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US\Desktop\Working Space\Work in CMU\Projects\2024 Durian project\GT Data\"/>
    </mc:Choice>
  </mc:AlternateContent>
  <xr:revisionPtr revIDLastSave="0" documentId="13_ncr:1_{C5E322C8-0938-4168-800F-1B438526B99F}" xr6:coauthVersionLast="47" xr6:coauthVersionMax="47" xr10:uidLastSave="{00000000-0000-0000-0000-000000000000}"/>
  <bookViews>
    <workbookView xWindow="-108" yWindow="-108" windowWidth="23256" windowHeight="12456" xr2:uid="{055F65AC-2100-45F2-9351-2BCCE592AA51}"/>
  </bookViews>
  <sheets>
    <sheet name="enose_readings-_20250425_GT_f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2" i="1"/>
  <c r="A528" i="1" a="1"/>
  <c r="A528" i="1"/>
  <c r="A529" i="1" a="1"/>
  <c r="A529" i="1" s="1"/>
  <c r="A530" i="1" a="1"/>
  <c r="A530" i="1"/>
  <c r="A531" i="1" a="1"/>
  <c r="A531" i="1"/>
  <c r="A532" i="1" a="1"/>
  <c r="A532" i="1"/>
  <c r="A533" i="1" a="1"/>
  <c r="A533" i="1"/>
  <c r="A534" i="1" a="1"/>
  <c r="A534" i="1"/>
  <c r="A535" i="1" a="1"/>
  <c r="A535" i="1" s="1"/>
  <c r="A536" i="1" a="1"/>
  <c r="A536" i="1"/>
  <c r="A537" i="1" a="1"/>
  <c r="A537" i="1" s="1"/>
  <c r="A538" i="1" a="1"/>
  <c r="A538" i="1"/>
  <c r="A539" i="1" a="1"/>
  <c r="A539" i="1"/>
  <c r="A540" i="1" a="1"/>
  <c r="A540" i="1"/>
  <c r="A541" i="1" a="1"/>
  <c r="A541" i="1"/>
  <c r="A542" i="1" a="1"/>
  <c r="A542" i="1"/>
  <c r="A543" i="1" a="1"/>
  <c r="A543" i="1"/>
  <c r="A544" i="1" a="1"/>
  <c r="A544" i="1"/>
  <c r="A545" i="1" a="1"/>
  <c r="A545" i="1" s="1"/>
  <c r="A546" i="1" a="1"/>
  <c r="A546" i="1"/>
  <c r="A547" i="1" a="1"/>
  <c r="A547" i="1" s="1"/>
  <c r="A548" i="1" a="1"/>
  <c r="A548" i="1" s="1"/>
  <c r="A549" i="1" a="1"/>
  <c r="A549" i="1"/>
  <c r="A550" i="1" a="1"/>
  <c r="A550" i="1"/>
  <c r="A551" i="1" a="1"/>
  <c r="A551" i="1" s="1"/>
  <c r="A552" i="1" a="1"/>
  <c r="A552" i="1"/>
  <c r="A553" i="1" a="1"/>
  <c r="A553" i="1" s="1"/>
  <c r="A554" i="1" a="1"/>
  <c r="A554" i="1"/>
  <c r="A555" i="1" a="1"/>
  <c r="A555" i="1"/>
  <c r="A556" i="1" a="1"/>
  <c r="A556" i="1"/>
  <c r="A557" i="1" a="1"/>
  <c r="A557" i="1"/>
  <c r="A558" i="1" a="1"/>
  <c r="A558" i="1"/>
  <c r="A559" i="1" a="1"/>
  <c r="A559" i="1"/>
  <c r="A560" i="1" a="1"/>
  <c r="A560" i="1"/>
  <c r="A561" i="1" a="1"/>
  <c r="A561" i="1" s="1"/>
  <c r="A562" i="1" a="1"/>
  <c r="A562" i="1"/>
  <c r="A563" i="1" a="1"/>
  <c r="A563" i="1" s="1"/>
  <c r="A564" i="1" a="1"/>
  <c r="A564" i="1" s="1"/>
  <c r="A565" i="1" a="1"/>
  <c r="A565" i="1" s="1"/>
  <c r="A566" i="1" a="1"/>
  <c r="A566" i="1"/>
  <c r="A567" i="1" a="1"/>
  <c r="A567" i="1"/>
  <c r="A568" i="1" a="1"/>
  <c r="A568" i="1"/>
  <c r="A569" i="1" a="1"/>
  <c r="A569" i="1" s="1"/>
  <c r="A570" i="1" a="1"/>
  <c r="A570" i="1"/>
  <c r="A571" i="1" a="1"/>
  <c r="A571" i="1"/>
  <c r="A572" i="1" a="1"/>
  <c r="A572" i="1"/>
  <c r="A573" i="1" a="1"/>
  <c r="A573" i="1"/>
  <c r="A574" i="1" a="1"/>
  <c r="A574" i="1"/>
  <c r="A575" i="1" a="1"/>
  <c r="A575" i="1"/>
  <c r="A576" i="1" a="1"/>
  <c r="A576" i="1"/>
  <c r="A577" i="1" a="1"/>
  <c r="A577" i="1" s="1"/>
  <c r="A578" i="1" a="1"/>
  <c r="A578" i="1"/>
  <c r="A579" i="1" a="1"/>
  <c r="A579" i="1" s="1"/>
  <c r="A580" i="1" a="1"/>
  <c r="A580" i="1" s="1"/>
  <c r="A581" i="1" a="1"/>
  <c r="A581" i="1" s="1"/>
  <c r="A582" i="1" a="1"/>
  <c r="A582" i="1" s="1"/>
  <c r="A583" i="1" a="1"/>
  <c r="A583" i="1"/>
  <c r="A584" i="1" a="1"/>
  <c r="A584" i="1"/>
  <c r="A585" i="1" a="1"/>
  <c r="A585" i="1" s="1"/>
  <c r="A586" i="1" a="1"/>
  <c r="A586" i="1"/>
  <c r="A587" i="1" a="1"/>
  <c r="A587" i="1"/>
  <c r="A588" i="1" a="1"/>
  <c r="A588" i="1"/>
  <c r="A589" i="1" a="1"/>
  <c r="A589" i="1"/>
  <c r="A590" i="1" a="1"/>
  <c r="A590" i="1"/>
  <c r="A591" i="1" a="1"/>
  <c r="A591" i="1"/>
  <c r="A592" i="1" a="1"/>
  <c r="A592" i="1"/>
  <c r="A593" i="1" a="1"/>
  <c r="A593" i="1" s="1"/>
  <c r="A594" i="1" a="1"/>
  <c r="A594" i="1"/>
  <c r="A595" i="1" a="1"/>
  <c r="A595" i="1" s="1"/>
  <c r="A596" i="1" a="1"/>
  <c r="A596" i="1" s="1"/>
  <c r="A597" i="1" a="1"/>
  <c r="A597" i="1"/>
  <c r="A598" i="1" a="1"/>
  <c r="A598" i="1" s="1"/>
  <c r="A599" i="1" a="1"/>
  <c r="A599" i="1" s="1"/>
  <c r="A600" i="1" a="1"/>
  <c r="A600" i="1"/>
  <c r="A601" i="1" a="1"/>
  <c r="A601" i="1" s="1"/>
  <c r="A602" i="1" a="1"/>
  <c r="A602" i="1"/>
  <c r="A603" i="1" a="1"/>
  <c r="A603" i="1"/>
  <c r="A604" i="1" a="1"/>
  <c r="A604" i="1"/>
  <c r="A605" i="1" a="1"/>
  <c r="A605" i="1"/>
  <c r="A606" i="1" a="1"/>
  <c r="A606" i="1"/>
  <c r="A607" i="1" a="1"/>
  <c r="A607" i="1"/>
  <c r="A608" i="1" a="1"/>
  <c r="A608" i="1"/>
  <c r="A609" i="1" a="1"/>
  <c r="A609" i="1" s="1"/>
  <c r="A610" i="1" a="1"/>
  <c r="A610" i="1"/>
  <c r="A611" i="1" a="1"/>
  <c r="A611" i="1" s="1"/>
  <c r="A612" i="1" a="1"/>
  <c r="A612" i="1" s="1"/>
  <c r="A613" i="1" a="1"/>
  <c r="A613" i="1" s="1"/>
  <c r="A614" i="1" a="1"/>
  <c r="A614" i="1"/>
  <c r="A615" i="1" a="1"/>
  <c r="A615" i="1" s="1"/>
  <c r="A616" i="1" a="1"/>
  <c r="A616" i="1"/>
  <c r="A617" i="1" a="1"/>
  <c r="A617" i="1" s="1"/>
  <c r="A618" i="1" a="1"/>
  <c r="A618" i="1"/>
  <c r="A619" i="1" a="1"/>
  <c r="A619" i="1"/>
  <c r="A620" i="1" a="1"/>
  <c r="A620" i="1"/>
  <c r="A621" i="1" a="1"/>
  <c r="A621" i="1"/>
  <c r="A622" i="1" a="1"/>
  <c r="A622" i="1"/>
  <c r="A623" i="1" a="1"/>
  <c r="A623" i="1"/>
  <c r="A624" i="1" a="1"/>
  <c r="A624" i="1"/>
  <c r="A625" i="1" a="1"/>
  <c r="A625" i="1" s="1"/>
  <c r="A626" i="1" a="1"/>
  <c r="A626" i="1"/>
  <c r="A627" i="1" a="1"/>
  <c r="A627" i="1"/>
  <c r="A628" i="1" a="1"/>
  <c r="A628" i="1" s="1"/>
  <c r="A629" i="1" a="1"/>
  <c r="A629" i="1" s="1"/>
  <c r="A630" i="1" a="1"/>
  <c r="A630" i="1" s="1"/>
  <c r="A631" i="1" a="1"/>
  <c r="A631" i="1"/>
  <c r="A632" i="1" a="1"/>
  <c r="A632" i="1"/>
  <c r="A633" i="1" a="1"/>
  <c r="A633" i="1" s="1"/>
  <c r="A634" i="1" a="1"/>
  <c r="A634" i="1"/>
  <c r="A635" i="1" a="1"/>
  <c r="A635" i="1"/>
  <c r="A636" i="1" a="1"/>
  <c r="A636" i="1"/>
  <c r="A637" i="1" a="1"/>
  <c r="A637" i="1"/>
  <c r="A638" i="1" a="1"/>
  <c r="A638" i="1"/>
  <c r="A639" i="1" a="1"/>
  <c r="A639" i="1"/>
  <c r="A640" i="1" a="1"/>
  <c r="A640" i="1"/>
  <c r="A641" i="1" a="1"/>
  <c r="A641" i="1" s="1"/>
  <c r="A642" i="1" a="1"/>
  <c r="A642" i="1" s="1"/>
  <c r="A643" i="1" a="1"/>
  <c r="A643" i="1"/>
  <c r="A644" i="1" a="1"/>
  <c r="A644" i="1"/>
  <c r="A645" i="1" a="1"/>
  <c r="A645" i="1" s="1"/>
  <c r="A646" i="1" a="1"/>
  <c r="A646" i="1" s="1"/>
  <c r="A647" i="1" a="1"/>
  <c r="A647" i="1" s="1"/>
  <c r="A648" i="1" a="1"/>
  <c r="A648" i="1"/>
  <c r="A649" i="1" a="1"/>
  <c r="A649" i="1" s="1"/>
  <c r="A650" i="1" a="1"/>
  <c r="A650" i="1"/>
  <c r="A651" i="1" a="1"/>
  <c r="A651" i="1"/>
  <c r="A652" i="1" a="1"/>
  <c r="A652" i="1"/>
  <c r="A653" i="1" a="1"/>
  <c r="A653" i="1"/>
  <c r="A654" i="1" a="1"/>
  <c r="A654" i="1"/>
  <c r="A655" i="1" a="1"/>
  <c r="A655" i="1"/>
  <c r="A656" i="1" a="1"/>
  <c r="A656" i="1"/>
  <c r="A657" i="1" a="1"/>
  <c r="A657" i="1" s="1"/>
  <c r="A658" i="1" a="1"/>
  <c r="A658" i="1" s="1"/>
  <c r="A659" i="1" a="1"/>
  <c r="A659" i="1" s="1"/>
  <c r="A660" i="1" a="1"/>
  <c r="A660" i="1"/>
  <c r="A661" i="1" a="1"/>
  <c r="A661" i="1"/>
  <c r="A662" i="1" a="1"/>
  <c r="A662" i="1" s="1"/>
  <c r="A663" i="1" a="1"/>
  <c r="A663" i="1" s="1"/>
  <c r="A664" i="1" a="1"/>
  <c r="A664" i="1"/>
  <c r="A665" i="1" a="1"/>
  <c r="A665" i="1" s="1"/>
  <c r="A666" i="1" a="1"/>
  <c r="A666" i="1"/>
  <c r="A667" i="1" a="1"/>
  <c r="A667" i="1"/>
  <c r="A668" i="1" a="1"/>
  <c r="A668" i="1"/>
  <c r="A669" i="1" a="1"/>
  <c r="A669" i="1"/>
  <c r="A670" i="1" a="1"/>
  <c r="A670" i="1"/>
  <c r="A671" i="1" a="1"/>
  <c r="A671" i="1"/>
  <c r="A672" i="1" a="1"/>
  <c r="A672" i="1"/>
  <c r="A673" i="1" a="1"/>
  <c r="A673" i="1" s="1"/>
  <c r="A674" i="1" a="1"/>
  <c r="A674" i="1"/>
  <c r="A675" i="1" a="1"/>
  <c r="A675" i="1" s="1"/>
  <c r="A676" i="1" a="1"/>
  <c r="A676" i="1" s="1"/>
  <c r="A677" i="1" a="1"/>
  <c r="A677" i="1"/>
  <c r="A678" i="1" a="1"/>
  <c r="A678" i="1"/>
  <c r="A679" i="1" a="1"/>
  <c r="A679" i="1" s="1"/>
  <c r="A680" i="1" a="1"/>
  <c r="A680" i="1"/>
  <c r="A681" i="1" a="1"/>
  <c r="A681" i="1" s="1"/>
  <c r="A682" i="1" a="1"/>
  <c r="A682" i="1"/>
  <c r="A683" i="1" a="1"/>
  <c r="A683" i="1"/>
  <c r="A684" i="1" a="1"/>
  <c r="A684" i="1"/>
  <c r="A685" i="1" a="1"/>
  <c r="A685" i="1"/>
  <c r="A686" i="1" a="1"/>
  <c r="A686" i="1"/>
  <c r="A687" i="1" a="1"/>
  <c r="A687" i="1"/>
  <c r="A688" i="1" a="1"/>
  <c r="A688" i="1"/>
  <c r="A689" i="1" a="1"/>
  <c r="A689" i="1" s="1"/>
  <c r="A690" i="1" a="1"/>
  <c r="A690" i="1" s="1"/>
  <c r="A691" i="1" a="1"/>
  <c r="A691" i="1"/>
  <c r="A692" i="1" a="1"/>
  <c r="A692" i="1" s="1"/>
  <c r="A693" i="1" a="1"/>
  <c r="A693" i="1" s="1"/>
  <c r="A694" i="1" a="1"/>
  <c r="A694" i="1"/>
  <c r="A695" i="1" a="1"/>
  <c r="A695" i="1"/>
  <c r="A696" i="1" a="1"/>
  <c r="A696" i="1" s="1"/>
  <c r="A697" i="1" a="1"/>
  <c r="A697" i="1" s="1"/>
  <c r="A698" i="1" a="1"/>
  <c r="A698" i="1"/>
  <c r="A699" i="1" a="1"/>
  <c r="A699" i="1"/>
  <c r="A700" i="1" a="1"/>
  <c r="A700" i="1"/>
  <c r="A701" i="1" a="1"/>
  <c r="A701" i="1"/>
  <c r="A702" i="1" a="1"/>
  <c r="A702" i="1"/>
  <c r="A703" i="1" a="1"/>
  <c r="A703" i="1"/>
  <c r="A704" i="1" a="1"/>
  <c r="A704" i="1"/>
  <c r="A705" i="1" a="1"/>
  <c r="A705" i="1" s="1"/>
  <c r="A706" i="1" a="1"/>
  <c r="A706" i="1" s="1"/>
  <c r="A707" i="1" a="1"/>
  <c r="A707" i="1" s="1"/>
  <c r="A708" i="1" a="1"/>
  <c r="A708" i="1"/>
  <c r="A709" i="1" a="1"/>
  <c r="A709" i="1" s="1"/>
  <c r="A710" i="1" a="1"/>
  <c r="A710" i="1" s="1"/>
  <c r="A711" i="1" a="1"/>
  <c r="A711" i="1"/>
  <c r="A712" i="1" a="1"/>
  <c r="A712" i="1"/>
  <c r="A713" i="1" a="1"/>
  <c r="A713" i="1" s="1"/>
  <c r="A714" i="1" a="1"/>
  <c r="A714" i="1"/>
  <c r="A715" i="1" a="1"/>
  <c r="A715" i="1"/>
  <c r="A716" i="1" a="1"/>
  <c r="A716" i="1"/>
  <c r="A717" i="1" a="1"/>
  <c r="A717" i="1"/>
  <c r="A718" i="1" a="1"/>
  <c r="A718" i="1"/>
  <c r="A719" i="1" a="1"/>
  <c r="A719" i="1"/>
  <c r="A720" i="1" a="1"/>
  <c r="A720" i="1"/>
  <c r="A721" i="1" a="1"/>
  <c r="A721" i="1" s="1"/>
  <c r="A722" i="1" a="1"/>
  <c r="A722" i="1" s="1"/>
  <c r="A723" i="1" a="1"/>
  <c r="A723" i="1" s="1"/>
  <c r="A724" i="1" a="1"/>
  <c r="A724" i="1" s="1"/>
  <c r="A725" i="1" a="1"/>
  <c r="A725" i="1"/>
  <c r="A726" i="1" a="1"/>
  <c r="A726" i="1" s="1"/>
  <c r="A727" i="1" a="1"/>
  <c r="A727" i="1" s="1"/>
  <c r="A728" i="1" a="1"/>
  <c r="A728" i="1"/>
  <c r="A729" i="1" a="1"/>
  <c r="A729" i="1" s="1"/>
  <c r="A730" i="1" a="1"/>
  <c r="A730" i="1"/>
  <c r="A731" i="1" a="1"/>
  <c r="A731" i="1"/>
  <c r="A732" i="1" a="1"/>
  <c r="A732" i="1"/>
  <c r="A733" i="1" a="1"/>
  <c r="A733" i="1"/>
  <c r="A734" i="1" a="1"/>
  <c r="A734" i="1"/>
  <c r="A735" i="1" a="1"/>
  <c r="A735" i="1"/>
  <c r="A736" i="1" a="1"/>
  <c r="A736" i="1"/>
  <c r="A737" i="1" a="1"/>
  <c r="A737" i="1" s="1"/>
  <c r="A738" i="1" a="1"/>
  <c r="A738" i="1"/>
  <c r="A739" i="1" a="1"/>
  <c r="A739" i="1" s="1"/>
  <c r="A740" i="1" a="1"/>
  <c r="A740" i="1" s="1"/>
  <c r="A741" i="1" a="1"/>
  <c r="A741" i="1" s="1"/>
  <c r="A742" i="1" a="1"/>
  <c r="A742" i="1"/>
  <c r="A743" i="1" a="1"/>
  <c r="A743" i="1" s="1"/>
  <c r="A744" i="1" a="1"/>
  <c r="A744" i="1" s="1"/>
  <c r="A745" i="1" a="1"/>
  <c r="A745" i="1" s="1"/>
  <c r="A746" i="1" a="1"/>
  <c r="A746" i="1"/>
  <c r="A747" i="1" a="1"/>
  <c r="A747" i="1"/>
  <c r="A748" i="1" a="1"/>
  <c r="A748" i="1"/>
  <c r="A749" i="1" a="1"/>
  <c r="A749" i="1"/>
  <c r="A750" i="1" a="1"/>
  <c r="A750" i="1"/>
  <c r="A751" i="1" a="1"/>
  <c r="A751" i="1"/>
  <c r="A752" i="1" a="1"/>
  <c r="A752" i="1"/>
  <c r="A753" i="1" a="1"/>
  <c r="A753" i="1" s="1"/>
  <c r="A754" i="1" a="1"/>
  <c r="A754" i="1"/>
  <c r="A755" i="1" a="1"/>
  <c r="A755" i="1"/>
  <c r="A756" i="1" a="1"/>
  <c r="A756" i="1" s="1"/>
  <c r="A757" i="1" a="1"/>
  <c r="A757" i="1" s="1"/>
  <c r="A758" i="1" a="1"/>
  <c r="A758" i="1" s="1"/>
  <c r="A759" i="1" a="1"/>
  <c r="A759" i="1"/>
  <c r="A760" i="1" a="1"/>
  <c r="A760" i="1" s="1"/>
  <c r="A761" i="1" a="1"/>
  <c r="A761" i="1" s="1"/>
  <c r="A762" i="1" a="1"/>
  <c r="A762" i="1"/>
  <c r="A763" i="1" a="1"/>
  <c r="A763" i="1"/>
  <c r="A764" i="1" a="1"/>
  <c r="A764" i="1"/>
  <c r="A765" i="1" a="1"/>
  <c r="A765" i="1"/>
  <c r="A766" i="1" a="1"/>
  <c r="A766" i="1"/>
  <c r="A767" i="1" a="1"/>
  <c r="A767" i="1"/>
  <c r="A768" i="1" a="1"/>
  <c r="A768" i="1"/>
  <c r="A769" i="1" a="1"/>
  <c r="A769" i="1" s="1"/>
  <c r="A770" i="1" a="1"/>
  <c r="A770" i="1" s="1"/>
  <c r="A771" i="1" a="1"/>
  <c r="A771" i="1"/>
  <c r="A772" i="1" a="1"/>
  <c r="A772" i="1"/>
  <c r="A773" i="1" a="1"/>
  <c r="A773" i="1" s="1"/>
  <c r="A774" i="1" a="1"/>
  <c r="A774" i="1" s="1"/>
  <c r="A775" i="1" a="1"/>
  <c r="A775" i="1" s="1"/>
  <c r="A776" i="1" a="1"/>
  <c r="A776" i="1"/>
  <c r="A777" i="1" a="1"/>
  <c r="A777" i="1" s="1"/>
  <c r="A778" i="1" a="1"/>
  <c r="A778" i="1"/>
  <c r="A779" i="1" a="1"/>
  <c r="A779" i="1"/>
  <c r="A780" i="1" a="1"/>
  <c r="A780" i="1"/>
  <c r="A781" i="1" a="1"/>
  <c r="A781" i="1"/>
  <c r="A782" i="1" a="1"/>
  <c r="A782" i="1"/>
  <c r="A783" i="1" a="1"/>
  <c r="A783" i="1"/>
  <c r="A784" i="1" a="1"/>
  <c r="A784" i="1"/>
  <c r="A785" i="1" a="1"/>
  <c r="A785" i="1" s="1"/>
  <c r="A786" i="1" a="1"/>
  <c r="A786" i="1" s="1"/>
  <c r="A787" i="1" a="1"/>
  <c r="A787" i="1" s="1"/>
  <c r="A788" i="1" a="1"/>
  <c r="A788" i="1"/>
  <c r="A789" i="1" a="1"/>
  <c r="A789" i="1"/>
  <c r="A790" i="1" a="1"/>
  <c r="A790" i="1" s="1"/>
  <c r="A791" i="1" a="1"/>
  <c r="A791" i="1" s="1"/>
  <c r="A792" i="1" a="1"/>
  <c r="A792" i="1" s="1"/>
  <c r="A793" i="1" a="1"/>
  <c r="A793" i="1" s="1"/>
  <c r="A794" i="1" a="1"/>
  <c r="A794" i="1"/>
  <c r="A795" i="1" a="1"/>
  <c r="A795" i="1"/>
  <c r="A796" i="1" a="1"/>
  <c r="A796" i="1"/>
  <c r="A797" i="1" a="1"/>
  <c r="A797" i="1"/>
  <c r="A798" i="1" a="1"/>
  <c r="A798" i="1"/>
  <c r="A799" i="1" a="1"/>
  <c r="A799" i="1"/>
  <c r="A800" i="1" a="1"/>
  <c r="A800" i="1"/>
  <c r="A801" i="1" a="1"/>
  <c r="A801" i="1" s="1"/>
  <c r="A802" i="1" a="1"/>
  <c r="A802" i="1"/>
  <c r="A803" i="1" a="1"/>
  <c r="A803" i="1" s="1"/>
  <c r="A804" i="1" a="1"/>
  <c r="A804" i="1" s="1"/>
  <c r="A805" i="1" a="1"/>
  <c r="A805" i="1"/>
  <c r="A806" i="1" a="1"/>
  <c r="A806" i="1"/>
  <c r="A807" i="1" a="1"/>
  <c r="A807" i="1" s="1"/>
  <c r="A808" i="1" a="1"/>
  <c r="A808" i="1" s="1"/>
  <c r="A809" i="1" a="1"/>
  <c r="A809" i="1" s="1"/>
  <c r="A810" i="1" a="1"/>
  <c r="A810" i="1"/>
  <c r="A811" i="1" a="1"/>
  <c r="A811" i="1"/>
  <c r="A812" i="1" a="1"/>
  <c r="A812" i="1"/>
  <c r="A813" i="1" a="1"/>
  <c r="A813" i="1"/>
  <c r="A814" i="1" a="1"/>
  <c r="A814" i="1"/>
  <c r="A815" i="1" a="1"/>
  <c r="A815" i="1"/>
  <c r="A816" i="1" a="1"/>
  <c r="A816" i="1"/>
  <c r="A817" i="1" a="1"/>
  <c r="A817" i="1" s="1"/>
  <c r="A818" i="1" a="1"/>
  <c r="A818" i="1" s="1"/>
  <c r="A819" i="1" a="1"/>
  <c r="A819" i="1"/>
  <c r="A820" i="1" a="1"/>
  <c r="A820" i="1" s="1"/>
  <c r="A821" i="1" a="1"/>
  <c r="A821" i="1" s="1"/>
  <c r="A822" i="1" a="1"/>
  <c r="A822" i="1"/>
  <c r="A823" i="1" a="1"/>
  <c r="A823" i="1"/>
  <c r="A824" i="1" a="1"/>
  <c r="A824" i="1" s="1"/>
  <c r="A825" i="1" a="1"/>
  <c r="A825" i="1" s="1"/>
  <c r="A826" i="1" a="1"/>
  <c r="A826" i="1"/>
  <c r="A827" i="1" a="1"/>
  <c r="A827" i="1"/>
  <c r="A828" i="1" a="1"/>
  <c r="A828" i="1"/>
  <c r="A829" i="1" a="1"/>
  <c r="A829" i="1"/>
  <c r="A830" i="1" a="1"/>
  <c r="A830" i="1"/>
  <c r="A831" i="1" a="1"/>
  <c r="A831" i="1"/>
  <c r="A832" i="1" a="1"/>
  <c r="A832" i="1"/>
  <c r="A833" i="1" a="1"/>
  <c r="A833" i="1" s="1"/>
  <c r="A834" i="1" a="1"/>
  <c r="A834" i="1" s="1"/>
  <c r="A835" i="1" a="1"/>
  <c r="A835" i="1" s="1"/>
  <c r="A836" i="1" a="1"/>
  <c r="A836" i="1"/>
  <c r="A837" i="1" a="1"/>
  <c r="A837" i="1" s="1"/>
  <c r="A838" i="1" a="1"/>
  <c r="A838" i="1" s="1"/>
  <c r="A839" i="1" a="1"/>
  <c r="A839" i="1"/>
  <c r="A840" i="1" a="1"/>
  <c r="A840" i="1"/>
  <c r="A841" i="1" a="1"/>
  <c r="A841" i="1" s="1"/>
  <c r="A842" i="1" a="1"/>
  <c r="A842" i="1"/>
  <c r="A843" i="1" a="1"/>
  <c r="A843" i="1"/>
  <c r="A844" i="1" a="1"/>
  <c r="A844" i="1"/>
  <c r="A845" i="1" a="1"/>
  <c r="A845" i="1"/>
  <c r="A846" i="1" a="1"/>
  <c r="A846" i="1"/>
  <c r="A847" i="1" a="1"/>
  <c r="A847" i="1"/>
  <c r="A848" i="1" a="1"/>
  <c r="A848" i="1"/>
  <c r="A849" i="1" a="1"/>
  <c r="A849" i="1" s="1"/>
  <c r="A850" i="1" a="1"/>
  <c r="A850" i="1" s="1"/>
  <c r="A851" i="1" a="1"/>
  <c r="A851" i="1" s="1"/>
  <c r="A852" i="1" a="1"/>
  <c r="A852" i="1" s="1"/>
  <c r="A853" i="1" a="1"/>
  <c r="A853" i="1"/>
  <c r="A854" i="1" a="1"/>
  <c r="A854" i="1" s="1"/>
  <c r="A855" i="1" a="1"/>
  <c r="A855" i="1" s="1"/>
  <c r="A856" i="1" a="1"/>
  <c r="A856" i="1"/>
  <c r="A857" i="1" a="1"/>
  <c r="A857" i="1" s="1"/>
  <c r="A858" i="1" a="1"/>
  <c r="A858" i="1"/>
  <c r="A859" i="1" a="1"/>
  <c r="A859" i="1"/>
  <c r="A860" i="1" a="1"/>
  <c r="A860" i="1"/>
  <c r="A861" i="1" a="1"/>
  <c r="A861" i="1"/>
  <c r="A862" i="1" a="1"/>
  <c r="A862" i="1"/>
  <c r="A863" i="1" a="1"/>
  <c r="A863" i="1"/>
  <c r="A864" i="1" a="1"/>
  <c r="A864" i="1"/>
  <c r="A865" i="1" a="1"/>
  <c r="A865" i="1" s="1"/>
  <c r="A866" i="1" a="1"/>
  <c r="A866" i="1"/>
  <c r="A867" i="1" a="1"/>
  <c r="A867" i="1" s="1"/>
  <c r="A868" i="1" a="1"/>
  <c r="A868" i="1" s="1"/>
  <c r="A869" i="1" a="1"/>
  <c r="A869" i="1" s="1"/>
  <c r="A870" i="1" a="1"/>
  <c r="A870" i="1"/>
  <c r="A871" i="1" a="1"/>
  <c r="A871" i="1" s="1"/>
  <c r="A872" i="1" a="1"/>
  <c r="A872" i="1" s="1"/>
  <c r="A873" i="1" a="1"/>
  <c r="A873" i="1" s="1"/>
  <c r="A874" i="1" a="1"/>
  <c r="A874" i="1"/>
  <c r="A875" i="1" a="1"/>
  <c r="A875" i="1"/>
  <c r="A876" i="1" a="1"/>
  <c r="A876" i="1"/>
  <c r="A877" i="1" a="1"/>
  <c r="A877" i="1"/>
  <c r="A878" i="1" a="1"/>
  <c r="A878" i="1"/>
  <c r="A879" i="1" a="1"/>
  <c r="A879" i="1"/>
  <c r="A880" i="1" a="1"/>
  <c r="A880" i="1"/>
  <c r="A881" i="1" a="1"/>
  <c r="A881" i="1" s="1"/>
  <c r="A882" i="1" a="1"/>
  <c r="A882" i="1"/>
  <c r="A883" i="1" a="1"/>
  <c r="A883" i="1"/>
  <c r="A884" i="1" a="1"/>
  <c r="A884" i="1" s="1"/>
  <c r="A885" i="1" a="1"/>
  <c r="A885" i="1" s="1"/>
  <c r="A886" i="1" a="1"/>
  <c r="A886" i="1" s="1"/>
  <c r="A887" i="1" a="1"/>
  <c r="A887" i="1"/>
  <c r="A888" i="1" a="1"/>
  <c r="A888" i="1" s="1"/>
  <c r="A889" i="1" a="1"/>
  <c r="A889" i="1" s="1"/>
  <c r="A890" i="1" a="1"/>
  <c r="A890" i="1"/>
  <c r="A891" i="1" a="1"/>
  <c r="A891" i="1"/>
  <c r="A892" i="1" a="1"/>
  <c r="A892" i="1"/>
  <c r="A893" i="1" a="1"/>
  <c r="A893" i="1"/>
  <c r="A894" i="1" a="1"/>
  <c r="A894" i="1"/>
  <c r="A895" i="1" a="1"/>
  <c r="A895" i="1"/>
  <c r="A896" i="1" a="1"/>
  <c r="A896" i="1"/>
  <c r="A897" i="1" a="1"/>
  <c r="A897" i="1" s="1"/>
  <c r="A898" i="1" a="1"/>
  <c r="A898" i="1" s="1"/>
  <c r="A899" i="1" a="1"/>
  <c r="A899" i="1"/>
  <c r="A900" i="1" a="1"/>
  <c r="A900" i="1"/>
  <c r="A901" i="1" a="1"/>
  <c r="A901" i="1" s="1"/>
  <c r="A902" i="1" a="1"/>
  <c r="A902" i="1" s="1"/>
  <c r="A903" i="1" a="1"/>
  <c r="A903" i="1" s="1"/>
  <c r="A904" i="1" a="1"/>
  <c r="A904" i="1"/>
  <c r="A905" i="1" a="1"/>
  <c r="A905" i="1" s="1"/>
  <c r="A906" i="1" a="1"/>
  <c r="A906" i="1"/>
  <c r="A907" i="1" a="1"/>
  <c r="A907" i="1"/>
  <c r="A908" i="1" a="1"/>
  <c r="A908" i="1"/>
  <c r="A909" i="1" a="1"/>
  <c r="A909" i="1"/>
  <c r="A910" i="1" a="1"/>
  <c r="A910" i="1"/>
  <c r="A911" i="1" a="1"/>
  <c r="A911" i="1"/>
  <c r="A912" i="1" a="1"/>
  <c r="A912" i="1"/>
  <c r="A913" i="1" a="1"/>
  <c r="A913" i="1" s="1"/>
  <c r="A914" i="1" a="1"/>
  <c r="A914" i="1" s="1"/>
  <c r="A915" i="1" a="1"/>
  <c r="A915" i="1" s="1"/>
  <c r="A916" i="1" a="1"/>
  <c r="A916" i="1"/>
  <c r="A917" i="1" a="1"/>
  <c r="A917" i="1"/>
  <c r="A918" i="1" a="1"/>
  <c r="A918" i="1" s="1"/>
  <c r="A919" i="1" a="1"/>
  <c r="A919" i="1" s="1"/>
  <c r="A920" i="1" a="1"/>
  <c r="A920" i="1" s="1"/>
  <c r="A921" i="1" a="1"/>
  <c r="A921" i="1" s="1"/>
  <c r="A922" i="1" a="1"/>
  <c r="A922" i="1"/>
  <c r="A923" i="1" a="1"/>
  <c r="A923" i="1"/>
  <c r="A924" i="1" a="1"/>
  <c r="A924" i="1"/>
  <c r="A925" i="1" a="1"/>
  <c r="A925" i="1"/>
  <c r="A926" i="1" a="1"/>
  <c r="A926" i="1"/>
  <c r="A927" i="1" a="1"/>
  <c r="A927" i="1"/>
  <c r="A928" i="1" a="1"/>
  <c r="A928" i="1"/>
  <c r="A929" i="1" a="1"/>
  <c r="A929" i="1" s="1"/>
  <c r="A930" i="1" a="1"/>
  <c r="A930" i="1"/>
  <c r="A931" i="1" a="1"/>
  <c r="A931" i="1" s="1"/>
  <c r="A932" i="1" a="1"/>
  <c r="A932" i="1" s="1"/>
  <c r="A933" i="1" a="1"/>
  <c r="A933" i="1"/>
  <c r="A934" i="1" a="1"/>
  <c r="A934" i="1"/>
  <c r="A935" i="1" a="1"/>
  <c r="A935" i="1" s="1"/>
  <c r="A936" i="1" a="1"/>
  <c r="A936" i="1" s="1"/>
  <c r="A937" i="1" a="1"/>
  <c r="A937" i="1" s="1"/>
  <c r="A938" i="1" a="1"/>
  <c r="A938" i="1"/>
  <c r="A939" i="1" a="1"/>
  <c r="A939" i="1"/>
  <c r="A940" i="1" a="1"/>
  <c r="A940" i="1"/>
  <c r="A941" i="1" a="1"/>
  <c r="A941" i="1"/>
  <c r="A942" i="1" a="1"/>
  <c r="A942" i="1"/>
  <c r="A943" i="1" a="1"/>
  <c r="A943" i="1"/>
  <c r="A944" i="1" a="1"/>
  <c r="A944" i="1"/>
  <c r="A945" i="1" a="1"/>
  <c r="A945" i="1" s="1"/>
  <c r="A946" i="1" a="1"/>
  <c r="A946" i="1" s="1"/>
  <c r="A947" i="1" a="1"/>
  <c r="A947" i="1"/>
  <c r="A948" i="1" a="1"/>
  <c r="A948" i="1" s="1"/>
  <c r="A949" i="1" a="1"/>
  <c r="A949" i="1" s="1"/>
  <c r="A950" i="1" a="1"/>
  <c r="A950" i="1"/>
  <c r="A951" i="1" a="1"/>
  <c r="A951" i="1"/>
  <c r="A952" i="1" a="1"/>
  <c r="A952" i="1" s="1"/>
  <c r="A953" i="1" a="1"/>
  <c r="A953" i="1" s="1"/>
  <c r="A954" i="1" a="1"/>
  <c r="A954" i="1"/>
  <c r="A955" i="1" a="1"/>
  <c r="A955" i="1"/>
  <c r="A956" i="1" a="1"/>
  <c r="A956" i="1"/>
  <c r="A957" i="1" a="1"/>
  <c r="A957" i="1"/>
  <c r="A958" i="1" a="1"/>
  <c r="A958" i="1"/>
  <c r="A959" i="1" a="1"/>
  <c r="A959" i="1"/>
  <c r="A960" i="1" a="1"/>
  <c r="A960" i="1"/>
  <c r="A961" i="1" a="1"/>
  <c r="A961" i="1" s="1"/>
  <c r="A962" i="1" a="1"/>
  <c r="A962" i="1" s="1"/>
  <c r="A963" i="1" a="1"/>
  <c r="A963" i="1" s="1"/>
  <c r="A964" i="1" a="1"/>
  <c r="A964" i="1"/>
  <c r="A965" i="1" a="1"/>
  <c r="A965" i="1" s="1"/>
  <c r="A966" i="1" a="1"/>
  <c r="A966" i="1" s="1"/>
  <c r="A967" i="1" a="1"/>
  <c r="A967" i="1"/>
  <c r="A968" i="1" a="1"/>
  <c r="A968" i="1"/>
  <c r="A969" i="1" a="1"/>
  <c r="A969" i="1" s="1"/>
  <c r="A970" i="1" a="1"/>
  <c r="A970" i="1"/>
  <c r="A971" i="1" a="1"/>
  <c r="A971" i="1"/>
  <c r="A972" i="1" a="1"/>
  <c r="A972" i="1"/>
  <c r="A973" i="1" a="1"/>
  <c r="A973" i="1"/>
  <c r="A974" i="1" a="1"/>
  <c r="A974" i="1"/>
  <c r="A975" i="1" a="1"/>
  <c r="A975" i="1"/>
  <c r="A976" i="1" a="1"/>
  <c r="A976" i="1"/>
  <c r="A977" i="1" a="1"/>
  <c r="A977" i="1" s="1"/>
  <c r="A978" i="1" a="1"/>
  <c r="A978" i="1" s="1"/>
  <c r="A979" i="1" a="1"/>
  <c r="A979" i="1" s="1"/>
  <c r="A980" i="1" a="1"/>
  <c r="A980" i="1" s="1"/>
  <c r="A981" i="1" a="1"/>
  <c r="A981" i="1"/>
  <c r="A982" i="1" a="1"/>
  <c r="A982" i="1" s="1"/>
  <c r="A983" i="1" a="1"/>
  <c r="A983" i="1" s="1"/>
  <c r="A984" i="1" a="1"/>
  <c r="A984" i="1"/>
  <c r="A985" i="1" a="1"/>
  <c r="A985" i="1" s="1"/>
  <c r="A986" i="1" a="1"/>
  <c r="A986" i="1"/>
  <c r="A987" i="1" a="1"/>
  <c r="A987" i="1"/>
  <c r="A988" i="1" a="1"/>
  <c r="A988" i="1"/>
  <c r="A989" i="1" a="1"/>
  <c r="A989" i="1"/>
  <c r="A990" i="1" a="1"/>
  <c r="A990" i="1"/>
  <c r="A991" i="1" a="1"/>
  <c r="A991" i="1"/>
  <c r="A992" i="1" a="1"/>
  <c r="A992" i="1"/>
  <c r="A993" i="1" a="1"/>
  <c r="A993" i="1" s="1"/>
  <c r="A994" i="1" a="1"/>
  <c r="A994" i="1"/>
  <c r="A995" i="1" a="1"/>
  <c r="A995" i="1" s="1"/>
  <c r="A996" i="1" a="1"/>
  <c r="A996" i="1" s="1"/>
  <c r="A997" i="1" a="1"/>
  <c r="A997" i="1" s="1"/>
  <c r="A998" i="1" a="1"/>
  <c r="A998" i="1"/>
  <c r="A999" i="1" a="1"/>
  <c r="A999" i="1" s="1"/>
  <c r="A1000" i="1" a="1"/>
  <c r="A1000" i="1" s="1"/>
  <c r="A1001" i="1" a="1"/>
  <c r="A1001" i="1" s="1"/>
  <c r="A1002" i="1" a="1"/>
  <c r="A1002" i="1"/>
  <c r="A1003" i="1" a="1"/>
  <c r="A1003" i="1"/>
  <c r="A1004" i="1" a="1"/>
  <c r="A1004" i="1"/>
  <c r="A1005" i="1" a="1"/>
  <c r="A1005" i="1"/>
  <c r="A1006" i="1" a="1"/>
  <c r="A1006" i="1"/>
  <c r="A1007" i="1" a="1"/>
  <c r="A1007" i="1"/>
  <c r="A1008" i="1" a="1"/>
  <c r="A1008" i="1"/>
  <c r="A1009" i="1" a="1"/>
  <c r="A1009" i="1" s="1"/>
  <c r="A1010" i="1" a="1"/>
  <c r="A1010" i="1"/>
  <c r="A1011" i="1" a="1"/>
  <c r="A1011" i="1"/>
  <c r="A1012" i="1" a="1"/>
  <c r="A1012" i="1" s="1"/>
  <c r="A1013" i="1" a="1"/>
  <c r="A1013" i="1" s="1"/>
  <c r="A1014" i="1" a="1"/>
  <c r="A1014" i="1" s="1"/>
  <c r="A1015" i="1" a="1"/>
  <c r="A1015" i="1"/>
  <c r="A1016" i="1" a="1"/>
  <c r="A1016" i="1" s="1"/>
  <c r="A1017" i="1" a="1"/>
  <c r="A1017" i="1" s="1"/>
  <c r="A1018" i="1" a="1"/>
  <c r="A1018" i="1"/>
  <c r="A1019" i="1" a="1"/>
  <c r="A1019" i="1"/>
  <c r="A1020" i="1" a="1"/>
  <c r="A1020" i="1"/>
  <c r="A1021" i="1" a="1"/>
  <c r="A1021" i="1"/>
  <c r="A1022" i="1" a="1"/>
  <c r="A1022" i="1"/>
  <c r="A1023" i="1" a="1"/>
  <c r="A1023" i="1"/>
  <c r="A1024" i="1" a="1"/>
  <c r="A1024" i="1"/>
  <c r="A1025" i="1" a="1"/>
  <c r="A1025" i="1" s="1"/>
  <c r="A1026" i="1" a="1"/>
  <c r="A1026" i="1" s="1"/>
  <c r="A1027" i="1" a="1"/>
  <c r="A1027" i="1"/>
  <c r="A1028" i="1" a="1"/>
  <c r="A1028" i="1"/>
  <c r="A1029" i="1" a="1"/>
  <c r="A1029" i="1" s="1"/>
  <c r="A1030" i="1" a="1"/>
  <c r="A1030" i="1" s="1"/>
  <c r="A1031" i="1" a="1"/>
  <c r="A1031" i="1" s="1"/>
  <c r="A1032" i="1" a="1"/>
  <c r="A1032" i="1"/>
  <c r="A1033" i="1" a="1"/>
  <c r="A1033" i="1" s="1"/>
  <c r="A1034" i="1" a="1"/>
  <c r="A1034" i="1"/>
  <c r="A1035" i="1" a="1"/>
  <c r="A1035" i="1"/>
  <c r="A1036" i="1" a="1"/>
  <c r="A1036" i="1"/>
  <c r="A1037" i="1" a="1"/>
  <c r="A1037" i="1"/>
  <c r="A1038" i="1" a="1"/>
  <c r="A1038" i="1"/>
  <c r="A1039" i="1" a="1"/>
  <c r="A1039" i="1"/>
  <c r="A1040" i="1" a="1"/>
  <c r="A1040" i="1"/>
  <c r="A1041" i="1" a="1"/>
  <c r="A1041" i="1" s="1"/>
  <c r="A1042" i="1" a="1"/>
  <c r="A1042" i="1" s="1"/>
  <c r="A1043" i="1" a="1"/>
  <c r="A1043" i="1" s="1"/>
  <c r="A1044" i="1" a="1"/>
  <c r="A1044" i="1"/>
  <c r="A1045" i="1" a="1"/>
  <c r="A1045" i="1"/>
  <c r="A1046" i="1" a="1"/>
  <c r="A1046" i="1" s="1"/>
  <c r="A1047" i="1" a="1"/>
  <c r="A1047" i="1" s="1"/>
  <c r="A1048" i="1" a="1"/>
  <c r="A1048" i="1" s="1"/>
  <c r="A1049" i="1" a="1"/>
  <c r="A1049" i="1" s="1"/>
  <c r="A1050" i="1" a="1"/>
  <c r="A1050" i="1"/>
  <c r="A1051" i="1" a="1"/>
  <c r="A1051" i="1"/>
  <c r="A1052" i="1" a="1"/>
  <c r="A1052" i="1"/>
  <c r="A1053" i="1" a="1"/>
  <c r="A1053" i="1"/>
  <c r="A1054" i="1" a="1"/>
  <c r="A1054" i="1"/>
  <c r="A1055" i="1" a="1"/>
  <c r="A1055" i="1"/>
  <c r="A1056" i="1" a="1"/>
  <c r="A1056" i="1"/>
  <c r="A1057" i="1" a="1"/>
  <c r="A1057" i="1" s="1"/>
  <c r="A1058" i="1" a="1"/>
  <c r="A1058" i="1"/>
  <c r="A1059" i="1" a="1"/>
  <c r="A1059" i="1" s="1"/>
  <c r="A1060" i="1" a="1"/>
  <c r="A1060" i="1" s="1"/>
  <c r="A1061" i="1" a="1"/>
  <c r="A1061" i="1"/>
  <c r="A1062" i="1" a="1"/>
  <c r="A1062" i="1"/>
  <c r="A1063" i="1" a="1"/>
  <c r="A1063" i="1" s="1"/>
  <c r="A1064" i="1" a="1"/>
  <c r="A1064" i="1" s="1"/>
  <c r="A1065" i="1" a="1"/>
  <c r="A1065" i="1" s="1"/>
  <c r="A1066" i="1" a="1"/>
  <c r="A1066" i="1"/>
  <c r="A1067" i="1" a="1"/>
  <c r="A1067" i="1"/>
  <c r="A1068" i="1" a="1"/>
  <c r="A1068" i="1"/>
  <c r="A1069" i="1" a="1"/>
  <c r="A1069" i="1"/>
  <c r="A1070" i="1" a="1"/>
  <c r="A1070" i="1"/>
  <c r="A1071" i="1" a="1"/>
  <c r="A1071" i="1"/>
  <c r="A1072" i="1" a="1"/>
  <c r="A1072" i="1"/>
  <c r="A1073" i="1" a="1"/>
  <c r="A1073" i="1" s="1"/>
  <c r="A1074" i="1" a="1"/>
  <c r="A1074" i="1" s="1"/>
  <c r="A1075" i="1" a="1"/>
  <c r="A1075" i="1"/>
  <c r="A1076" i="1" a="1"/>
  <c r="A1076" i="1" s="1"/>
  <c r="A1077" i="1" a="1"/>
  <c r="A1077" i="1" s="1"/>
  <c r="A1078" i="1" a="1"/>
  <c r="A1078" i="1"/>
  <c r="A1079" i="1" a="1"/>
  <c r="A1079" i="1"/>
  <c r="A1080" i="1" a="1"/>
  <c r="A1080" i="1" s="1"/>
  <c r="A1081" i="1" a="1"/>
  <c r="A1081" i="1" s="1"/>
  <c r="A1082" i="1" a="1"/>
  <c r="A1082" i="1"/>
  <c r="A1083" i="1" a="1"/>
  <c r="A1083" i="1"/>
  <c r="A1084" i="1" a="1"/>
  <c r="A1084" i="1"/>
  <c r="A1085" i="1" a="1"/>
  <c r="A1085" i="1"/>
  <c r="A1086" i="1" a="1"/>
  <c r="A1086" i="1"/>
  <c r="A1087" i="1" a="1"/>
  <c r="A1087" i="1"/>
  <c r="A1088" i="1" a="1"/>
  <c r="A1088" i="1"/>
  <c r="A1089" i="1" a="1"/>
  <c r="A1089" i="1" s="1"/>
  <c r="A1090" i="1" a="1"/>
  <c r="A1090" i="1" s="1"/>
  <c r="A1091" i="1" a="1"/>
  <c r="A1091" i="1" s="1"/>
  <c r="A1092" i="1" a="1"/>
  <c r="A1092" i="1"/>
  <c r="A1093" i="1" a="1"/>
  <c r="A1093" i="1" s="1"/>
  <c r="A1094" i="1" a="1"/>
  <c r="A1094" i="1" s="1"/>
  <c r="A1095" i="1" a="1"/>
  <c r="A1095" i="1"/>
  <c r="A1096" i="1" a="1"/>
  <c r="A1096" i="1"/>
  <c r="A1097" i="1" a="1"/>
  <c r="A1097" i="1" s="1"/>
  <c r="A1098" i="1" a="1"/>
  <c r="A1098" i="1"/>
  <c r="A1099" i="1" a="1"/>
  <c r="A1099" i="1"/>
  <c r="A1100" i="1" a="1"/>
  <c r="A1100" i="1"/>
  <c r="A1101" i="1" a="1"/>
  <c r="A1101" i="1"/>
  <c r="A1102" i="1" a="1"/>
  <c r="A1102" i="1"/>
  <c r="A1103" i="1" a="1"/>
  <c r="A1103" i="1"/>
  <c r="A1104" i="1" a="1"/>
  <c r="A1104" i="1"/>
  <c r="A1105" i="1" a="1"/>
  <c r="A1105" i="1" s="1"/>
  <c r="A1106" i="1" a="1"/>
  <c r="A1106" i="1" s="1"/>
  <c r="A1107" i="1" a="1"/>
  <c r="A1107" i="1" s="1"/>
  <c r="A1108" i="1" a="1"/>
  <c r="A1108" i="1" s="1"/>
  <c r="A1109" i="1" a="1"/>
  <c r="A1109" i="1"/>
  <c r="A1110" i="1" a="1"/>
  <c r="A1110" i="1" s="1"/>
  <c r="A1111" i="1" a="1"/>
  <c r="A1111" i="1" s="1"/>
  <c r="A1112" i="1" a="1"/>
  <c r="A1112" i="1"/>
  <c r="A1113" i="1" a="1"/>
  <c r="A1113" i="1" s="1"/>
  <c r="A1114" i="1" a="1"/>
  <c r="A1114" i="1"/>
  <c r="A1115" i="1" a="1"/>
  <c r="A1115" i="1"/>
  <c r="A1116" i="1" a="1"/>
  <c r="A1116" i="1"/>
  <c r="A1117" i="1" a="1"/>
  <c r="A1117" i="1"/>
  <c r="A1118" i="1" a="1"/>
  <c r="A1118" i="1"/>
  <c r="A1119" i="1" a="1"/>
  <c r="A1119" i="1"/>
  <c r="A1120" i="1" a="1"/>
  <c r="A1120" i="1"/>
  <c r="A1121" i="1" a="1"/>
  <c r="A1121" i="1" s="1"/>
  <c r="A1122" i="1" a="1"/>
  <c r="A1122" i="1"/>
  <c r="A1123" i="1" a="1"/>
  <c r="A1123" i="1" s="1"/>
  <c r="A1124" i="1" a="1"/>
  <c r="A1124" i="1" s="1"/>
  <c r="A1125" i="1" a="1"/>
  <c r="A1125" i="1" s="1"/>
  <c r="A1126" i="1" a="1"/>
  <c r="A1126" i="1"/>
  <c r="A1127" i="1" a="1"/>
  <c r="A1127" i="1" s="1"/>
  <c r="A1128" i="1" a="1"/>
  <c r="A1128" i="1" s="1"/>
  <c r="A1129" i="1" a="1"/>
  <c r="A1129" i="1" s="1"/>
  <c r="A1130" i="1" a="1"/>
  <c r="A1130" i="1"/>
  <c r="A1131" i="1" a="1"/>
  <c r="A1131" i="1"/>
  <c r="A1132" i="1" a="1"/>
  <c r="A1132" i="1"/>
  <c r="A1133" i="1" a="1"/>
  <c r="A1133" i="1"/>
  <c r="A1134" i="1" a="1"/>
  <c r="A1134" i="1"/>
  <c r="A1135" i="1" a="1"/>
  <c r="A1135" i="1"/>
  <c r="A1136" i="1" a="1"/>
  <c r="A1136" i="1"/>
  <c r="A1137" i="1" a="1"/>
  <c r="A1137" i="1" s="1"/>
  <c r="A1138" i="1" a="1"/>
  <c r="A1138" i="1"/>
  <c r="A1139" i="1" a="1"/>
  <c r="A1139" i="1"/>
  <c r="A1140" i="1" a="1"/>
  <c r="A1140" i="1" s="1"/>
  <c r="A1141" i="1" a="1"/>
  <c r="A1141" i="1" s="1"/>
  <c r="A1142" i="1" a="1"/>
  <c r="A1142" i="1" s="1"/>
  <c r="A1143" i="1" a="1"/>
  <c r="A1143" i="1"/>
  <c r="A1144" i="1" a="1"/>
  <c r="A1144" i="1" s="1"/>
  <c r="A1145" i="1" a="1"/>
  <c r="A1145" i="1" s="1"/>
  <c r="A1146" i="1" a="1"/>
  <c r="A1146" i="1"/>
  <c r="A1147" i="1" a="1"/>
  <c r="A1147" i="1"/>
  <c r="A1148" i="1" a="1"/>
  <c r="A1148" i="1"/>
  <c r="A1149" i="1" a="1"/>
  <c r="A1149" i="1"/>
  <c r="A1150" i="1" a="1"/>
  <c r="A1150" i="1"/>
  <c r="A1151" i="1" a="1"/>
  <c r="A1151" i="1"/>
  <c r="A1152" i="1" a="1"/>
  <c r="A1152" i="1"/>
  <c r="A1153" i="1" a="1"/>
  <c r="A1153" i="1" s="1"/>
  <c r="A1154" i="1" a="1"/>
  <c r="A1154" i="1" s="1"/>
  <c r="A1155" i="1" a="1"/>
  <c r="A1155" i="1"/>
  <c r="A1156" i="1" a="1"/>
  <c r="A1156" i="1"/>
  <c r="A1157" i="1" a="1"/>
  <c r="A1157" i="1" s="1"/>
  <c r="A1158" i="1" a="1"/>
  <c r="A1158" i="1" s="1"/>
  <c r="A1159" i="1" a="1"/>
  <c r="A1159" i="1" s="1"/>
  <c r="A1160" i="1" a="1"/>
  <c r="A1160" i="1"/>
  <c r="A1161" i="1" a="1"/>
  <c r="A1161" i="1" s="1"/>
  <c r="A1162" i="1" a="1"/>
  <c r="A1162" i="1"/>
  <c r="A1163" i="1" a="1"/>
  <c r="A1163" i="1"/>
  <c r="A1164" i="1" a="1"/>
  <c r="A1164" i="1"/>
  <c r="A1165" i="1" a="1"/>
  <c r="A1165" i="1"/>
  <c r="A1166" i="1" a="1"/>
  <c r="A1166" i="1"/>
  <c r="A1167" i="1" a="1"/>
  <c r="A1167" i="1"/>
  <c r="A1168" i="1" a="1"/>
  <c r="A1168" i="1"/>
  <c r="A1169" i="1" a="1"/>
  <c r="A1169" i="1" s="1"/>
  <c r="A1170" i="1" a="1"/>
  <c r="A1170" i="1" s="1"/>
  <c r="A1171" i="1" a="1"/>
  <c r="A1171" i="1" s="1"/>
  <c r="A1172" i="1" a="1"/>
  <c r="A1172" i="1"/>
  <c r="A1173" i="1" a="1"/>
  <c r="A1173" i="1"/>
  <c r="A1174" i="1" a="1"/>
  <c r="A1174" i="1" s="1"/>
  <c r="A1175" i="1" a="1"/>
  <c r="A1175" i="1" s="1"/>
  <c r="A1176" i="1" a="1"/>
  <c r="A1176" i="1" s="1"/>
  <c r="A1177" i="1" a="1"/>
  <c r="A1177" i="1" s="1"/>
  <c r="A1178" i="1" a="1"/>
  <c r="A1178" i="1"/>
  <c r="A1179" i="1" a="1"/>
  <c r="A1179" i="1"/>
  <c r="A1180" i="1" a="1"/>
  <c r="A1180" i="1"/>
  <c r="A1181" i="1" a="1"/>
  <c r="A1181" i="1"/>
  <c r="A1182" i="1" a="1"/>
  <c r="A1182" i="1"/>
  <c r="A1183" i="1" a="1"/>
  <c r="A1183" i="1"/>
  <c r="A1184" i="1" a="1"/>
  <c r="A1184" i="1"/>
  <c r="A1185" i="1" a="1"/>
  <c r="A1185" i="1" s="1"/>
  <c r="A1186" i="1" a="1"/>
  <c r="A1186" i="1"/>
  <c r="A1187" i="1" a="1"/>
  <c r="A1187" i="1" s="1"/>
  <c r="A1188" i="1" a="1"/>
  <c r="A1188" i="1" s="1"/>
  <c r="A1189" i="1" a="1"/>
  <c r="A1189" i="1"/>
  <c r="A1190" i="1" a="1"/>
  <c r="A1190" i="1"/>
  <c r="A1191" i="1" a="1"/>
  <c r="A1191" i="1" s="1"/>
  <c r="A1192" i="1" a="1"/>
  <c r="A1192" i="1" s="1"/>
  <c r="A1193" i="1" a="1"/>
  <c r="A1193" i="1" s="1"/>
  <c r="A1194" i="1" a="1"/>
  <c r="A1194" i="1"/>
  <c r="A1195" i="1" a="1"/>
  <c r="A1195" i="1"/>
  <c r="A1196" i="1" a="1"/>
  <c r="A1196" i="1"/>
  <c r="A1197" i="1" a="1"/>
  <c r="A1197" i="1"/>
  <c r="A1198" i="1" a="1"/>
  <c r="A1198" i="1"/>
  <c r="A1199" i="1" a="1"/>
  <c r="A1199" i="1"/>
  <c r="A1200" i="1" a="1"/>
  <c r="A1200" i="1"/>
  <c r="A1201" i="1" a="1"/>
  <c r="A1201" i="1" s="1"/>
  <c r="A1202" i="1" a="1"/>
  <c r="A1202" i="1" s="1"/>
  <c r="A1203" i="1" a="1"/>
  <c r="A1203" i="1"/>
  <c r="A1204" i="1" a="1"/>
  <c r="A1204" i="1" s="1"/>
  <c r="A1205" i="1" a="1"/>
  <c r="A1205" i="1" s="1"/>
  <c r="A1206" i="1" a="1"/>
  <c r="A1206" i="1"/>
  <c r="A1207" i="1" a="1"/>
  <c r="A1207" i="1"/>
  <c r="A1208" i="1" a="1"/>
  <c r="A1208" i="1" s="1"/>
  <c r="A1209" i="1" a="1"/>
  <c r="A1209" i="1" s="1"/>
  <c r="A1210" i="1" a="1"/>
  <c r="A1210" i="1" s="1"/>
  <c r="A1211" i="1" a="1"/>
  <c r="A1211" i="1"/>
  <c r="A1212" i="1" a="1"/>
  <c r="A1212" i="1" s="1"/>
  <c r="A1213" i="1" a="1"/>
  <c r="A1213" i="1" s="1"/>
  <c r="A1214" i="1" a="1"/>
  <c r="A1214" i="1"/>
  <c r="A1215" i="1" a="1"/>
  <c r="A1215" i="1"/>
  <c r="A1216" i="1" a="1"/>
  <c r="A1216" i="1" s="1"/>
  <c r="A1217" i="1" a="1"/>
  <c r="A1217" i="1" s="1"/>
  <c r="A1218" i="1" a="1"/>
  <c r="A1218" i="1" s="1"/>
  <c r="A1219" i="1" a="1"/>
  <c r="A1219" i="1"/>
  <c r="A1220" i="1" a="1"/>
  <c r="A1220" i="1" s="1"/>
  <c r="A1221" i="1" a="1"/>
  <c r="A1221" i="1" s="1"/>
  <c r="A1222" i="1" a="1"/>
  <c r="A1222" i="1"/>
  <c r="A1223" i="1" a="1"/>
  <c r="A1223" i="1"/>
  <c r="A1224" i="1" a="1"/>
  <c r="A1224" i="1" s="1"/>
  <c r="A1225" i="1" a="1"/>
  <c r="A1225" i="1" s="1"/>
  <c r="A1226" i="1" a="1"/>
  <c r="A1226" i="1" s="1"/>
  <c r="A1227" i="1" a="1"/>
  <c r="A1227" i="1"/>
  <c r="A1228" i="1" a="1"/>
  <c r="A1228" i="1" s="1"/>
  <c r="A1229" i="1" a="1"/>
  <c r="A1229" i="1" s="1"/>
  <c r="A1230" i="1" a="1"/>
  <c r="A1230" i="1"/>
  <c r="A1231" i="1" a="1"/>
  <c r="A1231" i="1"/>
  <c r="A1232" i="1" a="1"/>
  <c r="A1232" i="1" s="1"/>
  <c r="A1233" i="1" a="1"/>
  <c r="A1233" i="1" s="1"/>
  <c r="A1234" i="1" a="1"/>
  <c r="A1234" i="1" s="1"/>
  <c r="A1235" i="1" a="1"/>
  <c r="A1235" i="1"/>
  <c r="A1236" i="1" a="1"/>
  <c r="A1236" i="1" s="1"/>
  <c r="A1237" i="1" a="1"/>
  <c r="A1237" i="1" s="1"/>
  <c r="A1238" i="1" a="1"/>
  <c r="A1238" i="1"/>
  <c r="A1239" i="1" a="1"/>
  <c r="A1239" i="1"/>
  <c r="A1240" i="1" a="1"/>
  <c r="A1240" i="1" s="1"/>
  <c r="A1241" i="1" a="1"/>
  <c r="A1241" i="1" s="1"/>
  <c r="A1242" i="1" a="1"/>
  <c r="A1242" i="1" s="1"/>
  <c r="A1243" i="1" a="1"/>
  <c r="A1243" i="1"/>
  <c r="A1244" i="1" a="1"/>
  <c r="A1244" i="1" s="1"/>
  <c r="A1245" i="1" a="1"/>
  <c r="A1245" i="1" s="1"/>
  <c r="A1246" i="1" a="1"/>
  <c r="A1246" i="1"/>
  <c r="A1247" i="1" a="1"/>
  <c r="A1247" i="1"/>
  <c r="A1248" i="1" a="1"/>
  <c r="A1248" i="1" s="1"/>
  <c r="A1249" i="1" a="1"/>
  <c r="A1249" i="1" s="1"/>
  <c r="A1250" i="1" a="1"/>
  <c r="A1250" i="1" s="1"/>
  <c r="A1251" i="1" a="1"/>
  <c r="A1251" i="1"/>
  <c r="A1252" i="1" a="1"/>
  <c r="A1252" i="1" s="1"/>
  <c r="A1253" i="1" a="1"/>
  <c r="A1253" i="1" s="1"/>
  <c r="A1254" i="1" a="1"/>
  <c r="A1254" i="1"/>
  <c r="A1255" i="1" a="1"/>
  <c r="A1255" i="1"/>
  <c r="A1256" i="1" a="1"/>
  <c r="A1256" i="1" s="1"/>
  <c r="A1257" i="1" a="1"/>
  <c r="A1257" i="1" s="1"/>
  <c r="A1258" i="1" a="1"/>
  <c r="A1258" i="1" s="1"/>
  <c r="A1259" i="1" a="1"/>
  <c r="A1259" i="1"/>
  <c r="A1260" i="1" a="1"/>
  <c r="A1260" i="1" s="1"/>
  <c r="A1261" i="1" a="1"/>
  <c r="A1261" i="1" s="1"/>
  <c r="A1262" i="1" a="1"/>
  <c r="A1262" i="1"/>
  <c r="A1263" i="1" a="1"/>
  <c r="A1263" i="1"/>
  <c r="A1264" i="1" a="1"/>
  <c r="A1264" i="1" s="1"/>
  <c r="A1265" i="1" a="1"/>
  <c r="A1265" i="1" s="1"/>
  <c r="A1266" i="1" a="1"/>
  <c r="A1266" i="1" s="1"/>
  <c r="A1267" i="1" a="1"/>
  <c r="A1267" i="1"/>
  <c r="A1268" i="1" a="1"/>
  <c r="A1268" i="1" s="1"/>
  <c r="A1269" i="1" a="1"/>
  <c r="A1269" i="1" s="1"/>
  <c r="A1270" i="1" a="1"/>
  <c r="A1270" i="1"/>
  <c r="A1271" i="1" a="1"/>
  <c r="A1271" i="1"/>
  <c r="A1272" i="1" a="1"/>
  <c r="A1272" i="1" s="1"/>
  <c r="A1273" i="1" a="1"/>
  <c r="A1273" i="1" s="1"/>
  <c r="A1274" i="1" a="1"/>
  <c r="A1274" i="1" s="1"/>
  <c r="A1275" i="1" a="1"/>
  <c r="A1275" i="1"/>
  <c r="A1276" i="1" a="1"/>
  <c r="A1276" i="1" s="1"/>
  <c r="A1277" i="1" a="1"/>
  <c r="A1277" i="1" s="1"/>
  <c r="A1278" i="1" a="1"/>
  <c r="A1278" i="1"/>
  <c r="A1279" i="1" a="1"/>
  <c r="A1279" i="1"/>
  <c r="A1280" i="1" a="1"/>
  <c r="A1280" i="1" s="1"/>
  <c r="A1281" i="1" a="1"/>
  <c r="A1281" i="1" s="1"/>
  <c r="A1282" i="1" a="1"/>
  <c r="A1282" i="1" s="1"/>
  <c r="A1283" i="1" a="1"/>
  <c r="A1283" i="1"/>
  <c r="A1284" i="1" a="1"/>
  <c r="A1284" i="1" s="1"/>
  <c r="A1285" i="1" a="1"/>
  <c r="A1285" i="1" s="1"/>
  <c r="A1286" i="1" a="1"/>
  <c r="A1286" i="1"/>
  <c r="A1287" i="1" a="1"/>
  <c r="A1287" i="1"/>
  <c r="A1288" i="1" a="1"/>
  <c r="A1288" i="1" s="1"/>
  <c r="A1289" i="1" a="1"/>
  <c r="A1289" i="1" s="1"/>
  <c r="A1290" i="1" a="1"/>
  <c r="A1290" i="1" s="1"/>
  <c r="A1291" i="1" a="1"/>
  <c r="A1291" i="1"/>
  <c r="A1292" i="1" a="1"/>
  <c r="A1292" i="1" s="1"/>
  <c r="A1293" i="1" a="1"/>
  <c r="A1293" i="1" s="1"/>
  <c r="A1294" i="1" a="1"/>
  <c r="A1294" i="1"/>
  <c r="A1295" i="1" a="1"/>
  <c r="A1295" i="1"/>
  <c r="A1296" i="1" a="1"/>
  <c r="A1296" i="1" s="1"/>
  <c r="A1297" i="1" a="1"/>
  <c r="A1297" i="1" s="1"/>
  <c r="A1298" i="1" a="1"/>
  <c r="A1298" i="1" s="1"/>
  <c r="A1299" i="1" a="1"/>
  <c r="A1299" i="1"/>
  <c r="A1300" i="1" a="1"/>
  <c r="A1300" i="1" s="1"/>
  <c r="A1301" i="1" a="1"/>
  <c r="A1301" i="1" s="1"/>
  <c r="A1302" i="1" a="1"/>
  <c r="A1302" i="1"/>
  <c r="A1303" i="1" a="1"/>
  <c r="A1303" i="1"/>
  <c r="A1304" i="1" a="1"/>
  <c r="A1304" i="1" s="1"/>
  <c r="A1305" i="1" a="1"/>
  <c r="A1305" i="1" s="1"/>
  <c r="A1306" i="1" a="1"/>
  <c r="A1306" i="1" s="1"/>
  <c r="A1307" i="1" a="1"/>
  <c r="A1307" i="1"/>
  <c r="A1308" i="1" a="1"/>
  <c r="A1308" i="1" s="1"/>
  <c r="A1309" i="1" a="1"/>
  <c r="A1309" i="1" s="1"/>
  <c r="A1310" i="1" a="1"/>
  <c r="A1310" i="1"/>
  <c r="A1311" i="1" a="1"/>
  <c r="A1311" i="1"/>
  <c r="A1312" i="1" a="1"/>
  <c r="A1312" i="1" s="1"/>
  <c r="A1313" i="1" a="1"/>
  <c r="A1313" i="1" s="1"/>
  <c r="A1314" i="1" a="1"/>
  <c r="A1314" i="1" s="1"/>
  <c r="A1315" i="1" a="1"/>
  <c r="A1315" i="1"/>
  <c r="A1316" i="1" a="1"/>
  <c r="A1316" i="1" s="1"/>
  <c r="A1317" i="1" a="1"/>
  <c r="A1317" i="1" s="1"/>
  <c r="A1318" i="1" a="1"/>
  <c r="A1318" i="1"/>
  <c r="A1319" i="1" a="1"/>
  <c r="A1319" i="1"/>
  <c r="A1320" i="1" a="1"/>
  <c r="A1320" i="1" s="1"/>
  <c r="A1321" i="1" a="1"/>
  <c r="A1321" i="1" s="1"/>
  <c r="A1322" i="1" a="1"/>
  <c r="A1322" i="1" s="1"/>
  <c r="A1323" i="1" a="1"/>
  <c r="A1323" i="1"/>
  <c r="A1324" i="1" a="1"/>
  <c r="A1324" i="1" s="1"/>
  <c r="A1325" i="1" a="1"/>
  <c r="A1325" i="1" s="1"/>
  <c r="A1326" i="1" a="1"/>
  <c r="A1326" i="1"/>
  <c r="A1327" i="1" a="1"/>
  <c r="A1327" i="1"/>
  <c r="A1328" i="1" a="1"/>
  <c r="A1328" i="1" s="1"/>
  <c r="A1329" i="1" a="1"/>
  <c r="A1329" i="1" s="1"/>
  <c r="A1330" i="1" a="1"/>
  <c r="A1330" i="1" s="1"/>
  <c r="A1331" i="1" a="1"/>
  <c r="A1331" i="1"/>
  <c r="A1332" i="1" a="1"/>
  <c r="A1332" i="1" s="1"/>
  <c r="A1333" i="1" a="1"/>
  <c r="A1333" i="1" s="1"/>
  <c r="A1334" i="1" a="1"/>
  <c r="A1334" i="1"/>
  <c r="A1335" i="1" a="1"/>
  <c r="A1335" i="1"/>
  <c r="A1336" i="1" a="1"/>
  <c r="A1336" i="1" s="1"/>
  <c r="A1337" i="1" a="1"/>
  <c r="A1337" i="1" s="1"/>
  <c r="A1338" i="1" a="1"/>
  <c r="A1338" i="1" s="1"/>
  <c r="A1339" i="1" a="1"/>
  <c r="A1339" i="1"/>
  <c r="A1340" i="1" a="1"/>
  <c r="A1340" i="1" s="1"/>
  <c r="A1341" i="1" a="1"/>
  <c r="A1341" i="1" s="1"/>
  <c r="A1342" i="1" a="1"/>
  <c r="A1342" i="1"/>
  <c r="A1343" i="1" a="1"/>
  <c r="A1343" i="1"/>
  <c r="A1344" i="1" a="1"/>
  <c r="A1344" i="1" s="1"/>
  <c r="A1345" i="1" a="1"/>
  <c r="A1345" i="1" s="1"/>
  <c r="A1346" i="1" a="1"/>
  <c r="A1346" i="1" s="1"/>
  <c r="A1347" i="1" a="1"/>
  <c r="A1347" i="1"/>
  <c r="A1348" i="1" a="1"/>
  <c r="A1348" i="1" s="1"/>
  <c r="A1349" i="1" a="1"/>
  <c r="A1349" i="1" s="1"/>
  <c r="A1350" i="1" a="1"/>
  <c r="A1350" i="1"/>
  <c r="A1351" i="1" a="1"/>
  <c r="A1351" i="1"/>
  <c r="A3" i="1" a="1"/>
  <c r="A3" i="1" s="1"/>
  <c r="A4" i="1" a="1"/>
  <c r="A4" i="1" s="1"/>
  <c r="A5" i="1" a="1"/>
  <c r="A5" i="1" s="1"/>
  <c r="A6" i="1" a="1"/>
  <c r="A6" i="1"/>
  <c r="A7" i="1" a="1"/>
  <c r="A7" i="1" s="1"/>
  <c r="A8" i="1" a="1"/>
  <c r="A8" i="1" s="1"/>
  <c r="A9" i="1" a="1"/>
  <c r="A9" i="1" s="1"/>
  <c r="A10" i="1" a="1"/>
  <c r="A10" i="1"/>
  <c r="A11" i="1" a="1"/>
  <c r="A11" i="1"/>
  <c r="A12" i="1" a="1"/>
  <c r="A12" i="1"/>
  <c r="A13" i="1" a="1"/>
  <c r="A13" i="1"/>
  <c r="A14" i="1" a="1"/>
  <c r="A14" i="1"/>
  <c r="A15" i="1" a="1"/>
  <c r="A15" i="1"/>
  <c r="A16" i="1" a="1"/>
  <c r="A16" i="1"/>
  <c r="A17" i="1" a="1"/>
  <c r="A17" i="1"/>
  <c r="A18" i="1" a="1"/>
  <c r="A18" i="1"/>
  <c r="A19" i="1" a="1"/>
  <c r="A19" i="1"/>
  <c r="A20" i="1" a="1"/>
  <c r="A20" i="1"/>
  <c r="A21" i="1" a="1"/>
  <c r="A21" i="1"/>
  <c r="A22" i="1" a="1"/>
  <c r="A22" i="1"/>
  <c r="A23" i="1" a="1"/>
  <c r="A23" i="1"/>
  <c r="A24" i="1" a="1"/>
  <c r="A24" i="1"/>
  <c r="A25" i="1" a="1"/>
  <c r="A25" i="1"/>
  <c r="A26" i="1" a="1"/>
  <c r="A26" i="1"/>
  <c r="A27" i="1" a="1"/>
  <c r="A27" i="1"/>
  <c r="A28" i="1" a="1"/>
  <c r="A28" i="1"/>
  <c r="A29" i="1" a="1"/>
  <c r="A29" i="1"/>
  <c r="A30" i="1" a="1"/>
  <c r="A30" i="1"/>
  <c r="A31" i="1" a="1"/>
  <c r="A31" i="1"/>
  <c r="A32" i="1" a="1"/>
  <c r="A32" i="1"/>
  <c r="A33" i="1" a="1"/>
  <c r="A33" i="1"/>
  <c r="A34" i="1" a="1"/>
  <c r="A34" i="1"/>
  <c r="A35" i="1" a="1"/>
  <c r="A35" i="1"/>
  <c r="A36" i="1" a="1"/>
  <c r="A36" i="1"/>
  <c r="A37" i="1" a="1"/>
  <c r="A37" i="1"/>
  <c r="A38" i="1" a="1"/>
  <c r="A38" i="1"/>
  <c r="A39" i="1" a="1"/>
  <c r="A39" i="1"/>
  <c r="A40" i="1" a="1"/>
  <c r="A40" i="1"/>
  <c r="A41" i="1" a="1"/>
  <c r="A41" i="1"/>
  <c r="A42" i="1" a="1"/>
  <c r="A42" i="1"/>
  <c r="A43" i="1" a="1"/>
  <c r="A43" i="1"/>
  <c r="A44" i="1" a="1"/>
  <c r="A44" i="1"/>
  <c r="A45" i="1" a="1"/>
  <c r="A45" i="1"/>
  <c r="A46" i="1" a="1"/>
  <c r="A46" i="1"/>
  <c r="A47" i="1" a="1"/>
  <c r="A47" i="1"/>
  <c r="A48" i="1" a="1"/>
  <c r="A48" i="1"/>
  <c r="A49" i="1" a="1"/>
  <c r="A49" i="1"/>
  <c r="A50" i="1" a="1"/>
  <c r="A50" i="1"/>
  <c r="A51" i="1" a="1"/>
  <c r="A51" i="1"/>
  <c r="A52" i="1" a="1"/>
  <c r="A52" i="1"/>
  <c r="A53" i="1" a="1"/>
  <c r="A53" i="1"/>
  <c r="A54" i="1" a="1"/>
  <c r="A54" i="1"/>
  <c r="A55" i="1" a="1"/>
  <c r="A55" i="1"/>
  <c r="A56" i="1" a="1"/>
  <c r="A56" i="1"/>
  <c r="A57" i="1" a="1"/>
  <c r="A57" i="1"/>
  <c r="A58" i="1" a="1"/>
  <c r="A58" i="1"/>
  <c r="A59" i="1" a="1"/>
  <c r="A59" i="1"/>
  <c r="A60" i="1" a="1"/>
  <c r="A60" i="1"/>
  <c r="A61" i="1" a="1"/>
  <c r="A61" i="1"/>
  <c r="A62" i="1" a="1"/>
  <c r="A62" i="1"/>
  <c r="A63" i="1" a="1"/>
  <c r="A63" i="1"/>
  <c r="A64" i="1" a="1"/>
  <c r="A64" i="1"/>
  <c r="A65" i="1" a="1"/>
  <c r="A65" i="1"/>
  <c r="A66" i="1" a="1"/>
  <c r="A66" i="1"/>
  <c r="A67" i="1" a="1"/>
  <c r="A67" i="1"/>
  <c r="A68" i="1" a="1"/>
  <c r="A68" i="1"/>
  <c r="A69" i="1" a="1"/>
  <c r="A69" i="1"/>
  <c r="A70" i="1" a="1"/>
  <c r="A70" i="1"/>
  <c r="A71" i="1" a="1"/>
  <c r="A71" i="1"/>
  <c r="A72" i="1" a="1"/>
  <c r="A72" i="1"/>
  <c r="A73" i="1" a="1"/>
  <c r="A73" i="1"/>
  <c r="A74" i="1" a="1"/>
  <c r="A74" i="1"/>
  <c r="A75" i="1" a="1"/>
  <c r="A75" i="1"/>
  <c r="A76" i="1" a="1"/>
  <c r="A76" i="1"/>
  <c r="A77" i="1" a="1"/>
  <c r="A77" i="1"/>
  <c r="A78" i="1" a="1"/>
  <c r="A78" i="1"/>
  <c r="A79" i="1" a="1"/>
  <c r="A79" i="1"/>
  <c r="A80" i="1" a="1"/>
  <c r="A80" i="1"/>
  <c r="A81" i="1" a="1"/>
  <c r="A81" i="1"/>
  <c r="A82" i="1" a="1"/>
  <c r="A82" i="1"/>
  <c r="A83" i="1" a="1"/>
  <c r="A83" i="1"/>
  <c r="A84" i="1" a="1"/>
  <c r="A84" i="1"/>
  <c r="A85" i="1" a="1"/>
  <c r="A85" i="1"/>
  <c r="A86" i="1" a="1"/>
  <c r="A86" i="1"/>
  <c r="A87" i="1" a="1"/>
  <c r="A87" i="1"/>
  <c r="A88" i="1" a="1"/>
  <c r="A88" i="1"/>
  <c r="A89" i="1" a="1"/>
  <c r="A89" i="1"/>
  <c r="A90" i="1" a="1"/>
  <c r="A90" i="1"/>
  <c r="A91" i="1" a="1"/>
  <c r="A91" i="1"/>
  <c r="A92" i="1" a="1"/>
  <c r="A92" i="1"/>
  <c r="A93" i="1" a="1"/>
  <c r="A93" i="1"/>
  <c r="A94" i="1" a="1"/>
  <c r="A94" i="1"/>
  <c r="A95" i="1" a="1"/>
  <c r="A95" i="1"/>
  <c r="A96" i="1" a="1"/>
  <c r="A96" i="1"/>
  <c r="A97" i="1" a="1"/>
  <c r="A97" i="1"/>
  <c r="A98" i="1" a="1"/>
  <c r="A98" i="1"/>
  <c r="A99" i="1" a="1"/>
  <c r="A99" i="1"/>
  <c r="A100" i="1" a="1"/>
  <c r="A100" i="1"/>
  <c r="A101" i="1" a="1"/>
  <c r="A101" i="1"/>
  <c r="A102" i="1" a="1"/>
  <c r="A102" i="1"/>
  <c r="A103" i="1" a="1"/>
  <c r="A103" i="1"/>
  <c r="A104" i="1" a="1"/>
  <c r="A104" i="1"/>
  <c r="A105" i="1" a="1"/>
  <c r="A105" i="1"/>
  <c r="A106" i="1" a="1"/>
  <c r="A106" i="1"/>
  <c r="A107" i="1" a="1"/>
  <c r="A107" i="1"/>
  <c r="A108" i="1" a="1"/>
  <c r="A108" i="1"/>
  <c r="A109" i="1" a="1"/>
  <c r="A109" i="1"/>
  <c r="A110" i="1" a="1"/>
  <c r="A110" i="1"/>
  <c r="A111" i="1" a="1"/>
  <c r="A111" i="1"/>
  <c r="A112" i="1" a="1"/>
  <c r="A112" i="1"/>
  <c r="A113" i="1" a="1"/>
  <c r="A113" i="1"/>
  <c r="A114" i="1" a="1"/>
  <c r="A114" i="1"/>
  <c r="A115" i="1" a="1"/>
  <c r="A115" i="1"/>
  <c r="A116" i="1" a="1"/>
  <c r="A116" i="1"/>
  <c r="A117" i="1" a="1"/>
  <c r="A117" i="1"/>
  <c r="A118" i="1" a="1"/>
  <c r="A118" i="1"/>
  <c r="A119" i="1" a="1"/>
  <c r="A119" i="1"/>
  <c r="A120" i="1" a="1"/>
  <c r="A120" i="1"/>
  <c r="A121" i="1" a="1"/>
  <c r="A121" i="1"/>
  <c r="A122" i="1" a="1"/>
  <c r="A122" i="1"/>
  <c r="A123" i="1" a="1"/>
  <c r="A123" i="1"/>
  <c r="A124" i="1" a="1"/>
  <c r="A124" i="1"/>
  <c r="A125" i="1" a="1"/>
  <c r="A125" i="1"/>
  <c r="A126" i="1" a="1"/>
  <c r="A126" i="1"/>
  <c r="A127" i="1" a="1"/>
  <c r="A127" i="1"/>
  <c r="A128" i="1" a="1"/>
  <c r="A128" i="1"/>
  <c r="A129" i="1" a="1"/>
  <c r="A129" i="1"/>
  <c r="A130" i="1" a="1"/>
  <c r="A130" i="1"/>
  <c r="A131" i="1" a="1"/>
  <c r="A131" i="1"/>
  <c r="A132" i="1" a="1"/>
  <c r="A132" i="1"/>
  <c r="A133" i="1" a="1"/>
  <c r="A133" i="1"/>
  <c r="A134" i="1" a="1"/>
  <c r="A134" i="1"/>
  <c r="A135" i="1" a="1"/>
  <c r="A135" i="1"/>
  <c r="A136" i="1" a="1"/>
  <c r="A136" i="1"/>
  <c r="A137" i="1" a="1"/>
  <c r="A137" i="1"/>
  <c r="A138" i="1" a="1"/>
  <c r="A138" i="1"/>
  <c r="A139" i="1" a="1"/>
  <c r="A139" i="1"/>
  <c r="A140" i="1" a="1"/>
  <c r="A140" i="1"/>
  <c r="A141" i="1" a="1"/>
  <c r="A141" i="1"/>
  <c r="A142" i="1" a="1"/>
  <c r="A142" i="1"/>
  <c r="A143" i="1" a="1"/>
  <c r="A143" i="1"/>
  <c r="A144" i="1" a="1"/>
  <c r="A144" i="1"/>
  <c r="A145" i="1" a="1"/>
  <c r="A145" i="1"/>
  <c r="A146" i="1" a="1"/>
  <c r="A146" i="1"/>
  <c r="A147" i="1" a="1"/>
  <c r="A147" i="1"/>
  <c r="A148" i="1" a="1"/>
  <c r="A148" i="1"/>
  <c r="A149" i="1" a="1"/>
  <c r="A149" i="1"/>
  <c r="A150" i="1" a="1"/>
  <c r="A150" i="1"/>
  <c r="A151" i="1" a="1"/>
  <c r="A151" i="1"/>
  <c r="A152" i="1" a="1"/>
  <c r="A152" i="1"/>
  <c r="A153" i="1" a="1"/>
  <c r="A153" i="1"/>
  <c r="A154" i="1" a="1"/>
  <c r="A154" i="1"/>
  <c r="A155" i="1" a="1"/>
  <c r="A155" i="1"/>
  <c r="A156" i="1" a="1"/>
  <c r="A156" i="1"/>
  <c r="A157" i="1" a="1"/>
  <c r="A157" i="1"/>
  <c r="A158" i="1" a="1"/>
  <c r="A158" i="1"/>
  <c r="A159" i="1" a="1"/>
  <c r="A159" i="1"/>
  <c r="A160" i="1" a="1"/>
  <c r="A160" i="1"/>
  <c r="A161" i="1" a="1"/>
  <c r="A161" i="1"/>
  <c r="A162" i="1" a="1"/>
  <c r="A162" i="1"/>
  <c r="A163" i="1" a="1"/>
  <c r="A163" i="1"/>
  <c r="A164" i="1" a="1"/>
  <c r="A164" i="1"/>
  <c r="A165" i="1" a="1"/>
  <c r="A165" i="1"/>
  <c r="A166" i="1" a="1"/>
  <c r="A166" i="1"/>
  <c r="A167" i="1" a="1"/>
  <c r="A167" i="1"/>
  <c r="A168" i="1" a="1"/>
  <c r="A168" i="1"/>
  <c r="A169" i="1" a="1"/>
  <c r="A169" i="1"/>
  <c r="A170" i="1" a="1"/>
  <c r="A170" i="1"/>
  <c r="A171" i="1" a="1"/>
  <c r="A171" i="1"/>
  <c r="A172" i="1" a="1"/>
  <c r="A172" i="1"/>
  <c r="A173" i="1" a="1"/>
  <c r="A173" i="1"/>
  <c r="A174" i="1" a="1"/>
  <c r="A174" i="1"/>
  <c r="A175" i="1" a="1"/>
  <c r="A175" i="1"/>
  <c r="A176" i="1" a="1"/>
  <c r="A176" i="1"/>
  <c r="A177" i="1" a="1"/>
  <c r="A177" i="1"/>
  <c r="A178" i="1" a="1"/>
  <c r="A178" i="1"/>
  <c r="A179" i="1" a="1"/>
  <c r="A179" i="1"/>
  <c r="A180" i="1" a="1"/>
  <c r="A180" i="1"/>
  <c r="A181" i="1" a="1"/>
  <c r="A181" i="1"/>
  <c r="A182" i="1" a="1"/>
  <c r="A182" i="1"/>
  <c r="A183" i="1" a="1"/>
  <c r="A183" i="1"/>
  <c r="A184" i="1" a="1"/>
  <c r="A184" i="1"/>
  <c r="A185" i="1" a="1"/>
  <c r="A185" i="1"/>
  <c r="A186" i="1" a="1"/>
  <c r="A186" i="1"/>
  <c r="A187" i="1" a="1"/>
  <c r="A187" i="1"/>
  <c r="A188" i="1" a="1"/>
  <c r="A188" i="1"/>
  <c r="A189" i="1" a="1"/>
  <c r="A189" i="1"/>
  <c r="A190" i="1" a="1"/>
  <c r="A190" i="1"/>
  <c r="A191" i="1" a="1"/>
  <c r="A191" i="1"/>
  <c r="A192" i="1" a="1"/>
  <c r="A192" i="1"/>
  <c r="A193" i="1" a="1"/>
  <c r="A193" i="1"/>
  <c r="A194" i="1" a="1"/>
  <c r="A194" i="1"/>
  <c r="A195" i="1" a="1"/>
  <c r="A195" i="1"/>
  <c r="A196" i="1" a="1"/>
  <c r="A196" i="1"/>
  <c r="A197" i="1" a="1"/>
  <c r="A197" i="1"/>
  <c r="A198" i="1" a="1"/>
  <c r="A198" i="1"/>
  <c r="A199" i="1" a="1"/>
  <c r="A199" i="1"/>
  <c r="A200" i="1" a="1"/>
  <c r="A200" i="1"/>
  <c r="A201" i="1" a="1"/>
  <c r="A201" i="1"/>
  <c r="A202" i="1" a="1"/>
  <c r="A202" i="1"/>
  <c r="A203" i="1" a="1"/>
  <c r="A203" i="1"/>
  <c r="A204" i="1" a="1"/>
  <c r="A204" i="1"/>
  <c r="A205" i="1" a="1"/>
  <c r="A205" i="1"/>
  <c r="A206" i="1" a="1"/>
  <c r="A206" i="1"/>
  <c r="A207" i="1" a="1"/>
  <c r="A207" i="1"/>
  <c r="A208" i="1" a="1"/>
  <c r="A208" i="1"/>
  <c r="A209" i="1" a="1"/>
  <c r="A209" i="1"/>
  <c r="A210" i="1" a="1"/>
  <c r="A210" i="1"/>
  <c r="A211" i="1" a="1"/>
  <c r="A211" i="1"/>
  <c r="A212" i="1" a="1"/>
  <c r="A212" i="1"/>
  <c r="A213" i="1" a="1"/>
  <c r="A213" i="1"/>
  <c r="A214" i="1" a="1"/>
  <c r="A214" i="1"/>
  <c r="A215" i="1" a="1"/>
  <c r="A215" i="1"/>
  <c r="A216" i="1" a="1"/>
  <c r="A216" i="1"/>
  <c r="A217" i="1" a="1"/>
  <c r="A217" i="1"/>
  <c r="A218" i="1" a="1"/>
  <c r="A218" i="1"/>
  <c r="A219" i="1" a="1"/>
  <c r="A219" i="1"/>
  <c r="A220" i="1" a="1"/>
  <c r="A220" i="1"/>
  <c r="A221" i="1" a="1"/>
  <c r="A221" i="1"/>
  <c r="A222" i="1" a="1"/>
  <c r="A222" i="1"/>
  <c r="A223" i="1" a="1"/>
  <c r="A223" i="1"/>
  <c r="A224" i="1" a="1"/>
  <c r="A224" i="1"/>
  <c r="A225" i="1" a="1"/>
  <c r="A225" i="1"/>
  <c r="A226" i="1" a="1"/>
  <c r="A226" i="1"/>
  <c r="A227" i="1" a="1"/>
  <c r="A227" i="1"/>
  <c r="A228" i="1" a="1"/>
  <c r="A228" i="1"/>
  <c r="A229" i="1" a="1"/>
  <c r="A229" i="1"/>
  <c r="A230" i="1" a="1"/>
  <c r="A230" i="1"/>
  <c r="A231" i="1" a="1"/>
  <c r="A231" i="1"/>
  <c r="A232" i="1" a="1"/>
  <c r="A232" i="1"/>
  <c r="A233" i="1" a="1"/>
  <c r="A233" i="1"/>
  <c r="A234" i="1" a="1"/>
  <c r="A234" i="1"/>
  <c r="A235" i="1" a="1"/>
  <c r="A235" i="1"/>
  <c r="A236" i="1" a="1"/>
  <c r="A236" i="1"/>
  <c r="A237" i="1" a="1"/>
  <c r="A237" i="1"/>
  <c r="A238" i="1" a="1"/>
  <c r="A238" i="1"/>
  <c r="A239" i="1" a="1"/>
  <c r="A239" i="1"/>
  <c r="A240" i="1" a="1"/>
  <c r="A240" i="1"/>
  <c r="A241" i="1" a="1"/>
  <c r="A241" i="1"/>
  <c r="A242" i="1" a="1"/>
  <c r="A242" i="1"/>
  <c r="A243" i="1" a="1"/>
  <c r="A243" i="1"/>
  <c r="A244" i="1" a="1"/>
  <c r="A244" i="1"/>
  <c r="A245" i="1" a="1"/>
  <c r="A245" i="1"/>
  <c r="A246" i="1" a="1"/>
  <c r="A246" i="1"/>
  <c r="A247" i="1" a="1"/>
  <c r="A247" i="1"/>
  <c r="A248" i="1" a="1"/>
  <c r="A248" i="1"/>
  <c r="A249" i="1" a="1"/>
  <c r="A249" i="1"/>
  <c r="A250" i="1" a="1"/>
  <c r="A250" i="1"/>
  <c r="A251" i="1" a="1"/>
  <c r="A251" i="1"/>
  <c r="A252" i="1" a="1"/>
  <c r="A252" i="1"/>
  <c r="A253" i="1" a="1"/>
  <c r="A253" i="1"/>
  <c r="A254" i="1" a="1"/>
  <c r="A254" i="1"/>
  <c r="A255" i="1" a="1"/>
  <c r="A255" i="1"/>
  <c r="A256" i="1" a="1"/>
  <c r="A256" i="1"/>
  <c r="A257" i="1" a="1"/>
  <c r="A257" i="1"/>
  <c r="A258" i="1" a="1"/>
  <c r="A258" i="1"/>
  <c r="A259" i="1" a="1"/>
  <c r="A259" i="1"/>
  <c r="A260" i="1" a="1"/>
  <c r="A260" i="1"/>
  <c r="A261" i="1" a="1"/>
  <c r="A261" i="1"/>
  <c r="A262" i="1" a="1"/>
  <c r="A262" i="1"/>
  <c r="A263" i="1" a="1"/>
  <c r="A263" i="1"/>
  <c r="A264" i="1" a="1"/>
  <c r="A264" i="1"/>
  <c r="A265" i="1" a="1"/>
  <c r="A265" i="1"/>
  <c r="A266" i="1" a="1"/>
  <c r="A266" i="1"/>
  <c r="A267" i="1" a="1"/>
  <c r="A267" i="1"/>
  <c r="A268" i="1" a="1"/>
  <c r="A268" i="1"/>
  <c r="A269" i="1" a="1"/>
  <c r="A269" i="1"/>
  <c r="A270" i="1" a="1"/>
  <c r="A270" i="1"/>
  <c r="A271" i="1" a="1"/>
  <c r="A271" i="1"/>
  <c r="A272" i="1" a="1"/>
  <c r="A272" i="1"/>
  <c r="A273" i="1" a="1"/>
  <c r="A273" i="1"/>
  <c r="A274" i="1" a="1"/>
  <c r="A274" i="1"/>
  <c r="A275" i="1" a="1"/>
  <c r="A275" i="1"/>
  <c r="A276" i="1" a="1"/>
  <c r="A276" i="1"/>
  <c r="A277" i="1" a="1"/>
  <c r="A277" i="1"/>
  <c r="A278" i="1" a="1"/>
  <c r="A278" i="1"/>
  <c r="A279" i="1" a="1"/>
  <c r="A279" i="1"/>
  <c r="A280" i="1" a="1"/>
  <c r="A280" i="1"/>
  <c r="A281" i="1" a="1"/>
  <c r="A281" i="1"/>
  <c r="A282" i="1" a="1"/>
  <c r="A282" i="1"/>
  <c r="A283" i="1" a="1"/>
  <c r="A283" i="1"/>
  <c r="A284" i="1" a="1"/>
  <c r="A284" i="1"/>
  <c r="A285" i="1" a="1"/>
  <c r="A285" i="1"/>
  <c r="A286" i="1" a="1"/>
  <c r="A286" i="1"/>
  <c r="A287" i="1" a="1"/>
  <c r="A287" i="1"/>
  <c r="A288" i="1" a="1"/>
  <c r="A288" i="1"/>
  <c r="A289" i="1" a="1"/>
  <c r="A289" i="1"/>
  <c r="A290" i="1" a="1"/>
  <c r="A290" i="1"/>
  <c r="A291" i="1" a="1"/>
  <c r="A291" i="1"/>
  <c r="A292" i="1" a="1"/>
  <c r="A292" i="1"/>
  <c r="A293" i="1" a="1"/>
  <c r="A293" i="1"/>
  <c r="A294" i="1" a="1"/>
  <c r="A294" i="1"/>
  <c r="A295" i="1" a="1"/>
  <c r="A295" i="1"/>
  <c r="A296" i="1" a="1"/>
  <c r="A296" i="1"/>
  <c r="A297" i="1" a="1"/>
  <c r="A297" i="1"/>
  <c r="A298" i="1" a="1"/>
  <c r="A298" i="1"/>
  <c r="A299" i="1" a="1"/>
  <c r="A299" i="1"/>
  <c r="A300" i="1" a="1"/>
  <c r="A300" i="1"/>
  <c r="A301" i="1" a="1"/>
  <c r="A301" i="1"/>
  <c r="A302" i="1" a="1"/>
  <c r="A302" i="1"/>
  <c r="A303" i="1" a="1"/>
  <c r="A303" i="1"/>
  <c r="A304" i="1" a="1"/>
  <c r="A304" i="1"/>
  <c r="A305" i="1" a="1"/>
  <c r="A305" i="1"/>
  <c r="A306" i="1" a="1"/>
  <c r="A306" i="1"/>
  <c r="A307" i="1" a="1"/>
  <c r="A307" i="1"/>
  <c r="A308" i="1" a="1"/>
  <c r="A308" i="1"/>
  <c r="A309" i="1" a="1"/>
  <c r="A309" i="1"/>
  <c r="A310" i="1" a="1"/>
  <c r="A310" i="1"/>
  <c r="A311" i="1" a="1"/>
  <c r="A311" i="1"/>
  <c r="A312" i="1" a="1"/>
  <c r="A312" i="1"/>
  <c r="A313" i="1" a="1"/>
  <c r="A313" i="1"/>
  <c r="A314" i="1" a="1"/>
  <c r="A314" i="1"/>
  <c r="A315" i="1" a="1"/>
  <c r="A315" i="1"/>
  <c r="A316" i="1" a="1"/>
  <c r="A316" i="1"/>
  <c r="A317" i="1" a="1"/>
  <c r="A317" i="1"/>
  <c r="A318" i="1" a="1"/>
  <c r="A318" i="1"/>
  <c r="A319" i="1" a="1"/>
  <c r="A319" i="1"/>
  <c r="A320" i="1" a="1"/>
  <c r="A320" i="1"/>
  <c r="A321" i="1" a="1"/>
  <c r="A321" i="1"/>
  <c r="A322" i="1" a="1"/>
  <c r="A322" i="1"/>
  <c r="A323" i="1" a="1"/>
  <c r="A323" i="1"/>
  <c r="A324" i="1" a="1"/>
  <c r="A324" i="1"/>
  <c r="A325" i="1" a="1"/>
  <c r="A325" i="1"/>
  <c r="A326" i="1" a="1"/>
  <c r="A326" i="1"/>
  <c r="A327" i="1" a="1"/>
  <c r="A327" i="1"/>
  <c r="A328" i="1" a="1"/>
  <c r="A328" i="1"/>
  <c r="A329" i="1" a="1"/>
  <c r="A329" i="1"/>
  <c r="A330" i="1" a="1"/>
  <c r="A330" i="1"/>
  <c r="A331" i="1" a="1"/>
  <c r="A331" i="1"/>
  <c r="A332" i="1" a="1"/>
  <c r="A332" i="1"/>
  <c r="A333" i="1" a="1"/>
  <c r="A333" i="1"/>
  <c r="A334" i="1" a="1"/>
  <c r="A334" i="1"/>
  <c r="A335" i="1" a="1"/>
  <c r="A335" i="1"/>
  <c r="A336" i="1" a="1"/>
  <c r="A336" i="1"/>
  <c r="A337" i="1" a="1"/>
  <c r="A337" i="1"/>
  <c r="A338" i="1" a="1"/>
  <c r="A338" i="1"/>
  <c r="A339" i="1" a="1"/>
  <c r="A339" i="1"/>
  <c r="A340" i="1" a="1"/>
  <c r="A340" i="1"/>
  <c r="A341" i="1" a="1"/>
  <c r="A341" i="1"/>
  <c r="A342" i="1" a="1"/>
  <c r="A342" i="1"/>
  <c r="A343" i="1" a="1"/>
  <c r="A343" i="1"/>
  <c r="A344" i="1" a="1"/>
  <c r="A344" i="1"/>
  <c r="A345" i="1" a="1"/>
  <c r="A345" i="1"/>
  <c r="A346" i="1" a="1"/>
  <c r="A346" i="1"/>
  <c r="A347" i="1" a="1"/>
  <c r="A347" i="1"/>
  <c r="A348" i="1" a="1"/>
  <c r="A348" i="1"/>
  <c r="A349" i="1" a="1"/>
  <c r="A349" i="1"/>
  <c r="A350" i="1" a="1"/>
  <c r="A350" i="1"/>
  <c r="A351" i="1" a="1"/>
  <c r="A351" i="1"/>
  <c r="A352" i="1" a="1"/>
  <c r="A352" i="1"/>
  <c r="A353" i="1" a="1"/>
  <c r="A353" i="1"/>
  <c r="A354" i="1" a="1"/>
  <c r="A354" i="1"/>
  <c r="A355" i="1" a="1"/>
  <c r="A355" i="1"/>
  <c r="A356" i="1" a="1"/>
  <c r="A356" i="1"/>
  <c r="A357" i="1" a="1"/>
  <c r="A357" i="1"/>
  <c r="A358" i="1" a="1"/>
  <c r="A358" i="1"/>
  <c r="A359" i="1" a="1"/>
  <c r="A359" i="1"/>
  <c r="A360" i="1" a="1"/>
  <c r="A360" i="1"/>
  <c r="A361" i="1" a="1"/>
  <c r="A361" i="1"/>
  <c r="A362" i="1" a="1"/>
  <c r="A362" i="1"/>
  <c r="A363" i="1" a="1"/>
  <c r="A363" i="1"/>
  <c r="A364" i="1" a="1"/>
  <c r="A364" i="1"/>
  <c r="A365" i="1" a="1"/>
  <c r="A365" i="1"/>
  <c r="A366" i="1" a="1"/>
  <c r="A366" i="1"/>
  <c r="A367" i="1" a="1"/>
  <c r="A367" i="1"/>
  <c r="A368" i="1" a="1"/>
  <c r="A368" i="1"/>
  <c r="A369" i="1" a="1"/>
  <c r="A369" i="1"/>
  <c r="A370" i="1" a="1"/>
  <c r="A370" i="1"/>
  <c r="A371" i="1" a="1"/>
  <c r="A371" i="1"/>
  <c r="A372" i="1" a="1"/>
  <c r="A372" i="1"/>
  <c r="A373" i="1" a="1"/>
  <c r="A373" i="1"/>
  <c r="A374" i="1" a="1"/>
  <c r="A374" i="1"/>
  <c r="A375" i="1" a="1"/>
  <c r="A375" i="1"/>
  <c r="A376" i="1" a="1"/>
  <c r="A376" i="1"/>
  <c r="A377" i="1" a="1"/>
  <c r="A377" i="1"/>
  <c r="A378" i="1" a="1"/>
  <c r="A378" i="1"/>
  <c r="A379" i="1" a="1"/>
  <c r="A379" i="1"/>
  <c r="A380" i="1" a="1"/>
  <c r="A380" i="1"/>
  <c r="A381" i="1" a="1"/>
  <c r="A381" i="1"/>
  <c r="A382" i="1" a="1"/>
  <c r="A382" i="1"/>
  <c r="A383" i="1" a="1"/>
  <c r="A383" i="1"/>
  <c r="A384" i="1" a="1"/>
  <c r="A384" i="1"/>
  <c r="A385" i="1" a="1"/>
  <c r="A385" i="1"/>
  <c r="A386" i="1" a="1"/>
  <c r="A386" i="1"/>
  <c r="A387" i="1" a="1"/>
  <c r="A387" i="1"/>
  <c r="A388" i="1" a="1"/>
  <c r="A388" i="1"/>
  <c r="A389" i="1" a="1"/>
  <c r="A389" i="1"/>
  <c r="A390" i="1" a="1"/>
  <c r="A390" i="1"/>
  <c r="A391" i="1" a="1"/>
  <c r="A391" i="1"/>
  <c r="A392" i="1" a="1"/>
  <c r="A392" i="1"/>
  <c r="A393" i="1" a="1"/>
  <c r="A393" i="1"/>
  <c r="A394" i="1" a="1"/>
  <c r="A394" i="1"/>
  <c r="A395" i="1" a="1"/>
  <c r="A395" i="1"/>
  <c r="A396" i="1" a="1"/>
  <c r="A396" i="1"/>
  <c r="A397" i="1" a="1"/>
  <c r="A397" i="1"/>
  <c r="A398" i="1" a="1"/>
  <c r="A398" i="1"/>
  <c r="A399" i="1" a="1"/>
  <c r="A399" i="1"/>
  <c r="A400" i="1" a="1"/>
  <c r="A400" i="1"/>
  <c r="A401" i="1" a="1"/>
  <c r="A401" i="1"/>
  <c r="A402" i="1" a="1"/>
  <c r="A402" i="1"/>
  <c r="A403" i="1" a="1"/>
  <c r="A403" i="1"/>
  <c r="A404" i="1" a="1"/>
  <c r="A404" i="1"/>
  <c r="A405" i="1" a="1"/>
  <c r="A405" i="1"/>
  <c r="A406" i="1" a="1"/>
  <c r="A406" i="1"/>
  <c r="A407" i="1" a="1"/>
  <c r="A407" i="1"/>
  <c r="A408" i="1" a="1"/>
  <c r="A408" i="1"/>
  <c r="A409" i="1" a="1"/>
  <c r="A409" i="1"/>
  <c r="A410" i="1" a="1"/>
  <c r="A410" i="1"/>
  <c r="A411" i="1" a="1"/>
  <c r="A411" i="1"/>
  <c r="A412" i="1" a="1"/>
  <c r="A412" i="1"/>
  <c r="A413" i="1" a="1"/>
  <c r="A413" i="1"/>
  <c r="A414" i="1" a="1"/>
  <c r="A414" i="1"/>
  <c r="A415" i="1" a="1"/>
  <c r="A415" i="1"/>
  <c r="A416" i="1" a="1"/>
  <c r="A416" i="1"/>
  <c r="A417" i="1" a="1"/>
  <c r="A417" i="1"/>
  <c r="A418" i="1" a="1"/>
  <c r="A418" i="1"/>
  <c r="A419" i="1" a="1"/>
  <c r="A419" i="1"/>
  <c r="A420" i="1" a="1"/>
  <c r="A420" i="1"/>
  <c r="A421" i="1" a="1"/>
  <c r="A421" i="1"/>
  <c r="A422" i="1" a="1"/>
  <c r="A422" i="1"/>
  <c r="A423" i="1" a="1"/>
  <c r="A423" i="1"/>
  <c r="A424" i="1" a="1"/>
  <c r="A424" i="1"/>
  <c r="A425" i="1" a="1"/>
  <c r="A425" i="1"/>
  <c r="A426" i="1" a="1"/>
  <c r="A426" i="1"/>
  <c r="A427" i="1" a="1"/>
  <c r="A427" i="1"/>
  <c r="A428" i="1" a="1"/>
  <c r="A428" i="1"/>
  <c r="A429" i="1" a="1"/>
  <c r="A429" i="1"/>
  <c r="A430" i="1" a="1"/>
  <c r="A430" i="1"/>
  <c r="A431" i="1" a="1"/>
  <c r="A431" i="1"/>
  <c r="A432" i="1" a="1"/>
  <c r="A432" i="1"/>
  <c r="A433" i="1" a="1"/>
  <c r="A433" i="1"/>
  <c r="A434" i="1" a="1"/>
  <c r="A434" i="1"/>
  <c r="A435" i="1" a="1"/>
  <c r="A435" i="1"/>
  <c r="A436" i="1" a="1"/>
  <c r="A436" i="1"/>
  <c r="A437" i="1" a="1"/>
  <c r="A437" i="1"/>
  <c r="A438" i="1" a="1"/>
  <c r="A438" i="1"/>
  <c r="A439" i="1" a="1"/>
  <c r="A439" i="1"/>
  <c r="A440" i="1" a="1"/>
  <c r="A440" i="1"/>
  <c r="A441" i="1" a="1"/>
  <c r="A441" i="1"/>
  <c r="A442" i="1" a="1"/>
  <c r="A442" i="1"/>
  <c r="A443" i="1" a="1"/>
  <c r="A443" i="1"/>
  <c r="A444" i="1" a="1"/>
  <c r="A444" i="1"/>
  <c r="A445" i="1" a="1"/>
  <c r="A445" i="1"/>
  <c r="A446" i="1" a="1"/>
  <c r="A446" i="1"/>
  <c r="A447" i="1" a="1"/>
  <c r="A447" i="1"/>
  <c r="A448" i="1" a="1"/>
  <c r="A448" i="1"/>
  <c r="A449" i="1" a="1"/>
  <c r="A449" i="1"/>
  <c r="A450" i="1" a="1"/>
  <c r="A450" i="1"/>
  <c r="A451" i="1" a="1"/>
  <c r="A451" i="1"/>
  <c r="A452" i="1" a="1"/>
  <c r="A452" i="1"/>
  <c r="A453" i="1" a="1"/>
  <c r="A453" i="1"/>
  <c r="A454" i="1" a="1"/>
  <c r="A454" i="1"/>
  <c r="A455" i="1" a="1"/>
  <c r="A455" i="1"/>
  <c r="A456" i="1" a="1"/>
  <c r="A456" i="1"/>
  <c r="A457" i="1" a="1"/>
  <c r="A457" i="1"/>
  <c r="A458" i="1" a="1"/>
  <c r="A458" i="1"/>
  <c r="A459" i="1" a="1"/>
  <c r="A459" i="1"/>
  <c r="A460" i="1" a="1"/>
  <c r="A460" i="1"/>
  <c r="A461" i="1" a="1"/>
  <c r="A461" i="1"/>
  <c r="A462" i="1" a="1"/>
  <c r="A462" i="1"/>
  <c r="A463" i="1" a="1"/>
  <c r="A463" i="1"/>
  <c r="A464" i="1" a="1"/>
  <c r="A464" i="1"/>
  <c r="A465" i="1" a="1"/>
  <c r="A465" i="1"/>
  <c r="A466" i="1" a="1"/>
  <c r="A466" i="1"/>
  <c r="A467" i="1" a="1"/>
  <c r="A467" i="1"/>
  <c r="A468" i="1" a="1"/>
  <c r="A468" i="1"/>
  <c r="A469" i="1" a="1"/>
  <c r="A469" i="1"/>
  <c r="A470" i="1" a="1"/>
  <c r="A470" i="1"/>
  <c r="A471" i="1" a="1"/>
  <c r="A471" i="1"/>
  <c r="A472" i="1" a="1"/>
  <c r="A472" i="1"/>
  <c r="A473" i="1" a="1"/>
  <c r="A473" i="1"/>
  <c r="A474" i="1" a="1"/>
  <c r="A474" i="1"/>
  <c r="A475" i="1" a="1"/>
  <c r="A475" i="1"/>
  <c r="A476" i="1" a="1"/>
  <c r="A476" i="1"/>
  <c r="A477" i="1" a="1"/>
  <c r="A477" i="1"/>
  <c r="A478" i="1" a="1"/>
  <c r="A478" i="1"/>
  <c r="A479" i="1" a="1"/>
  <c r="A479" i="1"/>
  <c r="A480" i="1" a="1"/>
  <c r="A480" i="1"/>
  <c r="A481" i="1" a="1"/>
  <c r="A481" i="1"/>
  <c r="A482" i="1" a="1"/>
  <c r="A482" i="1"/>
  <c r="A483" i="1" a="1"/>
  <c r="A483" i="1"/>
  <c r="A484" i="1" a="1"/>
  <c r="A484" i="1"/>
  <c r="A485" i="1" a="1"/>
  <c r="A485" i="1"/>
  <c r="A486" i="1" a="1"/>
  <c r="A486" i="1"/>
  <c r="A487" i="1" a="1"/>
  <c r="A487" i="1"/>
  <c r="A488" i="1" a="1"/>
  <c r="A488" i="1"/>
  <c r="A489" i="1" a="1"/>
  <c r="A489" i="1"/>
  <c r="A490" i="1" a="1"/>
  <c r="A490" i="1"/>
  <c r="A491" i="1" a="1"/>
  <c r="A491" i="1"/>
  <c r="A492" i="1" a="1"/>
  <c r="A492" i="1"/>
  <c r="A493" i="1" a="1"/>
  <c r="A493" i="1"/>
  <c r="A494" i="1" a="1"/>
  <c r="A494" i="1"/>
  <c r="A495" i="1" a="1"/>
  <c r="A495" i="1"/>
  <c r="A496" i="1" a="1"/>
  <c r="A496" i="1"/>
  <c r="A497" i="1" a="1"/>
  <c r="A497" i="1"/>
  <c r="A498" i="1" a="1"/>
  <c r="A498" i="1"/>
  <c r="A499" i="1" a="1"/>
  <c r="A499" i="1"/>
  <c r="A500" i="1" a="1"/>
  <c r="A500" i="1"/>
  <c r="A501" i="1" a="1"/>
  <c r="A501" i="1"/>
  <c r="A502" i="1" a="1"/>
  <c r="A502" i="1"/>
  <c r="A503" i="1" a="1"/>
  <c r="A503" i="1"/>
  <c r="A504" i="1" a="1"/>
  <c r="A504" i="1"/>
  <c r="A505" i="1" a="1"/>
  <c r="A505" i="1"/>
  <c r="A506" i="1" a="1"/>
  <c r="A506" i="1"/>
  <c r="A507" i="1" a="1"/>
  <c r="A507" i="1"/>
  <c r="A508" i="1" a="1"/>
  <c r="A508" i="1"/>
  <c r="A509" i="1" a="1"/>
  <c r="A509" i="1"/>
  <c r="A510" i="1" a="1"/>
  <c r="A510" i="1"/>
  <c r="A511" i="1" a="1"/>
  <c r="A511" i="1"/>
  <c r="A512" i="1" a="1"/>
  <c r="A512" i="1"/>
  <c r="A513" i="1" a="1"/>
  <c r="A513" i="1"/>
  <c r="A514" i="1" a="1"/>
  <c r="A514" i="1"/>
  <c r="A515" i="1" a="1"/>
  <c r="A515" i="1"/>
  <c r="A516" i="1" a="1"/>
  <c r="A516" i="1"/>
  <c r="A517" i="1" a="1"/>
  <c r="A517" i="1"/>
  <c r="A518" i="1" a="1"/>
  <c r="A518" i="1"/>
  <c r="A519" i="1" a="1"/>
  <c r="A519" i="1"/>
  <c r="A520" i="1" a="1"/>
  <c r="A520" i="1"/>
  <c r="A521" i="1" a="1"/>
  <c r="A521" i="1"/>
  <c r="A522" i="1" a="1"/>
  <c r="A522" i="1"/>
  <c r="A523" i="1" a="1"/>
  <c r="A523" i="1"/>
  <c r="A524" i="1" a="1"/>
  <c r="A524" i="1"/>
  <c r="A525" i="1" a="1"/>
  <c r="A525" i="1"/>
  <c r="A526" i="1" a="1"/>
  <c r="A526" i="1"/>
  <c r="A527" i="1" a="1"/>
  <c r="A527" i="1"/>
  <c r="A2" i="1" a="1"/>
  <c r="A2" i="1" s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<sst xmlns="http://schemas.openxmlformats.org/spreadsheetml/2006/main" count="5686" uniqueCount="74">
  <si>
    <t>GM102B_rel</t>
  </si>
  <si>
    <t>GM302B_rel</t>
  </si>
  <si>
    <t>GM502B_rel</t>
  </si>
  <si>
    <t>GM702B_rel</t>
  </si>
  <si>
    <t>temperature</t>
  </si>
  <si>
    <t>humidity</t>
  </si>
  <si>
    <t>treatment</t>
  </si>
  <si>
    <t>timestamp</t>
  </si>
  <si>
    <t>time</t>
  </si>
  <si>
    <t>GT01_20250421_085853</t>
  </si>
  <si>
    <t>GT02_20250421_090720</t>
  </si>
  <si>
    <t>GT03_20250421_091541</t>
  </si>
  <si>
    <t>GT04_20250421_093151</t>
  </si>
  <si>
    <t>GT05_20250421_094001</t>
  </si>
  <si>
    <t>GT06_20250421_094808</t>
  </si>
  <si>
    <t>GT01_20250422_082117</t>
  </si>
  <si>
    <t>GT02_20250422_082910</t>
  </si>
  <si>
    <t>GT03_20250422_083713</t>
  </si>
  <si>
    <t>GT04_20250422_085626</t>
  </si>
  <si>
    <t>GT05_20250422_090412</t>
  </si>
  <si>
    <t>GT06_20250422_091204</t>
  </si>
  <si>
    <t>GT01_20250423_093035</t>
  </si>
  <si>
    <t>GT02_20250423_093940</t>
  </si>
  <si>
    <t>GT03_20250423_094801</t>
  </si>
  <si>
    <t>GT04_20250423_095653</t>
  </si>
  <si>
    <t>GT05_20250423_100446</t>
  </si>
  <si>
    <t>GT06_20250423_101232</t>
  </si>
  <si>
    <t>GT01_20250424_133755</t>
  </si>
  <si>
    <t>GT02_20250424_134603</t>
  </si>
  <si>
    <t>GT03_20250424_135352</t>
  </si>
  <si>
    <t>GT04_20250424_140138</t>
  </si>
  <si>
    <t>GT05_20250424_141058</t>
  </si>
  <si>
    <t>GT06_20250424_141852</t>
  </si>
  <si>
    <t>Color</t>
  </si>
  <si>
    <t>Day after harvest</t>
  </si>
  <si>
    <t>Treatment</t>
  </si>
  <si>
    <t>GT01_20250418_145236</t>
  </si>
  <si>
    <t>GT01_20250419_100544</t>
  </si>
  <si>
    <t>GT01_20250420_095320</t>
  </si>
  <si>
    <t>GT02_20250418_150126</t>
  </si>
  <si>
    <t>GT02_20250419_101409</t>
  </si>
  <si>
    <t>GT02_20250420_101033</t>
  </si>
  <si>
    <t>GT03_20250418_151007</t>
  </si>
  <si>
    <t>GT03_20250419_102146</t>
  </si>
  <si>
    <t>GT03_20250420_101824</t>
  </si>
  <si>
    <t>GT04_20250418_155354</t>
  </si>
  <si>
    <t>GT04_20250419_102932</t>
  </si>
  <si>
    <t>GT04_20250420_103614</t>
  </si>
  <si>
    <t>GT05_20250418_162159</t>
  </si>
  <si>
    <t>GT05_20250419_103706</t>
  </si>
  <si>
    <t>GT05_20250420_104351</t>
  </si>
  <si>
    <t>GT06_20250418_161354</t>
  </si>
  <si>
    <t>GT06_20250419_104515</t>
  </si>
  <si>
    <t>GT06_20250420_105122</t>
  </si>
  <si>
    <t>Fruit</t>
  </si>
  <si>
    <t>GT01</t>
  </si>
  <si>
    <t>GT02</t>
  </si>
  <si>
    <t>GT03</t>
  </si>
  <si>
    <t>GT04</t>
  </si>
  <si>
    <t>GT05</t>
  </si>
  <si>
    <t>GT06</t>
  </si>
  <si>
    <t>08gMealybug_20250418_152140</t>
  </si>
  <si>
    <t>08gMealybug_20250418_153141</t>
  </si>
  <si>
    <t>08gMealybug_20250418_154142</t>
  </si>
  <si>
    <t>Indoor air</t>
  </si>
  <si>
    <t>NA</t>
  </si>
  <si>
    <t>Indoor air, Durian, Mealybug</t>
  </si>
  <si>
    <t>Indoor air, Durian</t>
  </si>
  <si>
    <t>Treatment_2</t>
  </si>
  <si>
    <t>Treatment_3</t>
  </si>
  <si>
    <t>Ripeness</t>
  </si>
  <si>
    <t>Ripened</t>
  </si>
  <si>
    <t>After ripened</t>
  </si>
  <si>
    <t>Before ripened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</si>
</sst>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charset val="222"/>
      <scheme val="minor"/>
    </font>
    <font>
      <sz val="11"/>
      <color theme="1"/>
      <name val="Aptos Narrow"/>
      <family val="2"/>
      <charset val="222"/>
      <scheme val="minor"/>
    </font>
    <font>
      <sz val="18"/>
      <color theme="3"/>
      <name val="Aptos Display"/>
      <family val="2"/>
      <charset val="222"/>
      <scheme val="major"/>
    </font>
    <font>
      <b/>
      <sz val="15"/>
      <color theme="3"/>
      <name val="Aptos Narrow"/>
      <family val="2"/>
      <charset val="222"/>
      <scheme val="minor"/>
    </font>
    <font>
      <b/>
      <sz val="13"/>
      <color theme="3"/>
      <name val="Aptos Narrow"/>
      <family val="2"/>
      <charset val="222"/>
      <scheme val="minor"/>
    </font>
    <font>
      <b/>
      <sz val="11"/>
      <color theme="3"/>
      <name val="Aptos Narrow"/>
      <family val="2"/>
      <charset val="222"/>
      <scheme val="minor"/>
    </font>
    <font>
      <sz val="11"/>
      <color rgb="FF006100"/>
      <name val="Aptos Narrow"/>
      <family val="2"/>
      <charset val="222"/>
      <scheme val="minor"/>
    </font>
    <font>
      <sz val="11"/>
      <color rgb="FF9C0006"/>
      <name val="Aptos Narrow"/>
      <family val="2"/>
      <charset val="222"/>
      <scheme val="minor"/>
    </font>
    <font>
      <sz val="11"/>
      <color rgb="FF9C5700"/>
      <name val="Aptos Narrow"/>
      <family val="2"/>
      <charset val="222"/>
      <scheme val="minor"/>
    </font>
    <font>
      <sz val="11"/>
      <color rgb="FF3F3F76"/>
      <name val="Aptos Narrow"/>
      <family val="2"/>
      <charset val="222"/>
      <scheme val="minor"/>
    </font>
    <font>
      <b/>
      <sz val="11"/>
      <color rgb="FF3F3F3F"/>
      <name val="Aptos Narrow"/>
      <family val="2"/>
      <charset val="222"/>
      <scheme val="minor"/>
    </font>
    <font>
      <b/>
      <sz val="11"/>
      <color rgb="FFFA7D00"/>
      <name val="Aptos Narrow"/>
      <family val="2"/>
      <charset val="222"/>
      <scheme val="minor"/>
    </font>
    <font>
      <sz val="11"/>
      <color rgb="FFFA7D00"/>
      <name val="Aptos Narrow"/>
      <family val="2"/>
      <charset val="222"/>
      <scheme val="minor"/>
    </font>
    <font>
      <b/>
      <sz val="11"/>
      <color theme="0"/>
      <name val="Aptos Narrow"/>
      <family val="2"/>
      <charset val="222"/>
      <scheme val="minor"/>
    </font>
    <font>
      <sz val="11"/>
      <color rgb="FFFF0000"/>
      <name val="Aptos Narrow"/>
      <family val="2"/>
      <charset val="222"/>
      <scheme val="minor"/>
    </font>
    <font>
      <i/>
      <sz val="11"/>
      <color rgb="FF7F7F7F"/>
      <name val="Aptos Narrow"/>
      <family val="2"/>
      <charset val="222"/>
      <scheme val="minor"/>
    </font>
    <font>
      <b/>
      <sz val="11"/>
      <color theme="1"/>
      <name val="Aptos Narrow"/>
      <family val="2"/>
      <charset val="222"/>
      <scheme val="minor"/>
    </font>
    <font>
      <sz val="11"/>
      <color theme="0"/>
      <name val="Aptos Narrow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03DA1-973D-4E89-A51C-7F415D283365}">
  <dimension ref="A1:Q1351"/>
  <sheetViews>
    <sheetView tabSelected="1" topLeftCell="D1246" zoomScale="70" zoomScaleNormal="70" workbookViewId="0">
      <selection activeCell="N1255" sqref="N1255"/>
    </sheetView>
  </sheetViews>
  <sheetFormatPr defaultRowHeight="16.8" x14ac:dyDescent="0.4"/>
  <cols>
    <col min="1" max="1" width="5.796875" bestFit="1" customWidth="1"/>
    <col min="2" max="5" width="12.69921875" bestFit="1" customWidth="1"/>
    <col min="6" max="6" width="11.19921875" bestFit="1" customWidth="1"/>
    <col min="7" max="7" width="8" bestFit="1" customWidth="1"/>
    <col min="8" max="8" width="21" bestFit="1" customWidth="1"/>
    <col min="9" max="9" width="11" bestFit="1" customWidth="1"/>
    <col min="10" max="10" width="4.5" bestFit="1" customWidth="1"/>
    <col min="11" max="11" width="15.19921875" customWidth="1"/>
    <col min="13" max="13" width="25.5" customWidth="1"/>
    <col min="14" max="14" width="31.3984375" bestFit="1" customWidth="1"/>
    <col min="15" max="15" width="31.09765625" bestFit="1" customWidth="1"/>
    <col min="16" max="16" width="13.5" customWidth="1"/>
    <col min="17" max="17" width="29.796875" bestFit="1" customWidth="1"/>
  </cols>
  <sheetData>
    <row r="1" spans="1:17" x14ac:dyDescent="0.4">
      <c r="A1" t="s">
        <v>33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34</v>
      </c>
      <c r="L1" t="s">
        <v>54</v>
      </c>
      <c r="M1" t="s">
        <v>35</v>
      </c>
      <c r="N1" t="s">
        <v>68</v>
      </c>
      <c r="O1" t="s">
        <v>69</v>
      </c>
      <c r="P1" t="s">
        <v>70</v>
      </c>
    </row>
    <row r="2" spans="1:17" x14ac:dyDescent="0.4">
      <c r="A2" t="str" cm="1">
        <f t="array" ref="A2">_xlfn.IFS(M2 = "Indoor air, Durian", "Blue",M2 = "Indoor air, Durian, Mealybug", "Red", M2 = "Indoor air", "Gray" )</f>
        <v>Blue</v>
      </c>
      <c r="B2">
        <v>-34.4928454</v>
      </c>
      <c r="C2">
        <v>-92.894792530000004</v>
      </c>
      <c r="D2">
        <v>-94.147701159999997</v>
      </c>
      <c r="E2">
        <v>-49.227017449999998</v>
      </c>
      <c r="F2">
        <v>37.79</v>
      </c>
      <c r="G2">
        <v>47.66</v>
      </c>
      <c r="H2" t="s">
        <v>36</v>
      </c>
      <c r="I2">
        <v>1744962757</v>
      </c>
      <c r="J2">
        <v>71</v>
      </c>
      <c r="K2">
        <v>3</v>
      </c>
      <c r="L2" t="s">
        <v>55</v>
      </c>
      <c r="M2" t="s">
        <v>67</v>
      </c>
      <c r="N2" t="str">
        <f>_xlfn.CONCAT(M2,", Day ", K2)</f>
        <v>Indoor air, Durian, Day 3</v>
      </c>
      <c r="O2" t="str">
        <f>_xlfn.CONCAT(M2,", Day ",_xlfn.IFS(K2=3,"3",AND(K2&gt;=4,K2&lt;=5),"4-5",AND(K2&gt;=6,K2&lt;=7),"6-7",AND(K2&gt;=8,K2&lt;=9),"8-9"))</f>
        <v>Indoor air, Durian, Day 3</v>
      </c>
      <c r="P2" t="s">
        <v>73</v>
      </c>
      <c r="Q2" t="str">
        <f>_xlfn.CONCAT(M2,", ",P2)</f>
        <v>Indoor air, Durian, Before ripened</v>
      </c>
    </row>
    <row r="3" spans="1:17" x14ac:dyDescent="0.4">
      <c r="A3" t="str" cm="1">
        <f t="array" ref="A3">_xlfn.IFS(M3 = "Indoor air, Durian", "Blue",M3 = "Indoor air, Durian, Mealybug", "Red", M3 = "Indoor air", "Gray" )</f>
        <v>Blue</v>
      </c>
      <c r="B3">
        <v>-33.375749380000002</v>
      </c>
      <c r="C3">
        <v>-87.477549370000006</v>
      </c>
      <c r="D3">
        <v>-88.645467589999996</v>
      </c>
      <c r="E3">
        <v>-47.629461200000001</v>
      </c>
      <c r="F3">
        <v>37.78</v>
      </c>
      <c r="G3">
        <v>47.44</v>
      </c>
      <c r="H3" t="s">
        <v>36</v>
      </c>
      <c r="I3">
        <v>1744962757</v>
      </c>
      <c r="J3">
        <v>72</v>
      </c>
      <c r="K3">
        <v>3</v>
      </c>
      <c r="L3" t="s">
        <v>55</v>
      </c>
      <c r="M3" t="s">
        <v>67</v>
      </c>
      <c r="N3" t="str">
        <f t="shared" ref="N3:N66" si="0">_xlfn.CONCAT(M3,", Day ", K3)</f>
        <v>Indoor air, Durian, Day 3</v>
      </c>
      <c r="O3" t="str">
        <f t="shared" ref="O3:O66" si="1">_xlfn.CONCAT(M3,", Day ",_xlfn.IFS(K3=3,"3",AND(K3&gt;=4,K3&lt;=5),"4-5",AND(K3&gt;=6,K3&lt;=7),"6-7",AND(K3&gt;=8,K3&lt;=9),"8-9"))</f>
        <v>Indoor air, Durian, Day 3</v>
      </c>
      <c r="P3" t="s">
        <v>73</v>
      </c>
      <c r="Q3" t="str">
        <f t="shared" ref="Q3:Q66" si="2">_xlfn.CONCAT(M3,", ",P3)</f>
        <v>Indoor air, Durian, Before ripened</v>
      </c>
    </row>
    <row r="4" spans="1:17" x14ac:dyDescent="0.4">
      <c r="A4" t="str" cm="1">
        <f t="array" ref="A4">_xlfn.IFS(M4 = "Indoor air, Durian", "Blue",M4 = "Indoor air, Durian, Mealybug", "Red", M4 = "Indoor air", "Gray" )</f>
        <v>Blue</v>
      </c>
      <c r="B4">
        <v>-32.87620501</v>
      </c>
      <c r="C4">
        <v>-80.110508260000003</v>
      </c>
      <c r="D4">
        <v>-81.19757165</v>
      </c>
      <c r="E4">
        <v>-45.816882</v>
      </c>
      <c r="F4">
        <v>37.76</v>
      </c>
      <c r="G4">
        <v>47.23</v>
      </c>
      <c r="H4" t="s">
        <v>36</v>
      </c>
      <c r="I4">
        <v>1744962757</v>
      </c>
      <c r="J4">
        <v>73</v>
      </c>
      <c r="K4">
        <v>3</v>
      </c>
      <c r="L4" t="s">
        <v>55</v>
      </c>
      <c r="M4" t="s">
        <v>67</v>
      </c>
      <c r="N4" t="str">
        <f t="shared" si="0"/>
        <v>Indoor air, Durian, Day 3</v>
      </c>
      <c r="O4" t="str">
        <f t="shared" si="1"/>
        <v>Indoor air, Durian, Day 3</v>
      </c>
      <c r="P4" t="s">
        <v>73</v>
      </c>
      <c r="Q4" t="str">
        <f t="shared" si="2"/>
        <v>Indoor air, Durian, Before ripened</v>
      </c>
    </row>
    <row r="5" spans="1:17" x14ac:dyDescent="0.4">
      <c r="A5" t="str" cm="1">
        <f t="array" ref="A5">_xlfn.IFS(M5 = "Indoor air, Durian", "Blue",M5 = "Indoor air, Durian, Mealybug", "Red", M5 = "Indoor air", "Gray" )</f>
        <v>Blue</v>
      </c>
      <c r="B5">
        <v>-31.950756210000002</v>
      </c>
      <c r="C5">
        <v>-75.119555149999997</v>
      </c>
      <c r="D5">
        <v>-76.144878399999996</v>
      </c>
      <c r="E5">
        <v>-44.579986609999999</v>
      </c>
      <c r="F5">
        <v>37.75</v>
      </c>
      <c r="G5">
        <v>47.07</v>
      </c>
      <c r="H5" t="s">
        <v>36</v>
      </c>
      <c r="I5">
        <v>1744962757</v>
      </c>
      <c r="J5">
        <v>74</v>
      </c>
      <c r="K5">
        <v>3</v>
      </c>
      <c r="L5" t="s">
        <v>55</v>
      </c>
      <c r="M5" t="s">
        <v>67</v>
      </c>
      <c r="N5" t="str">
        <f t="shared" si="0"/>
        <v>Indoor air, Durian, Day 3</v>
      </c>
      <c r="O5" t="str">
        <f t="shared" si="1"/>
        <v>Indoor air, Durian, Day 3</v>
      </c>
      <c r="P5" t="s">
        <v>73</v>
      </c>
      <c r="Q5" t="str">
        <f t="shared" si="2"/>
        <v>Indoor air, Durian, Before ripened</v>
      </c>
    </row>
    <row r="6" spans="1:17" x14ac:dyDescent="0.4">
      <c r="A6" t="str" cm="1">
        <f t="array" ref="A6">_xlfn.IFS(M6 = "Indoor air, Durian", "Blue",M6 = "Indoor air, Durian, Mealybug", "Red", M6 = "Indoor air", "Gray" )</f>
        <v>Blue</v>
      </c>
      <c r="B6">
        <v>-32.59940297</v>
      </c>
      <c r="C6">
        <v>-72.504690049999994</v>
      </c>
      <c r="D6">
        <v>-75.487387819999995</v>
      </c>
      <c r="E6">
        <v>-44.918775029999999</v>
      </c>
      <c r="F6">
        <v>37.75</v>
      </c>
      <c r="G6">
        <v>46.96</v>
      </c>
      <c r="H6" t="s">
        <v>36</v>
      </c>
      <c r="I6">
        <v>1744962757</v>
      </c>
      <c r="J6">
        <v>75</v>
      </c>
      <c r="K6">
        <v>3</v>
      </c>
      <c r="L6" t="s">
        <v>55</v>
      </c>
      <c r="M6" t="s">
        <v>67</v>
      </c>
      <c r="N6" t="str">
        <f t="shared" si="0"/>
        <v>Indoor air, Durian, Day 3</v>
      </c>
      <c r="O6" t="str">
        <f t="shared" si="1"/>
        <v>Indoor air, Durian, Day 3</v>
      </c>
      <c r="P6" t="s">
        <v>73</v>
      </c>
      <c r="Q6" t="str">
        <f t="shared" si="2"/>
        <v>Indoor air, Durian, Before ripened</v>
      </c>
    </row>
    <row r="7" spans="1:17" x14ac:dyDescent="0.4">
      <c r="A7" t="str" cm="1">
        <f t="array" ref="A7">_xlfn.IFS(M7 = "Indoor air, Durian", "Blue",M7 = "Indoor air, Durian, Mealybug", "Red", M7 = "Indoor air", "Gray" )</f>
        <v>Blue</v>
      </c>
      <c r="B7">
        <v>-32.311932140000003</v>
      </c>
      <c r="C7">
        <v>-71.365254969999995</v>
      </c>
      <c r="D7">
        <v>-73.31307735</v>
      </c>
      <c r="E7">
        <v>-44.377783739999998</v>
      </c>
      <c r="F7">
        <v>37.75</v>
      </c>
      <c r="G7">
        <v>46.87</v>
      </c>
      <c r="H7" t="s">
        <v>36</v>
      </c>
      <c r="I7">
        <v>1744962757</v>
      </c>
      <c r="J7">
        <v>76</v>
      </c>
      <c r="K7">
        <v>3</v>
      </c>
      <c r="L7" t="s">
        <v>55</v>
      </c>
      <c r="M7" t="s">
        <v>67</v>
      </c>
      <c r="N7" t="str">
        <f t="shared" si="0"/>
        <v>Indoor air, Durian, Day 3</v>
      </c>
      <c r="O7" t="str">
        <f t="shared" si="1"/>
        <v>Indoor air, Durian, Day 3</v>
      </c>
      <c r="P7" t="s">
        <v>73</v>
      </c>
      <c r="Q7" t="str">
        <f t="shared" si="2"/>
        <v>Indoor air, Durian, Before ripened</v>
      </c>
    </row>
    <row r="8" spans="1:17" x14ac:dyDescent="0.4">
      <c r="A8" t="str" cm="1">
        <f t="array" ref="A8">_xlfn.IFS(M8 = "Indoor air, Durian", "Blue",M8 = "Indoor air, Durian, Mealybug", "Red", M8 = "Indoor air", "Gray" )</f>
        <v>Blue</v>
      </c>
      <c r="B8">
        <v>-32.152226120000002</v>
      </c>
      <c r="C8">
        <v>-71.176679930000006</v>
      </c>
      <c r="D8">
        <v>-72.105127089999996</v>
      </c>
      <c r="E8">
        <v>-44.077233020000001</v>
      </c>
      <c r="F8">
        <v>37.75</v>
      </c>
      <c r="G8">
        <v>46.82</v>
      </c>
      <c r="H8" t="s">
        <v>36</v>
      </c>
      <c r="I8">
        <v>1744962757</v>
      </c>
      <c r="J8">
        <v>77</v>
      </c>
      <c r="K8">
        <v>3</v>
      </c>
      <c r="L8" t="s">
        <v>55</v>
      </c>
      <c r="M8" t="s">
        <v>67</v>
      </c>
      <c r="N8" t="str">
        <f t="shared" si="0"/>
        <v>Indoor air, Durian, Day 3</v>
      </c>
      <c r="O8" t="str">
        <f t="shared" si="1"/>
        <v>Indoor air, Durian, Day 3</v>
      </c>
      <c r="P8" t="s">
        <v>73</v>
      </c>
      <c r="Q8" t="str">
        <f t="shared" si="2"/>
        <v>Indoor air, Durian, Before ripened</v>
      </c>
    </row>
    <row r="9" spans="1:17" x14ac:dyDescent="0.4">
      <c r="A9" t="str" cm="1">
        <f t="array" ref="A9">_xlfn.IFS(M9 = "Indoor air, Durian", "Blue",M9 = "Indoor air, Durian, Mealybug", "Red", M9 = "Indoor air", "Gray" )</f>
        <v>Blue</v>
      </c>
      <c r="B9">
        <v>-32.164587109999999</v>
      </c>
      <c r="C9">
        <v>-69.515861110000003</v>
      </c>
      <c r="D9">
        <v>-70.476090249999999</v>
      </c>
      <c r="E9">
        <v>-43.732714889999997</v>
      </c>
      <c r="F9">
        <v>37.72</v>
      </c>
      <c r="G9">
        <v>46.9</v>
      </c>
      <c r="H9" t="s">
        <v>36</v>
      </c>
      <c r="I9">
        <v>1744962757</v>
      </c>
      <c r="J9">
        <v>78</v>
      </c>
      <c r="K9">
        <v>3</v>
      </c>
      <c r="L9" t="s">
        <v>55</v>
      </c>
      <c r="M9" t="s">
        <v>67</v>
      </c>
      <c r="N9" t="str">
        <f t="shared" si="0"/>
        <v>Indoor air, Durian, Day 3</v>
      </c>
      <c r="O9" t="str">
        <f t="shared" si="1"/>
        <v>Indoor air, Durian, Day 3</v>
      </c>
      <c r="P9" t="s">
        <v>73</v>
      </c>
      <c r="Q9" t="str">
        <f t="shared" si="2"/>
        <v>Indoor air, Durian, Before ripened</v>
      </c>
    </row>
    <row r="10" spans="1:17" x14ac:dyDescent="0.4">
      <c r="A10" t="str" cm="1">
        <f t="array" ref="A10">_xlfn.IFS(M10 = "Indoor air, Durian", "Blue",M10 = "Indoor air, Durian, Mealybug", "Red", M10 = "Indoor air", "Gray" )</f>
        <v>Blue</v>
      </c>
      <c r="B10">
        <v>-32.229315620000001</v>
      </c>
      <c r="C10">
        <v>-71.894073280000001</v>
      </c>
      <c r="D10">
        <v>-73.912688619999997</v>
      </c>
      <c r="E10">
        <v>-44.359233959999997</v>
      </c>
      <c r="F10">
        <v>37.71</v>
      </c>
      <c r="G10">
        <v>47.05</v>
      </c>
      <c r="H10" t="s">
        <v>36</v>
      </c>
      <c r="I10">
        <v>1744962757</v>
      </c>
      <c r="J10">
        <v>79</v>
      </c>
      <c r="K10">
        <v>3</v>
      </c>
      <c r="L10" t="s">
        <v>55</v>
      </c>
      <c r="M10" t="s">
        <v>67</v>
      </c>
      <c r="N10" t="str">
        <f t="shared" si="0"/>
        <v>Indoor air, Durian, Day 3</v>
      </c>
      <c r="O10" t="str">
        <f t="shared" si="1"/>
        <v>Indoor air, Durian, Day 3</v>
      </c>
      <c r="P10" t="s">
        <v>73</v>
      </c>
      <c r="Q10" t="str">
        <f t="shared" si="2"/>
        <v>Indoor air, Durian, Before ripened</v>
      </c>
    </row>
    <row r="11" spans="1:17" x14ac:dyDescent="0.4">
      <c r="A11" t="str" cm="1">
        <f t="array" ref="A11">_xlfn.IFS(M11 = "Indoor air, Durian", "Blue",M11 = "Indoor air, Durian, Mealybug", "Red", M11 = "Indoor air", "Gray" )</f>
        <v>Blue</v>
      </c>
      <c r="B11">
        <v>-32.932022099999998</v>
      </c>
      <c r="C11">
        <v>-78.123803480000007</v>
      </c>
      <c r="D11">
        <v>-79.227669779999999</v>
      </c>
      <c r="E11">
        <v>-45.681657110000003</v>
      </c>
      <c r="F11">
        <v>37.71</v>
      </c>
      <c r="G11">
        <v>47.27</v>
      </c>
      <c r="H11" t="s">
        <v>36</v>
      </c>
      <c r="I11">
        <v>1744962757</v>
      </c>
      <c r="J11">
        <v>80</v>
      </c>
      <c r="K11">
        <v>3</v>
      </c>
      <c r="L11" t="s">
        <v>55</v>
      </c>
      <c r="M11" t="s">
        <v>67</v>
      </c>
      <c r="N11" t="str">
        <f t="shared" si="0"/>
        <v>Indoor air, Durian, Day 3</v>
      </c>
      <c r="O11" t="str">
        <f t="shared" si="1"/>
        <v>Indoor air, Durian, Day 3</v>
      </c>
      <c r="P11" t="s">
        <v>73</v>
      </c>
      <c r="Q11" t="str">
        <f t="shared" si="2"/>
        <v>Indoor air, Durian, Before ripened</v>
      </c>
    </row>
    <row r="12" spans="1:17" x14ac:dyDescent="0.4">
      <c r="A12" t="str" cm="1">
        <f t="array" ref="A12">_xlfn.IFS(M12 = "Indoor air, Durian", "Blue",M12 = "Indoor air, Durian, Mealybug", "Red", M12 = "Indoor air", "Gray" )</f>
        <v>Blue</v>
      </c>
      <c r="B12">
        <v>-31.179486399999998</v>
      </c>
      <c r="C12">
        <v>-74.563388750000001</v>
      </c>
      <c r="D12">
        <v>-75.707308209999994</v>
      </c>
      <c r="E12">
        <v>-44.907093089999996</v>
      </c>
      <c r="F12">
        <v>37.659999999999997</v>
      </c>
      <c r="G12">
        <v>47.37</v>
      </c>
      <c r="H12" t="s">
        <v>36</v>
      </c>
      <c r="I12">
        <v>1744962757</v>
      </c>
      <c r="J12">
        <v>81</v>
      </c>
      <c r="K12">
        <v>3</v>
      </c>
      <c r="L12" t="s">
        <v>55</v>
      </c>
      <c r="M12" t="s">
        <v>67</v>
      </c>
      <c r="N12" t="str">
        <f t="shared" si="0"/>
        <v>Indoor air, Durian, Day 3</v>
      </c>
      <c r="O12" t="str">
        <f t="shared" si="1"/>
        <v>Indoor air, Durian, Day 3</v>
      </c>
      <c r="P12" t="s">
        <v>73</v>
      </c>
      <c r="Q12" t="str">
        <f t="shared" si="2"/>
        <v>Indoor air, Durian, Before ripened</v>
      </c>
    </row>
    <row r="13" spans="1:17" x14ac:dyDescent="0.4">
      <c r="A13" t="str" cm="1">
        <f t="array" ref="A13">_xlfn.IFS(M13 = "Indoor air, Durian", "Blue",M13 = "Indoor air, Durian, Mealybug", "Red", M13 = "Indoor air", "Gray" )</f>
        <v>Blue</v>
      </c>
      <c r="B13">
        <v>-33.742913170000001</v>
      </c>
      <c r="C13">
        <v>-82.405859879999994</v>
      </c>
      <c r="D13">
        <v>-83.638384250000001</v>
      </c>
      <c r="E13">
        <v>-46.839892579999997</v>
      </c>
      <c r="F13">
        <v>37.68</v>
      </c>
      <c r="G13">
        <v>47.6</v>
      </c>
      <c r="H13" t="s">
        <v>36</v>
      </c>
      <c r="I13">
        <v>1744962757</v>
      </c>
      <c r="J13">
        <v>82</v>
      </c>
      <c r="K13">
        <v>3</v>
      </c>
      <c r="L13" t="s">
        <v>55</v>
      </c>
      <c r="M13" t="s">
        <v>67</v>
      </c>
      <c r="N13" t="str">
        <f t="shared" si="0"/>
        <v>Indoor air, Durian, Day 3</v>
      </c>
      <c r="O13" t="str">
        <f t="shared" si="1"/>
        <v>Indoor air, Durian, Day 3</v>
      </c>
      <c r="P13" t="s">
        <v>73</v>
      </c>
      <c r="Q13" t="str">
        <f t="shared" si="2"/>
        <v>Indoor air, Durian, Before ripened</v>
      </c>
    </row>
    <row r="14" spans="1:17" x14ac:dyDescent="0.4">
      <c r="A14" t="str" cm="1">
        <f t="array" ref="A14">_xlfn.IFS(M14 = "Indoor air, Durian", "Blue",M14 = "Indoor air, Durian, Mealybug", "Red", M14 = "Indoor air", "Gray" )</f>
        <v>Blue</v>
      </c>
      <c r="B14">
        <v>-33.489075739999997</v>
      </c>
      <c r="C14">
        <v>-84.309704120000006</v>
      </c>
      <c r="D14">
        <v>-85.612500359999999</v>
      </c>
      <c r="E14">
        <v>-47.371608979999998</v>
      </c>
      <c r="F14">
        <v>37.659999999999997</v>
      </c>
      <c r="G14">
        <v>47.78</v>
      </c>
      <c r="H14" t="s">
        <v>36</v>
      </c>
      <c r="I14">
        <v>1744962757</v>
      </c>
      <c r="J14">
        <v>83</v>
      </c>
      <c r="K14">
        <v>3</v>
      </c>
      <c r="L14" t="s">
        <v>55</v>
      </c>
      <c r="M14" t="s">
        <v>67</v>
      </c>
      <c r="N14" t="str">
        <f t="shared" si="0"/>
        <v>Indoor air, Durian, Day 3</v>
      </c>
      <c r="O14" t="str">
        <f t="shared" si="1"/>
        <v>Indoor air, Durian, Day 3</v>
      </c>
      <c r="P14" t="s">
        <v>73</v>
      </c>
      <c r="Q14" t="str">
        <f t="shared" si="2"/>
        <v>Indoor air, Durian, Before ripened</v>
      </c>
    </row>
    <row r="15" spans="1:17" x14ac:dyDescent="0.4">
      <c r="A15" t="str" cm="1">
        <f t="array" ref="A15">_xlfn.IFS(M15 = "Indoor air, Durian", "Blue",M15 = "Indoor air, Durian, Mealybug", "Red", M15 = "Indoor air", "Gray" )</f>
        <v>Blue</v>
      </c>
      <c r="B15">
        <v>-33.394098229999997</v>
      </c>
      <c r="C15">
        <v>-85.499341240000007</v>
      </c>
      <c r="D15">
        <v>-86.841148469999993</v>
      </c>
      <c r="E15">
        <v>-47.697577330000001</v>
      </c>
      <c r="F15">
        <v>37.65</v>
      </c>
      <c r="G15">
        <v>47.88</v>
      </c>
      <c r="H15" t="s">
        <v>36</v>
      </c>
      <c r="I15">
        <v>1744962757</v>
      </c>
      <c r="J15">
        <v>84</v>
      </c>
      <c r="K15">
        <v>3</v>
      </c>
      <c r="L15" t="s">
        <v>55</v>
      </c>
      <c r="M15" t="s">
        <v>67</v>
      </c>
      <c r="N15" t="str">
        <f t="shared" si="0"/>
        <v>Indoor air, Durian, Day 3</v>
      </c>
      <c r="O15" t="str">
        <f t="shared" si="1"/>
        <v>Indoor air, Durian, Day 3</v>
      </c>
      <c r="P15" t="s">
        <v>73</v>
      </c>
      <c r="Q15" t="str">
        <f t="shared" si="2"/>
        <v>Indoor air, Durian, Before ripened</v>
      </c>
    </row>
    <row r="16" spans="1:17" x14ac:dyDescent="0.4">
      <c r="A16" t="str" cm="1">
        <f t="array" ref="A16">_xlfn.IFS(M16 = "Indoor air, Durian", "Blue",M16 = "Indoor air, Durian, Mealybug", "Red", M16 = "Indoor air", "Gray" )</f>
        <v>Blue</v>
      </c>
      <c r="B16">
        <v>-32.27869441</v>
      </c>
      <c r="C16">
        <v>-82.887662390000003</v>
      </c>
      <c r="D16">
        <v>-84.245751420000005</v>
      </c>
      <c r="E16">
        <v>-46.11261863</v>
      </c>
      <c r="F16">
        <v>37.619999999999997</v>
      </c>
      <c r="G16">
        <v>47.92</v>
      </c>
      <c r="H16" t="s">
        <v>36</v>
      </c>
      <c r="I16">
        <v>1744962757</v>
      </c>
      <c r="J16">
        <v>85</v>
      </c>
      <c r="K16">
        <v>3</v>
      </c>
      <c r="L16" t="s">
        <v>55</v>
      </c>
      <c r="M16" t="s">
        <v>67</v>
      </c>
      <c r="N16" t="str">
        <f t="shared" si="0"/>
        <v>Indoor air, Durian, Day 3</v>
      </c>
      <c r="O16" t="str">
        <f t="shared" si="1"/>
        <v>Indoor air, Durian, Day 3</v>
      </c>
      <c r="P16" t="s">
        <v>73</v>
      </c>
      <c r="Q16" t="str">
        <f t="shared" si="2"/>
        <v>Indoor air, Durian, Before ripened</v>
      </c>
    </row>
    <row r="17" spans="1:17" x14ac:dyDescent="0.4">
      <c r="A17" t="str" cm="1">
        <f t="array" ref="A17">_xlfn.IFS(M17 = "Indoor air, Durian", "Blue",M17 = "Indoor air, Durian, Mealybug", "Red", M17 = "Indoor air", "Gray" )</f>
        <v>Blue</v>
      </c>
      <c r="B17">
        <v>-33.394944330000001</v>
      </c>
      <c r="C17">
        <v>-87.40212339</v>
      </c>
      <c r="D17">
        <v>-89.79456673</v>
      </c>
      <c r="E17">
        <v>-47.203876100000002</v>
      </c>
      <c r="F17">
        <v>37.64</v>
      </c>
      <c r="G17">
        <v>48.01</v>
      </c>
      <c r="H17" t="s">
        <v>36</v>
      </c>
      <c r="I17">
        <v>1744962757</v>
      </c>
      <c r="J17">
        <v>86</v>
      </c>
      <c r="K17">
        <v>3</v>
      </c>
      <c r="L17" t="s">
        <v>55</v>
      </c>
      <c r="M17" t="s">
        <v>67</v>
      </c>
      <c r="N17" t="str">
        <f t="shared" si="0"/>
        <v>Indoor air, Durian, Day 3</v>
      </c>
      <c r="O17" t="str">
        <f t="shared" si="1"/>
        <v>Indoor air, Durian, Day 3</v>
      </c>
      <c r="P17" t="s">
        <v>73</v>
      </c>
      <c r="Q17" t="str">
        <f t="shared" si="2"/>
        <v>Indoor air, Durian, Before ripened</v>
      </c>
    </row>
    <row r="18" spans="1:17" x14ac:dyDescent="0.4">
      <c r="A18" t="str" cm="1">
        <f t="array" ref="A18">_xlfn.IFS(M18 = "Indoor air, Durian", "Blue",M18 = "Indoor air, Durian, Mealybug", "Red", M18 = "Indoor air", "Gray" )</f>
        <v>Blue</v>
      </c>
      <c r="B18">
        <v>-31.769327350000001</v>
      </c>
      <c r="C18">
        <v>-83.889786549999997</v>
      </c>
      <c r="D18">
        <v>-85.287147110000006</v>
      </c>
      <c r="E18">
        <v>-46.163453879999999</v>
      </c>
      <c r="F18">
        <v>37.6</v>
      </c>
      <c r="G18">
        <v>48.02</v>
      </c>
      <c r="H18" t="s">
        <v>36</v>
      </c>
      <c r="I18">
        <v>1744962757</v>
      </c>
      <c r="J18">
        <v>87</v>
      </c>
      <c r="K18">
        <v>3</v>
      </c>
      <c r="L18" t="s">
        <v>55</v>
      </c>
      <c r="M18" t="s">
        <v>67</v>
      </c>
      <c r="N18" t="str">
        <f t="shared" si="0"/>
        <v>Indoor air, Durian, Day 3</v>
      </c>
      <c r="O18" t="str">
        <f t="shared" si="1"/>
        <v>Indoor air, Durian, Day 3</v>
      </c>
      <c r="P18" t="s">
        <v>73</v>
      </c>
      <c r="Q18" t="str">
        <f t="shared" si="2"/>
        <v>Indoor air, Durian, Before ripened</v>
      </c>
    </row>
    <row r="19" spans="1:17" x14ac:dyDescent="0.4">
      <c r="A19" t="str" cm="1">
        <f t="array" ref="A19">_xlfn.IFS(M19 = "Indoor air, Durian", "Blue",M19 = "Indoor air, Durian, Mealybug", "Red", M19 = "Indoor air", "Gray" )</f>
        <v>Blue</v>
      </c>
      <c r="B19">
        <v>-31.832363659999999</v>
      </c>
      <c r="C19">
        <v>-82.46243441</v>
      </c>
      <c r="D19">
        <v>-83.816908949999998</v>
      </c>
      <c r="E19">
        <v>-46.777375390000003</v>
      </c>
      <c r="F19">
        <v>37.61</v>
      </c>
      <c r="G19">
        <v>47.91</v>
      </c>
      <c r="H19" t="s">
        <v>36</v>
      </c>
      <c r="I19">
        <v>1744962757</v>
      </c>
      <c r="J19">
        <v>88</v>
      </c>
      <c r="K19">
        <v>3</v>
      </c>
      <c r="L19" t="s">
        <v>55</v>
      </c>
      <c r="M19" t="s">
        <v>67</v>
      </c>
      <c r="N19" t="str">
        <f t="shared" si="0"/>
        <v>Indoor air, Durian, Day 3</v>
      </c>
      <c r="O19" t="str">
        <f t="shared" si="1"/>
        <v>Indoor air, Durian, Day 3</v>
      </c>
      <c r="P19" t="s">
        <v>73</v>
      </c>
      <c r="Q19" t="str">
        <f t="shared" si="2"/>
        <v>Indoor air, Durian, Before ripened</v>
      </c>
    </row>
    <row r="20" spans="1:17" x14ac:dyDescent="0.4">
      <c r="A20" t="str" cm="1">
        <f t="array" ref="A20">_xlfn.IFS(M20 = "Indoor air, Durian", "Blue",M20 = "Indoor air, Durian, Mealybug", "Red", M20 = "Indoor air", "Gray" )</f>
        <v>Blue</v>
      </c>
      <c r="B20">
        <v>-29.982312149999998</v>
      </c>
      <c r="C20">
        <v>-74.383310350000002</v>
      </c>
      <c r="D20">
        <v>-76.664940700000002</v>
      </c>
      <c r="E20">
        <v>-44.809883390000003</v>
      </c>
      <c r="F20">
        <v>37.58</v>
      </c>
      <c r="G20">
        <v>47.72</v>
      </c>
      <c r="H20" t="s">
        <v>36</v>
      </c>
      <c r="I20">
        <v>1744962757</v>
      </c>
      <c r="J20">
        <v>89</v>
      </c>
      <c r="K20">
        <v>3</v>
      </c>
      <c r="L20" t="s">
        <v>55</v>
      </c>
      <c r="M20" t="s">
        <v>67</v>
      </c>
      <c r="N20" t="str">
        <f t="shared" si="0"/>
        <v>Indoor air, Durian, Day 3</v>
      </c>
      <c r="O20" t="str">
        <f t="shared" si="1"/>
        <v>Indoor air, Durian, Day 3</v>
      </c>
      <c r="P20" t="s">
        <v>73</v>
      </c>
      <c r="Q20" t="str">
        <f t="shared" si="2"/>
        <v>Indoor air, Durian, Before ripened</v>
      </c>
    </row>
    <row r="21" spans="1:17" x14ac:dyDescent="0.4">
      <c r="A21" t="str" cm="1">
        <f t="array" ref="A21">_xlfn.IFS(M21 = "Indoor air, Durian", "Blue",M21 = "Indoor air, Durian, Mealybug", "Red", M21 = "Indoor air", "Gray" )</f>
        <v>Blue</v>
      </c>
      <c r="B21">
        <v>-29.024922140000001</v>
      </c>
      <c r="C21">
        <v>-70.154642240000001</v>
      </c>
      <c r="D21">
        <v>-71.370657399999999</v>
      </c>
      <c r="E21">
        <v>-43.512877860000003</v>
      </c>
      <c r="F21">
        <v>37.57</v>
      </c>
      <c r="G21">
        <v>47.55</v>
      </c>
      <c r="H21" t="s">
        <v>36</v>
      </c>
      <c r="I21">
        <v>1744962757</v>
      </c>
      <c r="J21">
        <v>90</v>
      </c>
      <c r="K21">
        <v>3</v>
      </c>
      <c r="L21" t="s">
        <v>55</v>
      </c>
      <c r="M21" t="s">
        <v>67</v>
      </c>
      <c r="N21" t="str">
        <f t="shared" si="0"/>
        <v>Indoor air, Durian, Day 3</v>
      </c>
      <c r="O21" t="str">
        <f t="shared" si="1"/>
        <v>Indoor air, Durian, Day 3</v>
      </c>
      <c r="P21" t="s">
        <v>73</v>
      </c>
      <c r="Q21" t="str">
        <f t="shared" si="2"/>
        <v>Indoor air, Durian, Before ripened</v>
      </c>
    </row>
    <row r="22" spans="1:17" x14ac:dyDescent="0.4">
      <c r="A22" t="str" cm="1">
        <f t="array" ref="A22">_xlfn.IFS(M22 = "Indoor air, Durian", "Blue",M22 = "Indoor air, Durian, Mealybug", "Red", M22 = "Indoor air", "Gray" )</f>
        <v>Blue</v>
      </c>
      <c r="B22">
        <v>-29.76939252</v>
      </c>
      <c r="C22">
        <v>-68.252922170000005</v>
      </c>
      <c r="D22">
        <v>-70.437936980000003</v>
      </c>
      <c r="E22">
        <v>-43.031996710000001</v>
      </c>
      <c r="F22">
        <v>37.57</v>
      </c>
      <c r="G22">
        <v>47.47</v>
      </c>
      <c r="H22" t="s">
        <v>36</v>
      </c>
      <c r="I22">
        <v>1744962757</v>
      </c>
      <c r="J22">
        <v>91</v>
      </c>
      <c r="K22">
        <v>3</v>
      </c>
      <c r="L22" t="s">
        <v>55</v>
      </c>
      <c r="M22" t="s">
        <v>67</v>
      </c>
      <c r="N22" t="str">
        <f t="shared" si="0"/>
        <v>Indoor air, Durian, Day 3</v>
      </c>
      <c r="O22" t="str">
        <f t="shared" si="1"/>
        <v>Indoor air, Durian, Day 3</v>
      </c>
      <c r="P22" t="s">
        <v>73</v>
      </c>
      <c r="Q22" t="str">
        <f t="shared" si="2"/>
        <v>Indoor air, Durian, Before ripened</v>
      </c>
    </row>
    <row r="23" spans="1:17" x14ac:dyDescent="0.4">
      <c r="A23" t="str" cm="1">
        <f t="array" ref="A23">_xlfn.IFS(M23 = "Indoor air, Durian", "Blue",M23 = "Indoor air, Durian, Mealybug", "Red", M23 = "Indoor air", "Gray" )</f>
        <v>Blue</v>
      </c>
      <c r="B23">
        <v>-28.238753039999999</v>
      </c>
      <c r="C23">
        <v>-62.550948200000001</v>
      </c>
      <c r="D23">
        <v>-64.701869250000001</v>
      </c>
      <c r="E23">
        <v>-41.665606140000001</v>
      </c>
      <c r="F23">
        <v>37.54</v>
      </c>
      <c r="G23">
        <v>47.38</v>
      </c>
      <c r="H23" t="s">
        <v>36</v>
      </c>
      <c r="I23">
        <v>1744962757</v>
      </c>
      <c r="J23">
        <v>92</v>
      </c>
      <c r="K23">
        <v>3</v>
      </c>
      <c r="L23" t="s">
        <v>55</v>
      </c>
      <c r="M23" t="s">
        <v>67</v>
      </c>
      <c r="N23" t="str">
        <f t="shared" si="0"/>
        <v>Indoor air, Durian, Day 3</v>
      </c>
      <c r="O23" t="str">
        <f t="shared" si="1"/>
        <v>Indoor air, Durian, Day 3</v>
      </c>
      <c r="P23" t="s">
        <v>73</v>
      </c>
      <c r="Q23" t="str">
        <f t="shared" si="2"/>
        <v>Indoor air, Durian, Before ripened</v>
      </c>
    </row>
    <row r="24" spans="1:17" x14ac:dyDescent="0.4">
      <c r="A24" t="str" cm="1">
        <f t="array" ref="A24">_xlfn.IFS(M24 = "Indoor air, Durian", "Blue",M24 = "Indoor air, Durian, Mealybug", "Red", M24 = "Indoor air", "Gray" )</f>
        <v>Blue</v>
      </c>
      <c r="B24">
        <v>-27.664657479999999</v>
      </c>
      <c r="C24">
        <v>-61.174860189999997</v>
      </c>
      <c r="D24">
        <v>-63.306666569999997</v>
      </c>
      <c r="E24">
        <v>-41.08992233</v>
      </c>
      <c r="F24">
        <v>37.53</v>
      </c>
      <c r="G24">
        <v>47.33</v>
      </c>
      <c r="H24" t="s">
        <v>36</v>
      </c>
      <c r="I24">
        <v>1744962757</v>
      </c>
      <c r="J24">
        <v>93</v>
      </c>
      <c r="K24">
        <v>3</v>
      </c>
      <c r="L24" t="s">
        <v>55</v>
      </c>
      <c r="M24" t="s">
        <v>67</v>
      </c>
      <c r="N24" t="str">
        <f t="shared" si="0"/>
        <v>Indoor air, Durian, Day 3</v>
      </c>
      <c r="O24" t="str">
        <f t="shared" si="1"/>
        <v>Indoor air, Durian, Day 3</v>
      </c>
      <c r="P24" t="s">
        <v>73</v>
      </c>
      <c r="Q24" t="str">
        <f t="shared" si="2"/>
        <v>Indoor air, Durian, Before ripened</v>
      </c>
    </row>
    <row r="25" spans="1:17" x14ac:dyDescent="0.4">
      <c r="A25" t="str" cm="1">
        <f t="array" ref="A25">_xlfn.IFS(M25 = "Indoor air, Durian", "Blue",M25 = "Indoor air, Durian, Mealybug", "Red", M25 = "Indoor air", "Gray" )</f>
        <v>Blue</v>
      </c>
      <c r="B25">
        <v>-27.504951460000001</v>
      </c>
      <c r="C25">
        <v>-59.98628514</v>
      </c>
      <c r="D25">
        <v>-62.09871631</v>
      </c>
      <c r="E25">
        <v>-40.789371610000003</v>
      </c>
      <c r="F25">
        <v>37.53</v>
      </c>
      <c r="G25">
        <v>47.28</v>
      </c>
      <c r="H25" t="s">
        <v>36</v>
      </c>
      <c r="I25">
        <v>1744962757</v>
      </c>
      <c r="J25">
        <v>94</v>
      </c>
      <c r="K25">
        <v>3</v>
      </c>
      <c r="L25" t="s">
        <v>55</v>
      </c>
      <c r="M25" t="s">
        <v>67</v>
      </c>
      <c r="N25" t="str">
        <f t="shared" si="0"/>
        <v>Indoor air, Durian, Day 3</v>
      </c>
      <c r="O25" t="str">
        <f t="shared" si="1"/>
        <v>Indoor air, Durian, Day 3</v>
      </c>
      <c r="P25" t="s">
        <v>73</v>
      </c>
      <c r="Q25" t="str">
        <f t="shared" si="2"/>
        <v>Indoor air, Durian, Before ripened</v>
      </c>
    </row>
    <row r="26" spans="1:17" x14ac:dyDescent="0.4">
      <c r="A26" t="str" cm="1">
        <f t="array" ref="A26">_xlfn.IFS(M26 = "Indoor air, Durian", "Blue",M26 = "Indoor air, Durian, Mealybug", "Red", M26 = "Indoor air", "Gray" )</f>
        <v>Blue</v>
      </c>
      <c r="B26">
        <v>-26.803937179999998</v>
      </c>
      <c r="C26">
        <v>-59.562119250000002</v>
      </c>
      <c r="D26">
        <v>-60.690571679999998</v>
      </c>
      <c r="E26">
        <v>-40.479545999999999</v>
      </c>
      <c r="F26">
        <v>37.51</v>
      </c>
      <c r="G26">
        <v>47.32</v>
      </c>
      <c r="H26" t="s">
        <v>36</v>
      </c>
      <c r="I26">
        <v>1744962757</v>
      </c>
      <c r="J26">
        <v>95</v>
      </c>
      <c r="K26">
        <v>3</v>
      </c>
      <c r="L26" t="s">
        <v>55</v>
      </c>
      <c r="M26" t="s">
        <v>67</v>
      </c>
      <c r="N26" t="str">
        <f t="shared" si="0"/>
        <v>Indoor air, Durian, Day 3</v>
      </c>
      <c r="O26" t="str">
        <f t="shared" si="1"/>
        <v>Indoor air, Durian, Day 3</v>
      </c>
      <c r="P26" t="s">
        <v>73</v>
      </c>
      <c r="Q26" t="str">
        <f t="shared" si="2"/>
        <v>Indoor air, Durian, Before ripened</v>
      </c>
    </row>
    <row r="27" spans="1:17" x14ac:dyDescent="0.4">
      <c r="A27" t="str" cm="1">
        <f t="array" ref="A27">_xlfn.IFS(M27 = "Indoor air, Durian", "Blue",M27 = "Indoor air, Durian, Mealybug", "Red", M27 = "Indoor air", "Gray" )</f>
        <v>Blue</v>
      </c>
      <c r="B27">
        <v>-25.43384983</v>
      </c>
      <c r="C27">
        <v>-56.951502480000002</v>
      </c>
      <c r="D27">
        <v>-59.11587248</v>
      </c>
      <c r="E27">
        <v>-39.920004929999998</v>
      </c>
      <c r="F27">
        <v>37.47</v>
      </c>
      <c r="G27">
        <v>47.41</v>
      </c>
      <c r="H27" t="s">
        <v>36</v>
      </c>
      <c r="I27">
        <v>1744962757</v>
      </c>
      <c r="J27">
        <v>96</v>
      </c>
      <c r="K27">
        <v>3</v>
      </c>
      <c r="L27" t="s">
        <v>55</v>
      </c>
      <c r="M27" t="s">
        <v>67</v>
      </c>
      <c r="N27" t="str">
        <f t="shared" si="0"/>
        <v>Indoor air, Durian, Day 3</v>
      </c>
      <c r="O27" t="str">
        <f t="shared" si="1"/>
        <v>Indoor air, Durian, Day 3</v>
      </c>
      <c r="P27" t="s">
        <v>73</v>
      </c>
      <c r="Q27" t="str">
        <f t="shared" si="2"/>
        <v>Indoor air, Durian, Before ripened</v>
      </c>
    </row>
    <row r="28" spans="1:17" x14ac:dyDescent="0.4">
      <c r="A28" t="str" cm="1">
        <f t="array" ref="A28">_xlfn.IFS(M28 = "Indoor air, Durian", "Blue",M28 = "Indoor air, Durian, Mealybug", "Red", M28 = "Indoor air", "Gray" )</f>
        <v>Blue</v>
      </c>
      <c r="B28">
        <v>-26.19959261</v>
      </c>
      <c r="C28">
        <v>-60.753880539999997</v>
      </c>
      <c r="D28">
        <v>-62.960615480000001</v>
      </c>
      <c r="E28">
        <v>-40.856349600000001</v>
      </c>
      <c r="F28">
        <v>37.479999999999997</v>
      </c>
      <c r="G28">
        <v>47.52</v>
      </c>
      <c r="H28" t="s">
        <v>36</v>
      </c>
      <c r="I28">
        <v>1744962757</v>
      </c>
      <c r="J28">
        <v>97</v>
      </c>
      <c r="K28">
        <v>3</v>
      </c>
      <c r="L28" t="s">
        <v>55</v>
      </c>
      <c r="M28" t="s">
        <v>67</v>
      </c>
      <c r="N28" t="str">
        <f t="shared" si="0"/>
        <v>Indoor air, Durian, Day 3</v>
      </c>
      <c r="O28" t="str">
        <f t="shared" si="1"/>
        <v>Indoor air, Durian, Day 3</v>
      </c>
      <c r="P28" t="s">
        <v>73</v>
      </c>
      <c r="Q28" t="str">
        <f t="shared" si="2"/>
        <v>Indoor air, Durian, Before ripened</v>
      </c>
    </row>
    <row r="29" spans="1:17" x14ac:dyDescent="0.4">
      <c r="A29" t="str" cm="1">
        <f t="array" ref="A29">_xlfn.IFS(M29 = "Indoor air, Durian", "Blue",M29 = "Indoor air, Durian, Mealybug", "Red", M29 = "Indoor air", "Gray" )</f>
        <v>Blue</v>
      </c>
      <c r="B29">
        <v>-26.659130449999999</v>
      </c>
      <c r="C29">
        <v>-63.421071849999997</v>
      </c>
      <c r="D29">
        <v>-64.713839379999996</v>
      </c>
      <c r="E29">
        <v>-41.353373490000003</v>
      </c>
      <c r="F29">
        <v>37.450000000000003</v>
      </c>
      <c r="G29">
        <v>47.74</v>
      </c>
      <c r="H29" t="s">
        <v>36</v>
      </c>
      <c r="I29">
        <v>1744962757</v>
      </c>
      <c r="J29">
        <v>98</v>
      </c>
      <c r="K29">
        <v>3</v>
      </c>
      <c r="L29" t="s">
        <v>55</v>
      </c>
      <c r="M29" t="s">
        <v>67</v>
      </c>
      <c r="N29" t="str">
        <f t="shared" si="0"/>
        <v>Indoor air, Durian, Day 3</v>
      </c>
      <c r="O29" t="str">
        <f t="shared" si="1"/>
        <v>Indoor air, Durian, Day 3</v>
      </c>
      <c r="P29" t="s">
        <v>73</v>
      </c>
      <c r="Q29" t="str">
        <f t="shared" si="2"/>
        <v>Indoor air, Durian, Before ripened</v>
      </c>
    </row>
    <row r="30" spans="1:17" x14ac:dyDescent="0.4">
      <c r="A30" t="str" cm="1">
        <f t="array" ref="A30">_xlfn.IFS(M30 = "Indoor air, Durian", "Blue",M30 = "Indoor air, Durian, Mealybug", "Red", M30 = "Indoor air", "Gray" )</f>
        <v>Blue</v>
      </c>
      <c r="B30">
        <v>-25.99090348</v>
      </c>
      <c r="C30">
        <v>-64.137403120000002</v>
      </c>
      <c r="D30">
        <v>-65.50070307</v>
      </c>
      <c r="E30">
        <v>-41.609956799999999</v>
      </c>
      <c r="F30">
        <v>37.42</v>
      </c>
      <c r="G30">
        <v>47.92</v>
      </c>
      <c r="H30" t="s">
        <v>36</v>
      </c>
      <c r="I30">
        <v>1744962757</v>
      </c>
      <c r="J30">
        <v>99</v>
      </c>
      <c r="K30">
        <v>3</v>
      </c>
      <c r="L30" t="s">
        <v>55</v>
      </c>
      <c r="M30" t="s">
        <v>67</v>
      </c>
      <c r="N30" t="str">
        <f t="shared" si="0"/>
        <v>Indoor air, Durian, Day 3</v>
      </c>
      <c r="O30" t="str">
        <f t="shared" si="1"/>
        <v>Indoor air, Durian, Day 3</v>
      </c>
      <c r="P30" t="s">
        <v>73</v>
      </c>
      <c r="Q30" t="str">
        <f t="shared" si="2"/>
        <v>Indoor air, Durian, Before ripened</v>
      </c>
    </row>
    <row r="31" spans="1:17" x14ac:dyDescent="0.4">
      <c r="A31" t="str" cm="1">
        <f t="array" ref="A31">_xlfn.IFS(M31 = "Indoor air, Durian", "Blue",M31 = "Indoor air, Durian, Mealybug", "Red", M31 = "Indoor air", "Gray" )</f>
        <v>Blue</v>
      </c>
      <c r="B31">
        <v>-26.343102810000001</v>
      </c>
      <c r="C31">
        <v>-68.655050369999998</v>
      </c>
      <c r="D31">
        <v>-71.111611909999993</v>
      </c>
      <c r="E31">
        <v>-42.77746715</v>
      </c>
      <c r="F31">
        <v>37.409999999999997</v>
      </c>
      <c r="G31">
        <v>48.16</v>
      </c>
      <c r="H31" t="s">
        <v>36</v>
      </c>
      <c r="I31">
        <v>1744962757</v>
      </c>
      <c r="J31">
        <v>100</v>
      </c>
      <c r="K31">
        <v>3</v>
      </c>
      <c r="L31" t="s">
        <v>55</v>
      </c>
      <c r="M31" t="s">
        <v>67</v>
      </c>
      <c r="N31" t="str">
        <f t="shared" si="0"/>
        <v>Indoor air, Durian, Day 3</v>
      </c>
      <c r="O31" t="str">
        <f t="shared" si="1"/>
        <v>Indoor air, Durian, Day 3</v>
      </c>
      <c r="P31" t="s">
        <v>73</v>
      </c>
      <c r="Q31" t="str">
        <f t="shared" si="2"/>
        <v>Indoor air, Durian, Before ripened</v>
      </c>
    </row>
    <row r="32" spans="1:17" x14ac:dyDescent="0.4">
      <c r="A32" t="str" cm="1">
        <f t="array" ref="A32">_xlfn.IFS(M32 = "Indoor air, Durian", "Blue",M32 = "Indoor air, Durian, Mealybug", "Red", M32 = "Indoor air", "Gray" )</f>
        <v>Red</v>
      </c>
      <c r="B32">
        <v>-25.072223470000001</v>
      </c>
      <c r="C32">
        <v>-81.368707229999998</v>
      </c>
      <c r="D32">
        <v>-88.075355920000007</v>
      </c>
      <c r="E32">
        <v>-20.423451610000001</v>
      </c>
      <c r="F32">
        <v>36.880000000000003</v>
      </c>
      <c r="G32">
        <v>52.67</v>
      </c>
      <c r="H32" t="s">
        <v>37</v>
      </c>
      <c r="I32">
        <v>1745031944</v>
      </c>
      <c r="J32">
        <v>71</v>
      </c>
      <c r="K32">
        <v>4</v>
      </c>
      <c r="L32" t="s">
        <v>55</v>
      </c>
      <c r="M32" t="s">
        <v>66</v>
      </c>
      <c r="N32" t="str">
        <f t="shared" si="0"/>
        <v>Indoor air, Durian, Mealybug, Day 4</v>
      </c>
      <c r="O32" t="str">
        <f t="shared" si="1"/>
        <v>Indoor air, Durian, Mealybug, Day 4-5</v>
      </c>
      <c r="P32" t="s">
        <v>73</v>
      </c>
      <c r="Q32" t="str">
        <f t="shared" si="2"/>
        <v>Indoor air, Durian, Mealybug, Before ripened</v>
      </c>
    </row>
    <row r="33" spans="1:17" x14ac:dyDescent="0.4">
      <c r="A33" t="str" cm="1">
        <f t="array" ref="A33">_xlfn.IFS(M33 = "Indoor air, Durian", "Blue",M33 = "Indoor air, Durian, Mealybug", "Red", M33 = "Indoor air", "Gray" )</f>
        <v>Red</v>
      </c>
      <c r="B33">
        <v>-24.327753099999999</v>
      </c>
      <c r="C33">
        <v>-84.270427310000002</v>
      </c>
      <c r="D33">
        <v>-90.008076340000002</v>
      </c>
      <c r="E33">
        <v>-20.904332759999999</v>
      </c>
      <c r="F33">
        <v>36.880000000000003</v>
      </c>
      <c r="G33">
        <v>52.75</v>
      </c>
      <c r="H33" t="s">
        <v>37</v>
      </c>
      <c r="I33">
        <v>1745031944</v>
      </c>
      <c r="J33">
        <v>72</v>
      </c>
      <c r="K33">
        <v>4</v>
      </c>
      <c r="L33" t="s">
        <v>55</v>
      </c>
      <c r="M33" t="s">
        <v>66</v>
      </c>
      <c r="N33" t="str">
        <f t="shared" si="0"/>
        <v>Indoor air, Durian, Mealybug, Day 4</v>
      </c>
      <c r="O33" t="str">
        <f t="shared" si="1"/>
        <v>Indoor air, Durian, Mealybug, Day 4-5</v>
      </c>
      <c r="P33" t="s">
        <v>73</v>
      </c>
      <c r="Q33" t="str">
        <f t="shared" si="2"/>
        <v>Indoor air, Durian, Mealybug, Before ripened</v>
      </c>
    </row>
    <row r="34" spans="1:17" x14ac:dyDescent="0.4">
      <c r="A34" t="str" cm="1">
        <f t="array" ref="A34">_xlfn.IFS(M34 = "Indoor air, Durian", "Blue",M34 = "Indoor air, Durian, Mealybug", "Red", M34 = "Indoor air", "Gray" )</f>
        <v>Red</v>
      </c>
      <c r="B34">
        <v>-23.912517449999999</v>
      </c>
      <c r="C34">
        <v>-81.180132189999995</v>
      </c>
      <c r="D34">
        <v>-86.867405660000003</v>
      </c>
      <c r="E34">
        <v>-20.12290089</v>
      </c>
      <c r="F34">
        <v>36.880000000000003</v>
      </c>
      <c r="G34">
        <v>52.62</v>
      </c>
      <c r="H34" t="s">
        <v>37</v>
      </c>
      <c r="I34">
        <v>1745031944</v>
      </c>
      <c r="J34">
        <v>73</v>
      </c>
      <c r="K34">
        <v>4</v>
      </c>
      <c r="L34" t="s">
        <v>55</v>
      </c>
      <c r="M34" t="s">
        <v>66</v>
      </c>
      <c r="N34" t="str">
        <f t="shared" si="0"/>
        <v>Indoor air, Durian, Mealybug, Day 4</v>
      </c>
      <c r="O34" t="str">
        <f t="shared" si="1"/>
        <v>Indoor air, Durian, Mealybug, Day 4-5</v>
      </c>
      <c r="P34" t="s">
        <v>73</v>
      </c>
      <c r="Q34" t="str">
        <f t="shared" si="2"/>
        <v>Indoor air, Durian, Mealybug, Before ripened</v>
      </c>
    </row>
    <row r="35" spans="1:17" x14ac:dyDescent="0.4">
      <c r="A35" t="str" cm="1">
        <f t="array" ref="A35">_xlfn.IFS(M35 = "Indoor air, Durian", "Blue",M35 = "Indoor air, Durian, Mealybug", "Red", M35 = "Indoor air", "Gray" )</f>
        <v>Red</v>
      </c>
      <c r="B35">
        <v>-22.094407149999999</v>
      </c>
      <c r="C35">
        <v>-73.338723139999999</v>
      </c>
      <c r="D35">
        <v>-79.957027460000006</v>
      </c>
      <c r="E35">
        <v>-19.215519029999999</v>
      </c>
      <c r="F35">
        <v>36.85</v>
      </c>
      <c r="G35">
        <v>52.44</v>
      </c>
      <c r="H35" t="s">
        <v>37</v>
      </c>
      <c r="I35">
        <v>1745031944</v>
      </c>
      <c r="J35">
        <v>74</v>
      </c>
      <c r="K35">
        <v>4</v>
      </c>
      <c r="L35" t="s">
        <v>55</v>
      </c>
      <c r="M35" t="s">
        <v>66</v>
      </c>
      <c r="N35" t="str">
        <f t="shared" si="0"/>
        <v>Indoor air, Durian, Mealybug, Day 4</v>
      </c>
      <c r="O35" t="str">
        <f t="shared" si="1"/>
        <v>Indoor air, Durian, Mealybug, Day 4-5</v>
      </c>
      <c r="P35" t="s">
        <v>73</v>
      </c>
      <c r="Q35" t="str">
        <f t="shared" si="2"/>
        <v>Indoor air, Durian, Mealybug, Before ripened</v>
      </c>
    </row>
    <row r="36" spans="1:17" x14ac:dyDescent="0.4">
      <c r="A36" t="str" cm="1">
        <f t="array" ref="A36">_xlfn.IFS(M36 = "Indoor air, Durian", "Blue",M36 = "Indoor air, Durian, Mealybug", "Red", M36 = "Indoor air", "Gray" )</f>
        <v>Red</v>
      </c>
      <c r="B36">
        <v>-22.010098429999999</v>
      </c>
      <c r="C36">
        <v>-70.061977139999996</v>
      </c>
      <c r="D36">
        <v>-76.649802210000004</v>
      </c>
      <c r="E36">
        <v>-18.1843717</v>
      </c>
      <c r="F36">
        <v>36.83</v>
      </c>
      <c r="G36">
        <v>52.36</v>
      </c>
      <c r="H36" t="s">
        <v>37</v>
      </c>
      <c r="I36">
        <v>1745031944</v>
      </c>
      <c r="J36">
        <v>75</v>
      </c>
      <c r="K36">
        <v>4</v>
      </c>
      <c r="L36" t="s">
        <v>55</v>
      </c>
      <c r="M36" t="s">
        <v>66</v>
      </c>
      <c r="N36" t="str">
        <f t="shared" si="0"/>
        <v>Indoor air, Durian, Mealybug, Day 4</v>
      </c>
      <c r="O36" t="str">
        <f t="shared" si="1"/>
        <v>Indoor air, Durian, Mealybug, Day 4-5</v>
      </c>
      <c r="P36" t="s">
        <v>73</v>
      </c>
      <c r="Q36" t="str">
        <f t="shared" si="2"/>
        <v>Indoor air, Durian, Mealybug, Before ripened</v>
      </c>
    </row>
    <row r="37" spans="1:17" x14ac:dyDescent="0.4">
      <c r="A37" t="str" cm="1">
        <f t="array" ref="A37">_xlfn.IFS(M37 = "Indoor air, Durian", "Blue",M37 = "Indoor air, Durian, Mealybug", "Red", M37 = "Indoor air", "Gray" )</f>
        <v>Red</v>
      </c>
      <c r="B37">
        <v>-22.914274819999999</v>
      </c>
      <c r="C37">
        <v>-69.348832110000004</v>
      </c>
      <c r="D37">
        <v>-75.925032049999999</v>
      </c>
      <c r="E37">
        <v>-18.004041269999998</v>
      </c>
      <c r="F37">
        <v>36.83</v>
      </c>
      <c r="G37">
        <v>52.33</v>
      </c>
      <c r="H37" t="s">
        <v>37</v>
      </c>
      <c r="I37">
        <v>1745031944</v>
      </c>
      <c r="J37">
        <v>76</v>
      </c>
      <c r="K37">
        <v>4</v>
      </c>
      <c r="L37" t="s">
        <v>55</v>
      </c>
      <c r="M37" t="s">
        <v>66</v>
      </c>
      <c r="N37" t="str">
        <f t="shared" si="0"/>
        <v>Indoor air, Durian, Mealybug, Day 4</v>
      </c>
      <c r="O37" t="str">
        <f t="shared" si="1"/>
        <v>Indoor air, Durian, Mealybug, Day 4-5</v>
      </c>
      <c r="P37" t="s">
        <v>73</v>
      </c>
      <c r="Q37" t="str">
        <f t="shared" si="2"/>
        <v>Indoor air, Durian, Mealybug, Before ripened</v>
      </c>
    </row>
    <row r="38" spans="1:17" x14ac:dyDescent="0.4">
      <c r="A38" t="str" cm="1">
        <f t="array" ref="A38">_xlfn.IFS(M38 = "Indoor air, Durian", "Blue",M38 = "Indoor air, Durian, Mealybug", "Red", M38 = "Indoor air", "Gray" )</f>
        <v>Red</v>
      </c>
      <c r="B38">
        <v>-21.224775430000001</v>
      </c>
      <c r="C38">
        <v>-65.361065249999996</v>
      </c>
      <c r="D38">
        <v>-70.934432330000007</v>
      </c>
      <c r="E38">
        <v>-16.843398759999999</v>
      </c>
      <c r="F38">
        <v>36.79</v>
      </c>
      <c r="G38">
        <v>52.32</v>
      </c>
      <c r="H38" t="s">
        <v>37</v>
      </c>
      <c r="I38">
        <v>1745031944</v>
      </c>
      <c r="J38">
        <v>77</v>
      </c>
      <c r="K38">
        <v>4</v>
      </c>
      <c r="L38" t="s">
        <v>55</v>
      </c>
      <c r="M38" t="s">
        <v>66</v>
      </c>
      <c r="N38" t="str">
        <f t="shared" si="0"/>
        <v>Indoor air, Durian, Mealybug, Day 4</v>
      </c>
      <c r="O38" t="str">
        <f t="shared" si="1"/>
        <v>Indoor air, Durian, Mealybug, Day 4-5</v>
      </c>
      <c r="P38" t="s">
        <v>73</v>
      </c>
      <c r="Q38" t="str">
        <f t="shared" si="2"/>
        <v>Indoor air, Durian, Mealybug, Before ripened</v>
      </c>
    </row>
    <row r="39" spans="1:17" x14ac:dyDescent="0.4">
      <c r="A39" t="str" cm="1">
        <f t="array" ref="A39">_xlfn.IFS(M39 = "Indoor air, Durian", "Blue",M39 = "Indoor air, Durian, Mealybug", "Red", M39 = "Indoor air", "Gray" )</f>
        <v>Red</v>
      </c>
      <c r="B39">
        <v>-20.810385879999998</v>
      </c>
      <c r="C39">
        <v>-64.173552290000003</v>
      </c>
      <c r="D39">
        <v>-69.74717991</v>
      </c>
      <c r="E39">
        <v>-16.568265669999999</v>
      </c>
      <c r="F39">
        <v>36.78</v>
      </c>
      <c r="G39">
        <v>52.32</v>
      </c>
      <c r="H39" t="s">
        <v>37</v>
      </c>
      <c r="I39">
        <v>1745031944</v>
      </c>
      <c r="J39">
        <v>78</v>
      </c>
      <c r="K39">
        <v>4</v>
      </c>
      <c r="L39" t="s">
        <v>55</v>
      </c>
      <c r="M39" t="s">
        <v>66</v>
      </c>
      <c r="N39" t="str">
        <f t="shared" si="0"/>
        <v>Indoor air, Durian, Mealybug, Day 4</v>
      </c>
      <c r="O39" t="str">
        <f t="shared" si="1"/>
        <v>Indoor air, Durian, Mealybug, Day 4-5</v>
      </c>
      <c r="P39" t="s">
        <v>73</v>
      </c>
      <c r="Q39" t="str">
        <f t="shared" si="2"/>
        <v>Indoor air, Durian, Mealybug, Before ripened</v>
      </c>
    </row>
    <row r="40" spans="1:17" x14ac:dyDescent="0.4">
      <c r="A40" t="str" cm="1">
        <f t="array" ref="A40">_xlfn.IFS(M40 = "Indoor air, Durian", "Blue",M40 = "Indoor air, Durian, Mealybug", "Red", M40 = "Indoor air", "Gray" )</f>
        <v>Red</v>
      </c>
      <c r="B40">
        <v>-19.91857048</v>
      </c>
      <c r="C40">
        <v>-63.225878489999999</v>
      </c>
      <c r="D40">
        <v>-69.842913229999994</v>
      </c>
      <c r="E40">
        <v>-17.40407798</v>
      </c>
      <c r="F40">
        <v>36.75</v>
      </c>
      <c r="G40">
        <v>52.43</v>
      </c>
      <c r="H40" t="s">
        <v>37</v>
      </c>
      <c r="I40">
        <v>1745031944</v>
      </c>
      <c r="J40">
        <v>79</v>
      </c>
      <c r="K40">
        <v>4</v>
      </c>
      <c r="L40" t="s">
        <v>55</v>
      </c>
      <c r="M40" t="s">
        <v>66</v>
      </c>
      <c r="N40" t="str">
        <f t="shared" si="0"/>
        <v>Indoor air, Durian, Mealybug, Day 4</v>
      </c>
      <c r="O40" t="str">
        <f t="shared" si="1"/>
        <v>Indoor air, Durian, Mealybug, Day 4-5</v>
      </c>
      <c r="P40" t="s">
        <v>73</v>
      </c>
      <c r="Q40" t="str">
        <f t="shared" si="2"/>
        <v>Indoor air, Durian, Mealybug, Before ripened</v>
      </c>
    </row>
    <row r="41" spans="1:17" x14ac:dyDescent="0.4">
      <c r="A41" t="str" cm="1">
        <f t="array" ref="A41">_xlfn.IFS(M41 = "Indoor air, Durian", "Blue",M41 = "Indoor air, Durian, Mealybug", "Red", M41 = "Indoor air", "Gray" )</f>
        <v>Red</v>
      </c>
      <c r="B41">
        <v>-20.01439409</v>
      </c>
      <c r="C41">
        <v>-63.939023519999999</v>
      </c>
      <c r="D41">
        <v>-70.567683389999999</v>
      </c>
      <c r="E41">
        <v>-17.584408410000002</v>
      </c>
      <c r="F41">
        <v>36.75</v>
      </c>
      <c r="G41">
        <v>52.46</v>
      </c>
      <c r="H41" t="s">
        <v>37</v>
      </c>
      <c r="I41">
        <v>1745031944</v>
      </c>
      <c r="J41">
        <v>80</v>
      </c>
      <c r="K41">
        <v>4</v>
      </c>
      <c r="L41" t="s">
        <v>55</v>
      </c>
      <c r="M41" t="s">
        <v>66</v>
      </c>
      <c r="N41" t="str">
        <f t="shared" si="0"/>
        <v>Indoor air, Durian, Mealybug, Day 4</v>
      </c>
      <c r="O41" t="str">
        <f t="shared" si="1"/>
        <v>Indoor air, Durian, Mealybug, Day 4-5</v>
      </c>
      <c r="P41" t="s">
        <v>73</v>
      </c>
      <c r="Q41" t="str">
        <f t="shared" si="2"/>
        <v>Indoor air, Durian, Mealybug, Before ripened</v>
      </c>
    </row>
    <row r="42" spans="1:17" x14ac:dyDescent="0.4">
      <c r="A42" t="str" cm="1">
        <f t="array" ref="A42">_xlfn.IFS(M42 = "Indoor air, Durian", "Blue",M42 = "Indoor air, Durian, Mealybug", "Red", M42 = "Indoor air", "Gray" )</f>
        <v>Red</v>
      </c>
      <c r="B42">
        <v>-19.983298990000002</v>
      </c>
      <c r="C42">
        <v>-65.604090659999997</v>
      </c>
      <c r="D42">
        <v>-73.279511600000006</v>
      </c>
      <c r="E42">
        <v>-17.03059704</v>
      </c>
      <c r="F42">
        <v>36.74</v>
      </c>
      <c r="G42">
        <v>52.58</v>
      </c>
      <c r="H42" t="s">
        <v>37</v>
      </c>
      <c r="I42">
        <v>1745031944</v>
      </c>
      <c r="J42">
        <v>81</v>
      </c>
      <c r="K42">
        <v>4</v>
      </c>
      <c r="L42" t="s">
        <v>55</v>
      </c>
      <c r="M42" t="s">
        <v>66</v>
      </c>
      <c r="N42" t="str">
        <f t="shared" si="0"/>
        <v>Indoor air, Durian, Mealybug, Day 4</v>
      </c>
      <c r="O42" t="str">
        <f t="shared" si="1"/>
        <v>Indoor air, Durian, Mealybug, Day 4-5</v>
      </c>
      <c r="P42" t="s">
        <v>73</v>
      </c>
      <c r="Q42" t="str">
        <f t="shared" si="2"/>
        <v>Indoor air, Durian, Mealybug, Before ripened</v>
      </c>
    </row>
    <row r="43" spans="1:17" x14ac:dyDescent="0.4">
      <c r="A43" t="str" cm="1">
        <f t="array" ref="A43">_xlfn.IFS(M43 = "Indoor air, Durian", "Blue",M43 = "Indoor air, Durian, Mealybug", "Red", M43 = "Indoor air", "Gray" )</f>
        <v>Red</v>
      </c>
      <c r="B43">
        <v>-19.804012749999998</v>
      </c>
      <c r="C43">
        <v>-63.516981790000003</v>
      </c>
      <c r="D43">
        <v>-70.200934450000005</v>
      </c>
      <c r="E43">
        <v>-16.32541805</v>
      </c>
      <c r="F43">
        <v>36.71</v>
      </c>
      <c r="G43">
        <v>52.6</v>
      </c>
      <c r="H43" t="s">
        <v>37</v>
      </c>
      <c r="I43">
        <v>1745031944</v>
      </c>
      <c r="J43">
        <v>82</v>
      </c>
      <c r="K43">
        <v>4</v>
      </c>
      <c r="L43" t="s">
        <v>55</v>
      </c>
      <c r="M43" t="s">
        <v>66</v>
      </c>
      <c r="N43" t="str">
        <f t="shared" si="0"/>
        <v>Indoor air, Durian, Mealybug, Day 4</v>
      </c>
      <c r="O43" t="str">
        <f t="shared" si="1"/>
        <v>Indoor air, Durian, Mealybug, Day 4-5</v>
      </c>
      <c r="P43" t="s">
        <v>73</v>
      </c>
      <c r="Q43" t="str">
        <f t="shared" si="2"/>
        <v>Indoor air, Durian, Mealybug, Before ripened</v>
      </c>
    </row>
    <row r="44" spans="1:17" x14ac:dyDescent="0.4">
      <c r="A44" t="str" cm="1">
        <f t="array" ref="A44">_xlfn.IFS(M44 = "Indoor air, Durian", "Blue",M44 = "Indoor air, Durian, Mealybug", "Red", M44 = "Indoor air", "Gray" )</f>
        <v>Red</v>
      </c>
      <c r="B44">
        <v>-19.709035239999999</v>
      </c>
      <c r="C44">
        <v>-64.706618919999997</v>
      </c>
      <c r="D44">
        <v>-72.42958256</v>
      </c>
      <c r="E44">
        <v>-17.6513864</v>
      </c>
      <c r="F44">
        <v>36.700000000000003</v>
      </c>
      <c r="G44">
        <v>52.7</v>
      </c>
      <c r="H44" t="s">
        <v>37</v>
      </c>
      <c r="I44">
        <v>1745031944</v>
      </c>
      <c r="J44">
        <v>83</v>
      </c>
      <c r="K44">
        <v>4</v>
      </c>
      <c r="L44" t="s">
        <v>55</v>
      </c>
      <c r="M44" t="s">
        <v>66</v>
      </c>
      <c r="N44" t="str">
        <f t="shared" si="0"/>
        <v>Indoor air, Durian, Mealybug, Day 4</v>
      </c>
      <c r="O44" t="str">
        <f t="shared" si="1"/>
        <v>Indoor air, Durian, Mealybug, Day 4-5</v>
      </c>
      <c r="P44" t="s">
        <v>73</v>
      </c>
      <c r="Q44" t="str">
        <f t="shared" si="2"/>
        <v>Indoor air, Durian, Mealybug, Before ripened</v>
      </c>
    </row>
    <row r="45" spans="1:17" x14ac:dyDescent="0.4">
      <c r="A45" t="str" cm="1">
        <f t="array" ref="A45">_xlfn.IFS(M45 = "Indoor air, Durian", "Blue",M45 = "Indoor air, Durian, Mealybug", "Red", M45 = "Indoor air", "Gray" )</f>
        <v>Red</v>
      </c>
      <c r="B45">
        <v>-19.423256609999999</v>
      </c>
      <c r="C45">
        <v>-67.372748139999999</v>
      </c>
      <c r="D45">
        <v>-74.162108619999998</v>
      </c>
      <c r="E45">
        <v>-17.122992660000001</v>
      </c>
      <c r="F45">
        <v>36.68</v>
      </c>
      <c r="G45">
        <v>52.87</v>
      </c>
      <c r="H45" t="s">
        <v>37</v>
      </c>
      <c r="I45">
        <v>1745031944</v>
      </c>
      <c r="J45">
        <v>84</v>
      </c>
      <c r="K45">
        <v>4</v>
      </c>
      <c r="L45" t="s">
        <v>55</v>
      </c>
      <c r="M45" t="s">
        <v>66</v>
      </c>
      <c r="N45" t="str">
        <f t="shared" si="0"/>
        <v>Indoor air, Durian, Mealybug, Day 4</v>
      </c>
      <c r="O45" t="str">
        <f t="shared" si="1"/>
        <v>Indoor air, Durian, Mealybug, Day 4-5</v>
      </c>
      <c r="P45" t="s">
        <v>73</v>
      </c>
      <c r="Q45" t="str">
        <f t="shared" si="2"/>
        <v>Indoor air, Durian, Mealybug, Before ripened</v>
      </c>
    </row>
    <row r="46" spans="1:17" x14ac:dyDescent="0.4">
      <c r="A46" t="str" cm="1">
        <f t="array" ref="A46">_xlfn.IFS(M46 = "Indoor air, Durian", "Blue",M46 = "Indoor air, Durian, Mealybug", "Red", M46 = "Indoor air", "Gray" )</f>
        <v>Red</v>
      </c>
      <c r="B46">
        <v>-19.10469067</v>
      </c>
      <c r="C46">
        <v>-66.898380209999999</v>
      </c>
      <c r="D46">
        <v>-73.699626359999996</v>
      </c>
      <c r="E46">
        <v>-18.028189990000001</v>
      </c>
      <c r="F46">
        <v>36.67</v>
      </c>
      <c r="G46">
        <v>52.9</v>
      </c>
      <c r="H46" t="s">
        <v>37</v>
      </c>
      <c r="I46">
        <v>1745031944</v>
      </c>
      <c r="J46">
        <v>85</v>
      </c>
      <c r="K46">
        <v>4</v>
      </c>
      <c r="L46" t="s">
        <v>55</v>
      </c>
      <c r="M46" t="s">
        <v>66</v>
      </c>
      <c r="N46" t="str">
        <f t="shared" si="0"/>
        <v>Indoor air, Durian, Mealybug, Day 4</v>
      </c>
      <c r="O46" t="str">
        <f t="shared" si="1"/>
        <v>Indoor air, Durian, Mealybug, Day 4-5</v>
      </c>
      <c r="P46" t="s">
        <v>73</v>
      </c>
      <c r="Q46" t="str">
        <f t="shared" si="2"/>
        <v>Indoor air, Durian, Mealybug, Before ripened</v>
      </c>
    </row>
    <row r="47" spans="1:17" x14ac:dyDescent="0.4">
      <c r="A47" t="str" cm="1">
        <f t="array" ref="A47">_xlfn.IFS(M47 = "Indoor air, Durian", "Blue",M47 = "Indoor air, Durian, Mealybug", "Red", M47 = "Indoor air", "Gray" )</f>
        <v>Red</v>
      </c>
      <c r="B47">
        <v>-18.531441210000001</v>
      </c>
      <c r="C47">
        <v>-67.425074350000003</v>
      </c>
      <c r="D47">
        <v>-73.257841940000006</v>
      </c>
      <c r="E47">
        <v>-17.958804959999998</v>
      </c>
      <c r="F47">
        <v>36.65</v>
      </c>
      <c r="G47">
        <v>52.98</v>
      </c>
      <c r="H47" t="s">
        <v>37</v>
      </c>
      <c r="I47">
        <v>1745031944</v>
      </c>
      <c r="J47">
        <v>86</v>
      </c>
      <c r="K47">
        <v>4</v>
      </c>
      <c r="L47" t="s">
        <v>55</v>
      </c>
      <c r="M47" t="s">
        <v>66</v>
      </c>
      <c r="N47" t="str">
        <f t="shared" si="0"/>
        <v>Indoor air, Durian, Mealybug, Day 4</v>
      </c>
      <c r="O47" t="str">
        <f t="shared" si="1"/>
        <v>Indoor air, Durian, Mealybug, Day 4-5</v>
      </c>
      <c r="P47" t="s">
        <v>73</v>
      </c>
      <c r="Q47" t="str">
        <f t="shared" si="2"/>
        <v>Indoor air, Durian, Mealybug, Before ripened</v>
      </c>
    </row>
    <row r="48" spans="1:17" x14ac:dyDescent="0.4">
      <c r="A48" t="str" cm="1">
        <f t="array" ref="A48">_xlfn.IFS(M48 = "Indoor air, Durian", "Blue",M48 = "Indoor air, Durian, Mealybug", "Red", M48 = "Indoor air", "Gray" )</f>
        <v>Red</v>
      </c>
      <c r="B48">
        <v>-18.08595656</v>
      </c>
      <c r="C48">
        <v>-67.902628530000001</v>
      </c>
      <c r="D48">
        <v>-73.782417730000006</v>
      </c>
      <c r="E48">
        <v>-18.129860499999999</v>
      </c>
      <c r="F48">
        <v>36.630000000000003</v>
      </c>
      <c r="G48">
        <v>53.1</v>
      </c>
      <c r="H48" t="s">
        <v>37</v>
      </c>
      <c r="I48">
        <v>1745031944</v>
      </c>
      <c r="J48">
        <v>87</v>
      </c>
      <c r="K48">
        <v>4</v>
      </c>
      <c r="L48" t="s">
        <v>55</v>
      </c>
      <c r="M48" t="s">
        <v>66</v>
      </c>
      <c r="N48" t="str">
        <f t="shared" si="0"/>
        <v>Indoor air, Durian, Mealybug, Day 4</v>
      </c>
      <c r="O48" t="str">
        <f t="shared" si="1"/>
        <v>Indoor air, Durian, Mealybug, Day 4-5</v>
      </c>
      <c r="P48" t="s">
        <v>73</v>
      </c>
      <c r="Q48" t="str">
        <f t="shared" si="2"/>
        <v>Indoor air, Durian, Mealybug, Before ripened</v>
      </c>
    </row>
    <row r="49" spans="1:17" x14ac:dyDescent="0.4">
      <c r="A49" t="str" cm="1">
        <f t="array" ref="A49">_xlfn.IFS(M49 = "Indoor air, Durian", "Blue",M49 = "Indoor air, Durian, Mealybug", "Red", M49 = "Indoor air", "Gray" )</f>
        <v>Red</v>
      </c>
      <c r="B49">
        <v>-17.832119129999999</v>
      </c>
      <c r="C49">
        <v>-69.806472769999999</v>
      </c>
      <c r="D49">
        <v>-76.756533840000003</v>
      </c>
      <c r="E49">
        <v>-17.6615769</v>
      </c>
      <c r="F49">
        <v>36.61</v>
      </c>
      <c r="G49">
        <v>53.28</v>
      </c>
      <c r="H49" t="s">
        <v>37</v>
      </c>
      <c r="I49">
        <v>1745031944</v>
      </c>
      <c r="J49">
        <v>88</v>
      </c>
      <c r="K49">
        <v>4</v>
      </c>
      <c r="L49" t="s">
        <v>55</v>
      </c>
      <c r="M49" t="s">
        <v>66</v>
      </c>
      <c r="N49" t="str">
        <f t="shared" si="0"/>
        <v>Indoor air, Durian, Mealybug, Day 4</v>
      </c>
      <c r="O49" t="str">
        <f t="shared" si="1"/>
        <v>Indoor air, Durian, Mealybug, Day 4-5</v>
      </c>
      <c r="P49" t="s">
        <v>73</v>
      </c>
      <c r="Q49" t="str">
        <f t="shared" si="2"/>
        <v>Indoor air, Durian, Mealybug, Before ripened</v>
      </c>
    </row>
    <row r="50" spans="1:17" x14ac:dyDescent="0.4">
      <c r="A50" t="str" cm="1">
        <f t="array" ref="A50">_xlfn.IFS(M50 = "Indoor air, Durian", "Blue",M50 = "Indoor air, Durian, Mealybug", "Red", M50 = "Indoor air", "Gray" )</f>
        <v>Red</v>
      </c>
      <c r="B50">
        <v>-19.14001627</v>
      </c>
      <c r="C50">
        <v>-75.747223829999996</v>
      </c>
      <c r="D50">
        <v>-82.754889460000001</v>
      </c>
      <c r="E50">
        <v>-19.113495239999999</v>
      </c>
      <c r="F50">
        <v>36.630000000000003</v>
      </c>
      <c r="G50">
        <v>53.43</v>
      </c>
      <c r="H50" t="s">
        <v>37</v>
      </c>
      <c r="I50">
        <v>1745031944</v>
      </c>
      <c r="J50">
        <v>89</v>
      </c>
      <c r="K50">
        <v>4</v>
      </c>
      <c r="L50" t="s">
        <v>55</v>
      </c>
      <c r="M50" t="s">
        <v>66</v>
      </c>
      <c r="N50" t="str">
        <f t="shared" si="0"/>
        <v>Indoor air, Durian, Mealybug, Day 4</v>
      </c>
      <c r="O50" t="str">
        <f t="shared" si="1"/>
        <v>Indoor air, Durian, Mealybug, Day 4-5</v>
      </c>
      <c r="P50" t="s">
        <v>73</v>
      </c>
      <c r="Q50" t="str">
        <f t="shared" si="2"/>
        <v>Indoor air, Durian, Mealybug, Before ripened</v>
      </c>
    </row>
    <row r="51" spans="1:17" x14ac:dyDescent="0.4">
      <c r="A51" t="str" cm="1">
        <f t="array" ref="A51">_xlfn.IFS(M51 = "Indoor air, Durian", "Blue",M51 = "Indoor air, Durian, Mealybug", "Red", M51 = "Indoor air", "Gray" )</f>
        <v>Red</v>
      </c>
      <c r="B51">
        <v>-16.589796589999999</v>
      </c>
      <c r="C51">
        <v>-69.146716029999993</v>
      </c>
      <c r="D51">
        <v>-75.148194849999996</v>
      </c>
      <c r="E51">
        <v>-17.342476399999999</v>
      </c>
      <c r="F51">
        <v>36.57</v>
      </c>
      <c r="G51">
        <v>53.41</v>
      </c>
      <c r="H51" t="s">
        <v>37</v>
      </c>
      <c r="I51">
        <v>1745031944</v>
      </c>
      <c r="J51">
        <v>90</v>
      </c>
      <c r="K51">
        <v>4</v>
      </c>
      <c r="L51" t="s">
        <v>55</v>
      </c>
      <c r="M51" t="s">
        <v>66</v>
      </c>
      <c r="N51" t="str">
        <f t="shared" si="0"/>
        <v>Indoor air, Durian, Mealybug, Day 4</v>
      </c>
      <c r="O51" t="str">
        <f t="shared" si="1"/>
        <v>Indoor air, Durian, Mealybug, Day 4-5</v>
      </c>
      <c r="P51" t="s">
        <v>73</v>
      </c>
      <c r="Q51" t="str">
        <f t="shared" si="2"/>
        <v>Indoor air, Durian, Mealybug, Before ripened</v>
      </c>
    </row>
    <row r="52" spans="1:17" x14ac:dyDescent="0.4">
      <c r="A52" t="str" cm="1">
        <f t="array" ref="A52">_xlfn.IFS(M52 = "Indoor air, Durian", "Blue",M52 = "Indoor air, Durian, Mealybug", "Red", M52 = "Indoor air", "Gray" )</f>
        <v>Red</v>
      </c>
      <c r="B52">
        <v>-16.142619740000001</v>
      </c>
      <c r="C52">
        <v>-65.818705899999998</v>
      </c>
      <c r="D52">
        <v>-72.765934119999997</v>
      </c>
      <c r="E52">
        <v>-16.500934390000001</v>
      </c>
      <c r="F52">
        <v>36.57</v>
      </c>
      <c r="G52">
        <v>53.27</v>
      </c>
      <c r="H52" t="s">
        <v>37</v>
      </c>
      <c r="I52">
        <v>1745031944</v>
      </c>
      <c r="J52">
        <v>91</v>
      </c>
      <c r="K52">
        <v>4</v>
      </c>
      <c r="L52" t="s">
        <v>55</v>
      </c>
      <c r="M52" t="s">
        <v>66</v>
      </c>
      <c r="N52" t="str">
        <f t="shared" si="0"/>
        <v>Indoor air, Durian, Mealybug, Day 4</v>
      </c>
      <c r="O52" t="str">
        <f t="shared" si="1"/>
        <v>Indoor air, Durian, Mealybug, Day 4-5</v>
      </c>
      <c r="P52" t="s">
        <v>73</v>
      </c>
      <c r="Q52" t="str">
        <f t="shared" si="2"/>
        <v>Indoor air, Durian, Mealybug, Before ripened</v>
      </c>
    </row>
    <row r="53" spans="1:17" x14ac:dyDescent="0.4">
      <c r="A53" t="str" cm="1">
        <f t="array" ref="A53">_xlfn.IFS(M53 = "Indoor air, Durian", "Blue",M53 = "Indoor air, Durian, Mealybug", "Red", M53 = "Indoor air", "Gray" )</f>
        <v>Red</v>
      </c>
      <c r="B53">
        <v>-15.823207699999999</v>
      </c>
      <c r="C53">
        <v>-64.441555809999997</v>
      </c>
      <c r="D53">
        <v>-71.350033589999995</v>
      </c>
      <c r="E53">
        <v>-15.899832959999999</v>
      </c>
      <c r="F53">
        <v>36.57</v>
      </c>
      <c r="G53">
        <v>53.17</v>
      </c>
      <c r="H53" t="s">
        <v>37</v>
      </c>
      <c r="I53">
        <v>1745031944</v>
      </c>
      <c r="J53">
        <v>92</v>
      </c>
      <c r="K53">
        <v>4</v>
      </c>
      <c r="L53" t="s">
        <v>55</v>
      </c>
      <c r="M53" t="s">
        <v>66</v>
      </c>
      <c r="N53" t="str">
        <f t="shared" si="0"/>
        <v>Indoor air, Durian, Mealybug, Day 4</v>
      </c>
      <c r="O53" t="str">
        <f t="shared" si="1"/>
        <v>Indoor air, Durian, Mealybug, Day 4-5</v>
      </c>
      <c r="P53" t="s">
        <v>73</v>
      </c>
      <c r="Q53" t="str">
        <f t="shared" si="2"/>
        <v>Indoor air, Durian, Mealybug, Before ripened</v>
      </c>
    </row>
    <row r="54" spans="1:17" x14ac:dyDescent="0.4">
      <c r="A54" t="str" cm="1">
        <f t="array" ref="A54">_xlfn.IFS(M54 = "Indoor air, Durian", "Blue",M54 = "Indoor air, Durian, Mealybug", "Red", M54 = "Indoor air", "Gray" )</f>
        <v>Red</v>
      </c>
      <c r="B54">
        <v>-14.83472259</v>
      </c>
      <c r="C54">
        <v>-60.877954840000001</v>
      </c>
      <c r="D54">
        <v>-67.767578499999999</v>
      </c>
      <c r="E54">
        <v>-16.04901606</v>
      </c>
      <c r="F54">
        <v>36.549999999999997</v>
      </c>
      <c r="G54">
        <v>53.12</v>
      </c>
      <c r="H54" t="s">
        <v>37</v>
      </c>
      <c r="I54">
        <v>1745031944</v>
      </c>
      <c r="J54">
        <v>93</v>
      </c>
      <c r="K54">
        <v>4</v>
      </c>
      <c r="L54" t="s">
        <v>55</v>
      </c>
      <c r="M54" t="s">
        <v>66</v>
      </c>
      <c r="N54" t="str">
        <f t="shared" si="0"/>
        <v>Indoor air, Durian, Mealybug, Day 4</v>
      </c>
      <c r="O54" t="str">
        <f t="shared" si="1"/>
        <v>Indoor air, Durian, Mealybug, Day 4-5</v>
      </c>
      <c r="P54" t="s">
        <v>73</v>
      </c>
      <c r="Q54" t="str">
        <f t="shared" si="2"/>
        <v>Indoor air, Durian, Mealybug, Before ripened</v>
      </c>
    </row>
    <row r="55" spans="1:17" x14ac:dyDescent="0.4">
      <c r="A55" t="str" cm="1">
        <f t="array" ref="A55">_xlfn.IFS(M55 = "Indoor air, Durian", "Blue",M55 = "Indoor air, Durian, Mealybug", "Red", M55 = "Indoor air", "Gray" )</f>
        <v>Red</v>
      </c>
      <c r="B55">
        <v>-14.484215450000001</v>
      </c>
      <c r="C55">
        <v>-60.165871899999999</v>
      </c>
      <c r="D55">
        <v>-68.063506180000005</v>
      </c>
      <c r="E55">
        <v>-15.894103250000001</v>
      </c>
      <c r="F55">
        <v>36.54</v>
      </c>
      <c r="G55">
        <v>53.14</v>
      </c>
      <c r="H55" t="s">
        <v>37</v>
      </c>
      <c r="I55">
        <v>1745031944</v>
      </c>
      <c r="J55">
        <v>94</v>
      </c>
      <c r="K55">
        <v>4</v>
      </c>
      <c r="L55" t="s">
        <v>55</v>
      </c>
      <c r="M55" t="s">
        <v>66</v>
      </c>
      <c r="N55" t="str">
        <f t="shared" si="0"/>
        <v>Indoor air, Durian, Mealybug, Day 4</v>
      </c>
      <c r="O55" t="str">
        <f t="shared" si="1"/>
        <v>Indoor air, Durian, Mealybug, Day 4-5</v>
      </c>
      <c r="P55" t="s">
        <v>73</v>
      </c>
      <c r="Q55" t="str">
        <f t="shared" si="2"/>
        <v>Indoor air, Durian, Mealybug, Before ripened</v>
      </c>
    </row>
    <row r="56" spans="1:17" x14ac:dyDescent="0.4">
      <c r="A56" t="str" cm="1">
        <f t="array" ref="A56">_xlfn.IFS(M56 = "Indoor air, Durian", "Blue",M56 = "Indoor air, Durian, Mealybug", "Red", M56 = "Indoor air", "Gray" )</f>
        <v>Red</v>
      </c>
      <c r="B56">
        <v>-13.571973740000001</v>
      </c>
      <c r="C56">
        <v>-56.416882119999997</v>
      </c>
      <c r="D56">
        <v>-63.335194360000003</v>
      </c>
      <c r="E56">
        <v>-14.818988510000001</v>
      </c>
      <c r="F56">
        <v>36.49</v>
      </c>
      <c r="G56">
        <v>53.19</v>
      </c>
      <c r="H56" t="s">
        <v>37</v>
      </c>
      <c r="I56">
        <v>1745031944</v>
      </c>
      <c r="J56">
        <v>95</v>
      </c>
      <c r="K56">
        <v>4</v>
      </c>
      <c r="L56" t="s">
        <v>55</v>
      </c>
      <c r="M56" t="s">
        <v>66</v>
      </c>
      <c r="N56" t="str">
        <f t="shared" si="0"/>
        <v>Indoor air, Durian, Mealybug, Day 4</v>
      </c>
      <c r="O56" t="str">
        <f t="shared" si="1"/>
        <v>Indoor air, Durian, Mealybug, Day 4-5</v>
      </c>
      <c r="P56" t="s">
        <v>73</v>
      </c>
      <c r="Q56" t="str">
        <f t="shared" si="2"/>
        <v>Indoor air, Durian, Mealybug, Before ripened</v>
      </c>
    </row>
    <row r="57" spans="1:17" x14ac:dyDescent="0.4">
      <c r="A57" t="str" cm="1">
        <f t="array" ref="A57">_xlfn.IFS(M57 = "Indoor air, Durian", "Blue",M57 = "Indoor air, Durian, Mealybug", "Red", M57 = "Indoor air", "Gray" )</f>
        <v>Red</v>
      </c>
      <c r="B57">
        <v>-13.34923141</v>
      </c>
      <c r="C57">
        <v>-56.655659210000003</v>
      </c>
      <c r="D57">
        <v>-63.597482249999999</v>
      </c>
      <c r="E57">
        <v>-14.904516279999999</v>
      </c>
      <c r="F57">
        <v>36.479999999999997</v>
      </c>
      <c r="G57">
        <v>53.25</v>
      </c>
      <c r="H57" t="s">
        <v>37</v>
      </c>
      <c r="I57">
        <v>1745031944</v>
      </c>
      <c r="J57">
        <v>96</v>
      </c>
      <c r="K57">
        <v>4</v>
      </c>
      <c r="L57" t="s">
        <v>55</v>
      </c>
      <c r="M57" t="s">
        <v>66</v>
      </c>
      <c r="N57" t="str">
        <f t="shared" si="0"/>
        <v>Indoor air, Durian, Mealybug, Day 4</v>
      </c>
      <c r="O57" t="str">
        <f t="shared" si="1"/>
        <v>Indoor air, Durian, Mealybug, Day 4-5</v>
      </c>
      <c r="P57" t="s">
        <v>73</v>
      </c>
      <c r="Q57" t="str">
        <f t="shared" si="2"/>
        <v>Indoor air, Durian, Mealybug, Before ripened</v>
      </c>
    </row>
    <row r="58" spans="1:17" x14ac:dyDescent="0.4">
      <c r="A58" t="str" cm="1">
        <f t="array" ref="A58">_xlfn.IFS(M58 = "Indoor air, Durian", "Blue",M58 = "Indoor air, Durian, Mealybug", "Red", M58 = "Indoor air", "Gray" )</f>
        <v>Red</v>
      </c>
      <c r="B58">
        <v>-13.50893743</v>
      </c>
      <c r="C58">
        <v>-57.84423426</v>
      </c>
      <c r="D58">
        <v>-64.805432519999997</v>
      </c>
      <c r="E58">
        <v>-15.205067</v>
      </c>
      <c r="F58">
        <v>36.479999999999997</v>
      </c>
      <c r="G58">
        <v>53.3</v>
      </c>
      <c r="H58" t="s">
        <v>37</v>
      </c>
      <c r="I58">
        <v>1745031944</v>
      </c>
      <c r="J58">
        <v>97</v>
      </c>
      <c r="K58">
        <v>4</v>
      </c>
      <c r="L58" t="s">
        <v>55</v>
      </c>
      <c r="M58" t="s">
        <v>66</v>
      </c>
      <c r="N58" t="str">
        <f t="shared" si="0"/>
        <v>Indoor air, Durian, Mealybug, Day 4</v>
      </c>
      <c r="O58" t="str">
        <f t="shared" si="1"/>
        <v>Indoor air, Durian, Mealybug, Day 4-5</v>
      </c>
      <c r="P58" t="s">
        <v>73</v>
      </c>
      <c r="Q58" t="str">
        <f t="shared" si="2"/>
        <v>Indoor air, Durian, Mealybug, Before ripened</v>
      </c>
    </row>
    <row r="59" spans="1:17" x14ac:dyDescent="0.4">
      <c r="A59" t="str" cm="1">
        <f t="array" ref="A59">_xlfn.IFS(M59 = "Indoor air, Durian", "Blue",M59 = "Indoor air, Durian, Mealybug", "Red", M59 = "Indoor air", "Gray" )</f>
        <v>Red</v>
      </c>
      <c r="B59">
        <v>-13.828349469999999</v>
      </c>
      <c r="C59">
        <v>-60.221384350000001</v>
      </c>
      <c r="D59">
        <v>-68.221333040000005</v>
      </c>
      <c r="E59">
        <v>-15.80616844</v>
      </c>
      <c r="F59">
        <v>36.479999999999997</v>
      </c>
      <c r="G59">
        <v>53.4</v>
      </c>
      <c r="H59" t="s">
        <v>37</v>
      </c>
      <c r="I59">
        <v>1745031944</v>
      </c>
      <c r="J59">
        <v>98</v>
      </c>
      <c r="K59">
        <v>4</v>
      </c>
      <c r="L59" t="s">
        <v>55</v>
      </c>
      <c r="M59" t="s">
        <v>66</v>
      </c>
      <c r="N59" t="str">
        <f t="shared" si="0"/>
        <v>Indoor air, Durian, Mealybug, Day 4</v>
      </c>
      <c r="O59" t="str">
        <f t="shared" si="1"/>
        <v>Indoor air, Durian, Mealybug, Day 4-5</v>
      </c>
      <c r="P59" t="s">
        <v>73</v>
      </c>
      <c r="Q59" t="str">
        <f t="shared" si="2"/>
        <v>Indoor air, Durian, Mealybug, Before ripened</v>
      </c>
    </row>
    <row r="60" spans="1:17" x14ac:dyDescent="0.4">
      <c r="A60" t="str" cm="1">
        <f t="array" ref="A60">_xlfn.IFS(M60 = "Indoor air, Durian", "Blue",M60 = "Indoor air, Durian, Mealybug", "Red", M60 = "Indoor air", "Gray" )</f>
        <v>Red</v>
      </c>
      <c r="B60">
        <v>-12.93653407</v>
      </c>
      <c r="C60">
        <v>-60.273710559999998</v>
      </c>
      <c r="D60">
        <v>-67.317066359999998</v>
      </c>
      <c r="E60">
        <v>-15.641980739999999</v>
      </c>
      <c r="F60">
        <v>36.450000000000003</v>
      </c>
      <c r="G60">
        <v>53.51</v>
      </c>
      <c r="H60" t="s">
        <v>37</v>
      </c>
      <c r="I60">
        <v>1745031944</v>
      </c>
      <c r="J60">
        <v>99</v>
      </c>
      <c r="K60">
        <v>4</v>
      </c>
      <c r="L60" t="s">
        <v>55</v>
      </c>
      <c r="M60" t="s">
        <v>66</v>
      </c>
      <c r="N60" t="str">
        <f t="shared" si="0"/>
        <v>Indoor air, Durian, Mealybug, Day 4</v>
      </c>
      <c r="O60" t="str">
        <f t="shared" si="1"/>
        <v>Indoor air, Durian, Mealybug, Day 4-5</v>
      </c>
      <c r="P60" t="s">
        <v>73</v>
      </c>
      <c r="Q60" t="str">
        <f t="shared" si="2"/>
        <v>Indoor air, Durian, Mealybug, Before ripened</v>
      </c>
    </row>
    <row r="61" spans="1:17" x14ac:dyDescent="0.4">
      <c r="A61" t="str" cm="1">
        <f t="array" ref="A61">_xlfn.IFS(M61 = "Indoor air, Durian", "Blue",M61 = "Indoor air, Durian, Mealybug", "Red", M61 = "Indoor air", "Gray" )</f>
        <v>Red</v>
      </c>
      <c r="B61">
        <v>-11.470623099999999</v>
      </c>
      <c r="C61">
        <v>-56.949948759999998</v>
      </c>
      <c r="D61">
        <v>-64.017597010000003</v>
      </c>
      <c r="E61">
        <v>-14.90210924</v>
      </c>
      <c r="F61">
        <v>36.409999999999997</v>
      </c>
      <c r="G61">
        <v>53.57</v>
      </c>
      <c r="H61" t="s">
        <v>37</v>
      </c>
      <c r="I61">
        <v>1745031944</v>
      </c>
      <c r="J61">
        <v>100</v>
      </c>
      <c r="K61">
        <v>4</v>
      </c>
      <c r="L61" t="s">
        <v>55</v>
      </c>
      <c r="M61" t="s">
        <v>66</v>
      </c>
      <c r="N61" t="str">
        <f t="shared" si="0"/>
        <v>Indoor air, Durian, Mealybug, Day 4</v>
      </c>
      <c r="O61" t="str">
        <f t="shared" si="1"/>
        <v>Indoor air, Durian, Mealybug, Day 4-5</v>
      </c>
      <c r="P61" t="s">
        <v>73</v>
      </c>
      <c r="Q61" t="str">
        <f t="shared" si="2"/>
        <v>Indoor air, Durian, Mealybug, Before ripened</v>
      </c>
    </row>
    <row r="62" spans="1:17" x14ac:dyDescent="0.4">
      <c r="A62" t="str" cm="1">
        <f t="array" ref="A62">_xlfn.IFS(M62 = "Indoor air, Durian", "Blue",M62 = "Indoor air, Durian, Mealybug", "Red", M62 = "Indoor air", "Gray" )</f>
        <v>Red</v>
      </c>
      <c r="B62">
        <v>-51.823696759999997</v>
      </c>
      <c r="C62">
        <v>-122.75347910000001</v>
      </c>
      <c r="D62">
        <v>-127.47078380000001</v>
      </c>
      <c r="E62">
        <v>-4.1314299349999999</v>
      </c>
      <c r="F62">
        <v>35.17</v>
      </c>
      <c r="G62">
        <v>58.38</v>
      </c>
      <c r="H62" t="s">
        <v>38</v>
      </c>
      <c r="I62">
        <v>1745117600</v>
      </c>
      <c r="J62">
        <v>71</v>
      </c>
      <c r="K62">
        <v>5</v>
      </c>
      <c r="L62" t="s">
        <v>55</v>
      </c>
      <c r="M62" t="s">
        <v>66</v>
      </c>
      <c r="N62" t="str">
        <f t="shared" si="0"/>
        <v>Indoor air, Durian, Mealybug, Day 5</v>
      </c>
      <c r="O62" t="str">
        <f t="shared" si="1"/>
        <v>Indoor air, Durian, Mealybug, Day 4-5</v>
      </c>
      <c r="P62" t="s">
        <v>73</v>
      </c>
      <c r="Q62" t="str">
        <f t="shared" si="2"/>
        <v>Indoor air, Durian, Mealybug, Before ripened</v>
      </c>
    </row>
    <row r="63" spans="1:17" x14ac:dyDescent="0.4">
      <c r="A63" t="str" cm="1">
        <f t="array" ref="A63">_xlfn.IFS(M63 = "Indoor air, Durian", "Blue",M63 = "Indoor air, Durian, Mealybug", "Red", M63 = "Indoor air", "Gray" )</f>
        <v>Red</v>
      </c>
      <c r="B63">
        <v>-51.514953509999998</v>
      </c>
      <c r="C63">
        <v>-114.9099459</v>
      </c>
      <c r="D63">
        <v>-120.5190099</v>
      </c>
      <c r="E63">
        <v>-4.173212822</v>
      </c>
      <c r="F63">
        <v>35.159999999999997</v>
      </c>
      <c r="G63">
        <v>58.1</v>
      </c>
      <c r="H63" t="s">
        <v>38</v>
      </c>
      <c r="I63">
        <v>1745117600</v>
      </c>
      <c r="J63">
        <v>72</v>
      </c>
      <c r="K63">
        <v>5</v>
      </c>
      <c r="L63" t="s">
        <v>55</v>
      </c>
      <c r="M63" t="s">
        <v>66</v>
      </c>
      <c r="N63" t="str">
        <f t="shared" si="0"/>
        <v>Indoor air, Durian, Mealybug, Day 5</v>
      </c>
      <c r="O63" t="str">
        <f t="shared" si="1"/>
        <v>Indoor air, Durian, Mealybug, Day 4-5</v>
      </c>
      <c r="P63" t="s">
        <v>73</v>
      </c>
      <c r="Q63" t="str">
        <f t="shared" si="2"/>
        <v>Indoor air, Durian, Mealybug, Before ripened</v>
      </c>
    </row>
    <row r="64" spans="1:17" x14ac:dyDescent="0.4">
      <c r="A64" t="str" cm="1">
        <f t="array" ref="A64">_xlfn.IFS(M64 = "Indoor air, Durian", "Blue",M64 = "Indoor air, Durian, Mealybug", "Red", M64 = "Indoor air", "Gray" )</f>
        <v>Red</v>
      </c>
      <c r="B64">
        <v>-52.098871770000002</v>
      </c>
      <c r="C64">
        <v>-110.9168686</v>
      </c>
      <c r="D64">
        <v>-116.424921</v>
      </c>
      <c r="E64">
        <v>-4.8854821790000003</v>
      </c>
      <c r="F64">
        <v>35.17</v>
      </c>
      <c r="G64">
        <v>57.84</v>
      </c>
      <c r="H64" t="s">
        <v>38</v>
      </c>
      <c r="I64">
        <v>1745117600</v>
      </c>
      <c r="J64">
        <v>73</v>
      </c>
      <c r="K64">
        <v>5</v>
      </c>
      <c r="L64" t="s">
        <v>55</v>
      </c>
      <c r="M64" t="s">
        <v>66</v>
      </c>
      <c r="N64" t="str">
        <f t="shared" si="0"/>
        <v>Indoor air, Durian, Mealybug, Day 5</v>
      </c>
      <c r="O64" t="str">
        <f t="shared" si="1"/>
        <v>Indoor air, Durian, Mealybug, Day 4-5</v>
      </c>
      <c r="P64" t="s">
        <v>73</v>
      </c>
      <c r="Q64" t="str">
        <f t="shared" si="2"/>
        <v>Indoor air, Durian, Mealybug, Before ripened</v>
      </c>
    </row>
    <row r="65" spans="1:17" x14ac:dyDescent="0.4">
      <c r="A65" t="str" cm="1">
        <f t="array" ref="A65">_xlfn.IFS(M65 = "Indoor air, Durian", "Blue",M65 = "Indoor air, Durian, Mealybug", "Red", M65 = "Indoor air", "Gray" )</f>
        <v>Red</v>
      </c>
      <c r="B65">
        <v>-52.619753719999999</v>
      </c>
      <c r="C65">
        <v>-108.35114350000001</v>
      </c>
      <c r="D65">
        <v>-113.8010702</v>
      </c>
      <c r="E65">
        <v>-6.9838300249999996</v>
      </c>
      <c r="F65">
        <v>35.17</v>
      </c>
      <c r="G65">
        <v>57.69</v>
      </c>
      <c r="H65" t="s">
        <v>38</v>
      </c>
      <c r="I65">
        <v>1745117600</v>
      </c>
      <c r="J65">
        <v>74</v>
      </c>
      <c r="K65">
        <v>5</v>
      </c>
      <c r="L65" t="s">
        <v>55</v>
      </c>
      <c r="M65" t="s">
        <v>66</v>
      </c>
      <c r="N65" t="str">
        <f t="shared" si="0"/>
        <v>Indoor air, Durian, Mealybug, Day 5</v>
      </c>
      <c r="O65" t="str">
        <f t="shared" si="1"/>
        <v>Indoor air, Durian, Mealybug, Day 4-5</v>
      </c>
      <c r="P65" t="s">
        <v>73</v>
      </c>
      <c r="Q65" t="str">
        <f t="shared" si="2"/>
        <v>Indoor air, Durian, Mealybug, Before ripened</v>
      </c>
    </row>
    <row r="66" spans="1:17" x14ac:dyDescent="0.4">
      <c r="A66" t="str" cm="1">
        <f t="array" ref="A66">_xlfn.IFS(M66 = "Indoor air, Durian", "Blue",M66 = "Indoor air, Durian, Mealybug", "Red", M66 = "Indoor air", "Gray" )</f>
        <v>Red</v>
      </c>
      <c r="B66">
        <v>-52.109540559999999</v>
      </c>
      <c r="C66">
        <v>-107.4504855</v>
      </c>
      <c r="D66">
        <v>-112.8890476</v>
      </c>
      <c r="E66">
        <v>-9.5283665020000008</v>
      </c>
      <c r="F66">
        <v>35.159999999999997</v>
      </c>
      <c r="G66">
        <v>57.66</v>
      </c>
      <c r="H66" t="s">
        <v>38</v>
      </c>
      <c r="I66">
        <v>1745117600</v>
      </c>
      <c r="J66">
        <v>75</v>
      </c>
      <c r="K66">
        <v>5</v>
      </c>
      <c r="L66" t="s">
        <v>55</v>
      </c>
      <c r="M66" t="s">
        <v>66</v>
      </c>
      <c r="N66" t="str">
        <f t="shared" si="0"/>
        <v>Indoor air, Durian, Mealybug, Day 5</v>
      </c>
      <c r="O66" t="str">
        <f t="shared" si="1"/>
        <v>Indoor air, Durian, Mealybug, Day 4-5</v>
      </c>
      <c r="P66" t="s">
        <v>73</v>
      </c>
      <c r="Q66" t="str">
        <f t="shared" si="2"/>
        <v>Indoor air, Durian, Mealybug, Before ripened</v>
      </c>
    </row>
    <row r="67" spans="1:17" x14ac:dyDescent="0.4">
      <c r="A67" t="str" cm="1">
        <f t="array" ref="A67">_xlfn.IFS(M67 = "Indoor air, Durian", "Blue",M67 = "Indoor air, Durian, Mealybug", "Red", M67 = "Indoor air", "Gray" )</f>
        <v>Red</v>
      </c>
      <c r="B67">
        <v>-52.173422969999997</v>
      </c>
      <c r="C67">
        <v>-107.9259155</v>
      </c>
      <c r="D67">
        <v>-114.3722277</v>
      </c>
      <c r="E67">
        <v>-9.6485867899999995</v>
      </c>
      <c r="F67">
        <v>35.159999999999997</v>
      </c>
      <c r="G67">
        <v>57.68</v>
      </c>
      <c r="H67" t="s">
        <v>38</v>
      </c>
      <c r="I67">
        <v>1745117600</v>
      </c>
      <c r="J67">
        <v>76</v>
      </c>
      <c r="K67">
        <v>5</v>
      </c>
      <c r="L67" t="s">
        <v>55</v>
      </c>
      <c r="M67" t="s">
        <v>66</v>
      </c>
      <c r="N67" t="str">
        <f t="shared" ref="N67:N130" si="3">_xlfn.CONCAT(M67,", Day ", K67)</f>
        <v>Indoor air, Durian, Mealybug, Day 5</v>
      </c>
      <c r="O67" t="str">
        <f t="shared" ref="O67:O130" si="4">_xlfn.CONCAT(M67,", Day ",_xlfn.IFS(K67=3,"3",AND(K67&gt;=4,K67&lt;=5),"4-5",AND(K67&gt;=6,K67&lt;=7),"6-7",AND(K67&gt;=8,K67&lt;=9),"8-9"))</f>
        <v>Indoor air, Durian, Mealybug, Day 4-5</v>
      </c>
      <c r="P67" t="s">
        <v>73</v>
      </c>
      <c r="Q67" t="str">
        <f t="shared" ref="Q67:Q130" si="5">_xlfn.CONCAT(M67,", ",P67)</f>
        <v>Indoor air, Durian, Mealybug, Before ripened</v>
      </c>
    </row>
    <row r="68" spans="1:17" x14ac:dyDescent="0.4">
      <c r="A68" t="str" cm="1">
        <f t="array" ref="A68">_xlfn.IFS(M68 = "Indoor air, Durian", "Blue",M68 = "Indoor air, Durian, Mealybug", "Red", M68 = "Indoor air", "Gray" )</f>
        <v>Red</v>
      </c>
      <c r="B68">
        <v>-51.950680640000002</v>
      </c>
      <c r="C68">
        <v>-109.1646926</v>
      </c>
      <c r="D68">
        <v>-114.6345156</v>
      </c>
      <c r="E68">
        <v>-9.7341145600000001</v>
      </c>
      <c r="F68">
        <v>35.15</v>
      </c>
      <c r="G68">
        <v>57.74</v>
      </c>
      <c r="H68" t="s">
        <v>38</v>
      </c>
      <c r="I68">
        <v>1745117600</v>
      </c>
      <c r="J68">
        <v>77</v>
      </c>
      <c r="K68">
        <v>5</v>
      </c>
      <c r="L68" t="s">
        <v>55</v>
      </c>
      <c r="M68" t="s">
        <v>66</v>
      </c>
      <c r="N68" t="str">
        <f t="shared" si="3"/>
        <v>Indoor air, Durian, Mealybug, Day 5</v>
      </c>
      <c r="O68" t="str">
        <f t="shared" si="4"/>
        <v>Indoor air, Durian, Mealybug, Day 4-5</v>
      </c>
      <c r="P68" t="s">
        <v>73</v>
      </c>
      <c r="Q68" t="str">
        <f t="shared" si="5"/>
        <v>Indoor air, Durian, Mealybug, Before ripened</v>
      </c>
    </row>
    <row r="69" spans="1:17" x14ac:dyDescent="0.4">
      <c r="A69" t="str" cm="1">
        <f t="array" ref="A69">_xlfn.IFS(M69 = "Indoor air, Durian", "Blue",M69 = "Indoor air, Durian, Mealybug", "Red", M69 = "Indoor air", "Gray" )</f>
        <v>Red</v>
      </c>
      <c r="B69">
        <v>-52.812247040000003</v>
      </c>
      <c r="C69">
        <v>-113.68021570000001</v>
      </c>
      <c r="D69">
        <v>-120.2040288</v>
      </c>
      <c r="E69">
        <v>-10.85078966</v>
      </c>
      <c r="F69">
        <v>35.159999999999997</v>
      </c>
      <c r="G69">
        <v>57.88</v>
      </c>
      <c r="H69" t="s">
        <v>38</v>
      </c>
      <c r="I69">
        <v>1745117600</v>
      </c>
      <c r="J69">
        <v>78</v>
      </c>
      <c r="K69">
        <v>5</v>
      </c>
      <c r="L69" t="s">
        <v>55</v>
      </c>
      <c r="M69" t="s">
        <v>66</v>
      </c>
      <c r="N69" t="str">
        <f t="shared" si="3"/>
        <v>Indoor air, Durian, Mealybug, Day 5</v>
      </c>
      <c r="O69" t="str">
        <f t="shared" si="4"/>
        <v>Indoor air, Durian, Mealybug, Day 4-5</v>
      </c>
      <c r="P69" t="s">
        <v>73</v>
      </c>
      <c r="Q69" t="str">
        <f t="shared" si="5"/>
        <v>Indoor air, Durian, Mealybug, Before ripened</v>
      </c>
    </row>
    <row r="70" spans="1:17" x14ac:dyDescent="0.4">
      <c r="A70" t="str" cm="1">
        <f t="array" ref="A70">_xlfn.IFS(M70 = "Indoor air, Durian", "Blue",M70 = "Indoor air, Durian, Mealybug", "Red", M70 = "Indoor air", "Gray" )</f>
        <v>Red</v>
      </c>
      <c r="B70">
        <v>-53.291365089999999</v>
      </c>
      <c r="C70">
        <v>-117.2459408</v>
      </c>
      <c r="D70">
        <v>-123.8278796</v>
      </c>
      <c r="E70">
        <v>-10.75244182</v>
      </c>
      <c r="F70">
        <v>35.159999999999997</v>
      </c>
      <c r="G70">
        <v>58.03</v>
      </c>
      <c r="H70" t="s">
        <v>38</v>
      </c>
      <c r="I70">
        <v>1745117600</v>
      </c>
      <c r="J70">
        <v>79</v>
      </c>
      <c r="K70">
        <v>5</v>
      </c>
      <c r="L70" t="s">
        <v>55</v>
      </c>
      <c r="M70" t="s">
        <v>66</v>
      </c>
      <c r="N70" t="str">
        <f t="shared" si="3"/>
        <v>Indoor air, Durian, Mealybug, Day 5</v>
      </c>
      <c r="O70" t="str">
        <f t="shared" si="4"/>
        <v>Indoor air, Durian, Mealybug, Day 4-5</v>
      </c>
      <c r="P70" t="s">
        <v>73</v>
      </c>
      <c r="Q70" t="str">
        <f t="shared" si="5"/>
        <v>Indoor air, Durian, Mealybug, Before ripened</v>
      </c>
    </row>
    <row r="71" spans="1:17" x14ac:dyDescent="0.4">
      <c r="A71" t="str" cm="1">
        <f t="array" ref="A71">_xlfn.IFS(M71 = "Indoor air, Durian", "Blue",M71 = "Indoor air, Durian, Mealybug", "Red", M71 = "Indoor air", "Gray" )</f>
        <v>Red</v>
      </c>
      <c r="B71">
        <v>-52.463432099999999</v>
      </c>
      <c r="C71">
        <v>-117.77369710000001</v>
      </c>
      <c r="D71">
        <v>-123.40679299999999</v>
      </c>
      <c r="E71">
        <v>-9.7084744090000008</v>
      </c>
      <c r="F71">
        <v>35.130000000000003</v>
      </c>
      <c r="G71">
        <v>58.16</v>
      </c>
      <c r="H71" t="s">
        <v>38</v>
      </c>
      <c r="I71">
        <v>1745117600</v>
      </c>
      <c r="J71">
        <v>80</v>
      </c>
      <c r="K71">
        <v>5</v>
      </c>
      <c r="L71" t="s">
        <v>55</v>
      </c>
      <c r="M71" t="s">
        <v>66</v>
      </c>
      <c r="N71" t="str">
        <f t="shared" si="3"/>
        <v>Indoor air, Durian, Mealybug, Day 5</v>
      </c>
      <c r="O71" t="str">
        <f t="shared" si="4"/>
        <v>Indoor air, Durian, Mealybug, Day 4-5</v>
      </c>
      <c r="P71" t="s">
        <v>73</v>
      </c>
      <c r="Q71" t="str">
        <f t="shared" si="5"/>
        <v>Indoor air, Durian, Mealybug, Before ripened</v>
      </c>
    </row>
    <row r="72" spans="1:17" x14ac:dyDescent="0.4">
      <c r="A72" t="str" cm="1">
        <f t="array" ref="A72">_xlfn.IFS(M72 = "Indoor air, Durian", "Blue",M72 = "Indoor air, Durian, Mealybug", "Red", M72 = "Indoor air", "Gray" )</f>
        <v>Red</v>
      </c>
      <c r="B72">
        <v>-52.33651338</v>
      </c>
      <c r="C72">
        <v>-119.7256192</v>
      </c>
      <c r="D72">
        <v>-125.393851</v>
      </c>
      <c r="E72">
        <v>-8.9743326099999994</v>
      </c>
      <c r="F72">
        <v>35.119999999999997</v>
      </c>
      <c r="G72">
        <v>58.25</v>
      </c>
      <c r="H72" t="s">
        <v>38</v>
      </c>
      <c r="I72">
        <v>1745117600</v>
      </c>
      <c r="J72">
        <v>81</v>
      </c>
      <c r="K72">
        <v>5</v>
      </c>
      <c r="L72" t="s">
        <v>55</v>
      </c>
      <c r="M72" t="s">
        <v>66</v>
      </c>
      <c r="N72" t="str">
        <f t="shared" si="3"/>
        <v>Indoor air, Durian, Mealybug, Day 5</v>
      </c>
      <c r="O72" t="str">
        <f t="shared" si="4"/>
        <v>Indoor air, Durian, Mealybug, Day 4-5</v>
      </c>
      <c r="P72" t="s">
        <v>73</v>
      </c>
      <c r="Q72" t="str">
        <f t="shared" si="5"/>
        <v>Indoor air, Durian, Mealybug, Before ripened</v>
      </c>
    </row>
    <row r="73" spans="1:17" x14ac:dyDescent="0.4">
      <c r="A73" t="str" cm="1">
        <f t="array" ref="A73">_xlfn.IFS(M73 = "Indoor air, Durian", "Blue",M73 = "Indoor air, Durian, Mealybug", "Red", M73 = "Indoor air", "Gray" )</f>
        <v>Red</v>
      </c>
      <c r="B73">
        <v>-52.975337449999998</v>
      </c>
      <c r="C73">
        <v>-124.4799194</v>
      </c>
      <c r="D73">
        <v>-130.22565209999999</v>
      </c>
      <c r="E73">
        <v>-9.1765354820000002</v>
      </c>
      <c r="F73">
        <v>35.119999999999997</v>
      </c>
      <c r="G73">
        <v>58.45</v>
      </c>
      <c r="H73" t="s">
        <v>38</v>
      </c>
      <c r="I73">
        <v>1745117600</v>
      </c>
      <c r="J73">
        <v>82</v>
      </c>
      <c r="K73">
        <v>5</v>
      </c>
      <c r="L73" t="s">
        <v>55</v>
      </c>
      <c r="M73" t="s">
        <v>66</v>
      </c>
      <c r="N73" t="str">
        <f t="shared" si="3"/>
        <v>Indoor air, Durian, Mealybug, Day 5</v>
      </c>
      <c r="O73" t="str">
        <f t="shared" si="4"/>
        <v>Indoor air, Durian, Mealybug, Day 4-5</v>
      </c>
      <c r="P73" t="s">
        <v>73</v>
      </c>
      <c r="Q73" t="str">
        <f t="shared" si="5"/>
        <v>Indoor air, Durian, Mealybug, Before ripened</v>
      </c>
    </row>
    <row r="74" spans="1:17" x14ac:dyDescent="0.4">
      <c r="A74" t="str" cm="1">
        <f t="array" ref="A74">_xlfn.IFS(M74 = "Indoor air, Durian", "Blue",M74 = "Indoor air, Durian, Mealybug", "Red", M74 = "Indoor air", "Gray" )</f>
        <v>Red</v>
      </c>
      <c r="B74">
        <v>-53.083522049999999</v>
      </c>
      <c r="C74">
        <v>-123.5322456</v>
      </c>
      <c r="D74">
        <v>-130.3213854</v>
      </c>
      <c r="E74">
        <v>-8.0123477879999996</v>
      </c>
      <c r="F74">
        <v>35.090000000000003</v>
      </c>
      <c r="G74">
        <v>58.56</v>
      </c>
      <c r="H74" t="s">
        <v>38</v>
      </c>
      <c r="I74">
        <v>1745117600</v>
      </c>
      <c r="J74">
        <v>83</v>
      </c>
      <c r="K74">
        <v>5</v>
      </c>
      <c r="L74" t="s">
        <v>55</v>
      </c>
      <c r="M74" t="s">
        <v>66</v>
      </c>
      <c r="N74" t="str">
        <f t="shared" si="3"/>
        <v>Indoor air, Durian, Mealybug, Day 5</v>
      </c>
      <c r="O74" t="str">
        <f t="shared" si="4"/>
        <v>Indoor air, Durian, Mealybug, Day 4-5</v>
      </c>
      <c r="P74" t="s">
        <v>73</v>
      </c>
      <c r="Q74" t="str">
        <f t="shared" si="5"/>
        <v>Indoor air, Durian, Mealybug, Before ripened</v>
      </c>
    </row>
    <row r="75" spans="1:17" x14ac:dyDescent="0.4">
      <c r="A75" t="str" cm="1">
        <f t="array" ref="A75">_xlfn.IFS(M75 = "Indoor air, Durian", "Blue",M75 = "Indoor air, Durian, Mealybug", "Red", M75 = "Indoor air", "Gray" )</f>
        <v>Red</v>
      </c>
      <c r="B75">
        <v>-54.837749950000003</v>
      </c>
      <c r="C75">
        <v>-131.89822459999999</v>
      </c>
      <c r="D75">
        <v>-137.7485835</v>
      </c>
      <c r="E75">
        <v>-8.7995093600000001</v>
      </c>
      <c r="F75">
        <v>35.119999999999997</v>
      </c>
      <c r="G75">
        <v>58.72</v>
      </c>
      <c r="H75" t="s">
        <v>38</v>
      </c>
      <c r="I75">
        <v>1745117600</v>
      </c>
      <c r="J75">
        <v>84</v>
      </c>
      <c r="K75">
        <v>5</v>
      </c>
      <c r="L75" t="s">
        <v>55</v>
      </c>
      <c r="M75" t="s">
        <v>66</v>
      </c>
      <c r="N75" t="str">
        <f t="shared" si="3"/>
        <v>Indoor air, Durian, Mealybug, Day 5</v>
      </c>
      <c r="O75" t="str">
        <f t="shared" si="4"/>
        <v>Indoor air, Durian, Mealybug, Day 4-5</v>
      </c>
      <c r="P75" t="s">
        <v>73</v>
      </c>
      <c r="Q75" t="str">
        <f t="shared" si="5"/>
        <v>Indoor air, Durian, Mealybug, Before ripened</v>
      </c>
    </row>
    <row r="76" spans="1:17" x14ac:dyDescent="0.4">
      <c r="A76" t="str" cm="1">
        <f t="array" ref="A76">_xlfn.IFS(M76 = "Indoor air, Durian", "Blue",M76 = "Indoor air, Durian, Mealybug", "Red", M76 = "Indoor air", "Gray" )</f>
        <v>Red</v>
      </c>
      <c r="B76">
        <v>-54.837749950000003</v>
      </c>
      <c r="C76">
        <v>-131.89822459999999</v>
      </c>
      <c r="D76">
        <v>-137.7485835</v>
      </c>
      <c r="E76">
        <v>-6.7995093600000001</v>
      </c>
      <c r="F76">
        <v>35.119999999999997</v>
      </c>
      <c r="G76">
        <v>58.72</v>
      </c>
      <c r="H76" t="s">
        <v>38</v>
      </c>
      <c r="I76">
        <v>1745117600</v>
      </c>
      <c r="J76">
        <v>85</v>
      </c>
      <c r="K76">
        <v>5</v>
      </c>
      <c r="L76" t="s">
        <v>55</v>
      </c>
      <c r="M76" t="s">
        <v>66</v>
      </c>
      <c r="N76" t="str">
        <f t="shared" si="3"/>
        <v>Indoor air, Durian, Mealybug, Day 5</v>
      </c>
      <c r="O76" t="str">
        <f t="shared" si="4"/>
        <v>Indoor air, Durian, Mealybug, Day 4-5</v>
      </c>
      <c r="P76" t="s">
        <v>73</v>
      </c>
      <c r="Q76" t="str">
        <f t="shared" si="5"/>
        <v>Indoor air, Durian, Mealybug, Before ripened</v>
      </c>
    </row>
    <row r="77" spans="1:17" x14ac:dyDescent="0.4">
      <c r="A77" t="str" cm="1">
        <f t="array" ref="A77">_xlfn.IFS(M77 = "Indoor air, Durian", "Blue",M77 = "Indoor air, Durian, Mealybug", "Red", M77 = "Indoor air", "Gray" )</f>
        <v>Red</v>
      </c>
      <c r="B77">
        <v>-54.32838289</v>
      </c>
      <c r="C77">
        <v>-131.90034879999999</v>
      </c>
      <c r="D77">
        <v>-137.7899792</v>
      </c>
      <c r="E77">
        <v>-6.8503446129999999</v>
      </c>
      <c r="F77">
        <v>35.1</v>
      </c>
      <c r="G77">
        <v>58.82</v>
      </c>
      <c r="H77" t="s">
        <v>38</v>
      </c>
      <c r="I77">
        <v>1745117600</v>
      </c>
      <c r="J77">
        <v>86</v>
      </c>
      <c r="K77">
        <v>5</v>
      </c>
      <c r="L77" t="s">
        <v>55</v>
      </c>
      <c r="M77" t="s">
        <v>66</v>
      </c>
      <c r="N77" t="str">
        <f t="shared" si="3"/>
        <v>Indoor air, Durian, Mealybug, Day 5</v>
      </c>
      <c r="O77" t="str">
        <f t="shared" si="4"/>
        <v>Indoor air, Durian, Mealybug, Day 4-5</v>
      </c>
      <c r="P77" t="s">
        <v>73</v>
      </c>
      <c r="Q77" t="str">
        <f t="shared" si="5"/>
        <v>Indoor air, Durian, Mealybug, Before ripened</v>
      </c>
    </row>
    <row r="78" spans="1:17" x14ac:dyDescent="0.4">
      <c r="A78" t="str" cm="1">
        <f t="array" ref="A78">_xlfn.IFS(M78 = "Indoor air, Durian", "Blue",M78 = "Indoor air, Durian, Mealybug", "Red", M78 = "Indoor air", "Gray" )</f>
        <v>Red</v>
      </c>
      <c r="B78">
        <v>-54.370992880000003</v>
      </c>
      <c r="C78">
        <v>-126.6716806</v>
      </c>
      <c r="D78">
        <v>-132.49569589999999</v>
      </c>
      <c r="E78">
        <v>-5.5533390799999998</v>
      </c>
      <c r="F78">
        <v>35.090000000000003</v>
      </c>
      <c r="G78">
        <v>58.65</v>
      </c>
      <c r="H78" t="s">
        <v>38</v>
      </c>
      <c r="I78">
        <v>1745117600</v>
      </c>
      <c r="J78">
        <v>87</v>
      </c>
      <c r="K78">
        <v>5</v>
      </c>
      <c r="L78" t="s">
        <v>55</v>
      </c>
      <c r="M78" t="s">
        <v>66</v>
      </c>
      <c r="N78" t="str">
        <f t="shared" si="3"/>
        <v>Indoor air, Durian, Mealybug, Day 5</v>
      </c>
      <c r="O78" t="str">
        <f t="shared" si="4"/>
        <v>Indoor air, Durian, Mealybug, Day 4-5</v>
      </c>
      <c r="P78" t="s">
        <v>73</v>
      </c>
      <c r="Q78" t="str">
        <f t="shared" si="5"/>
        <v>Indoor air, Durian, Mealybug, Before ripened</v>
      </c>
    </row>
    <row r="79" spans="1:17" x14ac:dyDescent="0.4">
      <c r="A79" t="str" cm="1">
        <f t="array" ref="A79">_xlfn.IFS(M79 = "Indoor air, Durian", "Blue",M79 = "Indoor air, Durian, Mealybug", "Red", M79 = "Indoor air", "Gray" )</f>
        <v>Red</v>
      </c>
      <c r="B79">
        <v>-53.636345200000001</v>
      </c>
      <c r="C79">
        <v>-122.2042354</v>
      </c>
      <c r="D79">
        <v>-127.93912469999999</v>
      </c>
      <c r="E79">
        <v>-4.170805777</v>
      </c>
      <c r="F79">
        <v>35.090000000000003</v>
      </c>
      <c r="G79">
        <v>58.42</v>
      </c>
      <c r="H79" t="s">
        <v>38</v>
      </c>
      <c r="I79">
        <v>1745117600</v>
      </c>
      <c r="J79">
        <v>88</v>
      </c>
      <c r="K79">
        <v>5</v>
      </c>
      <c r="L79" t="s">
        <v>55</v>
      </c>
      <c r="M79" t="s">
        <v>66</v>
      </c>
      <c r="N79" t="str">
        <f t="shared" si="3"/>
        <v>Indoor air, Durian, Mealybug, Day 5</v>
      </c>
      <c r="O79" t="str">
        <f t="shared" si="4"/>
        <v>Indoor air, Durian, Mealybug, Day 4-5</v>
      </c>
      <c r="P79" t="s">
        <v>73</v>
      </c>
      <c r="Q79" t="str">
        <f t="shared" si="5"/>
        <v>Indoor air, Durian, Mealybug, Before ripened</v>
      </c>
    </row>
    <row r="80" spans="1:17" x14ac:dyDescent="0.4">
      <c r="A80" t="str" cm="1">
        <f t="array" ref="A80">_xlfn.IFS(M80 = "Indoor air, Durian", "Blue",M80 = "Indoor air, Durian, Mealybug", "Red", M80 = "Indoor air", "Gray" )</f>
        <v>Red</v>
      </c>
      <c r="B80">
        <v>-52.519249180000003</v>
      </c>
      <c r="C80">
        <v>-116.78699229999999</v>
      </c>
      <c r="D80">
        <v>-122.4368911</v>
      </c>
      <c r="E80">
        <v>-4.5732495259999997</v>
      </c>
      <c r="F80">
        <v>35.08</v>
      </c>
      <c r="G80">
        <v>58.2</v>
      </c>
      <c r="H80" t="s">
        <v>38</v>
      </c>
      <c r="I80">
        <v>1745117600</v>
      </c>
      <c r="J80">
        <v>89</v>
      </c>
      <c r="K80">
        <v>5</v>
      </c>
      <c r="L80" t="s">
        <v>55</v>
      </c>
      <c r="M80" t="s">
        <v>66</v>
      </c>
      <c r="N80" t="str">
        <f t="shared" si="3"/>
        <v>Indoor air, Durian, Mealybug, Day 5</v>
      </c>
      <c r="O80" t="str">
        <f t="shared" si="4"/>
        <v>Indoor air, Durian, Mealybug, Day 4-5</v>
      </c>
      <c r="P80" t="s">
        <v>73</v>
      </c>
      <c r="Q80" t="str">
        <f t="shared" si="5"/>
        <v>Indoor air, Durian, Mealybug, Before ripened</v>
      </c>
    </row>
    <row r="81" spans="1:17" x14ac:dyDescent="0.4">
      <c r="A81" t="str" cm="1">
        <f t="array" ref="A81">_xlfn.IFS(M81 = "Indoor air, Durian", "Blue",M81 = "Indoor air, Durian, Mealybug", "Red", M81 = "Indoor air", "Gray" )</f>
        <v>Red</v>
      </c>
      <c r="B81">
        <v>-53.944307510000002</v>
      </c>
      <c r="C81">
        <v>-113.50812209999999</v>
      </c>
      <c r="D81">
        <v>-120.0882702</v>
      </c>
      <c r="E81">
        <v>-6.4912669410000001</v>
      </c>
      <c r="F81">
        <v>35.08</v>
      </c>
      <c r="G81">
        <v>58.02</v>
      </c>
      <c r="H81" t="s">
        <v>38</v>
      </c>
      <c r="I81">
        <v>1745117600</v>
      </c>
      <c r="J81">
        <v>90</v>
      </c>
      <c r="K81">
        <v>5</v>
      </c>
      <c r="L81" t="s">
        <v>55</v>
      </c>
      <c r="M81" t="s">
        <v>66</v>
      </c>
      <c r="N81" t="str">
        <f t="shared" si="3"/>
        <v>Indoor air, Durian, Mealybug, Day 5</v>
      </c>
      <c r="O81" t="str">
        <f t="shared" si="4"/>
        <v>Indoor air, Durian, Mealybug, Day 4-5</v>
      </c>
      <c r="P81" t="s">
        <v>73</v>
      </c>
      <c r="Q81" t="str">
        <f t="shared" si="5"/>
        <v>Indoor air, Durian, Mealybug, Before ripened</v>
      </c>
    </row>
    <row r="82" spans="1:17" x14ac:dyDescent="0.4">
      <c r="A82" t="str" cm="1">
        <f t="array" ref="A82">_xlfn.IFS(M82 = "Indoor air, Durian", "Blue",M82 = "Indoor air, Durian, Mealybug", "Red", M82 = "Indoor air", "Gray" )</f>
        <v>Red</v>
      </c>
      <c r="B82">
        <v>-53.381726839999999</v>
      </c>
      <c r="C82">
        <v>-107.56843309999999</v>
      </c>
      <c r="D82">
        <v>-114.11061239999999</v>
      </c>
      <c r="E82">
        <v>-7.06476623</v>
      </c>
      <c r="F82">
        <v>35.049999999999997</v>
      </c>
      <c r="G82">
        <v>57.92</v>
      </c>
      <c r="H82" t="s">
        <v>38</v>
      </c>
      <c r="I82">
        <v>1745117600</v>
      </c>
      <c r="J82">
        <v>91</v>
      </c>
      <c r="K82">
        <v>5</v>
      </c>
      <c r="L82" t="s">
        <v>55</v>
      </c>
      <c r="M82" t="s">
        <v>66</v>
      </c>
      <c r="N82" t="str">
        <f t="shared" si="3"/>
        <v>Indoor air, Durian, Mealybug, Day 5</v>
      </c>
      <c r="O82" t="str">
        <f t="shared" si="4"/>
        <v>Indoor air, Durian, Mealybug, Day 4-5</v>
      </c>
      <c r="P82" t="s">
        <v>73</v>
      </c>
      <c r="Q82" t="str">
        <f t="shared" si="5"/>
        <v>Indoor air, Durian, Mealybug, Before ripened</v>
      </c>
    </row>
    <row r="83" spans="1:17" x14ac:dyDescent="0.4">
      <c r="A83" t="str" cm="1">
        <f t="array" ref="A83">_xlfn.IFS(M83 = "Indoor air, Durian", "Blue",M83 = "Indoor air, Durian, Mealybug", "Red", M83 = "Indoor air", "Gray" )</f>
        <v>Red</v>
      </c>
      <c r="B83">
        <v>-53.859998789999999</v>
      </c>
      <c r="C83">
        <v>-110.23137610000001</v>
      </c>
      <c r="D83">
        <v>-116.7810449</v>
      </c>
      <c r="E83">
        <v>-9.4601196089999995</v>
      </c>
      <c r="F83">
        <v>35.06</v>
      </c>
      <c r="G83">
        <v>57.94</v>
      </c>
      <c r="H83" t="s">
        <v>38</v>
      </c>
      <c r="I83">
        <v>1745117600</v>
      </c>
      <c r="J83">
        <v>92</v>
      </c>
      <c r="K83">
        <v>5</v>
      </c>
      <c r="L83" t="s">
        <v>55</v>
      </c>
      <c r="M83" t="s">
        <v>66</v>
      </c>
      <c r="N83" t="str">
        <f t="shared" si="3"/>
        <v>Indoor air, Durian, Mealybug, Day 5</v>
      </c>
      <c r="O83" t="str">
        <f t="shared" si="4"/>
        <v>Indoor air, Durian, Mealybug, Day 4-5</v>
      </c>
      <c r="P83" t="s">
        <v>73</v>
      </c>
      <c r="Q83" t="str">
        <f t="shared" si="5"/>
        <v>Indoor air, Durian, Mealybug, Before ripened</v>
      </c>
    </row>
    <row r="84" spans="1:17" x14ac:dyDescent="0.4">
      <c r="A84" t="str" cm="1">
        <f t="array" ref="A84">_xlfn.IFS(M84 = "Indoor air, Durian", "Blue",M84 = "Indoor air, Durian, Mealybug", "Red", M84 = "Indoor air", "Gray" )</f>
        <v>Red</v>
      </c>
      <c r="B84">
        <v>-53.445609249999997</v>
      </c>
      <c r="C84">
        <v>-110.0438632</v>
      </c>
      <c r="D84">
        <v>-116.59379250000001</v>
      </c>
      <c r="E84">
        <v>-9.1849865170000005</v>
      </c>
      <c r="F84">
        <v>35.049999999999997</v>
      </c>
      <c r="G84">
        <v>57.94</v>
      </c>
      <c r="H84" t="s">
        <v>38</v>
      </c>
      <c r="I84">
        <v>1745117600</v>
      </c>
      <c r="J84">
        <v>93</v>
      </c>
      <c r="K84">
        <v>5</v>
      </c>
      <c r="L84" t="s">
        <v>55</v>
      </c>
      <c r="M84" t="s">
        <v>66</v>
      </c>
      <c r="N84" t="str">
        <f t="shared" si="3"/>
        <v>Indoor air, Durian, Mealybug, Day 5</v>
      </c>
      <c r="O84" t="str">
        <f t="shared" si="4"/>
        <v>Indoor air, Durian, Mealybug, Day 4-5</v>
      </c>
      <c r="P84" t="s">
        <v>73</v>
      </c>
      <c r="Q84" t="str">
        <f t="shared" si="5"/>
        <v>Indoor air, Durian, Mealybug, Before ripened</v>
      </c>
    </row>
    <row r="85" spans="1:17" x14ac:dyDescent="0.4">
      <c r="A85" t="str" cm="1">
        <f t="array" ref="A85">_xlfn.IFS(M85 = "Indoor air, Durian", "Blue",M85 = "Indoor air, Durian, Mealybug", "Red", M85 = "Indoor air", "Gray" )</f>
        <v>Red</v>
      </c>
      <c r="B85">
        <v>-53.064006999999997</v>
      </c>
      <c r="C85">
        <v>-110.99684739999999</v>
      </c>
      <c r="D85">
        <v>-117.6015484</v>
      </c>
      <c r="E85">
        <v>-9.4762623450000003</v>
      </c>
      <c r="F85">
        <v>35.03</v>
      </c>
      <c r="G85">
        <v>58.08</v>
      </c>
      <c r="H85" t="s">
        <v>38</v>
      </c>
      <c r="I85">
        <v>1745117600</v>
      </c>
      <c r="J85">
        <v>94</v>
      </c>
      <c r="K85">
        <v>5</v>
      </c>
      <c r="L85" t="s">
        <v>55</v>
      </c>
      <c r="M85" t="s">
        <v>66</v>
      </c>
      <c r="N85" t="str">
        <f t="shared" si="3"/>
        <v>Indoor air, Durian, Mealybug, Day 5</v>
      </c>
      <c r="O85" t="str">
        <f t="shared" si="4"/>
        <v>Indoor air, Durian, Mealybug, Day 4-5</v>
      </c>
      <c r="P85" t="s">
        <v>73</v>
      </c>
      <c r="Q85" t="str">
        <f t="shared" si="5"/>
        <v>Indoor air, Durian, Mealybug, Before ripened</v>
      </c>
    </row>
    <row r="86" spans="1:17" x14ac:dyDescent="0.4">
      <c r="A86" t="str" cm="1">
        <f t="array" ref="A86">_xlfn.IFS(M86 = "Indoor air, Durian", "Blue",M86 = "Indoor air, Durian, Mealybug", "Red", M86 = "Indoor air", "Gray" )</f>
        <v>Red</v>
      </c>
      <c r="B86">
        <v>-52.841264680000002</v>
      </c>
      <c r="C86">
        <v>-111.23562440000001</v>
      </c>
      <c r="D86">
        <v>-117.8638363</v>
      </c>
      <c r="E86">
        <v>-9.5617901150000009</v>
      </c>
      <c r="F86">
        <v>35.020000000000003</v>
      </c>
      <c r="G86">
        <v>58.14</v>
      </c>
      <c r="H86" t="s">
        <v>38</v>
      </c>
      <c r="I86">
        <v>1745117600</v>
      </c>
      <c r="J86">
        <v>95</v>
      </c>
      <c r="K86">
        <v>5</v>
      </c>
      <c r="L86" t="s">
        <v>55</v>
      </c>
      <c r="M86" t="s">
        <v>66</v>
      </c>
      <c r="N86" t="str">
        <f t="shared" si="3"/>
        <v>Indoor air, Durian, Mealybug, Day 5</v>
      </c>
      <c r="O86" t="str">
        <f t="shared" si="4"/>
        <v>Indoor air, Durian, Mealybug, Day 4-5</v>
      </c>
      <c r="P86" t="s">
        <v>73</v>
      </c>
      <c r="Q86" t="str">
        <f t="shared" si="5"/>
        <v>Indoor air, Durian, Mealybug, Before ripened</v>
      </c>
    </row>
    <row r="87" spans="1:17" x14ac:dyDescent="0.4">
      <c r="A87" t="str" cm="1">
        <f t="array" ref="A87">_xlfn.IFS(M87 = "Indoor air, Durian", "Blue",M87 = "Indoor air, Durian, Mealybug", "Red", M87 = "Indoor air", "Gray" )</f>
        <v>Red</v>
      </c>
      <c r="B87">
        <v>-53.48008875</v>
      </c>
      <c r="C87">
        <v>-116.98992459999999</v>
      </c>
      <c r="D87">
        <v>-123.6956373</v>
      </c>
      <c r="E87">
        <v>-7.763992988</v>
      </c>
      <c r="F87">
        <v>35.020000000000003</v>
      </c>
      <c r="G87">
        <v>58.34</v>
      </c>
      <c r="H87" t="s">
        <v>38</v>
      </c>
      <c r="I87">
        <v>1745117600</v>
      </c>
      <c r="J87">
        <v>96</v>
      </c>
      <c r="K87">
        <v>5</v>
      </c>
      <c r="L87" t="s">
        <v>55</v>
      </c>
      <c r="M87" t="s">
        <v>66</v>
      </c>
      <c r="N87" t="str">
        <f t="shared" si="3"/>
        <v>Indoor air, Durian, Mealybug, Day 5</v>
      </c>
      <c r="O87" t="str">
        <f t="shared" si="4"/>
        <v>Indoor air, Durian, Mealybug, Day 4-5</v>
      </c>
      <c r="P87" t="s">
        <v>73</v>
      </c>
      <c r="Q87" t="str">
        <f t="shared" si="5"/>
        <v>Indoor air, Durian, Mealybug, Before ripened</v>
      </c>
    </row>
    <row r="88" spans="1:17" x14ac:dyDescent="0.4">
      <c r="A88" t="str" cm="1">
        <f t="array" ref="A88">_xlfn.IFS(M88 = "Indoor air, Durian", "Blue",M88 = "Indoor air, Durian, Mealybug", "Red", M88 = "Indoor air", "Gray" )</f>
        <v>Red</v>
      </c>
      <c r="B88">
        <v>-55.362081459999999</v>
      </c>
      <c r="C88">
        <v>-125.3067637</v>
      </c>
      <c r="D88">
        <v>-132.08919560000001</v>
      </c>
      <c r="E88">
        <v>-8.7915951349999997</v>
      </c>
      <c r="F88">
        <v>35.049999999999997</v>
      </c>
      <c r="G88">
        <v>58.54</v>
      </c>
      <c r="H88" t="s">
        <v>38</v>
      </c>
      <c r="I88">
        <v>1745117600</v>
      </c>
      <c r="J88">
        <v>97</v>
      </c>
      <c r="K88">
        <v>5</v>
      </c>
      <c r="L88" t="s">
        <v>55</v>
      </c>
      <c r="M88" t="s">
        <v>66</v>
      </c>
      <c r="N88" t="str">
        <f t="shared" si="3"/>
        <v>Indoor air, Durian, Mealybug, Day 5</v>
      </c>
      <c r="O88" t="str">
        <f t="shared" si="4"/>
        <v>Indoor air, Durian, Mealybug, Day 4-5</v>
      </c>
      <c r="P88" t="s">
        <v>73</v>
      </c>
      <c r="Q88" t="str">
        <f t="shared" si="5"/>
        <v>Indoor air, Durian, Mealybug, Before ripened</v>
      </c>
    </row>
    <row r="89" spans="1:17" x14ac:dyDescent="0.4">
      <c r="A89" t="str" cm="1">
        <f t="array" ref="A89">_xlfn.IFS(M89 = "Indoor air, Durian", "Blue",M89 = "Indoor air, Durian, Mealybug", "Red", M89 = "Indoor air", "Gray" )</f>
        <v>Red</v>
      </c>
      <c r="B89">
        <v>-53.290979829999998</v>
      </c>
      <c r="C89">
        <v>-122.271981</v>
      </c>
      <c r="D89">
        <v>-129.1063518</v>
      </c>
      <c r="E89">
        <v>-6.9222284529999998</v>
      </c>
      <c r="F89">
        <v>34.99</v>
      </c>
      <c r="G89">
        <v>58.67</v>
      </c>
      <c r="H89" t="s">
        <v>38</v>
      </c>
      <c r="I89">
        <v>1745117600</v>
      </c>
      <c r="J89">
        <v>98</v>
      </c>
      <c r="K89">
        <v>5</v>
      </c>
      <c r="L89" t="s">
        <v>55</v>
      </c>
      <c r="M89" t="s">
        <v>66</v>
      </c>
      <c r="N89" t="str">
        <f t="shared" si="3"/>
        <v>Indoor air, Durian, Mealybug, Day 5</v>
      </c>
      <c r="O89" t="str">
        <f t="shared" si="4"/>
        <v>Indoor air, Durian, Mealybug, Day 4-5</v>
      </c>
      <c r="P89" t="s">
        <v>73</v>
      </c>
      <c r="Q89" t="str">
        <f t="shared" si="5"/>
        <v>Indoor air, Durian, Mealybug, Before ripened</v>
      </c>
    </row>
    <row r="90" spans="1:17" x14ac:dyDescent="0.4">
      <c r="A90" t="str" cm="1">
        <f t="array" ref="A90">_xlfn.IFS(M90 = "Indoor air, Durian", "Blue",M90 = "Indoor air, Durian, Mealybug", "Red", M90 = "Indoor air", "Gray" )</f>
        <v>Red</v>
      </c>
      <c r="B90">
        <v>-54.120605019999999</v>
      </c>
      <c r="C90">
        <v>-126.5497891</v>
      </c>
      <c r="D90">
        <v>-133.43427489999999</v>
      </c>
      <c r="E90">
        <v>-6.9787934109999998</v>
      </c>
      <c r="F90">
        <v>35</v>
      </c>
      <c r="G90">
        <v>58.8</v>
      </c>
      <c r="H90" t="s">
        <v>38</v>
      </c>
      <c r="I90">
        <v>1745117600</v>
      </c>
      <c r="J90">
        <v>99</v>
      </c>
      <c r="K90">
        <v>5</v>
      </c>
      <c r="L90" t="s">
        <v>55</v>
      </c>
      <c r="M90" t="s">
        <v>66</v>
      </c>
      <c r="N90" t="str">
        <f t="shared" si="3"/>
        <v>Indoor air, Durian, Mealybug, Day 5</v>
      </c>
      <c r="O90" t="str">
        <f t="shared" si="4"/>
        <v>Indoor air, Durian, Mealybug, Day 4-5</v>
      </c>
      <c r="P90" t="s">
        <v>73</v>
      </c>
      <c r="Q90" t="str">
        <f t="shared" si="5"/>
        <v>Indoor air, Durian, Mealybug, Before ripened</v>
      </c>
    </row>
    <row r="91" spans="1:17" x14ac:dyDescent="0.4">
      <c r="A91" t="str" cm="1">
        <f t="array" ref="A91">_xlfn.IFS(M91 = "Indoor air, Durian", "Blue",M91 = "Indoor air, Durian, Mealybug", "Red", M91 = "Indoor air", "Gray" )</f>
        <v>Red</v>
      </c>
      <c r="B91">
        <v>-53.611237959999997</v>
      </c>
      <c r="C91">
        <v>-126.5519133</v>
      </c>
      <c r="D91">
        <v>-133.4756706</v>
      </c>
      <c r="E91">
        <v>-5.0296286649999997</v>
      </c>
      <c r="F91">
        <v>34.979999999999997</v>
      </c>
      <c r="G91">
        <v>58.9</v>
      </c>
      <c r="H91" t="s">
        <v>38</v>
      </c>
      <c r="I91">
        <v>1745117600</v>
      </c>
      <c r="J91">
        <v>100</v>
      </c>
      <c r="K91">
        <v>5</v>
      </c>
      <c r="L91" t="s">
        <v>55</v>
      </c>
      <c r="M91" t="s">
        <v>66</v>
      </c>
      <c r="N91" t="str">
        <f t="shared" si="3"/>
        <v>Indoor air, Durian, Mealybug, Day 5</v>
      </c>
      <c r="O91" t="str">
        <f t="shared" si="4"/>
        <v>Indoor air, Durian, Mealybug, Day 4-5</v>
      </c>
      <c r="P91" t="s">
        <v>73</v>
      </c>
      <c r="Q91" t="str">
        <f t="shared" si="5"/>
        <v>Indoor air, Durian, Mealybug, Before ripened</v>
      </c>
    </row>
    <row r="92" spans="1:17" x14ac:dyDescent="0.4">
      <c r="A92" t="str" cm="1">
        <f t="array" ref="A92">_xlfn.IFS(M92 = "Indoor air, Durian", "Blue",M92 = "Indoor air, Durian, Mealybug", "Red", M92 = "Indoor air", "Gray" )</f>
        <v>Red</v>
      </c>
      <c r="B92">
        <v>-30.186630054723</v>
      </c>
      <c r="C92">
        <v>-87.167878855173498</v>
      </c>
      <c r="D92">
        <v>-80.6966091604817</v>
      </c>
      <c r="E92">
        <v>89.189632560292694</v>
      </c>
      <c r="F92">
        <v>36.81</v>
      </c>
      <c r="G92">
        <v>53.01</v>
      </c>
      <c r="H92" t="s">
        <v>9</v>
      </c>
      <c r="I92">
        <v>1745200733.8304901</v>
      </c>
      <c r="J92">
        <v>71</v>
      </c>
      <c r="K92">
        <v>6</v>
      </c>
      <c r="L92" t="s">
        <v>55</v>
      </c>
      <c r="M92" t="s">
        <v>66</v>
      </c>
      <c r="N92" t="str">
        <f t="shared" si="3"/>
        <v>Indoor air, Durian, Mealybug, Day 6</v>
      </c>
      <c r="O92" t="str">
        <f t="shared" si="4"/>
        <v>Indoor air, Durian, Mealybug, Day 6-7</v>
      </c>
      <c r="P92" t="s">
        <v>71</v>
      </c>
      <c r="Q92" t="str">
        <f t="shared" si="5"/>
        <v>Indoor air, Durian, Mealybug, Ripened</v>
      </c>
    </row>
    <row r="93" spans="1:17" x14ac:dyDescent="0.4">
      <c r="A93" t="str" cm="1">
        <f t="array" ref="A93">_xlfn.IFS(M93 = "Indoor air, Durian", "Blue",M93 = "Indoor air, Durian, Mealybug", "Red", M93 = "Indoor air", "Gray" )</f>
        <v>Red</v>
      </c>
      <c r="B93">
        <v>-30.750968094948799</v>
      </c>
      <c r="C93">
        <v>-81.276267758264098</v>
      </c>
      <c r="D93">
        <v>-74.731893328993394</v>
      </c>
      <c r="E93">
        <v>82.881991472056995</v>
      </c>
      <c r="F93">
        <v>36.79</v>
      </c>
      <c r="G93">
        <v>52.82</v>
      </c>
      <c r="H93" t="s">
        <v>9</v>
      </c>
      <c r="I93">
        <v>1745200733.8304901</v>
      </c>
      <c r="J93">
        <v>72</v>
      </c>
      <c r="K93">
        <v>6</v>
      </c>
      <c r="L93" t="s">
        <v>55</v>
      </c>
      <c r="M93" t="s">
        <v>66</v>
      </c>
      <c r="N93" t="str">
        <f t="shared" si="3"/>
        <v>Indoor air, Durian, Mealybug, Day 6</v>
      </c>
      <c r="O93" t="str">
        <f t="shared" si="4"/>
        <v>Indoor air, Durian, Mealybug, Day 6-7</v>
      </c>
      <c r="P93" t="s">
        <v>71</v>
      </c>
      <c r="Q93" t="str">
        <f t="shared" si="5"/>
        <v>Indoor air, Durian, Mealybug, Ripened</v>
      </c>
    </row>
    <row r="94" spans="1:17" x14ac:dyDescent="0.4">
      <c r="A94" t="str" cm="1">
        <f t="array" ref="A94">_xlfn.IFS(M94 = "Indoor air, Durian", "Blue",M94 = "Indoor air, Durian, Mealybug", "Red", M94 = "Indoor air", "Gray" )</f>
        <v>Red</v>
      </c>
      <c r="B94">
        <v>-32.356158763256097</v>
      </c>
      <c r="C94">
        <v>-81.987288622567505</v>
      </c>
      <c r="D94">
        <v>-75.415267797498899</v>
      </c>
      <c r="E94">
        <v>77.752496294433001</v>
      </c>
      <c r="F94">
        <v>36.81</v>
      </c>
      <c r="G94">
        <v>52.75</v>
      </c>
      <c r="H94" t="s">
        <v>9</v>
      </c>
      <c r="I94">
        <v>1745200733.8304901</v>
      </c>
      <c r="J94">
        <v>73</v>
      </c>
      <c r="K94">
        <v>6</v>
      </c>
      <c r="L94" t="s">
        <v>55</v>
      </c>
      <c r="M94" t="s">
        <v>66</v>
      </c>
      <c r="N94" t="str">
        <f t="shared" si="3"/>
        <v>Indoor air, Durian, Mealybug, Day 6</v>
      </c>
      <c r="O94" t="str">
        <f t="shared" si="4"/>
        <v>Indoor air, Durian, Mealybug, Day 6-7</v>
      </c>
      <c r="P94" t="s">
        <v>71</v>
      </c>
      <c r="Q94" t="str">
        <f t="shared" si="5"/>
        <v>Indoor air, Durian, Mealybug, Ripened</v>
      </c>
    </row>
    <row r="95" spans="1:17" x14ac:dyDescent="0.4">
      <c r="A95" t="str" cm="1">
        <f t="array" ref="A95">_xlfn.IFS(M95 = "Indoor air, Durian", "Blue",M95 = "Indoor air, Durian, Mealybug", "Red", M95 = "Indoor air", "Gray" )</f>
        <v>Red</v>
      </c>
      <c r="B95">
        <v>-31.176872530892499</v>
      </c>
      <c r="C95">
        <v>-79.900179750068602</v>
      </c>
      <c r="D95">
        <v>-73.336690649150995</v>
      </c>
      <c r="E95">
        <v>77.457675281645294</v>
      </c>
      <c r="F95">
        <v>36.78</v>
      </c>
      <c r="G95">
        <v>52.77</v>
      </c>
      <c r="H95" t="s">
        <v>9</v>
      </c>
      <c r="I95">
        <v>1745200733.8304901</v>
      </c>
      <c r="J95">
        <v>74</v>
      </c>
      <c r="K95">
        <v>6</v>
      </c>
      <c r="L95" t="s">
        <v>55</v>
      </c>
      <c r="M95" t="s">
        <v>66</v>
      </c>
      <c r="N95" t="str">
        <f t="shared" si="3"/>
        <v>Indoor air, Durian, Mealybug, Day 6</v>
      </c>
      <c r="O95" t="str">
        <f t="shared" si="4"/>
        <v>Indoor air, Durian, Mealybug, Day 6-7</v>
      </c>
      <c r="P95" t="s">
        <v>71</v>
      </c>
      <c r="Q95" t="str">
        <f t="shared" si="5"/>
        <v>Indoor air, Durian, Mealybug, Ripened</v>
      </c>
    </row>
    <row r="96" spans="1:17" x14ac:dyDescent="0.4">
      <c r="A96" t="str" cm="1">
        <f t="array" ref="A96">_xlfn.IFS(M96 = "Indoor air, Durian", "Blue",M96 = "Indoor air, Durian, Mealybug", "Red", M96 = "Indoor air", "Gray" )</f>
        <v>Red</v>
      </c>
      <c r="B96">
        <v>-31.846791705502699</v>
      </c>
      <c r="C96">
        <v>-82.989412785102999</v>
      </c>
      <c r="D96">
        <v>-76.456663486261206</v>
      </c>
      <c r="E96">
        <v>76.701661041194697</v>
      </c>
      <c r="F96">
        <v>36.79</v>
      </c>
      <c r="G96">
        <v>52.85</v>
      </c>
      <c r="H96" t="s">
        <v>9</v>
      </c>
      <c r="I96">
        <v>1745200733.8304901</v>
      </c>
      <c r="J96">
        <v>75</v>
      </c>
      <c r="K96">
        <v>6</v>
      </c>
      <c r="L96" t="s">
        <v>55</v>
      </c>
      <c r="M96" t="s">
        <v>66</v>
      </c>
      <c r="N96" t="str">
        <f t="shared" si="3"/>
        <v>Indoor air, Durian, Mealybug, Day 6</v>
      </c>
      <c r="O96" t="str">
        <f t="shared" si="4"/>
        <v>Indoor air, Durian, Mealybug, Day 6-7</v>
      </c>
      <c r="P96" t="s">
        <v>71</v>
      </c>
      <c r="Q96" t="str">
        <f t="shared" si="5"/>
        <v>Indoor air, Durian, Mealybug, Ripened</v>
      </c>
    </row>
    <row r="97" spans="1:17" x14ac:dyDescent="0.4">
      <c r="A97" t="str" cm="1">
        <f t="array" ref="A97">_xlfn.IFS(M97 = "Indoor air, Durian", "Blue",M97 = "Indoor air, Durian, Mealybug", "Red", M97 = "Indoor air", "Gray" )</f>
        <v>Red</v>
      </c>
      <c r="B97">
        <v>-32.039285025877398</v>
      </c>
      <c r="C97">
        <v>-86.318484991621503</v>
      </c>
      <c r="D97">
        <v>-79.859622064555793</v>
      </c>
      <c r="E97">
        <v>75.834701403884296</v>
      </c>
      <c r="F97">
        <v>36.78</v>
      </c>
      <c r="G97">
        <v>53.04</v>
      </c>
      <c r="H97" t="s">
        <v>9</v>
      </c>
      <c r="I97">
        <v>1745200733.8304901</v>
      </c>
      <c r="J97">
        <v>76</v>
      </c>
      <c r="K97">
        <v>6</v>
      </c>
      <c r="L97" t="s">
        <v>55</v>
      </c>
      <c r="M97" t="s">
        <v>66</v>
      </c>
      <c r="N97" t="str">
        <f t="shared" si="3"/>
        <v>Indoor air, Durian, Mealybug, Day 6</v>
      </c>
      <c r="O97" t="str">
        <f t="shared" si="4"/>
        <v>Indoor air, Durian, Mealybug, Day 6-7</v>
      </c>
      <c r="P97" t="s">
        <v>71</v>
      </c>
      <c r="Q97" t="str">
        <f t="shared" si="5"/>
        <v>Indoor air, Durian, Mealybug, Ripened</v>
      </c>
    </row>
    <row r="98" spans="1:17" x14ac:dyDescent="0.4">
      <c r="A98" t="str" cm="1">
        <f t="array" ref="A98">_xlfn.IFS(M98 = "Indoor air, Durian", "Blue",M98 = "Indoor air, Durian, Mealybug", "Red", M98 = "Indoor air", "Gray" )</f>
        <v>Red</v>
      </c>
      <c r="B98">
        <v>-32.518403078646998</v>
      </c>
      <c r="C98">
        <v>-89.884210125816907</v>
      </c>
      <c r="D98">
        <v>-83.483472850892198</v>
      </c>
      <c r="E98">
        <v>78.933049249572605</v>
      </c>
      <c r="F98">
        <v>36.78</v>
      </c>
      <c r="G98">
        <v>53.19</v>
      </c>
      <c r="H98" t="s">
        <v>9</v>
      </c>
      <c r="I98">
        <v>1745200733.8304901</v>
      </c>
      <c r="J98">
        <v>77</v>
      </c>
      <c r="K98">
        <v>6</v>
      </c>
      <c r="L98" t="s">
        <v>55</v>
      </c>
      <c r="M98" t="s">
        <v>66</v>
      </c>
      <c r="N98" t="str">
        <f t="shared" si="3"/>
        <v>Indoor air, Durian, Mealybug, Day 6</v>
      </c>
      <c r="O98" t="str">
        <f t="shared" si="4"/>
        <v>Indoor air, Durian, Mealybug, Day 6-7</v>
      </c>
      <c r="P98" t="s">
        <v>71</v>
      </c>
      <c r="Q98" t="str">
        <f t="shared" si="5"/>
        <v>Indoor air, Durian, Mealybug, Ripened</v>
      </c>
    </row>
    <row r="99" spans="1:17" x14ac:dyDescent="0.4">
      <c r="A99" t="str" cm="1">
        <f t="array" ref="A99">_xlfn.IFS(M99 = "Indoor air, Durian", "Blue",M99 = "Indoor air, Durian, Mealybug", "Red", M99 = "Indoor air", "Gray" )</f>
        <v>Red</v>
      </c>
      <c r="B99">
        <v>-32.4242716666269</v>
      </c>
      <c r="C99">
        <v>-92.976629404655796</v>
      </c>
      <c r="D99">
        <v>-86.665539221146901</v>
      </c>
      <c r="E99">
        <v>82.100782129264104</v>
      </c>
      <c r="F99">
        <v>36.76</v>
      </c>
      <c r="G99">
        <v>53.42</v>
      </c>
      <c r="H99" t="s">
        <v>9</v>
      </c>
      <c r="I99">
        <v>1745200733.8304901</v>
      </c>
      <c r="J99">
        <v>78</v>
      </c>
      <c r="K99">
        <v>6</v>
      </c>
      <c r="L99" t="s">
        <v>55</v>
      </c>
      <c r="M99" t="s">
        <v>66</v>
      </c>
      <c r="N99" t="str">
        <f t="shared" si="3"/>
        <v>Indoor air, Durian, Mealybug, Day 6</v>
      </c>
      <c r="O99" t="str">
        <f t="shared" si="4"/>
        <v>Indoor air, Durian, Mealybug, Day 6-7</v>
      </c>
      <c r="P99" t="s">
        <v>71</v>
      </c>
      <c r="Q99" t="str">
        <f t="shared" si="5"/>
        <v>Indoor air, Durian, Mealybug, Ripened</v>
      </c>
    </row>
    <row r="100" spans="1:17" x14ac:dyDescent="0.4">
      <c r="A100" t="str" cm="1">
        <f t="array" ref="A100">_xlfn.IFS(M100 = "Indoor air, Durian", "Blue",M100 = "Indoor air, Durian, Mealybug", "Red", M100 = "Indoor air", "Gray" )</f>
        <v>Red</v>
      </c>
      <c r="B100">
        <v>-32.967272126432299</v>
      </c>
      <c r="C100">
        <v>-98.017784556744999</v>
      </c>
      <c r="D100">
        <v>-90.772570112327202</v>
      </c>
      <c r="E100">
        <v>87.078909687710805</v>
      </c>
      <c r="F100">
        <v>36.76</v>
      </c>
      <c r="G100">
        <v>53.59</v>
      </c>
      <c r="H100" t="s">
        <v>9</v>
      </c>
      <c r="I100">
        <v>1745200733.8304901</v>
      </c>
      <c r="J100">
        <v>79</v>
      </c>
      <c r="K100">
        <v>6</v>
      </c>
      <c r="L100" t="s">
        <v>55</v>
      </c>
      <c r="M100" t="s">
        <v>66</v>
      </c>
      <c r="N100" t="str">
        <f t="shared" si="3"/>
        <v>Indoor air, Durian, Mealybug, Day 6</v>
      </c>
      <c r="O100" t="str">
        <f t="shared" si="4"/>
        <v>Indoor air, Durian, Mealybug, Day 6-7</v>
      </c>
      <c r="P100" t="s">
        <v>71</v>
      </c>
      <c r="Q100" t="str">
        <f t="shared" si="5"/>
        <v>Indoor air, Durian, Mealybug, Ripened</v>
      </c>
    </row>
    <row r="101" spans="1:17" x14ac:dyDescent="0.4">
      <c r="A101" t="str" cm="1">
        <f t="array" ref="A101">_xlfn.IFS(M101 = "Indoor air, Durian", "Blue",M101 = "Indoor air, Durian, Mealybug", "Red", M101 = "Indoor air", "Gray" )</f>
        <v>Red</v>
      </c>
      <c r="B101">
        <v>-32.032000632735297</v>
      </c>
      <c r="C101">
        <v>-100.395996727477</v>
      </c>
      <c r="D101">
        <v>-92.209168480932902</v>
      </c>
      <c r="E101">
        <v>90.452390624883705</v>
      </c>
      <c r="F101">
        <v>36.75</v>
      </c>
      <c r="G101">
        <v>53.74</v>
      </c>
      <c r="H101" t="s">
        <v>9</v>
      </c>
      <c r="I101">
        <v>1745200733.8304901</v>
      </c>
      <c r="J101">
        <v>80</v>
      </c>
      <c r="K101">
        <v>6</v>
      </c>
      <c r="L101" t="s">
        <v>55</v>
      </c>
      <c r="M101" t="s">
        <v>66</v>
      </c>
      <c r="N101" t="str">
        <f t="shared" si="3"/>
        <v>Indoor air, Durian, Mealybug, Day 6</v>
      </c>
      <c r="O101" t="str">
        <f t="shared" si="4"/>
        <v>Indoor air, Durian, Mealybug, Day 6-7</v>
      </c>
      <c r="P101" t="s">
        <v>71</v>
      </c>
      <c r="Q101" t="str">
        <f t="shared" si="5"/>
        <v>Indoor air, Durian, Mealybug, Ripened</v>
      </c>
    </row>
    <row r="102" spans="1:17" x14ac:dyDescent="0.4">
      <c r="A102" t="str" cm="1">
        <f t="array" ref="A102">_xlfn.IFS(M102 = "Indoor air, Durian", "Blue",M102 = "Indoor air, Durian, Mealybug", "Red", M102 = "Indoor air", "Gray" )</f>
        <v>Red</v>
      </c>
      <c r="B102">
        <v>-31.5430598890227</v>
      </c>
      <c r="C102">
        <v>-104.199436870619</v>
      </c>
      <c r="D102">
        <v>-96.074609319692101</v>
      </c>
      <c r="E102">
        <v>94.490628326951295</v>
      </c>
      <c r="F102">
        <v>36.75</v>
      </c>
      <c r="G102">
        <v>53.9</v>
      </c>
      <c r="H102" t="s">
        <v>9</v>
      </c>
      <c r="I102">
        <v>1745200733.8304901</v>
      </c>
      <c r="J102">
        <v>81</v>
      </c>
      <c r="K102">
        <v>6</v>
      </c>
      <c r="L102" t="s">
        <v>55</v>
      </c>
      <c r="M102" t="s">
        <v>66</v>
      </c>
      <c r="N102" t="str">
        <f t="shared" si="3"/>
        <v>Indoor air, Durian, Mealybug, Day 6</v>
      </c>
      <c r="O102" t="str">
        <f t="shared" si="4"/>
        <v>Indoor air, Durian, Mealybug, Day 6-7</v>
      </c>
      <c r="P102" t="s">
        <v>71</v>
      </c>
      <c r="Q102" t="str">
        <f t="shared" si="5"/>
        <v>Indoor air, Durian, Mealybug, Ripened</v>
      </c>
    </row>
    <row r="103" spans="1:17" x14ac:dyDescent="0.4">
      <c r="A103" t="str" cm="1">
        <f t="array" ref="A103">_xlfn.IFS(M103 = "Indoor air, Durian", "Blue",M103 = "Indoor air, Durian, Mealybug", "Red", M103 = "Indoor air", "Gray" )</f>
        <v>Red</v>
      </c>
      <c r="B103">
        <v>-31.702765906612498</v>
      </c>
      <c r="C103">
        <v>-105.388011915351</v>
      </c>
      <c r="D103">
        <v>-97.282559581803895</v>
      </c>
      <c r="E103">
        <v>95.190077608847304</v>
      </c>
      <c r="F103">
        <v>36.75</v>
      </c>
      <c r="G103">
        <v>53.95</v>
      </c>
      <c r="H103" t="s">
        <v>9</v>
      </c>
      <c r="I103">
        <v>1745200733.8304901</v>
      </c>
      <c r="J103">
        <v>82</v>
      </c>
      <c r="K103">
        <v>6</v>
      </c>
      <c r="L103" t="s">
        <v>55</v>
      </c>
      <c r="M103" t="s">
        <v>66</v>
      </c>
      <c r="N103" t="str">
        <f t="shared" si="3"/>
        <v>Indoor air, Durian, Mealybug, Day 6</v>
      </c>
      <c r="O103" t="str">
        <f t="shared" si="4"/>
        <v>Indoor air, Durian, Mealybug, Day 6-7</v>
      </c>
      <c r="P103" t="s">
        <v>71</v>
      </c>
      <c r="Q103" t="str">
        <f t="shared" si="5"/>
        <v>Indoor air, Durian, Mealybug, Ripened</v>
      </c>
    </row>
    <row r="104" spans="1:17" x14ac:dyDescent="0.4">
      <c r="A104" t="str" cm="1">
        <f t="array" ref="A104">_xlfn.IFS(M104 = "Indoor air, Durian", "Blue",M104 = "Indoor air, Durian, Mealybug", "Red", M104 = "Indoor air", "Gray" )</f>
        <v>Red</v>
      </c>
      <c r="B104">
        <v>-31.9582955347561</v>
      </c>
      <c r="C104">
        <v>-106.289731986923</v>
      </c>
      <c r="D104">
        <v>-99.215280001182606</v>
      </c>
      <c r="E104">
        <v>98.709196459880999</v>
      </c>
      <c r="F104">
        <v>36.75</v>
      </c>
      <c r="G104">
        <v>54.03</v>
      </c>
      <c r="H104" t="s">
        <v>9</v>
      </c>
      <c r="I104">
        <v>1745200733.8304901</v>
      </c>
      <c r="J104">
        <v>83</v>
      </c>
      <c r="K104">
        <v>6</v>
      </c>
      <c r="L104" t="s">
        <v>55</v>
      </c>
      <c r="M104" t="s">
        <v>66</v>
      </c>
      <c r="N104" t="str">
        <f t="shared" si="3"/>
        <v>Indoor air, Durian, Mealybug, Day 6</v>
      </c>
      <c r="O104" t="str">
        <f t="shared" si="4"/>
        <v>Indoor air, Durian, Mealybug, Day 6-7</v>
      </c>
      <c r="P104" t="s">
        <v>71</v>
      </c>
      <c r="Q104" t="str">
        <f t="shared" si="5"/>
        <v>Indoor air, Durian, Mealybug, Ripened</v>
      </c>
    </row>
    <row r="105" spans="1:17" x14ac:dyDescent="0.4">
      <c r="A105" t="str" cm="1">
        <f t="array" ref="A105">_xlfn.IFS(M105 = "Indoor air, Durian", "Blue",M105 = "Indoor air, Durian, Mealybug", "Red", M105 = "Indoor air", "Gray" )</f>
        <v>Red</v>
      </c>
      <c r="B105">
        <v>-30.8109505059107</v>
      </c>
      <c r="C105">
        <v>-103.44033812337101</v>
      </c>
      <c r="D105">
        <v>-96.378292905258604</v>
      </c>
      <c r="E105">
        <v>99.354265303472602</v>
      </c>
      <c r="F105">
        <v>36.72</v>
      </c>
      <c r="G105">
        <v>54.06</v>
      </c>
      <c r="H105" t="s">
        <v>9</v>
      </c>
      <c r="I105">
        <v>1745200733.8304901</v>
      </c>
      <c r="J105">
        <v>84</v>
      </c>
      <c r="K105">
        <v>6</v>
      </c>
      <c r="L105" t="s">
        <v>55</v>
      </c>
      <c r="M105" t="s">
        <v>66</v>
      </c>
      <c r="N105" t="str">
        <f t="shared" si="3"/>
        <v>Indoor air, Durian, Mealybug, Day 6</v>
      </c>
      <c r="O105" t="str">
        <f t="shared" si="4"/>
        <v>Indoor air, Durian, Mealybug, Day 6-7</v>
      </c>
      <c r="P105" t="s">
        <v>71</v>
      </c>
      <c r="Q105" t="str">
        <f t="shared" si="5"/>
        <v>Indoor air, Durian, Mealybug, Ripened</v>
      </c>
    </row>
    <row r="106" spans="1:17" x14ac:dyDescent="0.4">
      <c r="A106" t="str" cm="1">
        <f t="array" ref="A106">_xlfn.IFS(M106 = "Indoor air, Durian", "Blue",M106 = "Indoor air, Durian, Mealybug", "Red", M106 = "Indoor air", "Gray" )</f>
        <v>Red</v>
      </c>
      <c r="B106">
        <v>-29.8535604996388</v>
      </c>
      <c r="C106">
        <v>-99.211670007818597</v>
      </c>
      <c r="D106">
        <v>-91.084009596346704</v>
      </c>
      <c r="E106">
        <v>100.65127083650999</v>
      </c>
      <c r="F106">
        <v>36.71</v>
      </c>
      <c r="G106">
        <v>53.89</v>
      </c>
      <c r="H106" t="s">
        <v>9</v>
      </c>
      <c r="I106">
        <v>1745200733.8304901</v>
      </c>
      <c r="J106">
        <v>85</v>
      </c>
      <c r="K106">
        <v>6</v>
      </c>
      <c r="L106" t="s">
        <v>55</v>
      </c>
      <c r="M106" t="s">
        <v>66</v>
      </c>
      <c r="N106" t="str">
        <f t="shared" si="3"/>
        <v>Indoor air, Durian, Mealybug, Day 6</v>
      </c>
      <c r="O106" t="str">
        <f t="shared" si="4"/>
        <v>Indoor air, Durian, Mealybug, Day 6-7</v>
      </c>
      <c r="P106" t="s">
        <v>71</v>
      </c>
      <c r="Q106" t="str">
        <f t="shared" si="5"/>
        <v>Indoor air, Durian, Mealybug, Ripened</v>
      </c>
    </row>
    <row r="107" spans="1:17" x14ac:dyDescent="0.4">
      <c r="A107" t="str" cm="1">
        <f t="array" ref="A107">_xlfn.IFS(M107 = "Indoor air, Durian", "Blue",M107 = "Indoor air, Durian, Mealybug", "Red", M107 = "Indoor air", "Gray" )</f>
        <v>Red</v>
      </c>
      <c r="B107">
        <v>-30.3097139405665</v>
      </c>
      <c r="C107">
        <v>-93.267732702890498</v>
      </c>
      <c r="D107">
        <v>-85.023560441404697</v>
      </c>
      <c r="E107">
        <v>98.179442053649595</v>
      </c>
      <c r="F107">
        <v>36.72</v>
      </c>
      <c r="G107">
        <v>53.59</v>
      </c>
      <c r="H107" t="s">
        <v>9</v>
      </c>
      <c r="I107">
        <v>1745200733.8304901</v>
      </c>
      <c r="J107">
        <v>86</v>
      </c>
      <c r="K107">
        <v>6</v>
      </c>
      <c r="L107" t="s">
        <v>55</v>
      </c>
      <c r="M107" t="s">
        <v>66</v>
      </c>
      <c r="N107" t="str">
        <f t="shared" si="3"/>
        <v>Indoor air, Durian, Mealybug, Day 6</v>
      </c>
      <c r="O107" t="str">
        <f t="shared" si="4"/>
        <v>Indoor air, Durian, Mealybug, Day 6-7</v>
      </c>
      <c r="P107" t="s">
        <v>71</v>
      </c>
      <c r="Q107" t="str">
        <f t="shared" si="5"/>
        <v>Indoor air, Durian, Mealybug, Ripened</v>
      </c>
    </row>
    <row r="108" spans="1:17" x14ac:dyDescent="0.4">
      <c r="A108" t="str" cm="1">
        <f t="array" ref="A108">_xlfn.IFS(M108 = "Indoor air, Durian", "Blue",M108 = "Indoor air, Durian, Mealybug", "Red", M108 = "Indoor air", "Gray" )</f>
        <v>Red</v>
      </c>
      <c r="B108">
        <v>-31.543125056135501</v>
      </c>
      <c r="C108">
        <v>-87.5625724881765</v>
      </c>
      <c r="D108">
        <v>-80.225399183267598</v>
      </c>
      <c r="E108">
        <v>89.622085500548295</v>
      </c>
      <c r="F108">
        <v>36.72</v>
      </c>
      <c r="G108">
        <v>53.35</v>
      </c>
      <c r="H108" t="s">
        <v>9</v>
      </c>
      <c r="I108">
        <v>1745200733.8304901</v>
      </c>
      <c r="J108">
        <v>87</v>
      </c>
      <c r="K108">
        <v>6</v>
      </c>
      <c r="L108" t="s">
        <v>55</v>
      </c>
      <c r="M108" t="s">
        <v>66</v>
      </c>
      <c r="N108" t="str">
        <f t="shared" si="3"/>
        <v>Indoor air, Durian, Mealybug, Day 6</v>
      </c>
      <c r="O108" t="str">
        <f t="shared" si="4"/>
        <v>Indoor air, Durian, Mealybug, Day 6-7</v>
      </c>
      <c r="P108" t="s">
        <v>71</v>
      </c>
      <c r="Q108" t="str">
        <f t="shared" si="5"/>
        <v>Indoor air, Durian, Mealybug, Ripened</v>
      </c>
    </row>
    <row r="109" spans="1:17" x14ac:dyDescent="0.4">
      <c r="A109" t="str" cm="1">
        <f t="array" ref="A109">_xlfn.IFS(M109 = "Indoor air, Durian", "Blue",M109 = "Indoor air, Durian, Mealybug", "Red", M109 = "Indoor air", "Gray" )</f>
        <v>Red</v>
      </c>
      <c r="B109">
        <v>-32.267169113951198</v>
      </c>
      <c r="C109">
        <v>-82.8595364359998</v>
      </c>
      <c r="D109">
        <v>-74.468633613891996</v>
      </c>
      <c r="E109">
        <v>84.013893694208704</v>
      </c>
      <c r="F109">
        <v>36.700000000000003</v>
      </c>
      <c r="G109">
        <v>53.21</v>
      </c>
      <c r="H109" t="s">
        <v>9</v>
      </c>
      <c r="I109">
        <v>1745200733.8304901</v>
      </c>
      <c r="J109">
        <v>88</v>
      </c>
      <c r="K109">
        <v>6</v>
      </c>
      <c r="L109" t="s">
        <v>55</v>
      </c>
      <c r="M109" t="s">
        <v>66</v>
      </c>
      <c r="N109" t="str">
        <f t="shared" si="3"/>
        <v>Indoor air, Durian, Mealybug, Day 6</v>
      </c>
      <c r="O109" t="str">
        <f t="shared" si="4"/>
        <v>Indoor air, Durian, Mealybug, Day 6-7</v>
      </c>
      <c r="P109" t="s">
        <v>71</v>
      </c>
      <c r="Q109" t="str">
        <f t="shared" si="5"/>
        <v>Indoor air, Durian, Mealybug, Ripened</v>
      </c>
    </row>
    <row r="110" spans="1:17" x14ac:dyDescent="0.4">
      <c r="A110" t="str" cm="1">
        <f t="array" ref="A110">_xlfn.IFS(M110 = "Indoor air, Durian", "Blue",M110 = "Indoor air, Durian, Mealybug", "Red", M110 = "Indoor air", "Gray" )</f>
        <v>Red</v>
      </c>
      <c r="B110">
        <v>-32.586581149130701</v>
      </c>
      <c r="C110">
        <v>-85.236686525464293</v>
      </c>
      <c r="D110">
        <v>-76.884534138116507</v>
      </c>
      <c r="E110">
        <v>81.412792258000707</v>
      </c>
      <c r="F110">
        <v>36.700000000000003</v>
      </c>
      <c r="G110">
        <v>53.31</v>
      </c>
      <c r="H110" t="s">
        <v>9</v>
      </c>
      <c r="I110">
        <v>1745200733.8304901</v>
      </c>
      <c r="J110">
        <v>89</v>
      </c>
      <c r="K110">
        <v>6</v>
      </c>
      <c r="L110" t="s">
        <v>55</v>
      </c>
      <c r="M110" t="s">
        <v>66</v>
      </c>
      <c r="N110" t="str">
        <f t="shared" si="3"/>
        <v>Indoor air, Durian, Mealybug, Day 6</v>
      </c>
      <c r="O110" t="str">
        <f t="shared" si="4"/>
        <v>Indoor air, Durian, Mealybug, Day 6-7</v>
      </c>
      <c r="P110" t="s">
        <v>71</v>
      </c>
      <c r="Q110" t="str">
        <f t="shared" si="5"/>
        <v>Indoor air, Durian, Mealybug, Ripened</v>
      </c>
    </row>
    <row r="111" spans="1:17" x14ac:dyDescent="0.4">
      <c r="A111" t="str" cm="1">
        <f t="array" ref="A111">_xlfn.IFS(M111 = "Indoor air, Durian", "Blue",M111 = "Indoor air, Durian, Mealybug", "Red", M111 = "Indoor air", "Gray" )</f>
        <v>Red</v>
      </c>
      <c r="B111">
        <v>-31.535059730838999</v>
      </c>
      <c r="C111">
        <v>-84.100437688750304</v>
      </c>
      <c r="D111">
        <v>-75.772317199458399</v>
      </c>
      <c r="E111">
        <v>81.877530670730195</v>
      </c>
      <c r="F111">
        <v>36.67</v>
      </c>
      <c r="G111">
        <v>53.37</v>
      </c>
      <c r="H111" t="s">
        <v>9</v>
      </c>
      <c r="I111">
        <v>1745200733.8304901</v>
      </c>
      <c r="J111">
        <v>90</v>
      </c>
      <c r="K111">
        <v>6</v>
      </c>
      <c r="L111" t="s">
        <v>55</v>
      </c>
      <c r="M111" t="s">
        <v>66</v>
      </c>
      <c r="N111" t="str">
        <f t="shared" si="3"/>
        <v>Indoor air, Durian, Mealybug, Day 6</v>
      </c>
      <c r="O111" t="str">
        <f t="shared" si="4"/>
        <v>Indoor air, Durian, Mealybug, Day 6-7</v>
      </c>
      <c r="P111" t="s">
        <v>71</v>
      </c>
      <c r="Q111" t="str">
        <f t="shared" si="5"/>
        <v>Indoor air, Durian, Mealybug, Ripened</v>
      </c>
    </row>
    <row r="112" spans="1:17" x14ac:dyDescent="0.4">
      <c r="A112" t="str" cm="1">
        <f t="array" ref="A112">_xlfn.IFS(M112 = "Indoor air, Durian", "Blue",M112 = "Indoor air, Durian, Mealybug", "Red", M112 = "Indoor air", "Gray" )</f>
        <v>Red</v>
      </c>
      <c r="B112">
        <v>-31.630883341392899</v>
      </c>
      <c r="C112">
        <v>-84.813582715590201</v>
      </c>
      <c r="D112">
        <v>-76.497087356726297</v>
      </c>
      <c r="E112">
        <v>81.697200239867897</v>
      </c>
      <c r="F112">
        <v>36.67</v>
      </c>
      <c r="G112">
        <v>53.4</v>
      </c>
      <c r="H112" t="s">
        <v>9</v>
      </c>
      <c r="I112">
        <v>1745200733.8304901</v>
      </c>
      <c r="J112">
        <v>91</v>
      </c>
      <c r="K112">
        <v>6</v>
      </c>
      <c r="L112" t="s">
        <v>55</v>
      </c>
      <c r="M112" t="s">
        <v>66</v>
      </c>
      <c r="N112" t="str">
        <f t="shared" si="3"/>
        <v>Indoor air, Durian, Mealybug, Day 6</v>
      </c>
      <c r="O112" t="str">
        <f t="shared" si="4"/>
        <v>Indoor air, Durian, Mealybug, Day 6-7</v>
      </c>
      <c r="P112" t="s">
        <v>71</v>
      </c>
      <c r="Q112" t="str">
        <f t="shared" si="5"/>
        <v>Indoor air, Durian, Mealybug, Ripened</v>
      </c>
    </row>
    <row r="113" spans="1:17" x14ac:dyDescent="0.4">
      <c r="A113" t="str" cm="1">
        <f t="array" ref="A113">_xlfn.IFS(M113 = "Indoor air, Durian", "Blue",M113 = "Indoor air, Durian, Mealybug", "Red", M113 = "Indoor air", "Gray" )</f>
        <v>Red</v>
      </c>
      <c r="B113">
        <v>-31.281222301229</v>
      </c>
      <c r="C113">
        <v>-86.004281922858297</v>
      </c>
      <c r="D113">
        <v>-77.746433307600398</v>
      </c>
      <c r="E113">
        <v>83.345814268525601</v>
      </c>
      <c r="F113">
        <v>36.65</v>
      </c>
      <c r="G113">
        <v>53.55</v>
      </c>
      <c r="H113" t="s">
        <v>9</v>
      </c>
      <c r="I113">
        <v>1745200733.8304901</v>
      </c>
      <c r="J113">
        <v>92</v>
      </c>
      <c r="K113">
        <v>6</v>
      </c>
      <c r="L113" t="s">
        <v>55</v>
      </c>
      <c r="M113" t="s">
        <v>66</v>
      </c>
      <c r="N113" t="str">
        <f t="shared" si="3"/>
        <v>Indoor air, Durian, Mealybug, Day 6</v>
      </c>
      <c r="O113" t="str">
        <f t="shared" si="4"/>
        <v>Indoor air, Durian, Mealybug, Day 6-7</v>
      </c>
      <c r="P113" t="s">
        <v>71</v>
      </c>
      <c r="Q113" t="str">
        <f t="shared" si="5"/>
        <v>Indoor air, Durian, Mealybug, Ripened</v>
      </c>
    </row>
    <row r="114" spans="1:17" x14ac:dyDescent="0.4">
      <c r="A114" t="str" cm="1">
        <f t="array" ref="A114">_xlfn.IFS(M114 = "Indoor air, Durian", "Blue",M114 = "Indoor air, Durian, Mealybug", "Red", M114 = "Indoor air", "Gray" )</f>
        <v>Red</v>
      </c>
      <c r="B114">
        <v>-31.504810725854799</v>
      </c>
      <c r="C114">
        <v>-87.668286985482993</v>
      </c>
      <c r="D114">
        <v>-79.437563674557097</v>
      </c>
      <c r="E114">
        <v>82.9250432631802</v>
      </c>
      <c r="F114">
        <v>36.65</v>
      </c>
      <c r="G114">
        <v>53.62</v>
      </c>
      <c r="H114" t="s">
        <v>9</v>
      </c>
      <c r="I114">
        <v>1745200733.8304901</v>
      </c>
      <c r="J114">
        <v>93</v>
      </c>
      <c r="K114">
        <v>6</v>
      </c>
      <c r="L114" t="s">
        <v>55</v>
      </c>
      <c r="M114" t="s">
        <v>66</v>
      </c>
      <c r="N114" t="str">
        <f t="shared" si="3"/>
        <v>Indoor air, Durian, Mealybug, Day 6</v>
      </c>
      <c r="O114" t="str">
        <f t="shared" si="4"/>
        <v>Indoor air, Durian, Mealybug, Day 6-7</v>
      </c>
      <c r="P114" t="s">
        <v>71</v>
      </c>
      <c r="Q114" t="str">
        <f t="shared" si="5"/>
        <v>Indoor air, Durian, Mealybug, Ripened</v>
      </c>
    </row>
    <row r="115" spans="1:17" x14ac:dyDescent="0.4">
      <c r="A115" t="str" cm="1">
        <f t="array" ref="A115">_xlfn.IFS(M115 = "Indoor air, Durian", "Blue",M115 = "Indoor air, Durian, Mealybug", "Red", M115 = "Indoor air", "Gray" )</f>
        <v>Red</v>
      </c>
      <c r="B115">
        <v>-30.963502464583801</v>
      </c>
      <c r="C115">
        <v>-88.4326961390734</v>
      </c>
      <c r="D115">
        <v>-79.237369310897506</v>
      </c>
      <c r="E115">
        <v>85.934318153562302</v>
      </c>
      <c r="F115">
        <v>36.630000000000003</v>
      </c>
      <c r="G115">
        <v>53.71</v>
      </c>
      <c r="H115" t="s">
        <v>9</v>
      </c>
      <c r="I115">
        <v>1745200733.8304901</v>
      </c>
      <c r="J115">
        <v>94</v>
      </c>
      <c r="K115">
        <v>6</v>
      </c>
      <c r="L115" t="s">
        <v>55</v>
      </c>
      <c r="M115" t="s">
        <v>66</v>
      </c>
      <c r="N115" t="str">
        <f t="shared" si="3"/>
        <v>Indoor air, Durian, Mealybug, Day 6</v>
      </c>
      <c r="O115" t="str">
        <f t="shared" si="4"/>
        <v>Indoor air, Durian, Mealybug, Day 6-7</v>
      </c>
      <c r="P115" t="s">
        <v>71</v>
      </c>
      <c r="Q115" t="str">
        <f t="shared" si="5"/>
        <v>Indoor air, Durian, Mealybug, Ripened</v>
      </c>
    </row>
    <row r="116" spans="1:17" x14ac:dyDescent="0.4">
      <c r="A116" t="str" cm="1">
        <f t="array" ref="A116">_xlfn.IFS(M116 = "Indoor air, Durian", "Blue",M116 = "Indoor air, Durian, Mealybug", "Red", M116 = "Indoor air", "Gray" )</f>
        <v>Red</v>
      </c>
      <c r="B116">
        <v>-32.047811185660201</v>
      </c>
      <c r="C116">
        <v>-92.709442137572296</v>
      </c>
      <c r="D116">
        <v>-83.544594565737498</v>
      </c>
      <c r="E116">
        <v>85.903170821626802</v>
      </c>
      <c r="F116">
        <v>36.65</v>
      </c>
      <c r="G116">
        <v>53.79</v>
      </c>
      <c r="H116" t="s">
        <v>9</v>
      </c>
      <c r="I116">
        <v>1745200733.8304901</v>
      </c>
      <c r="J116">
        <v>95</v>
      </c>
      <c r="K116">
        <v>6</v>
      </c>
      <c r="L116" t="s">
        <v>55</v>
      </c>
      <c r="M116" t="s">
        <v>66</v>
      </c>
      <c r="N116" t="str">
        <f t="shared" si="3"/>
        <v>Indoor air, Durian, Mealybug, Day 6</v>
      </c>
      <c r="O116" t="str">
        <f t="shared" si="4"/>
        <v>Indoor air, Durian, Mealybug, Day 6-7</v>
      </c>
      <c r="P116" t="s">
        <v>71</v>
      </c>
      <c r="Q116" t="str">
        <f t="shared" si="5"/>
        <v>Indoor air, Durian, Mealybug, Ripened</v>
      </c>
    </row>
    <row r="117" spans="1:17" x14ac:dyDescent="0.4">
      <c r="A117" t="str" cm="1">
        <f t="array" ref="A117">_xlfn.IFS(M117 = "Indoor air, Durian", "Blue",M117 = "Indoor air, Durian, Mealybug", "Red", M117 = "Indoor air", "Gray" )</f>
        <v>Red</v>
      </c>
      <c r="B117">
        <v>-32.112539691963299</v>
      </c>
      <c r="C117">
        <v>-95.087654308303996</v>
      </c>
      <c r="D117">
        <v>-85.981192934343198</v>
      </c>
      <c r="E117">
        <v>87.276651758799701</v>
      </c>
      <c r="F117">
        <v>36.64</v>
      </c>
      <c r="G117">
        <v>53.94</v>
      </c>
      <c r="H117" t="s">
        <v>9</v>
      </c>
      <c r="I117">
        <v>1745200733.8304901</v>
      </c>
      <c r="J117">
        <v>96</v>
      </c>
      <c r="K117">
        <v>6</v>
      </c>
      <c r="L117" t="s">
        <v>55</v>
      </c>
      <c r="M117" t="s">
        <v>66</v>
      </c>
      <c r="N117" t="str">
        <f t="shared" si="3"/>
        <v>Indoor air, Durian, Mealybug, Day 6</v>
      </c>
      <c r="O117" t="str">
        <f t="shared" si="4"/>
        <v>Indoor air, Durian, Mealybug, Day 6-7</v>
      </c>
      <c r="P117" t="s">
        <v>71</v>
      </c>
      <c r="Q117" t="str">
        <f t="shared" si="5"/>
        <v>Indoor air, Durian, Mealybug, Ripened</v>
      </c>
    </row>
    <row r="118" spans="1:17" x14ac:dyDescent="0.4">
      <c r="A118" t="str" cm="1">
        <f t="array" ref="A118">_xlfn.IFS(M118 = "Indoor air, Durian", "Blue",M118 = "Indoor air, Durian, Mealybug", "Red", M118 = "Indoor air", "Gray" )</f>
        <v>Red</v>
      </c>
      <c r="B118">
        <v>-31.081444587712401</v>
      </c>
      <c r="C118">
        <v>-96.752721452197804</v>
      </c>
      <c r="D118">
        <v>-87.693021145681996</v>
      </c>
      <c r="E118">
        <v>90.8304631268349</v>
      </c>
      <c r="F118">
        <v>36.630000000000003</v>
      </c>
      <c r="G118">
        <v>54.06</v>
      </c>
      <c r="H118" t="s">
        <v>9</v>
      </c>
      <c r="I118">
        <v>1745200733.8304901</v>
      </c>
      <c r="J118">
        <v>97</v>
      </c>
      <c r="K118">
        <v>6</v>
      </c>
      <c r="L118" t="s">
        <v>55</v>
      </c>
      <c r="M118" t="s">
        <v>66</v>
      </c>
      <c r="N118" t="str">
        <f t="shared" si="3"/>
        <v>Indoor air, Durian, Mealybug, Day 6</v>
      </c>
      <c r="O118" t="str">
        <f t="shared" si="4"/>
        <v>Indoor air, Durian, Mealybug, Day 6-7</v>
      </c>
      <c r="P118" t="s">
        <v>71</v>
      </c>
      <c r="Q118" t="str">
        <f t="shared" si="5"/>
        <v>Indoor air, Durian, Mealybug, Ripened</v>
      </c>
    </row>
    <row r="119" spans="1:17" x14ac:dyDescent="0.4">
      <c r="A119" t="str" cm="1">
        <f t="array" ref="A119">_xlfn.IFS(M119 = "Indoor air, Durian", "Blue",M119 = "Indoor air, Durian, Mealybug", "Red", M119 = "Indoor air", "Gray" )</f>
        <v>Red</v>
      </c>
      <c r="B119">
        <v>-29.296967687041601</v>
      </c>
      <c r="C119">
        <v>-92.954591715395495</v>
      </c>
      <c r="D119">
        <v>-83.931069528830406</v>
      </c>
      <c r="E119">
        <v>93.665137291671499</v>
      </c>
      <c r="F119">
        <v>36.58</v>
      </c>
      <c r="G119">
        <v>54.15</v>
      </c>
      <c r="H119" t="s">
        <v>9</v>
      </c>
      <c r="I119">
        <v>1745200733.8304901</v>
      </c>
      <c r="J119">
        <v>98</v>
      </c>
      <c r="K119">
        <v>6</v>
      </c>
      <c r="L119" t="s">
        <v>55</v>
      </c>
      <c r="M119" t="s">
        <v>66</v>
      </c>
      <c r="N119" t="str">
        <f t="shared" si="3"/>
        <v>Indoor air, Durian, Mealybug, Day 6</v>
      </c>
      <c r="O119" t="str">
        <f t="shared" si="4"/>
        <v>Indoor air, Durian, Mealybug, Day 6-7</v>
      </c>
      <c r="P119" t="s">
        <v>71</v>
      </c>
      <c r="Q119" t="str">
        <f t="shared" si="5"/>
        <v>Indoor air, Durian, Mealybug, Ripened</v>
      </c>
    </row>
    <row r="120" spans="1:17" x14ac:dyDescent="0.4">
      <c r="A120" t="str" cm="1">
        <f t="array" ref="A120">_xlfn.IFS(M120 = "Indoor air, Durian", "Blue",M120 = "Indoor air, Durian, Mealybug", "Red", M120 = "Indoor air", "Gray" )</f>
        <v>Red</v>
      </c>
      <c r="B120">
        <v>-28.181563861713801</v>
      </c>
      <c r="C120">
        <v>-90.342912860790406</v>
      </c>
      <c r="D120">
        <v>-81.335672485327393</v>
      </c>
      <c r="E120">
        <v>98.250095991642397</v>
      </c>
      <c r="F120">
        <v>36.549999999999997</v>
      </c>
      <c r="G120">
        <v>54.19</v>
      </c>
      <c r="H120" t="s">
        <v>9</v>
      </c>
      <c r="I120">
        <v>1745200733.8304901</v>
      </c>
      <c r="J120">
        <v>99</v>
      </c>
      <c r="K120">
        <v>6</v>
      </c>
      <c r="L120" t="s">
        <v>55</v>
      </c>
      <c r="M120" t="s">
        <v>66</v>
      </c>
      <c r="N120" t="str">
        <f t="shared" si="3"/>
        <v>Indoor air, Durian, Mealybug, Day 6</v>
      </c>
      <c r="O120" t="str">
        <f t="shared" si="4"/>
        <v>Indoor air, Durian, Mealybug, Day 6-7</v>
      </c>
      <c r="P120" t="s">
        <v>71</v>
      </c>
      <c r="Q120" t="str">
        <f t="shared" si="5"/>
        <v>Indoor air, Durian, Mealybug, Ripened</v>
      </c>
    </row>
    <row r="121" spans="1:17" x14ac:dyDescent="0.4">
      <c r="A121" t="str" cm="1">
        <f t="array" ref="A121">_xlfn.IFS(M121 = "Indoor air, Durian", "Blue",M121 = "Indoor air, Durian, Mealybug", "Red", M121 = "Indoor air", "Gray" )</f>
        <v>Red</v>
      </c>
      <c r="B121">
        <v>-28.277387472267701</v>
      </c>
      <c r="C121">
        <v>-91.056057887629294</v>
      </c>
      <c r="D121">
        <v>-82.060442642594296</v>
      </c>
      <c r="E121">
        <v>98.069765560779999</v>
      </c>
      <c r="F121">
        <v>36.549999999999997</v>
      </c>
      <c r="G121">
        <v>54.22</v>
      </c>
      <c r="H121" t="s">
        <v>9</v>
      </c>
      <c r="I121">
        <v>1745200733.8304901</v>
      </c>
      <c r="J121">
        <v>100</v>
      </c>
      <c r="K121">
        <v>6</v>
      </c>
      <c r="L121" t="s">
        <v>55</v>
      </c>
      <c r="M121" t="s">
        <v>66</v>
      </c>
      <c r="N121" t="str">
        <f t="shared" si="3"/>
        <v>Indoor air, Durian, Mealybug, Day 6</v>
      </c>
      <c r="O121" t="str">
        <f t="shared" si="4"/>
        <v>Indoor air, Durian, Mealybug, Day 6-7</v>
      </c>
      <c r="P121" t="s">
        <v>71</v>
      </c>
      <c r="Q121" t="str">
        <f t="shared" si="5"/>
        <v>Indoor air, Durian, Mealybug, Ripened</v>
      </c>
    </row>
    <row r="122" spans="1:17" x14ac:dyDescent="0.4">
      <c r="A122" t="str" cm="1">
        <f t="array" ref="A122">_xlfn.IFS(M122 = "Indoor air, Durian", "Blue",M122 = "Indoor air, Durian, Mealybug", "Red", M122 = "Indoor air", "Gray" )</f>
        <v>Red</v>
      </c>
      <c r="B122">
        <v>-27.4550466732098</v>
      </c>
      <c r="C122">
        <v>-75.700738072005095</v>
      </c>
      <c r="D122">
        <v>-72.382973126997001</v>
      </c>
      <c r="E122">
        <v>94.508641298335505</v>
      </c>
      <c r="F122">
        <v>36.450000000000003</v>
      </c>
      <c r="G122">
        <v>53.47</v>
      </c>
      <c r="H122" t="s">
        <v>15</v>
      </c>
      <c r="I122">
        <v>1745284877.0724199</v>
      </c>
      <c r="J122">
        <v>71</v>
      </c>
      <c r="K122">
        <v>7</v>
      </c>
      <c r="L122" t="s">
        <v>55</v>
      </c>
      <c r="M122" t="s">
        <v>66</v>
      </c>
      <c r="N122" t="str">
        <f t="shared" si="3"/>
        <v>Indoor air, Durian, Mealybug, Day 7</v>
      </c>
      <c r="O122" t="str">
        <f t="shared" si="4"/>
        <v>Indoor air, Durian, Mealybug, Day 6-7</v>
      </c>
      <c r="P122" t="s">
        <v>71</v>
      </c>
      <c r="Q122" t="str">
        <f t="shared" si="5"/>
        <v>Indoor air, Durian, Mealybug, Ripened</v>
      </c>
    </row>
    <row r="123" spans="1:17" x14ac:dyDescent="0.4">
      <c r="A123" t="str" cm="1">
        <f t="array" ref="A123">_xlfn.IFS(M123 = "Indoor air, Durian", "Blue",M123 = "Indoor air, Durian, Mealybug", "Red", M123 = "Indoor air", "Gray" )</f>
        <v>Red</v>
      </c>
      <c r="B123">
        <v>-27.9235611028816</v>
      </c>
      <c r="C123">
        <v>-68.095981948255897</v>
      </c>
      <c r="D123">
        <v>-64.693487138242702</v>
      </c>
      <c r="E123">
        <v>87.381330640962403</v>
      </c>
      <c r="F123">
        <v>36.43</v>
      </c>
      <c r="G123">
        <v>53.25</v>
      </c>
      <c r="H123" t="s">
        <v>15</v>
      </c>
      <c r="I123">
        <v>1745284877.0724199</v>
      </c>
      <c r="J123">
        <v>72</v>
      </c>
      <c r="K123">
        <v>7</v>
      </c>
      <c r="L123" t="s">
        <v>55</v>
      </c>
      <c r="M123" t="s">
        <v>66</v>
      </c>
      <c r="N123" t="str">
        <f t="shared" si="3"/>
        <v>Indoor air, Durian, Mealybug, Day 7</v>
      </c>
      <c r="O123" t="str">
        <f t="shared" si="4"/>
        <v>Indoor air, Durian, Mealybug, Day 6-7</v>
      </c>
      <c r="P123" t="s">
        <v>71</v>
      </c>
      <c r="Q123" t="str">
        <f t="shared" si="5"/>
        <v>Indoor air, Durian, Mealybug, Ripened</v>
      </c>
    </row>
    <row r="124" spans="1:17" x14ac:dyDescent="0.4">
      <c r="A124" t="str" cm="1">
        <f t="array" ref="A124">_xlfn.IFS(M124 = "Indoor air, Durian", "Blue",M124 = "Indoor air, Durian, Mealybug", "Red", M124 = "Indoor air", "Gray" )</f>
        <v>Red</v>
      </c>
      <c r="B124">
        <v>-27.647605160697299</v>
      </c>
      <c r="C124">
        <v>-63.392945896079198</v>
      </c>
      <c r="D124">
        <v>-59.9367215688671</v>
      </c>
      <c r="E124">
        <v>82.773138834622799</v>
      </c>
      <c r="F124">
        <v>36.409999999999997</v>
      </c>
      <c r="G124">
        <v>53.11</v>
      </c>
      <c r="H124" t="s">
        <v>15</v>
      </c>
      <c r="I124">
        <v>1745284877.0724199</v>
      </c>
      <c r="J124">
        <v>73</v>
      </c>
      <c r="K124">
        <v>7</v>
      </c>
      <c r="L124" t="s">
        <v>55</v>
      </c>
      <c r="M124" t="s">
        <v>66</v>
      </c>
      <c r="N124" t="str">
        <f t="shared" si="3"/>
        <v>Indoor air, Durian, Mealybug, Day 7</v>
      </c>
      <c r="O124" t="str">
        <f t="shared" si="4"/>
        <v>Indoor air, Durian, Mealybug, Day 6-7</v>
      </c>
      <c r="P124" t="s">
        <v>71</v>
      </c>
      <c r="Q124" t="str">
        <f t="shared" si="5"/>
        <v>Indoor air, Durian, Mealybug, Ripened</v>
      </c>
    </row>
    <row r="125" spans="1:17" x14ac:dyDescent="0.4">
      <c r="A125" t="str" cm="1">
        <f t="array" ref="A125">_xlfn.IFS(M125 = "Indoor air, Durian", "Blue",M125 = "Indoor air, Durian, Mealybug", "Red", M125 = "Indoor air", "Gray" )</f>
        <v>Red</v>
      </c>
      <c r="B125">
        <v>-28.679546364215099</v>
      </c>
      <c r="C125">
        <v>-63.630660905025202</v>
      </c>
      <c r="D125">
        <v>-61.178311621289097</v>
      </c>
      <c r="E125">
        <v>76.713028691001895</v>
      </c>
      <c r="F125">
        <v>36.409999999999997</v>
      </c>
      <c r="G125">
        <v>53.12</v>
      </c>
      <c r="H125" t="s">
        <v>15</v>
      </c>
      <c r="I125">
        <v>1745284877.0724199</v>
      </c>
      <c r="J125">
        <v>74</v>
      </c>
      <c r="K125">
        <v>7</v>
      </c>
      <c r="L125" t="s">
        <v>55</v>
      </c>
      <c r="M125" t="s">
        <v>66</v>
      </c>
      <c r="N125" t="str">
        <f t="shared" si="3"/>
        <v>Indoor air, Durian, Mealybug, Day 7</v>
      </c>
      <c r="O125" t="str">
        <f t="shared" si="4"/>
        <v>Indoor air, Durian, Mealybug, Day 6-7</v>
      </c>
      <c r="P125" t="s">
        <v>71</v>
      </c>
      <c r="Q125" t="str">
        <f t="shared" si="5"/>
        <v>Indoor air, Durian, Mealybug, Ripened</v>
      </c>
    </row>
    <row r="126" spans="1:17" x14ac:dyDescent="0.4">
      <c r="A126" t="str" cm="1">
        <f t="array" ref="A126">_xlfn.IFS(M126 = "Indoor air, Durian", "Blue",M126 = "Indoor air, Durian, Mealybug", "Red", M126 = "Indoor air", "Gray" )</f>
        <v>Red</v>
      </c>
      <c r="B126">
        <v>-29.3166782360403</v>
      </c>
      <c r="C126">
        <v>-65.579396778274699</v>
      </c>
      <c r="D126">
        <v>-62.1032761422166</v>
      </c>
      <c r="E126">
        <v>74.523423369757197</v>
      </c>
      <c r="F126">
        <v>36.43</v>
      </c>
      <c r="G126">
        <v>53.06</v>
      </c>
      <c r="H126" t="s">
        <v>15</v>
      </c>
      <c r="I126">
        <v>1745284877.0724199</v>
      </c>
      <c r="J126">
        <v>75</v>
      </c>
      <c r="K126">
        <v>7</v>
      </c>
      <c r="L126" t="s">
        <v>55</v>
      </c>
      <c r="M126" t="s">
        <v>66</v>
      </c>
      <c r="N126" t="str">
        <f t="shared" si="3"/>
        <v>Indoor air, Durian, Mealybug, Day 7</v>
      </c>
      <c r="O126" t="str">
        <f t="shared" si="4"/>
        <v>Indoor air, Durian, Mealybug, Day 6-7</v>
      </c>
      <c r="P126" t="s">
        <v>71</v>
      </c>
      <c r="Q126" t="str">
        <f t="shared" si="5"/>
        <v>Indoor air, Durian, Mealybug, Ripened</v>
      </c>
    </row>
    <row r="127" spans="1:17" x14ac:dyDescent="0.4">
      <c r="A127" t="str" cm="1">
        <f t="array" ref="A127">_xlfn.IFS(M127 = "Indoor air, Durian", "Blue",M127 = "Indoor air, Durian, Mealybug", "Red", M127 = "Indoor air", "Gray" )</f>
        <v>Red</v>
      </c>
      <c r="B127">
        <v>-29.265156817748601</v>
      </c>
      <c r="C127">
        <v>-63.443147941561598</v>
      </c>
      <c r="D127">
        <v>-59.9910592035585</v>
      </c>
      <c r="E127">
        <v>74.988161782486699</v>
      </c>
      <c r="F127">
        <v>36.4</v>
      </c>
      <c r="G127">
        <v>53.12</v>
      </c>
      <c r="H127" t="s">
        <v>15</v>
      </c>
      <c r="I127">
        <v>1745284877.0724199</v>
      </c>
      <c r="J127">
        <v>76</v>
      </c>
      <c r="K127">
        <v>7</v>
      </c>
      <c r="L127" t="s">
        <v>55</v>
      </c>
      <c r="M127" t="s">
        <v>66</v>
      </c>
      <c r="N127" t="str">
        <f t="shared" si="3"/>
        <v>Indoor air, Durian, Mealybug, Day 7</v>
      </c>
      <c r="O127" t="str">
        <f t="shared" si="4"/>
        <v>Indoor air, Durian, Mealybug, Day 6-7</v>
      </c>
      <c r="P127" t="s">
        <v>71</v>
      </c>
      <c r="Q127" t="str">
        <f t="shared" si="5"/>
        <v>Indoor air, Durian, Mealybug, Ripened</v>
      </c>
    </row>
    <row r="128" spans="1:17" x14ac:dyDescent="0.4">
      <c r="A128" t="str" cm="1">
        <f t="array" ref="A128">_xlfn.IFS(M128 = "Indoor air, Durian", "Blue",M128 = "Indoor air, Durian, Mealybug", "Red", M128 = "Indoor air", "Gray" )</f>
        <v>Red</v>
      </c>
      <c r="B128">
        <v>-29.138238102944101</v>
      </c>
      <c r="C128">
        <v>-64.395070058615602</v>
      </c>
      <c r="D128">
        <v>-61.978117257630402</v>
      </c>
      <c r="E128">
        <v>74.722303581384196</v>
      </c>
      <c r="F128">
        <v>36.39</v>
      </c>
      <c r="G128">
        <v>53.21</v>
      </c>
      <c r="H128" t="s">
        <v>15</v>
      </c>
      <c r="I128">
        <v>1745284877.0724199</v>
      </c>
      <c r="J128">
        <v>77</v>
      </c>
      <c r="K128">
        <v>7</v>
      </c>
      <c r="L128" t="s">
        <v>55</v>
      </c>
      <c r="M128" t="s">
        <v>66</v>
      </c>
      <c r="N128" t="str">
        <f t="shared" si="3"/>
        <v>Indoor air, Durian, Mealybug, Day 7</v>
      </c>
      <c r="O128" t="str">
        <f t="shared" si="4"/>
        <v>Indoor air, Durian, Mealybug, Day 6-7</v>
      </c>
      <c r="P128" t="s">
        <v>71</v>
      </c>
      <c r="Q128" t="str">
        <f t="shared" si="5"/>
        <v>Indoor air, Durian, Mealybug, Ripened</v>
      </c>
    </row>
    <row r="129" spans="1:17" x14ac:dyDescent="0.4">
      <c r="A129" t="str" cm="1">
        <f t="array" ref="A129">_xlfn.IFS(M129 = "Indoor air, Durian", "Blue",M129 = "Indoor air, Durian, Mealybug", "Red", M129 = "Indoor air", "Gray" )</f>
        <v>Red</v>
      </c>
      <c r="B129">
        <v>-28.6608122487084</v>
      </c>
      <c r="C129">
        <v>-64.634909230097904</v>
      </c>
      <c r="D129">
        <v>-63.2611029988147</v>
      </c>
      <c r="E129">
        <v>75.611358184525201</v>
      </c>
      <c r="F129">
        <v>36.369999999999997</v>
      </c>
      <c r="G129">
        <v>53.32</v>
      </c>
      <c r="H129" t="s">
        <v>15</v>
      </c>
      <c r="I129">
        <v>1745284877.0724199</v>
      </c>
      <c r="J129">
        <v>78</v>
      </c>
      <c r="K129">
        <v>7</v>
      </c>
      <c r="L129" t="s">
        <v>55</v>
      </c>
      <c r="M129" t="s">
        <v>66</v>
      </c>
      <c r="N129" t="str">
        <f t="shared" si="3"/>
        <v>Indoor air, Durian, Mealybug, Day 7</v>
      </c>
      <c r="O129" t="str">
        <f t="shared" si="4"/>
        <v>Indoor air, Durian, Mealybug, Day 6-7</v>
      </c>
      <c r="P129" t="s">
        <v>71</v>
      </c>
      <c r="Q129" t="str">
        <f t="shared" si="5"/>
        <v>Indoor air, Durian, Mealybug, Ripened</v>
      </c>
    </row>
    <row r="130" spans="1:17" x14ac:dyDescent="0.4">
      <c r="A130" t="str" cm="1">
        <f t="array" ref="A130">_xlfn.IFS(M130 = "Indoor air, Durian", "Blue",M130 = "Indoor air, Durian, Mealybug", "Red", M130 = "Indoor air", "Gray" )</f>
        <v>Red</v>
      </c>
      <c r="B130">
        <v>-29.617356155713399</v>
      </c>
      <c r="C130">
        <v>-67.960795192811901</v>
      </c>
      <c r="D130">
        <v>-66.601968043966707</v>
      </c>
      <c r="E130">
        <v>76.820651427072505</v>
      </c>
      <c r="F130">
        <v>36.39</v>
      </c>
      <c r="G130">
        <v>53.36</v>
      </c>
      <c r="H130" t="s">
        <v>15</v>
      </c>
      <c r="I130">
        <v>1745284877.0724199</v>
      </c>
      <c r="J130">
        <v>79</v>
      </c>
      <c r="K130">
        <v>7</v>
      </c>
      <c r="L130" t="s">
        <v>55</v>
      </c>
      <c r="M130" t="s">
        <v>66</v>
      </c>
      <c r="N130" t="str">
        <f t="shared" si="3"/>
        <v>Indoor air, Durian, Mealybug, Day 7</v>
      </c>
      <c r="O130" t="str">
        <f t="shared" si="4"/>
        <v>Indoor air, Durian, Mealybug, Day 6-7</v>
      </c>
      <c r="P130" t="s">
        <v>71</v>
      </c>
      <c r="Q130" t="str">
        <f t="shared" si="5"/>
        <v>Indoor air, Durian, Mealybug, Ripened</v>
      </c>
    </row>
    <row r="131" spans="1:17" x14ac:dyDescent="0.4">
      <c r="A131" t="str" cm="1">
        <f t="array" ref="A131">_xlfn.IFS(M131 = "Indoor air, Durian", "Blue",M131 = "Indoor air, Durian, Mealybug", "Red", M131 = "Indoor air", "Gray" )</f>
        <v>Red</v>
      </c>
      <c r="B131">
        <v>-28.885246772601398</v>
      </c>
      <c r="C131">
        <v>-69.201696445562405</v>
      </c>
      <c r="D131">
        <v>-66.905651629532201</v>
      </c>
      <c r="E131">
        <v>79.684288403594095</v>
      </c>
      <c r="F131">
        <v>36.36</v>
      </c>
      <c r="G131">
        <v>53.52</v>
      </c>
      <c r="H131" t="s">
        <v>15</v>
      </c>
      <c r="I131">
        <v>1745284877.0724199</v>
      </c>
      <c r="J131">
        <v>80</v>
      </c>
      <c r="K131">
        <v>7</v>
      </c>
      <c r="L131" t="s">
        <v>55</v>
      </c>
      <c r="M131" t="s">
        <v>66</v>
      </c>
      <c r="N131" t="str">
        <f t="shared" ref="N131:N194" si="6">_xlfn.CONCAT(M131,", Day ", K131)</f>
        <v>Indoor air, Durian, Mealybug, Day 7</v>
      </c>
      <c r="O131" t="str">
        <f t="shared" ref="O131:O194" si="7">_xlfn.CONCAT(M131,", Day ",_xlfn.IFS(K131=3,"3",AND(K131&gt;=4,K131&lt;=5),"4-5",AND(K131&gt;=6,K131&lt;=7),"6-7",AND(K131&gt;=8,K131&lt;=9),"8-9"))</f>
        <v>Indoor air, Durian, Mealybug, Day 6-7</v>
      </c>
      <c r="P131" t="s">
        <v>71</v>
      </c>
      <c r="Q131" t="str">
        <f t="shared" ref="Q131:Q194" si="8">_xlfn.CONCAT(M131,", ",P131)</f>
        <v>Indoor air, Durian, Mealybug, Ripened</v>
      </c>
    </row>
    <row r="132" spans="1:17" x14ac:dyDescent="0.4">
      <c r="A132" t="str" cm="1">
        <f t="array" ref="A132">_xlfn.IFS(M132 = "Indoor air, Durian", "Blue",M132 = "Indoor air, Durian, Mealybug", "Red", M132 = "Indoor air", "Gray" )</f>
        <v>Red</v>
      </c>
      <c r="B132">
        <v>-27.407820918366198</v>
      </c>
      <c r="C132">
        <v>-69.441535617045702</v>
      </c>
      <c r="D132">
        <v>-67.188637370718396</v>
      </c>
      <c r="E132">
        <v>81.573343006734802</v>
      </c>
      <c r="F132">
        <v>36.340000000000003</v>
      </c>
      <c r="G132">
        <v>53.63</v>
      </c>
      <c r="H132" t="s">
        <v>15</v>
      </c>
      <c r="I132">
        <v>1745284877.0724199</v>
      </c>
      <c r="J132">
        <v>81</v>
      </c>
      <c r="K132">
        <v>7</v>
      </c>
      <c r="L132" t="s">
        <v>55</v>
      </c>
      <c r="M132" t="s">
        <v>66</v>
      </c>
      <c r="N132" t="str">
        <f t="shared" si="6"/>
        <v>Indoor air, Durian, Mealybug, Day 7</v>
      </c>
      <c r="O132" t="str">
        <f t="shared" si="7"/>
        <v>Indoor air, Durian, Mealybug, Day 6-7</v>
      </c>
      <c r="P132" t="s">
        <v>71</v>
      </c>
      <c r="Q132" t="str">
        <f t="shared" si="8"/>
        <v>Indoor air, Durian, Mealybug, Ripened</v>
      </c>
    </row>
    <row r="133" spans="1:17" x14ac:dyDescent="0.4">
      <c r="A133" t="str" cm="1">
        <f t="array" ref="A133">_xlfn.IFS(M133 = "Indoor air, Durian", "Blue",M133 = "Indoor air, Durian, Mealybug", "Red", M133 = "Indoor air", "Gray" )</f>
        <v>Red</v>
      </c>
      <c r="B133">
        <v>-28.4601884359246</v>
      </c>
      <c r="C133">
        <v>-73.480566606597606</v>
      </c>
      <c r="D133">
        <v>-71.254272573136404</v>
      </c>
      <c r="E133">
        <v>84.602305818420007</v>
      </c>
      <c r="F133">
        <v>36.36</v>
      </c>
      <c r="G133">
        <v>53.7</v>
      </c>
      <c r="H133" t="s">
        <v>15</v>
      </c>
      <c r="I133">
        <v>1745284877.0724199</v>
      </c>
      <c r="J133">
        <v>82</v>
      </c>
      <c r="K133">
        <v>7</v>
      </c>
      <c r="L133" t="s">
        <v>55</v>
      </c>
      <c r="M133" t="s">
        <v>66</v>
      </c>
      <c r="N133" t="str">
        <f t="shared" si="6"/>
        <v>Indoor air, Durian, Mealybug, Day 7</v>
      </c>
      <c r="O133" t="str">
        <f t="shared" si="7"/>
        <v>Indoor air, Durian, Mealybug, Day 6-7</v>
      </c>
      <c r="P133" t="s">
        <v>71</v>
      </c>
      <c r="Q133" t="str">
        <f t="shared" si="8"/>
        <v>Indoor air, Durian, Mealybug, Ripened</v>
      </c>
    </row>
    <row r="134" spans="1:17" x14ac:dyDescent="0.4">
      <c r="A134" t="str" cm="1">
        <f t="array" ref="A134">_xlfn.IFS(M134 = "Indoor air, Durian", "Blue",M134 = "Indoor air, Durian, Mealybug", "Red", M134 = "Indoor air", "Gray" )</f>
        <v>Red</v>
      </c>
      <c r="B134">
        <v>-27.9827625816894</v>
      </c>
      <c r="C134">
        <v>-73.720405778080902</v>
      </c>
      <c r="D134">
        <v>-71.537258314321605</v>
      </c>
      <c r="E134">
        <v>85.491360421560699</v>
      </c>
      <c r="F134">
        <v>36.340000000000003</v>
      </c>
      <c r="G134">
        <v>53.81</v>
      </c>
      <c r="H134" t="s">
        <v>15</v>
      </c>
      <c r="I134">
        <v>1745284877.0724199</v>
      </c>
      <c r="J134">
        <v>83</v>
      </c>
      <c r="K134">
        <v>7</v>
      </c>
      <c r="L134" t="s">
        <v>55</v>
      </c>
      <c r="M134" t="s">
        <v>66</v>
      </c>
      <c r="N134" t="str">
        <f t="shared" si="6"/>
        <v>Indoor air, Durian, Mealybug, Day 7</v>
      </c>
      <c r="O134" t="str">
        <f t="shared" si="7"/>
        <v>Indoor air, Durian, Mealybug, Day 6-7</v>
      </c>
      <c r="P134" t="s">
        <v>71</v>
      </c>
      <c r="Q134" t="str">
        <f t="shared" si="8"/>
        <v>Indoor air, Durian, Mealybug, Ripened</v>
      </c>
    </row>
    <row r="135" spans="1:17" x14ac:dyDescent="0.4">
      <c r="A135" t="str" cm="1">
        <f t="array" ref="A135">_xlfn.IFS(M135 = "Indoor air, Durian", "Blue",M135 = "Indoor air, Durian, Mealybug", "Red", M135 = "Indoor air", "Gray" )</f>
        <v>Red</v>
      </c>
      <c r="B135">
        <v>-28.302174616868999</v>
      </c>
      <c r="C135">
        <v>-77.0975558675445</v>
      </c>
      <c r="D135">
        <v>-73.953158838546102</v>
      </c>
      <c r="E135">
        <v>88.890258985352801</v>
      </c>
      <c r="F135">
        <v>36.340000000000003</v>
      </c>
      <c r="G135">
        <v>53.91</v>
      </c>
      <c r="H135" t="s">
        <v>15</v>
      </c>
      <c r="I135">
        <v>1745284877.0724199</v>
      </c>
      <c r="J135">
        <v>84</v>
      </c>
      <c r="K135">
        <v>7</v>
      </c>
      <c r="L135" t="s">
        <v>55</v>
      </c>
      <c r="M135" t="s">
        <v>66</v>
      </c>
      <c r="N135" t="str">
        <f t="shared" si="6"/>
        <v>Indoor air, Durian, Mealybug, Day 7</v>
      </c>
      <c r="O135" t="str">
        <f t="shared" si="7"/>
        <v>Indoor air, Durian, Mealybug, Day 6-7</v>
      </c>
      <c r="P135" t="s">
        <v>71</v>
      </c>
      <c r="Q135" t="str">
        <f t="shared" si="8"/>
        <v>Indoor air, Durian, Mealybug, Ripened</v>
      </c>
    </row>
    <row r="136" spans="1:17" x14ac:dyDescent="0.4">
      <c r="A136" t="str" cm="1">
        <f t="array" ref="A136">_xlfn.IFS(M136 = "Indoor air, Durian", "Blue",M136 = "Indoor air, Durian, Mealybug", "Red", M136 = "Indoor air", "Gray" )</f>
        <v>Red</v>
      </c>
      <c r="B136">
        <v>-27.282594402095299</v>
      </c>
      <c r="C136">
        <v>-75.199022039778299</v>
      </c>
      <c r="D136">
        <v>-72.082531952310006</v>
      </c>
      <c r="E136">
        <v>91.294887254461599</v>
      </c>
      <c r="F136">
        <v>36.31</v>
      </c>
      <c r="G136">
        <v>53.98</v>
      </c>
      <c r="H136" t="s">
        <v>15</v>
      </c>
      <c r="I136">
        <v>1745284877.0724199</v>
      </c>
      <c r="J136">
        <v>85</v>
      </c>
      <c r="K136">
        <v>7</v>
      </c>
      <c r="L136" t="s">
        <v>55</v>
      </c>
      <c r="M136" t="s">
        <v>66</v>
      </c>
      <c r="N136" t="str">
        <f t="shared" si="6"/>
        <v>Indoor air, Durian, Mealybug, Day 7</v>
      </c>
      <c r="O136" t="str">
        <f t="shared" si="7"/>
        <v>Indoor air, Durian, Mealybug, Day 6-7</v>
      </c>
      <c r="P136" t="s">
        <v>71</v>
      </c>
      <c r="Q136" t="str">
        <f t="shared" si="8"/>
        <v>Indoor air, Durian, Mealybug, Ripened</v>
      </c>
    </row>
    <row r="137" spans="1:17" x14ac:dyDescent="0.4">
      <c r="A137" t="str" cm="1">
        <f t="array" ref="A137">_xlfn.IFS(M137 = "Indoor air, Durian", "Blue",M137 = "Indoor air, Durian, Mealybug", "Red", M137 = "Indoor air", "Gray" )</f>
        <v>Red</v>
      </c>
      <c r="B137">
        <v>-27.186770791541399</v>
      </c>
      <c r="C137">
        <v>-74.485877012939397</v>
      </c>
      <c r="D137">
        <v>-72.357761795043103</v>
      </c>
      <c r="E137">
        <v>91.475217685323699</v>
      </c>
      <c r="F137">
        <v>36.31</v>
      </c>
      <c r="G137">
        <v>53.95</v>
      </c>
      <c r="H137" t="s">
        <v>15</v>
      </c>
      <c r="I137">
        <v>1745284877.0724199</v>
      </c>
      <c r="J137">
        <v>86</v>
      </c>
      <c r="K137">
        <v>7</v>
      </c>
      <c r="L137" t="s">
        <v>55</v>
      </c>
      <c r="M137" t="s">
        <v>66</v>
      </c>
      <c r="N137" t="str">
        <f t="shared" si="6"/>
        <v>Indoor air, Durian, Mealybug, Day 7</v>
      </c>
      <c r="O137" t="str">
        <f t="shared" si="7"/>
        <v>Indoor air, Durian, Mealybug, Day 6-7</v>
      </c>
      <c r="P137" t="s">
        <v>71</v>
      </c>
      <c r="Q137" t="str">
        <f t="shared" si="8"/>
        <v>Indoor air, Durian, Mealybug, Ripened</v>
      </c>
    </row>
    <row r="138" spans="1:17" x14ac:dyDescent="0.4">
      <c r="A138" t="str" cm="1">
        <f t="array" ref="A138">_xlfn.IFS(M138 = "Indoor air, Durian", "Blue",M138 = "Indoor air, Durian, Mealybug", "Red", M138 = "Indoor air", "Gray" )</f>
        <v>Red</v>
      </c>
      <c r="B138">
        <v>-26.643770331736</v>
      </c>
      <c r="C138">
        <v>-70.444721860851104</v>
      </c>
      <c r="D138">
        <v>-68.250730903861907</v>
      </c>
      <c r="E138">
        <v>92.497090126876998</v>
      </c>
      <c r="F138">
        <v>36.31</v>
      </c>
      <c r="G138">
        <v>53.78</v>
      </c>
      <c r="H138" t="s">
        <v>15</v>
      </c>
      <c r="I138">
        <v>1745284877.0724199</v>
      </c>
      <c r="J138">
        <v>87</v>
      </c>
      <c r="K138">
        <v>7</v>
      </c>
      <c r="L138" t="s">
        <v>55</v>
      </c>
      <c r="M138" t="s">
        <v>66</v>
      </c>
      <c r="N138" t="str">
        <f t="shared" si="6"/>
        <v>Indoor air, Durian, Mealybug, Day 7</v>
      </c>
      <c r="O138" t="str">
        <f t="shared" si="7"/>
        <v>Indoor air, Durian, Mealybug, Day 6-7</v>
      </c>
      <c r="P138" t="s">
        <v>71</v>
      </c>
      <c r="Q138" t="str">
        <f t="shared" si="8"/>
        <v>Indoor air, Durian, Mealybug, Ripened</v>
      </c>
    </row>
    <row r="139" spans="1:17" x14ac:dyDescent="0.4">
      <c r="A139" t="str" cm="1">
        <f t="array" ref="A139">_xlfn.IFS(M139 = "Indoor air, Durian", "Blue",M139 = "Indoor air, Durian, Mealybug", "Red", M139 = "Indoor air", "Gray" )</f>
        <v>Red</v>
      </c>
      <c r="B139">
        <v>-26.558615511392102</v>
      </c>
      <c r="C139">
        <v>-65.265193709511493</v>
      </c>
      <c r="D139">
        <v>-62.990087385260203</v>
      </c>
      <c r="E139">
        <v>89.034536234398502</v>
      </c>
      <c r="F139">
        <v>36.299999999999997</v>
      </c>
      <c r="G139">
        <v>53.57</v>
      </c>
      <c r="H139" t="s">
        <v>15</v>
      </c>
      <c r="I139">
        <v>1745284877.0724199</v>
      </c>
      <c r="J139">
        <v>88</v>
      </c>
      <c r="K139">
        <v>7</v>
      </c>
      <c r="L139" t="s">
        <v>55</v>
      </c>
      <c r="M139" t="s">
        <v>66</v>
      </c>
      <c r="N139" t="str">
        <f t="shared" si="6"/>
        <v>Indoor air, Durian, Mealybug, Day 7</v>
      </c>
      <c r="O139" t="str">
        <f t="shared" si="7"/>
        <v>Indoor air, Durian, Mealybug, Day 6-7</v>
      </c>
      <c r="P139" t="s">
        <v>71</v>
      </c>
      <c r="Q139" t="str">
        <f t="shared" si="8"/>
        <v>Indoor air, Durian, Mealybug, Ripened</v>
      </c>
    </row>
    <row r="140" spans="1:17" x14ac:dyDescent="0.4">
      <c r="A140" t="str" cm="1">
        <f t="array" ref="A140">_xlfn.IFS(M140 = "Indoor air, Durian", "Blue",M140 = "Indoor air, Durian, Mealybug", "Red", M140 = "Indoor air", "Gray" )</f>
        <v>Red</v>
      </c>
      <c r="B140">
        <v>-26.123799650885001</v>
      </c>
      <c r="C140">
        <v>-61.2763647654428</v>
      </c>
      <c r="D140">
        <v>-57.978789817534498</v>
      </c>
      <c r="E140">
        <v>82.220596370577098</v>
      </c>
      <c r="F140">
        <v>36.270000000000003</v>
      </c>
      <c r="G140">
        <v>53.51</v>
      </c>
      <c r="H140" t="s">
        <v>15</v>
      </c>
      <c r="I140">
        <v>1745284877.0724199</v>
      </c>
      <c r="J140">
        <v>89</v>
      </c>
      <c r="K140">
        <v>7</v>
      </c>
      <c r="L140" t="s">
        <v>55</v>
      </c>
      <c r="M140" t="s">
        <v>66</v>
      </c>
      <c r="N140" t="str">
        <f t="shared" si="6"/>
        <v>Indoor air, Durian, Mealybug, Day 7</v>
      </c>
      <c r="O140" t="str">
        <f t="shared" si="7"/>
        <v>Indoor air, Durian, Mealybug, Day 6-7</v>
      </c>
      <c r="P140" t="s">
        <v>71</v>
      </c>
      <c r="Q140" t="str">
        <f t="shared" si="8"/>
        <v>Indoor air, Durian, Mealybug, Ripened</v>
      </c>
    </row>
    <row r="141" spans="1:17" x14ac:dyDescent="0.4">
      <c r="A141" t="str" cm="1">
        <f t="array" ref="A141">_xlfn.IFS(M141 = "Indoor air, Durian", "Blue",M141 = "Indoor air, Durian, Mealybug", "Red", M141 = "Indoor air", "Gray" )</f>
        <v>Red</v>
      </c>
      <c r="B141">
        <v>-26.964093633295299</v>
      </c>
      <c r="C141">
        <v>-60.087789720710099</v>
      </c>
      <c r="D141">
        <v>-56.770839555421801</v>
      </c>
      <c r="E141">
        <v>78.521147088680806</v>
      </c>
      <c r="F141">
        <v>36.270000000000003</v>
      </c>
      <c r="G141">
        <v>53.46</v>
      </c>
      <c r="H141" t="s">
        <v>15</v>
      </c>
      <c r="I141">
        <v>1745284877.0724199</v>
      </c>
      <c r="J141">
        <v>90</v>
      </c>
      <c r="K141">
        <v>7</v>
      </c>
      <c r="L141" t="s">
        <v>55</v>
      </c>
      <c r="M141" t="s">
        <v>66</v>
      </c>
      <c r="N141" t="str">
        <f t="shared" si="6"/>
        <v>Indoor air, Durian, Mealybug, Day 7</v>
      </c>
      <c r="O141" t="str">
        <f t="shared" si="7"/>
        <v>Indoor air, Durian, Mealybug, Day 6-7</v>
      </c>
      <c r="P141" t="s">
        <v>71</v>
      </c>
      <c r="Q141" t="str">
        <f t="shared" si="8"/>
        <v>Indoor air, Durian, Mealybug, Ripened</v>
      </c>
    </row>
    <row r="142" spans="1:17" x14ac:dyDescent="0.4">
      <c r="A142" t="str" cm="1">
        <f t="array" ref="A142">_xlfn.IFS(M142 = "Indoor air, Durian", "Blue",M142 = "Indoor air, Durian, Mealybug", "Red", M142 = "Indoor air", "Gray" )</f>
        <v>Red</v>
      </c>
      <c r="B142">
        <v>-28.123799650885001</v>
      </c>
      <c r="C142">
        <v>-61.2763647654428</v>
      </c>
      <c r="D142">
        <v>-58.978789817534498</v>
      </c>
      <c r="E142">
        <v>77.220596370577098</v>
      </c>
      <c r="F142">
        <v>36.270000000000003</v>
      </c>
      <c r="G142">
        <v>53.51</v>
      </c>
      <c r="H142" t="s">
        <v>15</v>
      </c>
      <c r="I142">
        <v>1745284877.0724199</v>
      </c>
      <c r="J142">
        <v>91</v>
      </c>
      <c r="K142">
        <v>7</v>
      </c>
      <c r="L142" t="s">
        <v>55</v>
      </c>
      <c r="M142" t="s">
        <v>66</v>
      </c>
      <c r="N142" t="str">
        <f t="shared" si="6"/>
        <v>Indoor air, Durian, Mealybug, Day 7</v>
      </c>
      <c r="O142" t="str">
        <f t="shared" si="7"/>
        <v>Indoor air, Durian, Mealybug, Day 6-7</v>
      </c>
      <c r="P142" t="s">
        <v>71</v>
      </c>
      <c r="Q142" t="str">
        <f t="shared" si="8"/>
        <v>Indoor air, Durian, Mealybug, Ripened</v>
      </c>
    </row>
    <row r="143" spans="1:17" x14ac:dyDescent="0.4">
      <c r="A143" t="str" cm="1">
        <f t="array" ref="A143">_xlfn.IFS(M143 = "Indoor air, Durian", "Blue",M143 = "Indoor air, Durian, Mealybug", "Red", M143 = "Indoor air", "Gray" )</f>
        <v>Red</v>
      </c>
      <c r="B143">
        <v>-28.4432116860646</v>
      </c>
      <c r="C143">
        <v>-64.653514854906405</v>
      </c>
      <c r="D143">
        <v>-61.3946903417581</v>
      </c>
      <c r="E143">
        <v>76.619494934369101</v>
      </c>
      <c r="F143">
        <v>36.270000000000003</v>
      </c>
      <c r="G143">
        <v>53.61</v>
      </c>
      <c r="H143" t="s">
        <v>15</v>
      </c>
      <c r="I143">
        <v>1745284877.0724199</v>
      </c>
      <c r="J143">
        <v>92</v>
      </c>
      <c r="K143">
        <v>7</v>
      </c>
      <c r="L143" t="s">
        <v>55</v>
      </c>
      <c r="M143" t="s">
        <v>66</v>
      </c>
      <c r="N143" t="str">
        <f t="shared" si="6"/>
        <v>Indoor air, Durian, Mealybug, Day 7</v>
      </c>
      <c r="O143" t="str">
        <f t="shared" si="7"/>
        <v>Indoor air, Durian, Mealybug, Day 6-7</v>
      </c>
      <c r="P143" t="s">
        <v>71</v>
      </c>
      <c r="Q143" t="str">
        <f t="shared" si="8"/>
        <v>Indoor air, Durian, Mealybug, Ripened</v>
      </c>
    </row>
    <row r="144" spans="1:17" x14ac:dyDescent="0.4">
      <c r="A144" t="str" cm="1">
        <f t="array" ref="A144">_xlfn.IFS(M144 = "Indoor air, Durian", "Blue",M144 = "Indoor air, Durian, Mealybug", "Red", M144 = "Indoor air", "Gray" )</f>
        <v>Red</v>
      </c>
      <c r="B144">
        <v>-28.348234174777801</v>
      </c>
      <c r="C144">
        <v>-65.843151980905503</v>
      </c>
      <c r="D144">
        <v>-62.623338448251097</v>
      </c>
      <c r="E144">
        <v>76.293526589646206</v>
      </c>
      <c r="F144">
        <v>36.26</v>
      </c>
      <c r="G144">
        <v>53.71</v>
      </c>
      <c r="H144" t="s">
        <v>15</v>
      </c>
      <c r="I144">
        <v>1745284877.0724199</v>
      </c>
      <c r="J144">
        <v>93</v>
      </c>
      <c r="K144">
        <v>7</v>
      </c>
      <c r="L144" t="s">
        <v>55</v>
      </c>
      <c r="M144" t="s">
        <v>66</v>
      </c>
      <c r="N144" t="str">
        <f t="shared" si="6"/>
        <v>Indoor air, Durian, Mealybug, Day 7</v>
      </c>
      <c r="O144" t="str">
        <f t="shared" si="7"/>
        <v>Indoor air, Durian, Mealybug, Day 6-7</v>
      </c>
      <c r="P144" t="s">
        <v>71</v>
      </c>
      <c r="Q144" t="str">
        <f t="shared" si="8"/>
        <v>Indoor air, Durian, Mealybug, Ripened</v>
      </c>
    </row>
    <row r="145" spans="1:17" x14ac:dyDescent="0.4">
      <c r="A145" t="str" cm="1">
        <f t="array" ref="A145">_xlfn.IFS(M145 = "Indoor air, Durian", "Blue",M145 = "Indoor air, Durian, Mealybug", "Red", M145 = "Indoor air", "Gray" )</f>
        <v>Red</v>
      </c>
      <c r="B145">
        <v>-27.9346907275783</v>
      </c>
      <c r="C145">
        <v>-67.5584211702826</v>
      </c>
      <c r="D145">
        <v>-64.389504294282204</v>
      </c>
      <c r="E145">
        <v>78.062360905545304</v>
      </c>
      <c r="F145">
        <v>36.24</v>
      </c>
      <c r="G145">
        <v>53.84</v>
      </c>
      <c r="H145" t="s">
        <v>15</v>
      </c>
      <c r="I145">
        <v>1745284877.0724199</v>
      </c>
      <c r="J145">
        <v>94</v>
      </c>
      <c r="K145">
        <v>7</v>
      </c>
      <c r="L145" t="s">
        <v>55</v>
      </c>
      <c r="M145" t="s">
        <v>66</v>
      </c>
      <c r="N145" t="str">
        <f t="shared" si="6"/>
        <v>Indoor air, Durian, Mealybug, Day 7</v>
      </c>
      <c r="O145" t="str">
        <f t="shared" si="7"/>
        <v>Indoor air, Durian, Mealybug, Day 6-7</v>
      </c>
      <c r="P145" t="s">
        <v>71</v>
      </c>
      <c r="Q145" t="str">
        <f t="shared" si="8"/>
        <v>Indoor air, Durian, Mealybug, Ripened</v>
      </c>
    </row>
    <row r="146" spans="1:17" x14ac:dyDescent="0.4">
      <c r="A146" t="str" cm="1">
        <f t="array" ref="A146">_xlfn.IFS(M146 = "Indoor air, Durian", "Blue",M146 = "Indoor air, Durian, Mealybug", "Red", M146 = "Indoor air", "Gray" )</f>
        <v>Red</v>
      </c>
      <c r="B146">
        <v>-27.7758308092554</v>
      </c>
      <c r="C146">
        <v>-68.272628278389604</v>
      </c>
      <c r="D146">
        <v>-65.134972295929401</v>
      </c>
      <c r="E146">
        <v>81.856612848063804</v>
      </c>
      <c r="F146">
        <v>36.229999999999997</v>
      </c>
      <c r="G146">
        <v>53.92</v>
      </c>
      <c r="H146" t="s">
        <v>15</v>
      </c>
      <c r="I146">
        <v>1745284877.0724199</v>
      </c>
      <c r="J146">
        <v>95</v>
      </c>
      <c r="K146">
        <v>7</v>
      </c>
      <c r="L146" t="s">
        <v>55</v>
      </c>
      <c r="M146" t="s">
        <v>66</v>
      </c>
      <c r="N146" t="str">
        <f t="shared" si="6"/>
        <v>Indoor air, Durian, Mealybug, Day 7</v>
      </c>
      <c r="O146" t="str">
        <f t="shared" si="7"/>
        <v>Indoor air, Durian, Mealybug, Day 6-7</v>
      </c>
      <c r="P146" t="s">
        <v>71</v>
      </c>
      <c r="Q146" t="str">
        <f t="shared" si="8"/>
        <v>Indoor air, Durian, Mealybug, Ripened</v>
      </c>
    </row>
    <row r="147" spans="1:17" x14ac:dyDescent="0.4">
      <c r="A147" t="str" cm="1">
        <f t="array" ref="A147">_xlfn.IFS(M147 = "Indoor air, Durian", "Blue",M147 = "Indoor air, Durian, Mealybug", "Red", M147 = "Indoor air", "Gray" )</f>
        <v>Red</v>
      </c>
      <c r="B147">
        <v>-25.788191797999801</v>
      </c>
      <c r="C147">
        <v>-66.6118094595694</v>
      </c>
      <c r="D147">
        <v>-63.505935462118003</v>
      </c>
      <c r="E147">
        <v>85.201130973551699</v>
      </c>
      <c r="F147">
        <v>36.200000000000003</v>
      </c>
      <c r="G147">
        <v>54</v>
      </c>
      <c r="H147" t="s">
        <v>15</v>
      </c>
      <c r="I147">
        <v>1745284877.0724199</v>
      </c>
      <c r="J147">
        <v>96</v>
      </c>
      <c r="K147">
        <v>7</v>
      </c>
      <c r="L147" t="s">
        <v>55</v>
      </c>
      <c r="M147" t="s">
        <v>66</v>
      </c>
      <c r="N147" t="str">
        <f t="shared" si="6"/>
        <v>Indoor air, Durian, Mealybug, Day 7</v>
      </c>
      <c r="O147" t="str">
        <f t="shared" si="7"/>
        <v>Indoor air, Durian, Mealybug, Day 6-7</v>
      </c>
      <c r="P147" t="s">
        <v>71</v>
      </c>
      <c r="Q147" t="str">
        <f t="shared" si="8"/>
        <v>Indoor air, Durian, Mealybug, Ripened</v>
      </c>
    </row>
    <row r="148" spans="1:17" x14ac:dyDescent="0.4">
      <c r="A148" t="str" cm="1">
        <f t="array" ref="A148">_xlfn.IFS(M148 = "Indoor air, Durian", "Blue",M148 = "Indoor air, Durian, Mealybug", "Red", M148 = "Indoor air", "Gray" )</f>
        <v>Red</v>
      </c>
      <c r="B148">
        <v>-26.808618112040399</v>
      </c>
      <c r="C148">
        <v>-70.413125440175406</v>
      </c>
      <c r="D148">
        <v>-68.329980612113104</v>
      </c>
      <c r="E148">
        <v>85.290203928857395</v>
      </c>
      <c r="F148">
        <v>36.22</v>
      </c>
      <c r="G148">
        <v>54.06</v>
      </c>
      <c r="H148" t="s">
        <v>15</v>
      </c>
      <c r="I148">
        <v>1745284877.0724199</v>
      </c>
      <c r="J148">
        <v>97</v>
      </c>
      <c r="K148">
        <v>7</v>
      </c>
      <c r="L148" t="s">
        <v>55</v>
      </c>
      <c r="M148" t="s">
        <v>66</v>
      </c>
      <c r="N148" t="str">
        <f t="shared" si="6"/>
        <v>Indoor air, Durian, Mealybug, Day 7</v>
      </c>
      <c r="O148" t="str">
        <f t="shared" si="7"/>
        <v>Indoor air, Durian, Mealybug, Day 6-7</v>
      </c>
      <c r="P148" t="s">
        <v>71</v>
      </c>
      <c r="Q148" t="str">
        <f t="shared" si="8"/>
        <v>Indoor air, Durian, Mealybug, Ripened</v>
      </c>
    </row>
    <row r="149" spans="1:17" x14ac:dyDescent="0.4">
      <c r="A149" t="str" cm="1">
        <f t="array" ref="A149">_xlfn.IFS(M149 = "Indoor air, Durian", "Blue",M149 = "Indoor air, Durian, Mealybug", "Red", M149 = "Indoor air", "Gray" )</f>
        <v>Red</v>
      </c>
      <c r="B149">
        <v>-26.075662629661501</v>
      </c>
      <c r="C149">
        <v>-68.7512445400871</v>
      </c>
      <c r="D149">
        <v>-66.680245933919593</v>
      </c>
      <c r="E149">
        <v>87.660139680964605</v>
      </c>
      <c r="F149">
        <v>36.200000000000003</v>
      </c>
      <c r="G149">
        <v>54.09</v>
      </c>
      <c r="H149" t="s">
        <v>15</v>
      </c>
      <c r="I149">
        <v>1745284877.0724199</v>
      </c>
      <c r="J149">
        <v>98</v>
      </c>
      <c r="K149">
        <v>7</v>
      </c>
      <c r="L149" t="s">
        <v>55</v>
      </c>
      <c r="M149" t="s">
        <v>66</v>
      </c>
      <c r="N149" t="str">
        <f t="shared" si="6"/>
        <v>Indoor air, Durian, Mealybug, Day 7</v>
      </c>
      <c r="O149" t="str">
        <f t="shared" si="7"/>
        <v>Indoor air, Durian, Mealybug, Day 6-7</v>
      </c>
      <c r="P149" t="s">
        <v>71</v>
      </c>
      <c r="Q149" t="str">
        <f t="shared" si="8"/>
        <v>Indoor air, Durian, Mealybug, Ripened</v>
      </c>
    </row>
    <row r="150" spans="1:17" x14ac:dyDescent="0.4">
      <c r="A150" t="str" cm="1">
        <f t="array" ref="A150">_xlfn.IFS(M150 = "Indoor air, Durian", "Blue",M150 = "Indoor air, Durian, Mealybug", "Red", M150 = "Indoor air", "Gray" )</f>
        <v>Red</v>
      </c>
      <c r="B150">
        <v>-26.586721885948901</v>
      </c>
      <c r="C150">
        <v>-73.554684683229397</v>
      </c>
      <c r="D150">
        <v>-70.545686772678806</v>
      </c>
      <c r="E150">
        <v>87.698377383031996</v>
      </c>
      <c r="F150">
        <v>36.200000000000003</v>
      </c>
      <c r="G150">
        <v>54.25</v>
      </c>
      <c r="H150" t="s">
        <v>15</v>
      </c>
      <c r="I150">
        <v>1745284877.0724199</v>
      </c>
      <c r="J150">
        <v>99</v>
      </c>
      <c r="K150">
        <v>7</v>
      </c>
      <c r="L150" t="s">
        <v>55</v>
      </c>
      <c r="M150" t="s">
        <v>66</v>
      </c>
      <c r="N150" t="str">
        <f t="shared" si="6"/>
        <v>Indoor air, Durian, Mealybug, Day 7</v>
      </c>
      <c r="O150" t="str">
        <f t="shared" si="7"/>
        <v>Indoor air, Durian, Mealybug, Day 6-7</v>
      </c>
      <c r="P150" t="s">
        <v>71</v>
      </c>
      <c r="Q150" t="str">
        <f t="shared" si="8"/>
        <v>Indoor air, Durian, Mealybug, Ripened</v>
      </c>
    </row>
    <row r="151" spans="1:17" x14ac:dyDescent="0.4">
      <c r="A151" t="str" cm="1">
        <f t="array" ref="A151">_xlfn.IFS(M151 = "Indoor air, Durian", "Blue",M151 = "Indoor air, Durian, Mealybug", "Red", M151 = "Indoor air", "Gray" )</f>
        <v>Red</v>
      </c>
      <c r="B151">
        <v>-25.726847688765002</v>
      </c>
      <c r="C151">
        <v>-72.844725900195002</v>
      </c>
      <c r="D151">
        <v>-69.883010148554604</v>
      </c>
      <c r="E151">
        <v>92.802454934036604</v>
      </c>
      <c r="F151">
        <v>36.17</v>
      </c>
      <c r="G151">
        <v>54.37</v>
      </c>
      <c r="H151" t="s">
        <v>15</v>
      </c>
      <c r="I151">
        <v>1745284877.0724199</v>
      </c>
      <c r="J151">
        <v>100</v>
      </c>
      <c r="K151">
        <v>7</v>
      </c>
      <c r="L151" t="s">
        <v>55</v>
      </c>
      <c r="M151" t="s">
        <v>66</v>
      </c>
      <c r="N151" t="str">
        <f t="shared" si="6"/>
        <v>Indoor air, Durian, Mealybug, Day 7</v>
      </c>
      <c r="O151" t="str">
        <f t="shared" si="7"/>
        <v>Indoor air, Durian, Mealybug, Day 6-7</v>
      </c>
      <c r="P151" t="s">
        <v>71</v>
      </c>
      <c r="Q151" t="str">
        <f t="shared" si="8"/>
        <v>Indoor air, Durian, Mealybug, Ripened</v>
      </c>
    </row>
    <row r="152" spans="1:17" x14ac:dyDescent="0.4">
      <c r="A152" t="str" cm="1">
        <f t="array" ref="A152">_xlfn.IFS(M152 = "Indoor air, Durian", "Blue",M152 = "Indoor air, Durian, Mealybug", "Red", M152 = "Indoor air", "Gray" )</f>
        <v>Red</v>
      </c>
      <c r="B152">
        <v>-9.9588867034678898</v>
      </c>
      <c r="C152">
        <v>-65.9448255685611</v>
      </c>
      <c r="D152">
        <v>-60.748750245707903</v>
      </c>
      <c r="E152">
        <v>137.29602539499899</v>
      </c>
      <c r="F152">
        <v>36.299999999999997</v>
      </c>
      <c r="G152">
        <v>53.59</v>
      </c>
      <c r="H152" t="s">
        <v>21</v>
      </c>
      <c r="I152">
        <v>1745375435.1775701</v>
      </c>
      <c r="J152">
        <v>71</v>
      </c>
      <c r="K152">
        <v>8</v>
      </c>
      <c r="L152" t="s">
        <v>55</v>
      </c>
      <c r="M152" t="s">
        <v>66</v>
      </c>
      <c r="N152" t="str">
        <f t="shared" si="6"/>
        <v>Indoor air, Durian, Mealybug, Day 8</v>
      </c>
      <c r="O152" t="str">
        <f t="shared" si="7"/>
        <v>Indoor air, Durian, Mealybug, Day 8-9</v>
      </c>
      <c r="P152" t="s">
        <v>72</v>
      </c>
      <c r="Q152" t="str">
        <f t="shared" si="8"/>
        <v>Indoor air, Durian, Mealybug, After ripened</v>
      </c>
    </row>
    <row r="153" spans="1:17" x14ac:dyDescent="0.4">
      <c r="A153" t="str" cm="1">
        <f t="array" ref="A153">_xlfn.IFS(M153 = "Indoor air, Durian", "Blue",M153 = "Indoor air, Durian, Mealybug", "Red", M153 = "Indoor air", "Gray" )</f>
        <v>Red</v>
      </c>
      <c r="B153">
        <v>-10.4150401443957</v>
      </c>
      <c r="C153">
        <v>-60.000888263633897</v>
      </c>
      <c r="D153">
        <v>-55.688301090765798</v>
      </c>
      <c r="E153">
        <v>127.824196612138</v>
      </c>
      <c r="F153">
        <v>36.31</v>
      </c>
      <c r="G153">
        <v>53.29</v>
      </c>
      <c r="H153" t="s">
        <v>21</v>
      </c>
      <c r="I153">
        <v>1745375435.1775701</v>
      </c>
      <c r="J153">
        <v>72</v>
      </c>
      <c r="K153">
        <v>8</v>
      </c>
      <c r="L153" t="s">
        <v>55</v>
      </c>
      <c r="M153" t="s">
        <v>66</v>
      </c>
      <c r="N153" t="str">
        <f t="shared" si="6"/>
        <v>Indoor air, Durian, Mealybug, Day 8</v>
      </c>
      <c r="O153" t="str">
        <f t="shared" si="7"/>
        <v>Indoor air, Durian, Mealybug, Day 8-9</v>
      </c>
      <c r="P153" t="s">
        <v>72</v>
      </c>
      <c r="Q153" t="str">
        <f t="shared" si="8"/>
        <v>Indoor air, Durian, Mealybug, After ripened</v>
      </c>
    </row>
    <row r="154" spans="1:17" x14ac:dyDescent="0.4">
      <c r="A154" t="str" cm="1">
        <f t="array" ref="A154">_xlfn.IFS(M154 = "Indoor air, Durian", "Blue",M154 = "Indoor air, Durian, Mealybug", "Red", M154 = "Indoor air", "Gray" )</f>
        <v>Red</v>
      </c>
      <c r="B154">
        <v>-12.1701793064619</v>
      </c>
      <c r="C154">
        <v>-53.632785067562502</v>
      </c>
      <c r="D154">
        <v>-48.219707310052399</v>
      </c>
      <c r="E154">
        <v>114.66219343776299</v>
      </c>
      <c r="F154">
        <v>36.299999999999997</v>
      </c>
      <c r="G154">
        <v>53.03</v>
      </c>
      <c r="H154" t="s">
        <v>21</v>
      </c>
      <c r="I154">
        <v>1745375435.1775701</v>
      </c>
      <c r="J154">
        <v>73</v>
      </c>
      <c r="K154">
        <v>8</v>
      </c>
      <c r="L154" t="s">
        <v>55</v>
      </c>
      <c r="M154" t="s">
        <v>66</v>
      </c>
      <c r="N154" t="str">
        <f t="shared" si="6"/>
        <v>Indoor air, Durian, Mealybug, Day 8</v>
      </c>
      <c r="O154" t="str">
        <f t="shared" si="7"/>
        <v>Indoor air, Durian, Mealybug, Day 8-9</v>
      </c>
      <c r="P154" t="s">
        <v>72</v>
      </c>
      <c r="Q154" t="str">
        <f t="shared" si="8"/>
        <v>Indoor air, Durian, Mealybug, After ripened</v>
      </c>
    </row>
    <row r="155" spans="1:17" x14ac:dyDescent="0.4">
      <c r="A155" t="str" cm="1">
        <f t="array" ref="A155">_xlfn.IFS(M155 = "Indoor air, Durian", "Blue",M155 = "Indoor air, Durian, Mealybug", "Red", M155 = "Indoor air", "Gray" )</f>
        <v>Red</v>
      </c>
      <c r="B155">
        <v>-14.8188260677643</v>
      </c>
      <c r="C155">
        <v>-52.017919969152899</v>
      </c>
      <c r="D155">
        <v>-46.562216733405798</v>
      </c>
      <c r="E155">
        <v>105.32340501759199</v>
      </c>
      <c r="F155">
        <v>36.299999999999997</v>
      </c>
      <c r="G155">
        <v>52.92</v>
      </c>
      <c r="H155" t="s">
        <v>21</v>
      </c>
      <c r="I155">
        <v>1745375435.1775701</v>
      </c>
      <c r="J155">
        <v>74</v>
      </c>
      <c r="K155">
        <v>8</v>
      </c>
      <c r="L155" t="s">
        <v>55</v>
      </c>
      <c r="M155" t="s">
        <v>66</v>
      </c>
      <c r="N155" t="str">
        <f t="shared" si="6"/>
        <v>Indoor air, Durian, Mealybug, Day 8</v>
      </c>
      <c r="O155" t="str">
        <f t="shared" si="7"/>
        <v>Indoor air, Durian, Mealybug, Day 8-9</v>
      </c>
      <c r="P155" t="s">
        <v>72</v>
      </c>
      <c r="Q155" t="str">
        <f t="shared" si="8"/>
        <v>Indoor air, Durian, Mealybug, After ripened</v>
      </c>
    </row>
    <row r="156" spans="1:17" x14ac:dyDescent="0.4">
      <c r="A156" t="str" cm="1">
        <f t="array" ref="A156">_xlfn.IFS(M156 = "Indoor air, Durian", "Blue",M156 = "Indoor air, Durian, Mealybug", "Red", M156 = "Indoor air", "Gray" )</f>
        <v>Red</v>
      </c>
      <c r="B156">
        <v>-14.532201335369701</v>
      </c>
      <c r="C156">
        <v>-51.781267041474102</v>
      </c>
      <c r="D156">
        <v>-47.341324525365003</v>
      </c>
      <c r="E156">
        <v>105.358097534593</v>
      </c>
      <c r="F156">
        <v>36.29</v>
      </c>
      <c r="G156">
        <v>52.96</v>
      </c>
      <c r="H156" t="s">
        <v>21</v>
      </c>
      <c r="I156">
        <v>1745375435.1775701</v>
      </c>
      <c r="J156">
        <v>75</v>
      </c>
      <c r="K156">
        <v>8</v>
      </c>
      <c r="L156" t="s">
        <v>55</v>
      </c>
      <c r="M156" t="s">
        <v>66</v>
      </c>
      <c r="N156" t="str">
        <f t="shared" si="6"/>
        <v>Indoor air, Durian, Mealybug, Day 8</v>
      </c>
      <c r="O156" t="str">
        <f t="shared" si="7"/>
        <v>Indoor air, Durian, Mealybug, Day 8-9</v>
      </c>
      <c r="P156" t="s">
        <v>72</v>
      </c>
      <c r="Q156" t="str">
        <f t="shared" si="8"/>
        <v>Indoor air, Durian, Mealybug, After ripened</v>
      </c>
    </row>
    <row r="157" spans="1:17" x14ac:dyDescent="0.4">
      <c r="A157" t="str" cm="1">
        <f t="array" ref="A157">_xlfn.IFS(M157 = "Indoor air, Durian", "Blue",M157 = "Indoor air, Durian, Mealybug", "Red", M157 = "Indoor air", "Gray" )</f>
        <v>Red</v>
      </c>
      <c r="B157">
        <v>-15.2660029170158</v>
      </c>
      <c r="C157">
        <v>-55.345930094402298</v>
      </c>
      <c r="D157">
        <v>-50.944477467319302</v>
      </c>
      <c r="E157">
        <v>104.48186300690099</v>
      </c>
      <c r="F157">
        <v>36.299999999999997</v>
      </c>
      <c r="G157">
        <v>53.06</v>
      </c>
      <c r="H157" t="s">
        <v>21</v>
      </c>
      <c r="I157">
        <v>1745375435.1775701</v>
      </c>
      <c r="J157">
        <v>76</v>
      </c>
      <c r="K157">
        <v>8</v>
      </c>
      <c r="L157" t="s">
        <v>55</v>
      </c>
      <c r="M157" t="s">
        <v>66</v>
      </c>
      <c r="N157" t="str">
        <f t="shared" si="6"/>
        <v>Indoor air, Durian, Mealybug, Day 8</v>
      </c>
      <c r="O157" t="str">
        <f t="shared" si="7"/>
        <v>Indoor air, Durian, Mealybug, Day 8-9</v>
      </c>
      <c r="P157" t="s">
        <v>72</v>
      </c>
      <c r="Q157" t="str">
        <f t="shared" si="8"/>
        <v>Indoor air, Durian, Mealybug, After ripened</v>
      </c>
    </row>
    <row r="158" spans="1:17" x14ac:dyDescent="0.4">
      <c r="A158" t="str" cm="1">
        <f t="array" ref="A158">_xlfn.IFS(M158 = "Indoor air, Durian", "Blue",M158 = "Indoor air, Durian, Mealybug", "Red", M158 = "Indoor air", "Gray" )</f>
        <v>Red</v>
      </c>
      <c r="B158">
        <v>-14.0236803768837</v>
      </c>
      <c r="C158">
        <v>-54.686173356849302</v>
      </c>
      <c r="D158">
        <v>-50.336138477887197</v>
      </c>
      <c r="E158">
        <v>107.800963505769</v>
      </c>
      <c r="F158">
        <v>36.26</v>
      </c>
      <c r="G158">
        <v>53.19</v>
      </c>
      <c r="H158" t="s">
        <v>21</v>
      </c>
      <c r="I158">
        <v>1745375435.1775701</v>
      </c>
      <c r="J158">
        <v>77</v>
      </c>
      <c r="K158">
        <v>8</v>
      </c>
      <c r="L158" t="s">
        <v>55</v>
      </c>
      <c r="M158" t="s">
        <v>66</v>
      </c>
      <c r="N158" t="str">
        <f t="shared" si="6"/>
        <v>Indoor air, Durian, Mealybug, Day 8</v>
      </c>
      <c r="O158" t="str">
        <f t="shared" si="7"/>
        <v>Indoor air, Durian, Mealybug, Day 8-9</v>
      </c>
      <c r="P158" t="s">
        <v>72</v>
      </c>
      <c r="Q158" t="str">
        <f t="shared" si="8"/>
        <v>Indoor air, Durian, Mealybug, After ripened</v>
      </c>
    </row>
    <row r="159" spans="1:17" x14ac:dyDescent="0.4">
      <c r="A159" t="str" cm="1">
        <f t="array" ref="A159">_xlfn.IFS(M159 = "Indoor air, Durian", "Blue",M159 = "Indoor air, Durian, Mealybug", "Red", M159 = "Indoor air", "Gray" )</f>
        <v>Red</v>
      </c>
      <c r="B159">
        <v>-14.4069748190991</v>
      </c>
      <c r="C159">
        <v>-57.538753464206799</v>
      </c>
      <c r="D159">
        <v>-53.235219106956698</v>
      </c>
      <c r="E159">
        <v>108.07964178232</v>
      </c>
      <c r="F159">
        <v>36.26</v>
      </c>
      <c r="G159">
        <v>53.31</v>
      </c>
      <c r="H159" t="s">
        <v>21</v>
      </c>
      <c r="I159">
        <v>1745375435.1775701</v>
      </c>
      <c r="J159">
        <v>78</v>
      </c>
      <c r="K159">
        <v>8</v>
      </c>
      <c r="L159" t="s">
        <v>55</v>
      </c>
      <c r="M159" t="s">
        <v>66</v>
      </c>
      <c r="N159" t="str">
        <f t="shared" si="6"/>
        <v>Indoor air, Durian, Mealybug, Day 8</v>
      </c>
      <c r="O159" t="str">
        <f t="shared" si="7"/>
        <v>Indoor air, Durian, Mealybug, Day 8-9</v>
      </c>
      <c r="P159" t="s">
        <v>72</v>
      </c>
      <c r="Q159" t="str">
        <f t="shared" si="8"/>
        <v>Indoor air, Durian, Mealybug, After ripened</v>
      </c>
    </row>
    <row r="160" spans="1:17" x14ac:dyDescent="0.4">
      <c r="A160" t="str" cm="1">
        <f t="array" ref="A160">_xlfn.IFS(M160 = "Indoor air, Durian", "Blue",M160 = "Indoor air, Durian, Mealybug", "Red", M160 = "Indoor air", "Gray" )</f>
        <v>Red</v>
      </c>
      <c r="B160">
        <v>-14.153137389489499</v>
      </c>
      <c r="C160">
        <v>-59.442597698315602</v>
      </c>
      <c r="D160">
        <v>-55.2093352150996</v>
      </c>
      <c r="E160">
        <v>109.547925380115</v>
      </c>
      <c r="F160">
        <v>36.24</v>
      </c>
      <c r="G160">
        <v>53.49</v>
      </c>
      <c r="H160" t="s">
        <v>21</v>
      </c>
      <c r="I160">
        <v>1745375435.1775701</v>
      </c>
      <c r="J160">
        <v>79</v>
      </c>
      <c r="K160">
        <v>8</v>
      </c>
      <c r="L160" t="s">
        <v>55</v>
      </c>
      <c r="M160" t="s">
        <v>66</v>
      </c>
      <c r="N160" t="str">
        <f t="shared" si="6"/>
        <v>Indoor air, Durian, Mealybug, Day 8</v>
      </c>
      <c r="O160" t="str">
        <f t="shared" si="7"/>
        <v>Indoor air, Durian, Mealybug, Day 8-9</v>
      </c>
      <c r="P160" t="s">
        <v>72</v>
      </c>
      <c r="Q160" t="str">
        <f t="shared" si="8"/>
        <v>Indoor air, Durian, Mealybug, After ripened</v>
      </c>
    </row>
    <row r="161" spans="1:17" x14ac:dyDescent="0.4">
      <c r="A161" t="str" cm="1">
        <f t="array" ref="A161">_xlfn.IFS(M161 = "Indoor air, Durian", "Blue",M161 = "Indoor air, Durian, Mealybug", "Red", M161 = "Indoor air", "Gray" )</f>
        <v>Red</v>
      </c>
      <c r="B161">
        <v>-13.9951235704336</v>
      </c>
      <c r="C161">
        <v>-62.059586959261601</v>
      </c>
      <c r="D161">
        <v>-57.9082214805075</v>
      </c>
      <c r="E161">
        <v>114.835878547048</v>
      </c>
      <c r="F161">
        <v>36.22</v>
      </c>
      <c r="G161">
        <v>53.7</v>
      </c>
      <c r="H161" t="s">
        <v>21</v>
      </c>
      <c r="I161">
        <v>1745375435.1775701</v>
      </c>
      <c r="J161">
        <v>80</v>
      </c>
      <c r="K161">
        <v>8</v>
      </c>
      <c r="L161" t="s">
        <v>55</v>
      </c>
      <c r="M161" t="s">
        <v>66</v>
      </c>
      <c r="N161" t="str">
        <f t="shared" si="6"/>
        <v>Indoor air, Durian, Mealybug, Day 8</v>
      </c>
      <c r="O161" t="str">
        <f t="shared" si="7"/>
        <v>Indoor air, Durian, Mealybug, Day 8-9</v>
      </c>
      <c r="P161" t="s">
        <v>72</v>
      </c>
      <c r="Q161" t="str">
        <f t="shared" si="8"/>
        <v>Indoor air, Durian, Mealybug, After ripened</v>
      </c>
    </row>
    <row r="162" spans="1:17" x14ac:dyDescent="0.4">
      <c r="A162" t="str" cm="1">
        <f t="array" ref="A162">_xlfn.IFS(M162 = "Indoor air, Durian", "Blue",M162 = "Indoor air, Durian, Mealybug", "Red", M162 = "Indoor air", "Gray" )</f>
        <v>Red</v>
      </c>
      <c r="B162">
        <v>-14.952513576705501</v>
      </c>
      <c r="C162">
        <v>-67.288255074813605</v>
      </c>
      <c r="D162">
        <v>-63.2025047894194</v>
      </c>
      <c r="E162">
        <v>118.53887301400999</v>
      </c>
      <c r="F162">
        <v>36.229999999999997</v>
      </c>
      <c r="G162">
        <v>53.87</v>
      </c>
      <c r="H162" t="s">
        <v>21</v>
      </c>
      <c r="I162">
        <v>1745375435.1775701</v>
      </c>
      <c r="J162">
        <v>81</v>
      </c>
      <c r="K162">
        <v>8</v>
      </c>
      <c r="L162" t="s">
        <v>55</v>
      </c>
      <c r="M162" t="s">
        <v>66</v>
      </c>
      <c r="N162" t="str">
        <f t="shared" si="6"/>
        <v>Indoor air, Durian, Mealybug, Day 8</v>
      </c>
      <c r="O162" t="str">
        <f t="shared" si="7"/>
        <v>Indoor air, Durian, Mealybug, Day 8-9</v>
      </c>
      <c r="P162" t="s">
        <v>72</v>
      </c>
      <c r="Q162" t="str">
        <f t="shared" si="8"/>
        <v>Indoor air, Durian, Mealybug, After ripened</v>
      </c>
    </row>
    <row r="163" spans="1:17" x14ac:dyDescent="0.4">
      <c r="A163" t="str" cm="1">
        <f t="array" ref="A163">_xlfn.IFS(M163 = "Indoor air, Durian", "Blue",M163 = "Indoor air, Durian, Mealybug", "Red", M163 = "Indoor air", "Gray" )</f>
        <v>Red</v>
      </c>
      <c r="B163">
        <v>-14.049183286526301</v>
      </c>
      <c r="C163">
        <v>-69.904182254492298</v>
      </c>
      <c r="D163">
        <v>-65.880693210447106</v>
      </c>
      <c r="E163">
        <v>125.852243807562</v>
      </c>
      <c r="F163">
        <v>36.22</v>
      </c>
      <c r="G163">
        <v>54.03</v>
      </c>
      <c r="H163" t="s">
        <v>21</v>
      </c>
      <c r="I163">
        <v>1745375435.1775701</v>
      </c>
      <c r="J163">
        <v>82</v>
      </c>
      <c r="K163">
        <v>8</v>
      </c>
      <c r="L163" t="s">
        <v>55</v>
      </c>
      <c r="M163" t="s">
        <v>66</v>
      </c>
      <c r="N163" t="str">
        <f t="shared" si="6"/>
        <v>Indoor air, Durian, Mealybug, Day 8</v>
      </c>
      <c r="O163" t="str">
        <f t="shared" si="7"/>
        <v>Indoor air, Durian, Mealybug, Day 8-9</v>
      </c>
      <c r="P163" t="s">
        <v>72</v>
      </c>
      <c r="Q163" t="str">
        <f t="shared" si="8"/>
        <v>Indoor air, Durian, Mealybug, After ripened</v>
      </c>
    </row>
    <row r="164" spans="1:17" x14ac:dyDescent="0.4">
      <c r="A164" t="str" cm="1">
        <f t="array" ref="A164">_xlfn.IFS(M164 = "Indoor air, Durian", "Blue",M164 = "Indoor air, Durian, Mealybug", "Red", M164 = "Indoor air", "Gray" )</f>
        <v>Red</v>
      </c>
      <c r="B164">
        <v>-13.635639839327</v>
      </c>
      <c r="C164">
        <v>-70.6194514438684</v>
      </c>
      <c r="D164">
        <v>-66.646859056478206</v>
      </c>
      <c r="E164">
        <v>132.62107812346099</v>
      </c>
      <c r="F164">
        <v>36.200000000000003</v>
      </c>
      <c r="G164">
        <v>54.16</v>
      </c>
      <c r="H164" t="s">
        <v>21</v>
      </c>
      <c r="I164">
        <v>1745375435.1775701</v>
      </c>
      <c r="J164">
        <v>83</v>
      </c>
      <c r="K164">
        <v>8</v>
      </c>
      <c r="L164" t="s">
        <v>55</v>
      </c>
      <c r="M164" t="s">
        <v>66</v>
      </c>
      <c r="N164" t="str">
        <f t="shared" si="6"/>
        <v>Indoor air, Durian, Mealybug, Day 8</v>
      </c>
      <c r="O164" t="str">
        <f t="shared" si="7"/>
        <v>Indoor air, Durian, Mealybug, Day 8-9</v>
      </c>
      <c r="P164" t="s">
        <v>72</v>
      </c>
      <c r="Q164" t="str">
        <f t="shared" si="8"/>
        <v>Indoor air, Durian, Mealybug, After ripened</v>
      </c>
    </row>
    <row r="165" spans="1:17" x14ac:dyDescent="0.4">
      <c r="A165" t="str" cm="1">
        <f t="array" ref="A165">_xlfn.IFS(M165 = "Indoor air, Durian", "Blue",M165 = "Indoor air, Durian, Mealybug", "Red", M165 = "Indoor air", "Gray" )</f>
        <v>Red</v>
      </c>
      <c r="B165">
        <v>-12.8592282639529</v>
      </c>
      <c r="C165">
        <v>-72.283456506493096</v>
      </c>
      <c r="D165">
        <v>-68.337989423434905</v>
      </c>
      <c r="E165">
        <v>134.200307118116</v>
      </c>
      <c r="F165">
        <v>36.200000000000003</v>
      </c>
      <c r="G165">
        <v>54.23</v>
      </c>
      <c r="H165" t="s">
        <v>21</v>
      </c>
      <c r="I165">
        <v>1745375435.1775701</v>
      </c>
      <c r="J165">
        <v>84</v>
      </c>
      <c r="K165">
        <v>8</v>
      </c>
      <c r="L165" t="s">
        <v>55</v>
      </c>
      <c r="M165" t="s">
        <v>66</v>
      </c>
      <c r="N165" t="str">
        <f t="shared" si="6"/>
        <v>Indoor air, Durian, Mealybug, Day 8</v>
      </c>
      <c r="O165" t="str">
        <f t="shared" si="7"/>
        <v>Indoor air, Durian, Mealybug, Day 8-9</v>
      </c>
      <c r="P165" t="s">
        <v>72</v>
      </c>
      <c r="Q165" t="str">
        <f t="shared" si="8"/>
        <v>Indoor air, Durian, Mealybug, After ripened</v>
      </c>
    </row>
    <row r="166" spans="1:17" x14ac:dyDescent="0.4">
      <c r="A166" t="str" cm="1">
        <f t="array" ref="A166">_xlfn.IFS(M166 = "Indoor air, Durian", "Blue",M166 = "Indoor air, Durian, Mealybug", "Red", M166 = "Indoor air", "Gray" )</f>
        <v>Red</v>
      </c>
      <c r="B166">
        <v>-11.775765642143099</v>
      </c>
      <c r="C166">
        <v>-69.9094926608349</v>
      </c>
      <c r="D166">
        <v>-65.9841824323548</v>
      </c>
      <c r="E166">
        <v>135.72515567446601</v>
      </c>
      <c r="F166">
        <v>36.17</v>
      </c>
      <c r="G166">
        <v>54.28</v>
      </c>
      <c r="H166" t="s">
        <v>21</v>
      </c>
      <c r="I166">
        <v>1745375435.1775701</v>
      </c>
      <c r="J166">
        <v>85</v>
      </c>
      <c r="K166">
        <v>8</v>
      </c>
      <c r="L166" t="s">
        <v>55</v>
      </c>
      <c r="M166" t="s">
        <v>66</v>
      </c>
      <c r="N166" t="str">
        <f t="shared" si="6"/>
        <v>Indoor air, Durian, Mealybug, Day 8</v>
      </c>
      <c r="O166" t="str">
        <f t="shared" si="7"/>
        <v>Indoor air, Durian, Mealybug, Day 8-9</v>
      </c>
      <c r="P166" t="s">
        <v>72</v>
      </c>
      <c r="Q166" t="str">
        <f t="shared" si="8"/>
        <v>Indoor air, Durian, Mealybug, After ripened</v>
      </c>
    </row>
    <row r="167" spans="1:17" x14ac:dyDescent="0.4">
      <c r="A167" t="str" cm="1">
        <f t="array" ref="A167">_xlfn.IFS(M167 = "Indoor air, Durian", "Blue",M167 = "Indoor air, Durian, Mealybug", "Red", M167 = "Indoor air", "Gray" )</f>
        <v>Red</v>
      </c>
      <c r="B167">
        <v>-11.871589252696999</v>
      </c>
      <c r="C167">
        <v>-71.622637687673802</v>
      </c>
      <c r="D167">
        <v>-66.708952589621703</v>
      </c>
      <c r="E167">
        <v>135.54482524360401</v>
      </c>
      <c r="F167">
        <v>36.17</v>
      </c>
      <c r="G167">
        <v>54.31</v>
      </c>
      <c r="H167" t="s">
        <v>21</v>
      </c>
      <c r="I167">
        <v>1745375435.1775701</v>
      </c>
      <c r="J167">
        <v>86</v>
      </c>
      <c r="K167">
        <v>8</v>
      </c>
      <c r="L167" t="s">
        <v>55</v>
      </c>
      <c r="M167" t="s">
        <v>66</v>
      </c>
      <c r="N167" t="str">
        <f t="shared" si="6"/>
        <v>Indoor air, Durian, Mealybug, Day 8</v>
      </c>
      <c r="O167" t="str">
        <f t="shared" si="7"/>
        <v>Indoor air, Durian, Mealybug, Day 8-9</v>
      </c>
      <c r="P167" t="s">
        <v>72</v>
      </c>
      <c r="Q167" t="str">
        <f t="shared" si="8"/>
        <v>Indoor air, Durian, Mealybug, After ripened</v>
      </c>
    </row>
    <row r="168" spans="1:17" x14ac:dyDescent="0.4">
      <c r="A168" t="str" cm="1">
        <f t="array" ref="A168">_xlfn.IFS(M168 = "Indoor air, Durian", "Blue",M168 = "Indoor air, Durian, Mealybug", "Red", M168 = "Indoor air", "Gray" )</f>
        <v>Red</v>
      </c>
      <c r="B168">
        <v>-10.882258042907001</v>
      </c>
      <c r="C168">
        <v>-66.156254563174102</v>
      </c>
      <c r="D168">
        <v>-61.173079228287797</v>
      </c>
      <c r="E168">
        <v>136.901940920263</v>
      </c>
      <c r="F168">
        <v>36.159999999999997</v>
      </c>
      <c r="G168">
        <v>54.13</v>
      </c>
      <c r="H168" t="s">
        <v>21</v>
      </c>
      <c r="I168">
        <v>1745375435.1775701</v>
      </c>
      <c r="J168">
        <v>87</v>
      </c>
      <c r="K168">
        <v>8</v>
      </c>
      <c r="L168" t="s">
        <v>55</v>
      </c>
      <c r="M168" t="s">
        <v>66</v>
      </c>
      <c r="N168" t="str">
        <f t="shared" si="6"/>
        <v>Indoor air, Durian, Mealybug, Day 8</v>
      </c>
      <c r="O168" t="str">
        <f t="shared" si="7"/>
        <v>Indoor air, Durian, Mealybug, Day 8-9</v>
      </c>
      <c r="P168" t="s">
        <v>72</v>
      </c>
      <c r="Q168" t="str">
        <f t="shared" si="8"/>
        <v>Indoor air, Durian, Mealybug, After ripened</v>
      </c>
    </row>
    <row r="169" spans="1:17" x14ac:dyDescent="0.4">
      <c r="A169" t="str" cm="1">
        <f t="array" ref="A169">_xlfn.IFS(M169 = "Indoor air, Durian", "Blue",M169 = "Indoor air, Durian, Mealybug", "Red", M169 = "Indoor air", "Gray" )</f>
        <v>Red</v>
      </c>
      <c r="B169">
        <v>-10.445749983865801</v>
      </c>
      <c r="C169">
        <v>-57.361861313425798</v>
      </c>
      <c r="D169">
        <v>-53.254945133039598</v>
      </c>
      <c r="E169">
        <v>132.100598607612</v>
      </c>
      <c r="F169">
        <v>36.15</v>
      </c>
      <c r="G169">
        <v>53.81</v>
      </c>
      <c r="H169" t="s">
        <v>21</v>
      </c>
      <c r="I169">
        <v>1745375435.1775701</v>
      </c>
      <c r="J169">
        <v>88</v>
      </c>
      <c r="K169">
        <v>8</v>
      </c>
      <c r="L169" t="s">
        <v>55</v>
      </c>
      <c r="M169" t="s">
        <v>66</v>
      </c>
      <c r="N169" t="str">
        <f t="shared" si="6"/>
        <v>Indoor air, Durian, Mealybug, Day 8</v>
      </c>
      <c r="O169" t="str">
        <f t="shared" si="7"/>
        <v>Indoor air, Durian, Mealybug, Day 8-9</v>
      </c>
      <c r="P169" t="s">
        <v>72</v>
      </c>
      <c r="Q169" t="str">
        <f t="shared" si="8"/>
        <v>Indoor air, Durian, Mealybug, After ripened</v>
      </c>
    </row>
    <row r="170" spans="1:17" x14ac:dyDescent="0.4">
      <c r="A170" t="str" cm="1">
        <f t="array" ref="A170">_xlfn.IFS(M170 = "Indoor air, Durian", "Blue",M170 = "Indoor air, Durian, Mealybug", "Red", M170 = "Indoor air", "Gray" )</f>
        <v>Red</v>
      </c>
      <c r="B170">
        <v>-11.774984709988701</v>
      </c>
      <c r="C170">
        <v>-52.369846125550701</v>
      </c>
      <c r="D170">
        <v>-48.181554032169501</v>
      </c>
      <c r="E170">
        <v>119.362911623649</v>
      </c>
      <c r="F170">
        <v>36.15</v>
      </c>
      <c r="G170">
        <v>53.6</v>
      </c>
      <c r="H170" t="s">
        <v>21</v>
      </c>
      <c r="I170">
        <v>1745375435.1775701</v>
      </c>
      <c r="J170">
        <v>89</v>
      </c>
      <c r="K170">
        <v>8</v>
      </c>
      <c r="L170" t="s">
        <v>55</v>
      </c>
      <c r="M170" t="s">
        <v>66</v>
      </c>
      <c r="N170" t="str">
        <f t="shared" si="6"/>
        <v>Indoor air, Durian, Mealybug, Day 8</v>
      </c>
      <c r="O170" t="str">
        <f t="shared" si="7"/>
        <v>Indoor air, Durian, Mealybug, Day 8-9</v>
      </c>
      <c r="P170" t="s">
        <v>72</v>
      </c>
      <c r="Q170" t="str">
        <f t="shared" si="8"/>
        <v>Indoor air, Durian, Mealybug, After ripened</v>
      </c>
    </row>
    <row r="171" spans="1:17" x14ac:dyDescent="0.4">
      <c r="A171" t="str" cm="1">
        <f t="array" ref="A171">_xlfn.IFS(M171 = "Indoor air, Durian", "Blue",M171 = "Indoor air, Durian, Mealybug", "Red", M171 = "Indoor air", "Gray" )</f>
        <v>Red</v>
      </c>
      <c r="B171">
        <v>-12.6267935818762</v>
      </c>
      <c r="C171">
        <v>-49.617670109159903</v>
      </c>
      <c r="D171">
        <v>-43.391148672483702</v>
      </c>
      <c r="E171">
        <v>109.51427924282601</v>
      </c>
      <c r="F171">
        <v>36.130000000000003</v>
      </c>
      <c r="G171">
        <v>53.5</v>
      </c>
      <c r="H171" t="s">
        <v>21</v>
      </c>
      <c r="I171">
        <v>1745375435.1775701</v>
      </c>
      <c r="J171">
        <v>90</v>
      </c>
      <c r="K171">
        <v>8</v>
      </c>
      <c r="L171" t="s">
        <v>55</v>
      </c>
      <c r="M171" t="s">
        <v>66</v>
      </c>
      <c r="N171" t="str">
        <f t="shared" si="6"/>
        <v>Indoor air, Durian, Mealybug, Day 8</v>
      </c>
      <c r="O171" t="str">
        <f t="shared" si="7"/>
        <v>Indoor air, Durian, Mealybug, Day 8-9</v>
      </c>
      <c r="P171" t="s">
        <v>72</v>
      </c>
      <c r="Q171" t="str">
        <f t="shared" si="8"/>
        <v>Indoor air, Durian, Mealybug, After ripened</v>
      </c>
    </row>
    <row r="172" spans="1:17" x14ac:dyDescent="0.4">
      <c r="A172" t="str" cm="1">
        <f t="array" ref="A172">_xlfn.IFS(M172 = "Indoor air, Durian", "Blue",M172 = "Indoor air, Durian, Mealybug", "Red", M172 = "Indoor air", "Gray" )</f>
        <v>Red</v>
      </c>
      <c r="B172">
        <v>-12.8823232100198</v>
      </c>
      <c r="C172">
        <v>-51.519390180731499</v>
      </c>
      <c r="D172">
        <v>-46.323869091863301</v>
      </c>
      <c r="E172">
        <v>109.03339809386</v>
      </c>
      <c r="F172">
        <v>36.130000000000003</v>
      </c>
      <c r="G172">
        <v>53.58</v>
      </c>
      <c r="H172" t="s">
        <v>21</v>
      </c>
      <c r="I172">
        <v>1745375435.1775701</v>
      </c>
      <c r="J172">
        <v>91</v>
      </c>
      <c r="K172">
        <v>8</v>
      </c>
      <c r="L172" t="s">
        <v>55</v>
      </c>
      <c r="M172" t="s">
        <v>66</v>
      </c>
      <c r="N172" t="str">
        <f t="shared" si="6"/>
        <v>Indoor air, Durian, Mealybug, Day 8</v>
      </c>
      <c r="O172" t="str">
        <f t="shared" si="7"/>
        <v>Indoor air, Durian, Mealybug, Day 8-9</v>
      </c>
      <c r="P172" t="s">
        <v>72</v>
      </c>
      <c r="Q172" t="str">
        <f t="shared" si="8"/>
        <v>Indoor air, Durian, Mealybug, After ripened</v>
      </c>
    </row>
    <row r="173" spans="1:17" x14ac:dyDescent="0.4">
      <c r="A173" t="str" cm="1">
        <f t="array" ref="A173">_xlfn.IFS(M173 = "Indoor air, Durian", "Blue",M173 = "Indoor air, Durian, Mealybug", "Red", M173 = "Indoor air", "Gray" )</f>
        <v>Red</v>
      </c>
      <c r="B173">
        <v>-12.755404495214799</v>
      </c>
      <c r="C173">
        <v>-52.471312297783697</v>
      </c>
      <c r="D173">
        <v>-48.310927145933398</v>
      </c>
      <c r="E173">
        <v>108.767539892757</v>
      </c>
      <c r="F173">
        <v>36.119999999999997</v>
      </c>
      <c r="G173">
        <v>53.67</v>
      </c>
      <c r="H173" t="s">
        <v>21</v>
      </c>
      <c r="I173">
        <v>1745375435.1775701</v>
      </c>
      <c r="J173">
        <v>92</v>
      </c>
      <c r="K173">
        <v>8</v>
      </c>
      <c r="L173" t="s">
        <v>55</v>
      </c>
      <c r="M173" t="s">
        <v>66</v>
      </c>
      <c r="N173" t="str">
        <f t="shared" si="6"/>
        <v>Indoor air, Durian, Mealybug, Day 8</v>
      </c>
      <c r="O173" t="str">
        <f t="shared" si="7"/>
        <v>Indoor air, Durian, Mealybug, Day 8-9</v>
      </c>
      <c r="P173" t="s">
        <v>72</v>
      </c>
      <c r="Q173" t="str">
        <f t="shared" si="8"/>
        <v>Indoor air, Durian, Mealybug, After ripened</v>
      </c>
    </row>
    <row r="174" spans="1:17" x14ac:dyDescent="0.4">
      <c r="A174" t="str" cm="1">
        <f t="array" ref="A174">_xlfn.IFS(M174 = "Indoor air, Durian", "Blue",M174 = "Indoor air, Durian, Mealybug", "Red", M174 = "Indoor air", "Gray" )</f>
        <v>Red</v>
      </c>
      <c r="B174">
        <v>-12.2460374374618</v>
      </c>
      <c r="C174">
        <v>-52.473436460320897</v>
      </c>
      <c r="D174">
        <v>-48.352322834697503</v>
      </c>
      <c r="E174">
        <v>112.71670463951899</v>
      </c>
      <c r="F174">
        <v>36.1</v>
      </c>
      <c r="G174">
        <v>53.77</v>
      </c>
      <c r="H174" t="s">
        <v>21</v>
      </c>
      <c r="I174">
        <v>1745375435.1775701</v>
      </c>
      <c r="J174">
        <v>93</v>
      </c>
      <c r="K174">
        <v>8</v>
      </c>
      <c r="L174" t="s">
        <v>55</v>
      </c>
      <c r="M174" t="s">
        <v>66</v>
      </c>
      <c r="N174" t="str">
        <f t="shared" si="6"/>
        <v>Indoor air, Durian, Mealybug, Day 8</v>
      </c>
      <c r="O174" t="str">
        <f t="shared" si="7"/>
        <v>Indoor air, Durian, Mealybug, Day 8-9</v>
      </c>
      <c r="P174" t="s">
        <v>72</v>
      </c>
      <c r="Q174" t="str">
        <f t="shared" si="8"/>
        <v>Indoor air, Durian, Mealybug, After ripened</v>
      </c>
    </row>
    <row r="175" spans="1:17" x14ac:dyDescent="0.4">
      <c r="A175" t="str" cm="1">
        <f t="array" ref="A175">_xlfn.IFS(M175 = "Indoor air, Durian", "Blue",M175 = "Indoor air, Durian, Mealybug", "Red", M175 = "Indoor air", "Gray" )</f>
        <v>Red</v>
      </c>
      <c r="B175">
        <v>-11.0986924086159</v>
      </c>
      <c r="C175">
        <v>-49.624042596768902</v>
      </c>
      <c r="D175">
        <v>-45.515335738771597</v>
      </c>
      <c r="E175">
        <v>115.36177348311099</v>
      </c>
      <c r="F175">
        <v>36.07</v>
      </c>
      <c r="G175">
        <v>53.8</v>
      </c>
      <c r="H175" t="s">
        <v>21</v>
      </c>
      <c r="I175">
        <v>1745375435.1775701</v>
      </c>
      <c r="J175">
        <v>94</v>
      </c>
      <c r="K175">
        <v>8</v>
      </c>
      <c r="L175" t="s">
        <v>55</v>
      </c>
      <c r="M175" t="s">
        <v>66</v>
      </c>
      <c r="N175" t="str">
        <f t="shared" si="6"/>
        <v>Indoor air, Durian, Mealybug, Day 8</v>
      </c>
      <c r="O175" t="str">
        <f t="shared" si="7"/>
        <v>Indoor air, Durian, Mealybug, Day 8-9</v>
      </c>
      <c r="P175" t="s">
        <v>72</v>
      </c>
      <c r="Q175" t="str">
        <f t="shared" si="8"/>
        <v>Indoor air, Durian, Mealybug, After ripened</v>
      </c>
    </row>
    <row r="176" spans="1:17" x14ac:dyDescent="0.4">
      <c r="A176" t="str" cm="1">
        <f t="array" ref="A176">_xlfn.IFS(M176 = "Indoor air, Durian", "Blue",M176 = "Indoor air, Durian, Mealybug", "Red", M176 = "Indoor air", "Gray" )</f>
        <v>Red</v>
      </c>
      <c r="B176">
        <v>-11.4181044437957</v>
      </c>
      <c r="C176">
        <v>-52.0011926862325</v>
      </c>
      <c r="D176">
        <v>-47.931236262995299</v>
      </c>
      <c r="E176">
        <v>116.760672046903</v>
      </c>
      <c r="F176">
        <v>36.07</v>
      </c>
      <c r="G176">
        <v>53.9</v>
      </c>
      <c r="H176" t="s">
        <v>21</v>
      </c>
      <c r="I176">
        <v>1745375435.1775701</v>
      </c>
      <c r="J176">
        <v>95</v>
      </c>
      <c r="K176">
        <v>8</v>
      </c>
      <c r="L176" t="s">
        <v>55</v>
      </c>
      <c r="M176" t="s">
        <v>66</v>
      </c>
      <c r="N176" t="str">
        <f t="shared" si="6"/>
        <v>Indoor air, Durian, Mealybug, Day 8</v>
      </c>
      <c r="O176" t="str">
        <f t="shared" si="7"/>
        <v>Indoor air, Durian, Mealybug, Day 8-9</v>
      </c>
      <c r="P176" t="s">
        <v>72</v>
      </c>
      <c r="Q176" t="str">
        <f t="shared" si="8"/>
        <v>Indoor air, Durian, Mealybug, After ripened</v>
      </c>
    </row>
    <row r="177" spans="1:17" x14ac:dyDescent="0.4">
      <c r="A177" t="str" cm="1">
        <f t="array" ref="A177">_xlfn.IFS(M177 = "Indoor air, Durian", "Blue",M177 = "Indoor air, Durian, Mealybug", "Red", M177 = "Indoor air", "Gray" )</f>
        <v>Red</v>
      </c>
      <c r="B177">
        <v>-11.6736340719394</v>
      </c>
      <c r="C177">
        <v>-54.902912757804103</v>
      </c>
      <c r="D177">
        <v>-49.863956682374898</v>
      </c>
      <c r="E177">
        <v>116.279790897936</v>
      </c>
      <c r="F177">
        <v>36.07</v>
      </c>
      <c r="G177">
        <v>53.98</v>
      </c>
      <c r="H177" t="s">
        <v>21</v>
      </c>
      <c r="I177">
        <v>1745375435.1775701</v>
      </c>
      <c r="J177">
        <v>96</v>
      </c>
      <c r="K177">
        <v>8</v>
      </c>
      <c r="L177" t="s">
        <v>55</v>
      </c>
      <c r="M177" t="s">
        <v>66</v>
      </c>
      <c r="N177" t="str">
        <f t="shared" si="6"/>
        <v>Indoor air, Durian, Mealybug, Day 8</v>
      </c>
      <c r="O177" t="str">
        <f t="shared" si="7"/>
        <v>Indoor air, Durian, Mealybug, Day 8-9</v>
      </c>
      <c r="P177" t="s">
        <v>72</v>
      </c>
      <c r="Q177" t="str">
        <f t="shared" si="8"/>
        <v>Indoor air, Durian, Mealybug, After ripened</v>
      </c>
    </row>
    <row r="178" spans="1:17" x14ac:dyDescent="0.4">
      <c r="A178" t="str" cm="1">
        <f t="array" ref="A178">_xlfn.IFS(M178 = "Indoor air, Durian", "Blue",M178 = "Indoor air, Durian, Mealybug", "Red", M178 = "Indoor air", "Gray" )</f>
        <v>Red</v>
      </c>
      <c r="B178">
        <v>-11.5786565606526</v>
      </c>
      <c r="C178">
        <v>-56.092549883804999</v>
      </c>
      <c r="D178">
        <v>-51.0926047888697</v>
      </c>
      <c r="E178">
        <v>117.953822553213</v>
      </c>
      <c r="F178">
        <v>36.06</v>
      </c>
      <c r="G178">
        <v>54.08</v>
      </c>
      <c r="H178" t="s">
        <v>21</v>
      </c>
      <c r="I178">
        <v>1745375435.1775701</v>
      </c>
      <c r="J178">
        <v>97</v>
      </c>
      <c r="K178">
        <v>8</v>
      </c>
      <c r="L178" t="s">
        <v>55</v>
      </c>
      <c r="M178" t="s">
        <v>66</v>
      </c>
      <c r="N178" t="str">
        <f t="shared" si="6"/>
        <v>Indoor air, Durian, Mealybug, Day 8</v>
      </c>
      <c r="O178" t="str">
        <f t="shared" si="7"/>
        <v>Indoor air, Durian, Mealybug, Day 8-9</v>
      </c>
      <c r="P178" t="s">
        <v>72</v>
      </c>
      <c r="Q178" t="str">
        <f t="shared" si="8"/>
        <v>Indoor air, Durian, Mealybug, After ripened</v>
      </c>
    </row>
    <row r="179" spans="1:17" x14ac:dyDescent="0.4">
      <c r="A179" t="str" cm="1">
        <f t="array" ref="A179">_xlfn.IFS(M179 = "Indoor air, Durian", "Blue",M179 = "Indoor air, Durian, Mealybug", "Red", M179 = "Indoor air", "Gray" )</f>
        <v>Red</v>
      </c>
      <c r="B179">
        <v>-11.5795026599196</v>
      </c>
      <c r="C179">
        <v>-57.995332036642999</v>
      </c>
      <c r="D179">
        <v>-53.0460230526296</v>
      </c>
      <c r="E179">
        <v>120.44752377762801</v>
      </c>
      <c r="F179">
        <v>36.049999999999997</v>
      </c>
      <c r="G179">
        <v>54.21</v>
      </c>
      <c r="H179" t="s">
        <v>21</v>
      </c>
      <c r="I179">
        <v>1745375435.1775701</v>
      </c>
      <c r="J179">
        <v>98</v>
      </c>
      <c r="K179">
        <v>8</v>
      </c>
      <c r="L179" t="s">
        <v>55</v>
      </c>
      <c r="M179" t="s">
        <v>66</v>
      </c>
      <c r="N179" t="str">
        <f t="shared" si="6"/>
        <v>Indoor air, Durian, Mealybug, Day 8</v>
      </c>
      <c r="O179" t="str">
        <f t="shared" si="7"/>
        <v>Indoor air, Durian, Mealybug, Day 8-9</v>
      </c>
      <c r="P179" t="s">
        <v>72</v>
      </c>
      <c r="Q179" t="str">
        <f t="shared" si="8"/>
        <v>Indoor air, Durian, Mealybug, After ripened</v>
      </c>
    </row>
    <row r="180" spans="1:17" x14ac:dyDescent="0.4">
      <c r="A180" t="str" cm="1">
        <f t="array" ref="A180">_xlfn.IFS(M180 = "Indoor air, Durian", "Blue",M180 = "Indoor air, Durian, Mealybug", "Red", M180 = "Indoor air", "Gray" )</f>
        <v>Red</v>
      </c>
      <c r="B180">
        <v>-11.1225031197247</v>
      </c>
      <c r="C180">
        <v>-63.036487188732202</v>
      </c>
      <c r="D180">
        <v>-57.153053943809901</v>
      </c>
      <c r="E180">
        <v>124.42565133607501</v>
      </c>
      <c r="F180">
        <v>36.049999999999997</v>
      </c>
      <c r="G180">
        <v>54.38</v>
      </c>
      <c r="H180" t="s">
        <v>21</v>
      </c>
      <c r="I180">
        <v>1745375435.1775701</v>
      </c>
      <c r="J180">
        <v>99</v>
      </c>
      <c r="K180">
        <v>8</v>
      </c>
      <c r="L180" t="s">
        <v>55</v>
      </c>
      <c r="M180" t="s">
        <v>66</v>
      </c>
      <c r="N180" t="str">
        <f t="shared" si="6"/>
        <v>Indoor air, Durian, Mealybug, Day 8</v>
      </c>
      <c r="O180" t="str">
        <f t="shared" si="7"/>
        <v>Indoor air, Durian, Mealybug, Day 8-9</v>
      </c>
      <c r="P180" t="s">
        <v>72</v>
      </c>
      <c r="Q180" t="str">
        <f t="shared" si="8"/>
        <v>Indoor air, Durian, Mealybug, After ripened</v>
      </c>
    </row>
    <row r="181" spans="1:17" x14ac:dyDescent="0.4">
      <c r="A181" t="str" cm="1">
        <f t="array" ref="A181">_xlfn.IFS(M181 = "Indoor air, Durian", "Blue",M181 = "Indoor air, Durian, Mealybug", "Red", M181 = "Indoor air", "Gray" )</f>
        <v>Red</v>
      </c>
      <c r="B181">
        <v>-9.6016211724943297</v>
      </c>
      <c r="C181">
        <v>-66.602212322927699</v>
      </c>
      <c r="D181">
        <v>-60.7769047301462</v>
      </c>
      <c r="E181">
        <v>131.523999181763</v>
      </c>
      <c r="F181">
        <v>36.049999999999997</v>
      </c>
      <c r="G181">
        <v>54.53</v>
      </c>
      <c r="H181" t="s">
        <v>21</v>
      </c>
      <c r="I181">
        <v>1745375435.1775701</v>
      </c>
      <c r="J181">
        <v>100</v>
      </c>
      <c r="K181">
        <v>8</v>
      </c>
      <c r="L181" t="s">
        <v>55</v>
      </c>
      <c r="M181" t="s">
        <v>66</v>
      </c>
      <c r="N181" t="str">
        <f t="shared" si="6"/>
        <v>Indoor air, Durian, Mealybug, Day 8</v>
      </c>
      <c r="O181" t="str">
        <f t="shared" si="7"/>
        <v>Indoor air, Durian, Mealybug, Day 8-9</v>
      </c>
      <c r="P181" t="s">
        <v>72</v>
      </c>
      <c r="Q181" t="str">
        <f t="shared" si="8"/>
        <v>Indoor air, Durian, Mealybug, After ripened</v>
      </c>
    </row>
    <row r="182" spans="1:17" x14ac:dyDescent="0.4">
      <c r="A182" t="str" cm="1">
        <f t="array" ref="A182">_xlfn.IFS(M182 = "Indoor air, Durian", "Blue",M182 = "Indoor air, Durian, Mealybug", "Red", M182 = "Indoor air", "Gray" )</f>
        <v>Red</v>
      </c>
      <c r="B182">
        <v>14.5567987165284</v>
      </c>
      <c r="C182">
        <v>-34.061787932252599</v>
      </c>
      <c r="D182">
        <v>-33.035117434346802</v>
      </c>
      <c r="E182">
        <v>148.59682415653199</v>
      </c>
      <c r="F182">
        <v>38.270000000000003</v>
      </c>
      <c r="G182">
        <v>47.14</v>
      </c>
      <c r="H182" t="s">
        <v>27</v>
      </c>
      <c r="I182">
        <v>1745476675.2799499</v>
      </c>
      <c r="J182">
        <v>71</v>
      </c>
      <c r="K182">
        <v>9</v>
      </c>
      <c r="L182" t="s">
        <v>55</v>
      </c>
      <c r="M182" t="s">
        <v>66</v>
      </c>
      <c r="N182" t="str">
        <f t="shared" si="6"/>
        <v>Indoor air, Durian, Mealybug, Day 9</v>
      </c>
      <c r="O182" t="str">
        <f t="shared" si="7"/>
        <v>Indoor air, Durian, Mealybug, Day 8-9</v>
      </c>
      <c r="P182" t="s">
        <v>72</v>
      </c>
      <c r="Q182" t="str">
        <f t="shared" si="8"/>
        <v>Indoor air, Durian, Mealybug, After ripened</v>
      </c>
    </row>
    <row r="183" spans="1:17" x14ac:dyDescent="0.4">
      <c r="A183" t="str" cm="1">
        <f t="array" ref="A183">_xlfn.IFS(M183 = "Indoor air, Durian", "Blue",M183 = "Indoor air, Durian, Mealybug", "Red", M183 = "Indoor air", "Gray" )</f>
        <v>Red</v>
      </c>
      <c r="B183">
        <v>16.906459756691898</v>
      </c>
      <c r="C183">
        <v>-35.252487139521598</v>
      </c>
      <c r="D183">
        <v>-33.284463385220903</v>
      </c>
      <c r="E183">
        <v>151.24543818519001</v>
      </c>
      <c r="F183">
        <v>38.25</v>
      </c>
      <c r="G183">
        <v>47.29</v>
      </c>
      <c r="H183" t="s">
        <v>27</v>
      </c>
      <c r="I183">
        <v>1745476675.2799499</v>
      </c>
      <c r="J183">
        <v>72</v>
      </c>
      <c r="K183">
        <v>9</v>
      </c>
      <c r="L183" t="s">
        <v>55</v>
      </c>
      <c r="M183" t="s">
        <v>66</v>
      </c>
      <c r="N183" t="str">
        <f t="shared" si="6"/>
        <v>Indoor air, Durian, Mealybug, Day 9</v>
      </c>
      <c r="O183" t="str">
        <f t="shared" si="7"/>
        <v>Indoor air, Durian, Mealybug, Day 8-9</v>
      </c>
      <c r="P183" t="s">
        <v>72</v>
      </c>
      <c r="Q183" t="str">
        <f t="shared" si="8"/>
        <v>Indoor air, Durian, Mealybug, After ripened</v>
      </c>
    </row>
    <row r="184" spans="1:17" x14ac:dyDescent="0.4">
      <c r="A184" t="str" cm="1">
        <f t="array" ref="A184">_xlfn.IFS(M184 = "Indoor air, Durian", "Blue",M184 = "Indoor air, Durian, Mealybug", "Red", M184 = "Indoor air", "Gray" )</f>
        <v>Red</v>
      </c>
      <c r="B184">
        <v>17.736084948891801</v>
      </c>
      <c r="C184">
        <v>-30.9746790597546</v>
      </c>
      <c r="D184">
        <v>-28.956540285998901</v>
      </c>
      <c r="E184">
        <v>152.302003143744</v>
      </c>
      <c r="F184">
        <v>38.24</v>
      </c>
      <c r="G184">
        <v>47.16</v>
      </c>
      <c r="H184" t="s">
        <v>27</v>
      </c>
      <c r="I184">
        <v>1745476675.2799499</v>
      </c>
      <c r="J184">
        <v>73</v>
      </c>
      <c r="K184">
        <v>9</v>
      </c>
      <c r="L184" t="s">
        <v>55</v>
      </c>
      <c r="M184" t="s">
        <v>66</v>
      </c>
      <c r="N184" t="str">
        <f t="shared" si="6"/>
        <v>Indoor air, Durian, Mealybug, Day 9</v>
      </c>
      <c r="O184" t="str">
        <f t="shared" si="7"/>
        <v>Indoor air, Durian, Mealybug, Day 8-9</v>
      </c>
      <c r="P184" t="s">
        <v>72</v>
      </c>
      <c r="Q184" t="str">
        <f t="shared" si="8"/>
        <v>Indoor air, Durian, Mealybug, After ripened</v>
      </c>
    </row>
    <row r="185" spans="1:17" x14ac:dyDescent="0.4">
      <c r="A185" t="str" cm="1">
        <f t="array" ref="A185">_xlfn.IFS(M185 = "Indoor air, Durian", "Blue",M185 = "Indoor air, Durian, Mealybug", "Red", M185 = "Indoor air", "Gray" )</f>
        <v>Red</v>
      </c>
      <c r="B185">
        <v>18.885968275538499</v>
      </c>
      <c r="C185">
        <v>-23.416938737684099</v>
      </c>
      <c r="D185">
        <v>-20.259298398792399</v>
      </c>
      <c r="E185">
        <v>154.465968314093</v>
      </c>
      <c r="F185">
        <v>38.24</v>
      </c>
      <c r="G185">
        <v>46.8</v>
      </c>
      <c r="H185" t="s">
        <v>27</v>
      </c>
      <c r="I185">
        <v>1745476675.2799499</v>
      </c>
      <c r="J185">
        <v>74</v>
      </c>
      <c r="K185">
        <v>9</v>
      </c>
      <c r="L185" t="s">
        <v>55</v>
      </c>
      <c r="M185" t="s">
        <v>66</v>
      </c>
      <c r="N185" t="str">
        <f t="shared" si="6"/>
        <v>Indoor air, Durian, Mealybug, Day 9</v>
      </c>
      <c r="O185" t="str">
        <f t="shared" si="7"/>
        <v>Indoor air, Durian, Mealybug, Day 8-9</v>
      </c>
      <c r="P185" t="s">
        <v>72</v>
      </c>
      <c r="Q185" t="str">
        <f t="shared" si="8"/>
        <v>Indoor air, Durian, Mealybug, After ripened</v>
      </c>
    </row>
    <row r="186" spans="1:17" x14ac:dyDescent="0.4">
      <c r="A186" t="str" cm="1">
        <f t="array" ref="A186">_xlfn.IFS(M186 = "Indoor air, Durian", "Blue",M186 = "Indoor air, Durian, Mealybug", "Red", M186 = "Indoor air", "Gray" )</f>
        <v>Red</v>
      </c>
      <c r="B186">
        <v>18.195557619774899</v>
      </c>
      <c r="C186">
        <v>-13.670623370882801</v>
      </c>
      <c r="D186">
        <v>-11.354106249473199</v>
      </c>
      <c r="E186">
        <v>147.93048420254499</v>
      </c>
      <c r="F186">
        <v>38.24</v>
      </c>
      <c r="G186">
        <v>46.39</v>
      </c>
      <c r="H186" t="s">
        <v>27</v>
      </c>
      <c r="I186">
        <v>1745476675.2799499</v>
      </c>
      <c r="J186">
        <v>75</v>
      </c>
      <c r="K186">
        <v>9</v>
      </c>
      <c r="L186" t="s">
        <v>55</v>
      </c>
      <c r="M186" t="s">
        <v>66</v>
      </c>
      <c r="N186" t="str">
        <f t="shared" si="6"/>
        <v>Indoor air, Durian, Mealybug, Day 9</v>
      </c>
      <c r="O186" t="str">
        <f t="shared" si="7"/>
        <v>Indoor air, Durian, Mealybug, Day 8-9</v>
      </c>
      <c r="P186" t="s">
        <v>72</v>
      </c>
      <c r="Q186" t="str">
        <f t="shared" si="8"/>
        <v>Indoor air, Durian, Mealybug, After ripened</v>
      </c>
    </row>
    <row r="187" spans="1:17" x14ac:dyDescent="0.4">
      <c r="A187" t="str" cm="1">
        <f t="array" ref="A187">_xlfn.IFS(M187 = "Indoor air, Durian", "Blue",M187 = "Indoor air, Durian, Mealybug", "Red", M187 = "Indoor air", "Gray" )</f>
        <v>Red</v>
      </c>
      <c r="B187">
        <v>15.4289035682313</v>
      </c>
      <c r="C187">
        <v>-3.7389192031523599</v>
      </c>
      <c r="D187">
        <v>-1.30305737118669</v>
      </c>
      <c r="E187">
        <v>132.619297929243</v>
      </c>
      <c r="F187">
        <v>38.21</v>
      </c>
      <c r="G187">
        <v>46.08</v>
      </c>
      <c r="H187" t="s">
        <v>27</v>
      </c>
      <c r="I187">
        <v>1745476675.2799499</v>
      </c>
      <c r="J187">
        <v>76</v>
      </c>
      <c r="K187">
        <v>9</v>
      </c>
      <c r="L187" t="s">
        <v>55</v>
      </c>
      <c r="M187" t="s">
        <v>66</v>
      </c>
      <c r="N187" t="str">
        <f t="shared" si="6"/>
        <v>Indoor air, Durian, Mealybug, Day 9</v>
      </c>
      <c r="O187" t="str">
        <f t="shared" si="7"/>
        <v>Indoor air, Durian, Mealybug, Day 8-9</v>
      </c>
      <c r="P187" t="s">
        <v>72</v>
      </c>
      <c r="Q187" t="str">
        <f t="shared" si="8"/>
        <v>Indoor air, Durian, Mealybug, After ripened</v>
      </c>
    </row>
    <row r="188" spans="1:17" x14ac:dyDescent="0.4">
      <c r="A188" t="str" cm="1">
        <f t="array" ref="A188">_xlfn.IFS(M188 = "Indoor air, Durian", "Blue",M188 = "Indoor air, Durian, Mealybug", "Red", M188 = "Indoor air", "Gray" )</f>
        <v>Red</v>
      </c>
      <c r="B188">
        <v>10.908021621000801</v>
      </c>
      <c r="C188">
        <v>-1.1731940689560301</v>
      </c>
      <c r="D188">
        <v>0.320793415149637</v>
      </c>
      <c r="E188">
        <v>120.52095008355499</v>
      </c>
      <c r="F188">
        <v>38.21</v>
      </c>
      <c r="G188">
        <v>45.93</v>
      </c>
      <c r="H188" t="s">
        <v>27</v>
      </c>
      <c r="I188">
        <v>1745476675.2799499</v>
      </c>
      <c r="J188">
        <v>77</v>
      </c>
      <c r="K188">
        <v>9</v>
      </c>
      <c r="L188" t="s">
        <v>55</v>
      </c>
      <c r="M188" t="s">
        <v>66</v>
      </c>
      <c r="N188" t="str">
        <f t="shared" si="6"/>
        <v>Indoor air, Durian, Mealybug, Day 9</v>
      </c>
      <c r="O188" t="str">
        <f t="shared" si="7"/>
        <v>Indoor air, Durian, Mealybug, Day 8-9</v>
      </c>
      <c r="P188" t="s">
        <v>72</v>
      </c>
      <c r="Q188" t="str">
        <f t="shared" si="8"/>
        <v>Indoor air, Durian, Mealybug, After ripened</v>
      </c>
    </row>
    <row r="189" spans="1:17" x14ac:dyDescent="0.4">
      <c r="A189" t="str" cm="1">
        <f t="array" ref="A189">_xlfn.IFS(M189 = "Indoor air, Durian", "Blue",M189 = "Indoor air, Durian, Mealybug", "Red", M189 = "Indoor air", "Gray" )</f>
        <v>Red</v>
      </c>
      <c r="B189">
        <v>9.2265875569132696</v>
      </c>
      <c r="C189">
        <v>-0.69882613233130497</v>
      </c>
      <c r="D189">
        <v>0.78327567561245803</v>
      </c>
      <c r="E189">
        <v>119.615752744177</v>
      </c>
      <c r="F189">
        <v>38.200000000000003</v>
      </c>
      <c r="G189">
        <v>45.96</v>
      </c>
      <c r="H189" t="s">
        <v>27</v>
      </c>
      <c r="I189">
        <v>1745476675.2799499</v>
      </c>
      <c r="J189">
        <v>78</v>
      </c>
      <c r="K189">
        <v>9</v>
      </c>
      <c r="L189" t="s">
        <v>55</v>
      </c>
      <c r="M189" t="s">
        <v>66</v>
      </c>
      <c r="N189" t="str">
        <f t="shared" si="6"/>
        <v>Indoor air, Durian, Mealybug, Day 9</v>
      </c>
      <c r="O189" t="str">
        <f t="shared" si="7"/>
        <v>Indoor air, Durian, Mealybug, Day 8-9</v>
      </c>
      <c r="P189" t="s">
        <v>72</v>
      </c>
      <c r="Q189" t="str">
        <f t="shared" si="8"/>
        <v>Indoor air, Durian, Mealybug, After ripened</v>
      </c>
    </row>
    <row r="190" spans="1:17" x14ac:dyDescent="0.4">
      <c r="A190" t="str" cm="1">
        <f t="array" ref="A190">_xlfn.IFS(M190 = "Indoor air, Durian", "Blue",M190 = "Indoor air, Durian, Mealybug", "Red", M190 = "Indoor air", "Gray" )</f>
        <v>Red</v>
      </c>
      <c r="B190">
        <v>8.0349403358054499</v>
      </c>
      <c r="C190">
        <v>-2.1251161860100098</v>
      </c>
      <c r="D190">
        <v>-1.66626463892134</v>
      </c>
      <c r="E190">
        <v>119.255091882453</v>
      </c>
      <c r="F190">
        <v>38.200000000000003</v>
      </c>
      <c r="G190">
        <v>46.02</v>
      </c>
      <c r="H190" t="s">
        <v>27</v>
      </c>
      <c r="I190">
        <v>1745476675.2799499</v>
      </c>
      <c r="J190">
        <v>79</v>
      </c>
      <c r="K190">
        <v>9</v>
      </c>
      <c r="L190" t="s">
        <v>55</v>
      </c>
      <c r="M190" t="s">
        <v>66</v>
      </c>
      <c r="N190" t="str">
        <f t="shared" si="6"/>
        <v>Indoor air, Durian, Mealybug, Day 9</v>
      </c>
      <c r="O190" t="str">
        <f t="shared" si="7"/>
        <v>Indoor air, Durian, Mealybug, Day 8-9</v>
      </c>
      <c r="P190" t="s">
        <v>72</v>
      </c>
      <c r="Q190" t="str">
        <f t="shared" si="8"/>
        <v>Indoor air, Durian, Mealybug, After ripened</v>
      </c>
    </row>
    <row r="191" spans="1:17" x14ac:dyDescent="0.4">
      <c r="A191" t="str" cm="1">
        <f t="array" ref="A191">_xlfn.IFS(M191 = "Indoor air, Durian", "Blue",M191 = "Indoor air, Durian, Mealybug", "Red", M191 = "Indoor air", "Gray" )</f>
        <v>Red</v>
      </c>
      <c r="B191">
        <v>7.6516458935898299</v>
      </c>
      <c r="C191">
        <v>-5.9776962933665301</v>
      </c>
      <c r="D191">
        <v>-5.5653452679907698</v>
      </c>
      <c r="E191">
        <v>118.533770159003</v>
      </c>
      <c r="F191">
        <v>38.200000000000003</v>
      </c>
      <c r="G191">
        <v>46.14</v>
      </c>
      <c r="H191" t="s">
        <v>27</v>
      </c>
      <c r="I191">
        <v>1745476675.2799499</v>
      </c>
      <c r="J191">
        <v>80</v>
      </c>
      <c r="K191">
        <v>9</v>
      </c>
      <c r="L191" t="s">
        <v>55</v>
      </c>
      <c r="M191" t="s">
        <v>66</v>
      </c>
      <c r="N191" t="str">
        <f t="shared" si="6"/>
        <v>Indoor air, Durian, Mealybug, Day 9</v>
      </c>
      <c r="O191" t="str">
        <f t="shared" si="7"/>
        <v>Indoor air, Durian, Mealybug, Day 8-9</v>
      </c>
      <c r="P191" t="s">
        <v>72</v>
      </c>
      <c r="Q191" t="str">
        <f t="shared" si="8"/>
        <v>Indoor air, Durian, Mealybug, After ripened</v>
      </c>
    </row>
    <row r="192" spans="1:17" x14ac:dyDescent="0.4">
      <c r="A192" t="str" cm="1">
        <f t="array" ref="A192">_xlfn.IFS(M192 = "Indoor air, Durian", "Blue",M192 = "Indoor air, Durian, Mealybug", "Red", M192 = "Indoor air", "Gray" )</f>
        <v>Red</v>
      </c>
      <c r="B192">
        <v>8.2240492591122294</v>
      </c>
      <c r="C192">
        <v>-7.4071725908506698</v>
      </c>
      <c r="D192">
        <v>-7.0769791156690101</v>
      </c>
      <c r="E192">
        <v>123.09685641742099</v>
      </c>
      <c r="F192">
        <v>38.17</v>
      </c>
      <c r="G192">
        <v>46.35</v>
      </c>
      <c r="H192" t="s">
        <v>27</v>
      </c>
      <c r="I192">
        <v>1745476675.2799499</v>
      </c>
      <c r="J192">
        <v>81</v>
      </c>
      <c r="K192">
        <v>9</v>
      </c>
      <c r="L192" t="s">
        <v>55</v>
      </c>
      <c r="M192" t="s">
        <v>66</v>
      </c>
      <c r="N192" t="str">
        <f t="shared" si="6"/>
        <v>Indoor air, Durian, Mealybug, Day 9</v>
      </c>
      <c r="O192" t="str">
        <f t="shared" si="7"/>
        <v>Indoor air, Durian, Mealybug, Day 8-9</v>
      </c>
      <c r="P192" t="s">
        <v>72</v>
      </c>
      <c r="Q192" t="str">
        <f t="shared" si="8"/>
        <v>Indoor air, Durian, Mealybug, After ripened</v>
      </c>
    </row>
    <row r="193" spans="1:17" x14ac:dyDescent="0.4">
      <c r="A193" t="str" cm="1">
        <f t="array" ref="A193">_xlfn.IFS(M193 = "Indoor air, Durian", "Blue",M193 = "Indoor air, Durian, Mealybug", "Red", M193 = "Indoor air", "Gray" )</f>
        <v>Red</v>
      </c>
      <c r="B193">
        <v>9.0634971422555193</v>
      </c>
      <c r="C193">
        <v>-10.498529788421299</v>
      </c>
      <c r="D193">
        <v>-10.238347641541599</v>
      </c>
      <c r="E193">
        <v>126.29000692373199</v>
      </c>
      <c r="F193">
        <v>38.159999999999997</v>
      </c>
      <c r="G193">
        <v>46.53</v>
      </c>
      <c r="H193" t="s">
        <v>27</v>
      </c>
      <c r="I193">
        <v>1745476675.2799499</v>
      </c>
      <c r="J193">
        <v>82</v>
      </c>
      <c r="K193">
        <v>9</v>
      </c>
      <c r="L193" t="s">
        <v>55</v>
      </c>
      <c r="M193" t="s">
        <v>66</v>
      </c>
      <c r="N193" t="str">
        <f t="shared" si="6"/>
        <v>Indoor air, Durian, Mealybug, Day 9</v>
      </c>
      <c r="O193" t="str">
        <f t="shared" si="7"/>
        <v>Indoor air, Durian, Mealybug, Day 8-9</v>
      </c>
      <c r="P193" t="s">
        <v>72</v>
      </c>
      <c r="Q193" t="str">
        <f t="shared" si="8"/>
        <v>Indoor air, Durian, Mealybug, After ripened</v>
      </c>
    </row>
    <row r="194" spans="1:17" x14ac:dyDescent="0.4">
      <c r="A194" t="str" cm="1">
        <f t="array" ref="A194">_xlfn.IFS(M194 = "Indoor air, Durian", "Blue",M194 = "Indoor air, Durian, Mealybug", "Red", M194 = "Indoor air", "Gray" )</f>
        <v>Red</v>
      </c>
      <c r="B194">
        <v>10.6163202930042</v>
      </c>
      <c r="C194">
        <v>-13.8265399136707</v>
      </c>
      <c r="D194">
        <v>-13.620608375454999</v>
      </c>
      <c r="E194">
        <v>131.44846491304099</v>
      </c>
      <c r="F194">
        <v>38.159999999999997</v>
      </c>
      <c r="G194">
        <v>46.67</v>
      </c>
      <c r="H194" t="s">
        <v>27</v>
      </c>
      <c r="I194">
        <v>1745476675.2799499</v>
      </c>
      <c r="J194">
        <v>83</v>
      </c>
      <c r="K194">
        <v>9</v>
      </c>
      <c r="L194" t="s">
        <v>55</v>
      </c>
      <c r="M194" t="s">
        <v>66</v>
      </c>
      <c r="N194" t="str">
        <f t="shared" si="6"/>
        <v>Indoor air, Durian, Mealybug, Day 9</v>
      </c>
      <c r="O194" t="str">
        <f t="shared" si="7"/>
        <v>Indoor air, Durian, Mealybug, Day 8-9</v>
      </c>
      <c r="P194" t="s">
        <v>72</v>
      </c>
      <c r="Q194" t="str">
        <f t="shared" si="8"/>
        <v>Indoor air, Durian, Mealybug, After ripened</v>
      </c>
    </row>
    <row r="195" spans="1:17" x14ac:dyDescent="0.4">
      <c r="A195" t="str" cm="1">
        <f t="array" ref="A195">_xlfn.IFS(M195 = "Indoor air, Durian", "Blue",M195 = "Indoor air, Durian, Mealybug", "Red", M195 = "Indoor air", "Gray" )</f>
        <v>Red</v>
      </c>
      <c r="B195">
        <v>11.1372022402347</v>
      </c>
      <c r="C195">
        <v>-17.392265047867099</v>
      </c>
      <c r="D195">
        <v>-16.244459161791301</v>
      </c>
      <c r="E195">
        <v>136.546812758729</v>
      </c>
      <c r="F195">
        <v>38.159999999999997</v>
      </c>
      <c r="G195">
        <v>46.82</v>
      </c>
      <c r="H195" t="s">
        <v>27</v>
      </c>
      <c r="I195">
        <v>1745476675.2799499</v>
      </c>
      <c r="J195">
        <v>84</v>
      </c>
      <c r="K195">
        <v>9</v>
      </c>
      <c r="L195" t="s">
        <v>55</v>
      </c>
      <c r="M195" t="s">
        <v>66</v>
      </c>
      <c r="N195" t="str">
        <f t="shared" ref="N195:N258" si="9">_xlfn.CONCAT(M195,", Day ", K195)</f>
        <v>Indoor air, Durian, Mealybug, Day 9</v>
      </c>
      <c r="O195" t="str">
        <f t="shared" ref="O195:O258" si="10">_xlfn.CONCAT(M195,", Day ",_xlfn.IFS(K195=3,"3",AND(K195&gt;=4,K195&lt;=5),"4-5",AND(K195&gt;=6,K195&lt;=7),"6-7",AND(K195&gt;=8,K195&lt;=9),"8-9"))</f>
        <v>Indoor air, Durian, Mealybug, Day 8-9</v>
      </c>
      <c r="P195" t="s">
        <v>72</v>
      </c>
      <c r="Q195" t="str">
        <f t="shared" ref="Q195:Q258" si="11">_xlfn.CONCAT(M195,", ",P195)</f>
        <v>Indoor air, Durian, Mealybug, After ripened</v>
      </c>
    </row>
    <row r="196" spans="1:17" x14ac:dyDescent="0.4">
      <c r="A196" t="str" cm="1">
        <f t="array" ref="A196">_xlfn.IFS(M196 = "Indoor air, Durian", "Blue",M196 = "Indoor air, Durian, Mealybug", "Red", M196 = "Indoor air", "Gray" )</f>
        <v>Red</v>
      </c>
      <c r="B196">
        <v>15.507289594438801</v>
      </c>
      <c r="C196">
        <v>-14.781648274528299</v>
      </c>
      <c r="D196">
        <v>-13.669759962670399</v>
      </c>
      <c r="E196">
        <v>142.106353832081</v>
      </c>
      <c r="F196">
        <v>38.119999999999997</v>
      </c>
      <c r="G196">
        <v>46.91</v>
      </c>
      <c r="H196" t="s">
        <v>27</v>
      </c>
      <c r="I196">
        <v>1745476675.2799499</v>
      </c>
      <c r="J196">
        <v>85</v>
      </c>
      <c r="K196">
        <v>9</v>
      </c>
      <c r="L196" t="s">
        <v>55</v>
      </c>
      <c r="M196" t="s">
        <v>66</v>
      </c>
      <c r="N196" t="str">
        <f t="shared" si="9"/>
        <v>Indoor air, Durian, Mealybug, Day 9</v>
      </c>
      <c r="O196" t="str">
        <f t="shared" si="10"/>
        <v>Indoor air, Durian, Mealybug, Day 8-9</v>
      </c>
      <c r="P196" t="s">
        <v>72</v>
      </c>
      <c r="Q196" t="str">
        <f t="shared" si="11"/>
        <v>Indoor air, Durian, Mealybug, After ripened</v>
      </c>
    </row>
    <row r="197" spans="1:17" x14ac:dyDescent="0.4">
      <c r="A197" t="str" cm="1">
        <f t="array" ref="A197">_xlfn.IFS(M197 = "Indoor air, Durian", "Blue",M197 = "Indoor air, Durian, Mealybug", "Red", M197 = "Indoor air", "Gray" )</f>
        <v>Red</v>
      </c>
      <c r="B197">
        <v>14.6457231987205</v>
      </c>
      <c r="C197">
        <v>-19.297171363243201</v>
      </c>
      <c r="D197">
        <v>-18.239273114315399</v>
      </c>
      <c r="E197">
        <v>142.98967872990499</v>
      </c>
      <c r="F197">
        <v>38.130000000000003</v>
      </c>
      <c r="G197">
        <v>47.05</v>
      </c>
      <c r="H197" t="s">
        <v>27</v>
      </c>
      <c r="I197">
        <v>1745476675.2799499</v>
      </c>
      <c r="J197">
        <v>86</v>
      </c>
      <c r="K197">
        <v>9</v>
      </c>
      <c r="L197" t="s">
        <v>55</v>
      </c>
      <c r="M197" t="s">
        <v>66</v>
      </c>
      <c r="N197" t="str">
        <f t="shared" si="9"/>
        <v>Indoor air, Durian, Mealybug, Day 9</v>
      </c>
      <c r="O197" t="str">
        <f t="shared" si="10"/>
        <v>Indoor air, Durian, Mealybug, Day 8-9</v>
      </c>
      <c r="P197" t="s">
        <v>72</v>
      </c>
      <c r="Q197" t="str">
        <f t="shared" si="11"/>
        <v>Indoor air, Durian, Mealybug, After ripened</v>
      </c>
    </row>
    <row r="198" spans="1:17" x14ac:dyDescent="0.4">
      <c r="A198" t="str" cm="1">
        <f t="array" ref="A198">_xlfn.IFS(M198 = "Indoor air, Durian", "Blue",M198 = "Indoor air, Durian, Mealybug", "Red", M198 = "Indoor air", "Gray" )</f>
        <v>Red</v>
      </c>
      <c r="B198">
        <v>15.326311163541</v>
      </c>
      <c r="C198">
        <v>-21.674321452706799</v>
      </c>
      <c r="D198">
        <v>-20.6551736385399</v>
      </c>
      <c r="E198">
        <v>144.38857729369701</v>
      </c>
      <c r="F198">
        <v>38.130000000000003</v>
      </c>
      <c r="G198">
        <v>47.15</v>
      </c>
      <c r="H198" t="s">
        <v>27</v>
      </c>
      <c r="I198">
        <v>1745476675.2799499</v>
      </c>
      <c r="J198">
        <v>87</v>
      </c>
      <c r="K198">
        <v>9</v>
      </c>
      <c r="L198" t="s">
        <v>55</v>
      </c>
      <c r="M198" t="s">
        <v>66</v>
      </c>
      <c r="N198" t="str">
        <f t="shared" si="9"/>
        <v>Indoor air, Durian, Mealybug, Day 9</v>
      </c>
      <c r="O198" t="str">
        <f t="shared" si="10"/>
        <v>Indoor air, Durian, Mealybug, Day 8-9</v>
      </c>
      <c r="P198" t="s">
        <v>72</v>
      </c>
      <c r="Q198" t="str">
        <f t="shared" si="11"/>
        <v>Indoor air, Durian, Mealybug, After ripened</v>
      </c>
    </row>
    <row r="199" spans="1:17" x14ac:dyDescent="0.4">
      <c r="A199" t="str" cm="1">
        <f t="array" ref="A199">_xlfn.IFS(M199 = "Indoor air, Durian", "Blue",M199 = "Indoor air, Durian, Mealybug", "Red", M199 = "Indoor air", "Gray" )</f>
        <v>Red</v>
      </c>
      <c r="B199">
        <v>17.1346639424332</v>
      </c>
      <c r="C199">
        <v>-23.100611506385501</v>
      </c>
      <c r="D199">
        <v>-22.104713953074601</v>
      </c>
      <c r="E199">
        <v>148.02791643197199</v>
      </c>
      <c r="F199">
        <v>38.130000000000003</v>
      </c>
      <c r="G199">
        <v>47.21</v>
      </c>
      <c r="H199" t="s">
        <v>27</v>
      </c>
      <c r="I199">
        <v>1745476675.2799499</v>
      </c>
      <c r="J199">
        <v>88</v>
      </c>
      <c r="K199">
        <v>9</v>
      </c>
      <c r="L199" t="s">
        <v>55</v>
      </c>
      <c r="M199" t="s">
        <v>66</v>
      </c>
      <c r="N199" t="str">
        <f t="shared" si="9"/>
        <v>Indoor air, Durian, Mealybug, Day 9</v>
      </c>
      <c r="O199" t="str">
        <f t="shared" si="10"/>
        <v>Indoor air, Durian, Mealybug, Day 8-9</v>
      </c>
      <c r="P199" t="s">
        <v>72</v>
      </c>
      <c r="Q199" t="str">
        <f t="shared" si="11"/>
        <v>Indoor air, Durian, Mealybug, After ripened</v>
      </c>
    </row>
    <row r="200" spans="1:17" x14ac:dyDescent="0.4">
      <c r="A200" t="str" cm="1">
        <f t="array" ref="A200">_xlfn.IFS(M200 = "Indoor air, Durian", "Blue",M200 = "Indoor air, Durian, Mealybug", "Red", M200 = "Indoor air", "Gray" )</f>
        <v>Red</v>
      </c>
      <c r="B200">
        <v>17.357406267792101</v>
      </c>
      <c r="C200">
        <v>-23.339388596599701</v>
      </c>
      <c r="D200">
        <v>-22.3670018498769</v>
      </c>
      <c r="E200">
        <v>147.942388661732</v>
      </c>
      <c r="F200">
        <v>38.119999999999997</v>
      </c>
      <c r="G200">
        <v>47.27</v>
      </c>
      <c r="H200" t="s">
        <v>27</v>
      </c>
      <c r="I200">
        <v>1745476675.2799499</v>
      </c>
      <c r="J200">
        <v>89</v>
      </c>
      <c r="K200">
        <v>9</v>
      </c>
      <c r="L200" t="s">
        <v>55</v>
      </c>
      <c r="M200" t="s">
        <v>66</v>
      </c>
      <c r="N200" t="str">
        <f t="shared" si="9"/>
        <v>Indoor air, Durian, Mealybug, Day 9</v>
      </c>
      <c r="O200" t="str">
        <f t="shared" si="10"/>
        <v>Indoor air, Durian, Mealybug, Day 8-9</v>
      </c>
      <c r="P200" t="s">
        <v>72</v>
      </c>
      <c r="Q200" t="str">
        <f t="shared" si="11"/>
        <v>Indoor air, Durian, Mealybug, After ripened</v>
      </c>
    </row>
    <row r="201" spans="1:17" x14ac:dyDescent="0.4">
      <c r="A201" t="str" cm="1">
        <f t="array" ref="A201">_xlfn.IFS(M201 = "Indoor air, Durian", "Blue",M201 = "Indoor air, Durian, Mealybug", "Red", M201 = "Indoor air", "Gray" )</f>
        <v>Red</v>
      </c>
      <c r="B201">
        <v>18.952774245156199</v>
      </c>
      <c r="C201">
        <v>-15.2592024549594</v>
      </c>
      <c r="D201">
        <v>-15.194335756277701</v>
      </c>
      <c r="E201">
        <v>149.93529829160099</v>
      </c>
      <c r="F201">
        <v>38.1</v>
      </c>
      <c r="G201">
        <v>47.03</v>
      </c>
      <c r="H201" t="s">
        <v>27</v>
      </c>
      <c r="I201">
        <v>1745476675.2799499</v>
      </c>
      <c r="J201">
        <v>90</v>
      </c>
      <c r="K201">
        <v>9</v>
      </c>
      <c r="L201" t="s">
        <v>55</v>
      </c>
      <c r="M201" t="s">
        <v>66</v>
      </c>
      <c r="N201" t="str">
        <f t="shared" si="9"/>
        <v>Indoor air, Durian, Mealybug, Day 9</v>
      </c>
      <c r="O201" t="str">
        <f t="shared" si="10"/>
        <v>Indoor air, Durian, Mealybug, Day 8-9</v>
      </c>
      <c r="P201" t="s">
        <v>72</v>
      </c>
      <c r="Q201" t="str">
        <f t="shared" si="11"/>
        <v>Indoor air, Durian, Mealybug, After ripened</v>
      </c>
    </row>
    <row r="202" spans="1:17" x14ac:dyDescent="0.4">
      <c r="A202" t="str" cm="1">
        <f t="array" ref="A202">_xlfn.IFS(M202 = "Indoor air, Durian", "Blue",M202 = "Indoor air, Durian, Mealybug", "Red", M202 = "Indoor air", "Gray" )</f>
        <v>Red</v>
      </c>
      <c r="B202">
        <v>19.974892757730899</v>
      </c>
      <c r="C202">
        <v>-8.6523221686748002</v>
      </c>
      <c r="D202">
        <v>-7.4634540787610604</v>
      </c>
      <c r="E202">
        <v>151.858822887466</v>
      </c>
      <c r="F202">
        <v>38.1</v>
      </c>
      <c r="G202">
        <v>46.71</v>
      </c>
      <c r="H202" t="s">
        <v>27</v>
      </c>
      <c r="I202">
        <v>1745476675.2799499</v>
      </c>
      <c r="J202">
        <v>91</v>
      </c>
      <c r="K202">
        <v>9</v>
      </c>
      <c r="L202" t="s">
        <v>55</v>
      </c>
      <c r="M202" t="s">
        <v>66</v>
      </c>
      <c r="N202" t="str">
        <f t="shared" si="9"/>
        <v>Indoor air, Durian, Mealybug, Day 9</v>
      </c>
      <c r="O202" t="str">
        <f t="shared" si="10"/>
        <v>Indoor air, Durian, Mealybug, Day 8-9</v>
      </c>
      <c r="P202" t="s">
        <v>72</v>
      </c>
      <c r="Q202" t="str">
        <f t="shared" si="11"/>
        <v>Indoor air, Durian, Mealybug, After ripened</v>
      </c>
    </row>
    <row r="203" spans="1:17" x14ac:dyDescent="0.4">
      <c r="A203" t="str" cm="1">
        <f t="array" ref="A203">_xlfn.IFS(M203 = "Indoor air, Durian", "Blue",M203 = "Indoor air, Durian, Mealybug", "Red", M203 = "Indoor air", "Gray" )</f>
        <v>Red</v>
      </c>
      <c r="B203">
        <v>17.315577206218201</v>
      </c>
      <c r="C203">
        <v>-1.5710739457654199</v>
      </c>
      <c r="D203">
        <v>-0.27009014078066601</v>
      </c>
      <c r="E203">
        <v>136.877150143953</v>
      </c>
      <c r="F203">
        <v>38.090000000000003</v>
      </c>
      <c r="G203">
        <v>46.42</v>
      </c>
      <c r="H203" t="s">
        <v>27</v>
      </c>
      <c r="I203">
        <v>1745476675.2799499</v>
      </c>
      <c r="J203">
        <v>92</v>
      </c>
      <c r="K203">
        <v>9</v>
      </c>
      <c r="L203" t="s">
        <v>55</v>
      </c>
      <c r="M203" t="s">
        <v>66</v>
      </c>
      <c r="N203" t="str">
        <f t="shared" si="9"/>
        <v>Indoor air, Durian, Mealybug, Day 9</v>
      </c>
      <c r="O203" t="str">
        <f t="shared" si="10"/>
        <v>Indoor air, Durian, Mealybug, Day 8-9</v>
      </c>
      <c r="P203" t="s">
        <v>72</v>
      </c>
      <c r="Q203" t="str">
        <f t="shared" si="11"/>
        <v>Indoor air, Durian, Mealybug, After ripened</v>
      </c>
    </row>
    <row r="204" spans="1:17" x14ac:dyDescent="0.4">
      <c r="A204" t="str" cm="1">
        <f t="array" ref="A204">_xlfn.IFS(M204 = "Indoor air, Durian", "Blue",M204 = "Indoor air, Durian, Mealybug", "Red", M204 = "Indoor air", "Gray" )</f>
        <v>Red</v>
      </c>
      <c r="B204">
        <v>15.1017463054231</v>
      </c>
      <c r="C204">
        <v>6.0326200967156103</v>
      </c>
      <c r="D204">
        <v>7.3986980035933803</v>
      </c>
      <c r="E204">
        <v>124.724421859961</v>
      </c>
      <c r="F204">
        <v>38.06</v>
      </c>
      <c r="G204">
        <v>46.25</v>
      </c>
      <c r="H204" t="s">
        <v>27</v>
      </c>
      <c r="I204">
        <v>1745476675.2799499</v>
      </c>
      <c r="J204">
        <v>93</v>
      </c>
      <c r="K204">
        <v>9</v>
      </c>
      <c r="L204" t="s">
        <v>55</v>
      </c>
      <c r="M204" t="s">
        <v>66</v>
      </c>
      <c r="N204" t="str">
        <f t="shared" si="9"/>
        <v>Indoor air, Durian, Mealybug, Day 9</v>
      </c>
      <c r="O204" t="str">
        <f t="shared" si="10"/>
        <v>Indoor air, Durian, Mealybug, Day 8-9</v>
      </c>
      <c r="P204" t="s">
        <v>72</v>
      </c>
      <c r="Q204" t="str">
        <f t="shared" si="11"/>
        <v>Indoor air, Durian, Mealybug, After ripened</v>
      </c>
    </row>
    <row r="205" spans="1:17" x14ac:dyDescent="0.4">
      <c r="A205" t="str" cm="1">
        <f t="array" ref="A205">_xlfn.IFS(M205 = "Indoor air, Durian", "Blue",M205 = "Indoor air, Durian, Mealybug", "Red", M205 = "Indoor air", "Gray" )</f>
        <v>Red</v>
      </c>
      <c r="B205">
        <v>11.7831803695105</v>
      </c>
      <c r="C205">
        <v>4.5582521600908796</v>
      </c>
      <c r="D205">
        <v>4.9362157431296501</v>
      </c>
      <c r="E205">
        <v>121.62961919933799</v>
      </c>
      <c r="F205">
        <v>38.07</v>
      </c>
      <c r="G205">
        <v>46.22</v>
      </c>
      <c r="H205" t="s">
        <v>27</v>
      </c>
      <c r="I205">
        <v>1745476675.2799499</v>
      </c>
      <c r="J205">
        <v>94</v>
      </c>
      <c r="K205">
        <v>9</v>
      </c>
      <c r="L205" t="s">
        <v>55</v>
      </c>
      <c r="M205" t="s">
        <v>66</v>
      </c>
      <c r="N205" t="str">
        <f t="shared" si="9"/>
        <v>Indoor air, Durian, Mealybug, Day 9</v>
      </c>
      <c r="O205" t="str">
        <f t="shared" si="10"/>
        <v>Indoor air, Durian, Mealybug, Day 8-9</v>
      </c>
      <c r="P205" t="s">
        <v>72</v>
      </c>
      <c r="Q205" t="str">
        <f t="shared" si="11"/>
        <v>Indoor air, Durian, Mealybug, After ripened</v>
      </c>
    </row>
    <row r="206" spans="1:17" x14ac:dyDescent="0.4">
      <c r="A206" t="str" cm="1">
        <f t="array" ref="A206">_xlfn.IFS(M206 = "Indoor air, Durian", "Blue",M206 = "Indoor air, Durian, Mealybug", "Red", M206 = "Indoor air", "Gray" )</f>
        <v>Red</v>
      </c>
      <c r="B206">
        <v>10.4752832238082</v>
      </c>
      <c r="C206">
        <v>-1.38249890103361</v>
      </c>
      <c r="D206">
        <v>-1.0621398786679399</v>
      </c>
      <c r="E206">
        <v>120.17770086205699</v>
      </c>
      <c r="F206">
        <v>38.090000000000003</v>
      </c>
      <c r="G206">
        <v>46.37</v>
      </c>
      <c r="H206" t="s">
        <v>27</v>
      </c>
      <c r="I206">
        <v>1745476675.2799499</v>
      </c>
      <c r="J206">
        <v>95</v>
      </c>
      <c r="K206">
        <v>9</v>
      </c>
      <c r="L206" t="s">
        <v>55</v>
      </c>
      <c r="M206" t="s">
        <v>66</v>
      </c>
      <c r="N206" t="str">
        <f t="shared" si="9"/>
        <v>Indoor air, Durian, Mealybug, Day 9</v>
      </c>
      <c r="O206" t="str">
        <f t="shared" si="10"/>
        <v>Indoor air, Durian, Mealybug, Day 8-9</v>
      </c>
      <c r="P206" t="s">
        <v>72</v>
      </c>
      <c r="Q206" t="str">
        <f t="shared" si="11"/>
        <v>Indoor air, Durian, Mealybug, After ripened</v>
      </c>
    </row>
    <row r="207" spans="1:17" x14ac:dyDescent="0.4">
      <c r="A207" t="str" cm="1">
        <f t="array" ref="A207">_xlfn.IFS(M207 = "Indoor air, Durian", "Blue",M207 = "Indoor air, Durian, Mealybug", "Red", M207 = "Indoor air", "Gray" )</f>
        <v>Red</v>
      </c>
      <c r="B207">
        <v>11.621782153386601</v>
      </c>
      <c r="C207">
        <v>-0.43588719031959</v>
      </c>
      <c r="D207">
        <v>-1.1785710465028301</v>
      </c>
      <c r="E207">
        <v>120.31647093006301</v>
      </c>
      <c r="F207">
        <v>38.049999999999997</v>
      </c>
      <c r="G207">
        <v>46.53</v>
      </c>
      <c r="H207" t="s">
        <v>27</v>
      </c>
      <c r="I207">
        <v>1745476675.2799499</v>
      </c>
      <c r="J207">
        <v>96</v>
      </c>
      <c r="K207">
        <v>9</v>
      </c>
      <c r="L207" t="s">
        <v>55</v>
      </c>
      <c r="M207" t="s">
        <v>66</v>
      </c>
      <c r="N207" t="str">
        <f t="shared" si="9"/>
        <v>Indoor air, Durian, Mealybug, Day 9</v>
      </c>
      <c r="O207" t="str">
        <f t="shared" si="10"/>
        <v>Indoor air, Durian, Mealybug, Day 8-9</v>
      </c>
      <c r="P207" t="s">
        <v>72</v>
      </c>
      <c r="Q207" t="str">
        <f t="shared" si="11"/>
        <v>Indoor air, Durian, Mealybug, After ripened</v>
      </c>
    </row>
    <row r="208" spans="1:17" x14ac:dyDescent="0.4">
      <c r="A208" t="str" cm="1">
        <f t="array" ref="A208">_xlfn.IFS(M208 = "Indoor air, Durian", "Blue",M208 = "Indoor air, Durian, Mealybug", "Red", M208 = "Indoor air", "Gray" )</f>
        <v>Red</v>
      </c>
      <c r="B208">
        <v>12.1630904146579</v>
      </c>
      <c r="C208">
        <v>-0.20029634390994</v>
      </c>
      <c r="D208">
        <v>-0.97837668284409995</v>
      </c>
      <c r="E208">
        <v>126.32574582044499</v>
      </c>
      <c r="F208">
        <v>38.03</v>
      </c>
      <c r="G208">
        <v>46.62</v>
      </c>
      <c r="H208" t="s">
        <v>27</v>
      </c>
      <c r="I208">
        <v>1745476675.2799499</v>
      </c>
      <c r="J208">
        <v>97</v>
      </c>
      <c r="K208">
        <v>9</v>
      </c>
      <c r="L208" t="s">
        <v>55</v>
      </c>
      <c r="M208" t="s">
        <v>66</v>
      </c>
      <c r="N208" t="str">
        <f t="shared" si="9"/>
        <v>Indoor air, Durian, Mealybug, Day 9</v>
      </c>
      <c r="O208" t="str">
        <f t="shared" si="10"/>
        <v>Indoor air, Durian, Mealybug, Day 8-9</v>
      </c>
      <c r="P208" t="s">
        <v>72</v>
      </c>
      <c r="Q208" t="str">
        <f t="shared" si="11"/>
        <v>Indoor air, Durian, Mealybug, After ripened</v>
      </c>
    </row>
    <row r="209" spans="1:17" x14ac:dyDescent="0.4">
      <c r="A209" t="str" cm="1">
        <f t="array" ref="A209">_xlfn.IFS(M209 = "Indoor air, Durian", "Blue",M209 = "Indoor air, Durian, Mealybug", "Red", M209 = "Indoor air", "Gray" )</f>
        <v>Red</v>
      </c>
      <c r="B209">
        <v>12.759369658401701</v>
      </c>
      <c r="C209">
        <v>-7.8541924318724297</v>
      </c>
      <c r="D209">
        <v>-7.7015024619085999</v>
      </c>
      <c r="E209">
        <v>128.69349705230201</v>
      </c>
      <c r="F209">
        <v>38.049999999999997</v>
      </c>
      <c r="G209">
        <v>46.8</v>
      </c>
      <c r="H209" t="s">
        <v>27</v>
      </c>
      <c r="I209">
        <v>1745476675.2799499</v>
      </c>
      <c r="J209">
        <v>98</v>
      </c>
      <c r="K209">
        <v>9</v>
      </c>
      <c r="L209" t="s">
        <v>55</v>
      </c>
      <c r="M209" t="s">
        <v>66</v>
      </c>
      <c r="N209" t="str">
        <f t="shared" si="9"/>
        <v>Indoor air, Durian, Mealybug, Day 9</v>
      </c>
      <c r="O209" t="str">
        <f t="shared" si="10"/>
        <v>Indoor air, Durian, Mealybug, Day 8-9</v>
      </c>
      <c r="P209" t="s">
        <v>72</v>
      </c>
      <c r="Q209" t="str">
        <f t="shared" si="11"/>
        <v>Indoor air, Durian, Mealybug, After ripened</v>
      </c>
    </row>
    <row r="210" spans="1:17" x14ac:dyDescent="0.4">
      <c r="A210" t="str" cm="1">
        <f t="array" ref="A210">_xlfn.IFS(M210 = "Indoor air, Durian", "Blue",M210 = "Indoor air, Durian, Mealybug", "Red", M210 = "Indoor air", "Gray" )</f>
        <v>Red</v>
      </c>
      <c r="B210">
        <v>14.651185059103399</v>
      </c>
      <c r="C210">
        <v>-6.9065186398920497</v>
      </c>
      <c r="D210">
        <v>-6.7972357853641299</v>
      </c>
      <c r="E210">
        <v>131.85768474692799</v>
      </c>
      <c r="F210">
        <v>38.020000000000003</v>
      </c>
      <c r="G210">
        <v>46.91</v>
      </c>
      <c r="H210" t="s">
        <v>27</v>
      </c>
      <c r="I210">
        <v>1745476675.2799499</v>
      </c>
      <c r="J210">
        <v>99</v>
      </c>
      <c r="K210">
        <v>9</v>
      </c>
      <c r="L210" t="s">
        <v>55</v>
      </c>
      <c r="M210" t="s">
        <v>66</v>
      </c>
      <c r="N210" t="str">
        <f t="shared" si="9"/>
        <v>Indoor air, Durian, Mealybug, Day 9</v>
      </c>
      <c r="O210" t="str">
        <f t="shared" si="10"/>
        <v>Indoor air, Durian, Mealybug, Day 8-9</v>
      </c>
      <c r="P210" t="s">
        <v>72</v>
      </c>
      <c r="Q210" t="str">
        <f t="shared" si="11"/>
        <v>Indoor air, Durian, Mealybug, After ripened</v>
      </c>
    </row>
    <row r="211" spans="1:17" x14ac:dyDescent="0.4">
      <c r="A211" t="str" cm="1">
        <f t="array" ref="A211">_xlfn.IFS(M211 = "Indoor air, Durian", "Blue",M211 = "Indoor air, Durian, Mealybug", "Red", M211 = "Indoor air", "Gray" )</f>
        <v>Red</v>
      </c>
      <c r="B211">
        <v>15.0008460992671</v>
      </c>
      <c r="C211">
        <v>-8.0972178471602092</v>
      </c>
      <c r="D211">
        <v>-8.0465817362382897</v>
      </c>
      <c r="E211">
        <v>136.50629877558501</v>
      </c>
      <c r="F211">
        <v>38</v>
      </c>
      <c r="G211">
        <v>47.06</v>
      </c>
      <c r="H211" t="s">
        <v>27</v>
      </c>
      <c r="I211">
        <v>1745476675.2799499</v>
      </c>
      <c r="J211">
        <v>100</v>
      </c>
      <c r="K211">
        <v>9</v>
      </c>
      <c r="L211" t="s">
        <v>55</v>
      </c>
      <c r="M211" t="s">
        <v>66</v>
      </c>
      <c r="N211" t="str">
        <f t="shared" si="9"/>
        <v>Indoor air, Durian, Mealybug, Day 9</v>
      </c>
      <c r="O211" t="str">
        <f t="shared" si="10"/>
        <v>Indoor air, Durian, Mealybug, Day 8-9</v>
      </c>
      <c r="P211" t="s">
        <v>72</v>
      </c>
      <c r="Q211" t="str">
        <f t="shared" si="11"/>
        <v>Indoor air, Durian, Mealybug, After ripened</v>
      </c>
    </row>
    <row r="212" spans="1:17" x14ac:dyDescent="0.4">
      <c r="A212" t="str" cm="1">
        <f t="array" ref="A212">_xlfn.IFS(M212 = "Indoor air, Durian", "Blue",M212 = "Indoor air, Durian, Mealybug", "Red", M212 = "Indoor air", "Gray" )</f>
        <v>Blue</v>
      </c>
      <c r="B212">
        <v>-18.99695651</v>
      </c>
      <c r="C212">
        <v>-46.183149419999999</v>
      </c>
      <c r="D212">
        <v>-46.476210639999998</v>
      </c>
      <c r="E212">
        <v>-29.891133880000002</v>
      </c>
      <c r="F212">
        <v>37.450000000000003</v>
      </c>
      <c r="G212">
        <v>47.94</v>
      </c>
      <c r="H212" t="s">
        <v>39</v>
      </c>
      <c r="I212">
        <v>1744963287</v>
      </c>
      <c r="J212">
        <v>71</v>
      </c>
      <c r="K212">
        <v>3</v>
      </c>
      <c r="L212" t="s">
        <v>56</v>
      </c>
      <c r="M212" t="s">
        <v>67</v>
      </c>
      <c r="N212" t="str">
        <f t="shared" si="9"/>
        <v>Indoor air, Durian, Day 3</v>
      </c>
      <c r="O212" t="str">
        <f t="shared" si="10"/>
        <v>Indoor air, Durian, Day 3</v>
      </c>
      <c r="P212" t="s">
        <v>73</v>
      </c>
      <c r="Q212" t="str">
        <f t="shared" si="11"/>
        <v>Indoor air, Durian, Before ripened</v>
      </c>
    </row>
    <row r="213" spans="1:17" x14ac:dyDescent="0.4">
      <c r="A213" t="str" cm="1">
        <f t="array" ref="A213">_xlfn.IFS(M213 = "Indoor air, Durian", "Blue",M213 = "Indoor air, Durian, Mealybug", "Red", M213 = "Indoor air", "Gray" )</f>
        <v>Blue</v>
      </c>
      <c r="B213">
        <v>-18.0412587</v>
      </c>
      <c r="C213">
        <v>-45.760045609999999</v>
      </c>
      <c r="D213">
        <v>-46.08876386</v>
      </c>
      <c r="E213">
        <v>-29.606725900000001</v>
      </c>
      <c r="F213">
        <v>37.42</v>
      </c>
      <c r="G213">
        <v>48.03</v>
      </c>
      <c r="H213" t="s">
        <v>39</v>
      </c>
      <c r="I213">
        <v>1744963287</v>
      </c>
      <c r="J213">
        <v>72</v>
      </c>
      <c r="K213">
        <v>3</v>
      </c>
      <c r="L213" t="s">
        <v>56</v>
      </c>
      <c r="M213" t="s">
        <v>67</v>
      </c>
      <c r="N213" t="str">
        <f t="shared" si="9"/>
        <v>Indoor air, Durian, Day 3</v>
      </c>
      <c r="O213" t="str">
        <f t="shared" si="10"/>
        <v>Indoor air, Durian, Day 3</v>
      </c>
      <c r="P213" t="s">
        <v>73</v>
      </c>
      <c r="Q213" t="str">
        <f t="shared" si="11"/>
        <v>Indoor air, Durian, Before ripened</v>
      </c>
    </row>
    <row r="214" spans="1:17" x14ac:dyDescent="0.4">
      <c r="A214" t="str" cm="1">
        <f t="array" ref="A214">_xlfn.IFS(M214 = "Indoor air, Durian", "Blue",M214 = "Indoor air, Durian, Mealybug", "Red", M214 = "Indoor air", "Gray" )</f>
        <v>Blue</v>
      </c>
      <c r="B214">
        <v>-17.436068030000001</v>
      </c>
      <c r="C214">
        <v>-45.049024750000001</v>
      </c>
      <c r="D214">
        <v>-45.405389390000003</v>
      </c>
      <c r="E214">
        <v>-29.477230720000001</v>
      </c>
      <c r="F214">
        <v>37.4</v>
      </c>
      <c r="G214">
        <v>48.1</v>
      </c>
      <c r="H214" t="s">
        <v>39</v>
      </c>
      <c r="I214">
        <v>1744963287</v>
      </c>
      <c r="J214">
        <v>73</v>
      </c>
      <c r="K214">
        <v>3</v>
      </c>
      <c r="L214" t="s">
        <v>56</v>
      </c>
      <c r="M214" t="s">
        <v>67</v>
      </c>
      <c r="N214" t="str">
        <f t="shared" si="9"/>
        <v>Indoor air, Durian, Day 3</v>
      </c>
      <c r="O214" t="str">
        <f t="shared" si="10"/>
        <v>Indoor air, Durian, Day 3</v>
      </c>
      <c r="P214" t="s">
        <v>73</v>
      </c>
      <c r="Q214" t="str">
        <f t="shared" si="11"/>
        <v>Indoor air, Durian, Before ripened</v>
      </c>
    </row>
    <row r="215" spans="1:17" x14ac:dyDescent="0.4">
      <c r="A215" t="str" cm="1">
        <f t="array" ref="A215">_xlfn.IFS(M215 = "Indoor air, Durian", "Blue",M215 = "Indoor air, Durian, Mealybug", "Red", M215 = "Indoor air", "Gray" )</f>
        <v>Blue</v>
      </c>
      <c r="B215">
        <v>-18.042950900000001</v>
      </c>
      <c r="C215">
        <v>-49.56560992</v>
      </c>
      <c r="D215">
        <v>-49.99560039</v>
      </c>
      <c r="E215">
        <v>-30.61932345</v>
      </c>
      <c r="F215">
        <v>37.4</v>
      </c>
      <c r="G215">
        <v>48.29</v>
      </c>
      <c r="H215" t="s">
        <v>39</v>
      </c>
      <c r="I215">
        <v>1744963287</v>
      </c>
      <c r="J215">
        <v>74</v>
      </c>
      <c r="K215">
        <v>3</v>
      </c>
      <c r="L215" t="s">
        <v>56</v>
      </c>
      <c r="M215" t="s">
        <v>67</v>
      </c>
      <c r="N215" t="str">
        <f t="shared" si="9"/>
        <v>Indoor air, Durian, Day 3</v>
      </c>
      <c r="O215" t="str">
        <f t="shared" si="10"/>
        <v>Indoor air, Durian, Day 3</v>
      </c>
      <c r="P215" t="s">
        <v>73</v>
      </c>
      <c r="Q215" t="str">
        <f t="shared" si="11"/>
        <v>Indoor air, Durian, Before ripened</v>
      </c>
    </row>
    <row r="216" spans="1:17" x14ac:dyDescent="0.4">
      <c r="A216" t="str" cm="1">
        <f t="array" ref="A216">_xlfn.IFS(M216 = "Indoor air, Durian", "Blue",M216 = "Indoor air, Durian, Mealybug", "Red", M216 = "Indoor air", "Gray" )</f>
        <v>Blue</v>
      </c>
      <c r="B216">
        <v>-18.59746625</v>
      </c>
      <c r="C216">
        <v>-50.043164099999998</v>
      </c>
      <c r="D216">
        <v>-50.52017618</v>
      </c>
      <c r="E216">
        <v>-30.790378990000001</v>
      </c>
      <c r="F216">
        <v>37.380000000000003</v>
      </c>
      <c r="G216">
        <v>48.41</v>
      </c>
      <c r="H216" t="s">
        <v>39</v>
      </c>
      <c r="I216">
        <v>1744963287</v>
      </c>
      <c r="J216">
        <v>75</v>
      </c>
      <c r="K216">
        <v>3</v>
      </c>
      <c r="L216" t="s">
        <v>56</v>
      </c>
      <c r="M216" t="s">
        <v>67</v>
      </c>
      <c r="N216" t="str">
        <f t="shared" si="9"/>
        <v>Indoor air, Durian, Day 3</v>
      </c>
      <c r="O216" t="str">
        <f t="shared" si="10"/>
        <v>Indoor air, Durian, Day 3</v>
      </c>
      <c r="P216" t="s">
        <v>73</v>
      </c>
      <c r="Q216" t="str">
        <f t="shared" si="11"/>
        <v>Indoor air, Durian, Before ripened</v>
      </c>
    </row>
    <row r="217" spans="1:17" x14ac:dyDescent="0.4">
      <c r="A217" t="str" cm="1">
        <f t="array" ref="A217">_xlfn.IFS(M217 = "Indoor air, Durian", "Blue",M217 = "Indoor air, Durian, Mealybug", "Red", M217 = "Indoor air", "Gray" )</f>
        <v>Blue</v>
      </c>
      <c r="B217">
        <v>-18.789959570000001</v>
      </c>
      <c r="C217">
        <v>-53.372236309999998</v>
      </c>
      <c r="D217">
        <v>-53.923134760000003</v>
      </c>
      <c r="E217">
        <v>-30.657338630000002</v>
      </c>
      <c r="F217">
        <v>37.369999999999997</v>
      </c>
      <c r="G217">
        <v>48.6</v>
      </c>
      <c r="H217" t="s">
        <v>39</v>
      </c>
      <c r="I217">
        <v>1744963287</v>
      </c>
      <c r="J217">
        <v>76</v>
      </c>
      <c r="K217">
        <v>3</v>
      </c>
      <c r="L217" t="s">
        <v>56</v>
      </c>
      <c r="M217" t="s">
        <v>67</v>
      </c>
      <c r="N217" t="str">
        <f t="shared" si="9"/>
        <v>Indoor air, Durian, Day 3</v>
      </c>
      <c r="O217" t="str">
        <f t="shared" si="10"/>
        <v>Indoor air, Durian, Day 3</v>
      </c>
      <c r="P217" t="s">
        <v>73</v>
      </c>
      <c r="Q217" t="str">
        <f t="shared" si="11"/>
        <v>Indoor air, Durian, Before ripened</v>
      </c>
    </row>
    <row r="218" spans="1:17" x14ac:dyDescent="0.4">
      <c r="A218" t="str" cm="1">
        <f t="array" ref="A218">_xlfn.IFS(M218 = "Indoor air, Durian", "Blue",M218 = "Indoor air, Durian, Mealybug", "Red", M218 = "Indoor air", "Gray" )</f>
        <v>Blue</v>
      </c>
      <c r="B218">
        <v>-19.141312800000001</v>
      </c>
      <c r="C218">
        <v>-55.9871014</v>
      </c>
      <c r="D218">
        <v>-56.580625339999997</v>
      </c>
      <c r="E218">
        <v>-31.318550210000001</v>
      </c>
      <c r="F218">
        <v>37.369999999999997</v>
      </c>
      <c r="G218">
        <v>48.71</v>
      </c>
      <c r="H218" t="s">
        <v>39</v>
      </c>
      <c r="I218">
        <v>1744963287</v>
      </c>
      <c r="J218">
        <v>77</v>
      </c>
      <c r="K218">
        <v>3</v>
      </c>
      <c r="L218" t="s">
        <v>56</v>
      </c>
      <c r="M218" t="s">
        <v>67</v>
      </c>
      <c r="N218" t="str">
        <f t="shared" si="9"/>
        <v>Indoor air, Durian, Day 3</v>
      </c>
      <c r="O218" t="str">
        <f t="shared" si="10"/>
        <v>Indoor air, Durian, Day 3</v>
      </c>
      <c r="P218" t="s">
        <v>73</v>
      </c>
      <c r="Q218" t="str">
        <f t="shared" si="11"/>
        <v>Indoor air, Durian, Before ripened</v>
      </c>
    </row>
    <row r="219" spans="1:17" x14ac:dyDescent="0.4">
      <c r="A219" t="str" cm="1">
        <f t="array" ref="A219">_xlfn.IFS(M219 = "Indoor air, Durian", "Blue",M219 = "Indoor air, Durian, Mealybug", "Red", M219 = "Indoor air", "Gray" )</f>
        <v>Blue</v>
      </c>
      <c r="B219">
        <v>-17.962872669999999</v>
      </c>
      <c r="C219">
        <v>-54.802774679999999</v>
      </c>
      <c r="D219">
        <v>-56.455466450000003</v>
      </c>
      <c r="E219">
        <v>-31.119669989999998</v>
      </c>
      <c r="F219">
        <v>37.33</v>
      </c>
      <c r="G219">
        <v>48.86</v>
      </c>
      <c r="H219" t="s">
        <v>39</v>
      </c>
      <c r="I219">
        <v>1744963287</v>
      </c>
      <c r="J219">
        <v>78</v>
      </c>
      <c r="K219">
        <v>3</v>
      </c>
      <c r="L219" t="s">
        <v>56</v>
      </c>
      <c r="M219" t="s">
        <v>67</v>
      </c>
      <c r="N219" t="str">
        <f t="shared" si="9"/>
        <v>Indoor air, Durian, Day 3</v>
      </c>
      <c r="O219" t="str">
        <f t="shared" si="10"/>
        <v>Indoor air, Durian, Day 3</v>
      </c>
      <c r="P219" t="s">
        <v>73</v>
      </c>
      <c r="Q219" t="str">
        <f t="shared" si="11"/>
        <v>Indoor air, Durian, Before ripened</v>
      </c>
    </row>
    <row r="220" spans="1:17" x14ac:dyDescent="0.4">
      <c r="A220" t="str" cm="1">
        <f t="array" ref="A220">_xlfn.IFS(M220 = "Indoor air, Durian", "Blue",M220 = "Indoor air, Durian, Mealybug", "Red", M220 = "Indoor air", "Gray" )</f>
        <v>Blue</v>
      </c>
      <c r="B220">
        <v>-18.44199072</v>
      </c>
      <c r="C220">
        <v>-59.368499819999997</v>
      </c>
      <c r="D220">
        <v>-60.079317240000002</v>
      </c>
      <c r="E220">
        <v>-32.021322150000003</v>
      </c>
      <c r="F220">
        <v>37.33</v>
      </c>
      <c r="G220">
        <v>49.01</v>
      </c>
      <c r="H220" t="s">
        <v>39</v>
      </c>
      <c r="I220">
        <v>1744963287</v>
      </c>
      <c r="J220">
        <v>79</v>
      </c>
      <c r="K220">
        <v>3</v>
      </c>
      <c r="L220" t="s">
        <v>56</v>
      </c>
      <c r="M220" t="s">
        <v>67</v>
      </c>
      <c r="N220" t="str">
        <f t="shared" si="9"/>
        <v>Indoor air, Durian, Day 3</v>
      </c>
      <c r="O220" t="str">
        <f t="shared" si="10"/>
        <v>Indoor air, Durian, Day 3</v>
      </c>
      <c r="P220" t="s">
        <v>73</v>
      </c>
      <c r="Q220" t="str">
        <f t="shared" si="11"/>
        <v>Indoor air, Durian, Before ripened</v>
      </c>
    </row>
    <row r="221" spans="1:17" x14ac:dyDescent="0.4">
      <c r="A221" t="str" cm="1">
        <f t="array" ref="A221">_xlfn.IFS(M221 = "Indoor air, Durian", "Blue",M221 = "Indoor air, Durian, Mealybug", "Red", M221 = "Indoor air", "Gray" )</f>
        <v>Blue</v>
      </c>
      <c r="B221">
        <v>-18.1881533</v>
      </c>
      <c r="C221">
        <v>-61.272344050000001</v>
      </c>
      <c r="D221">
        <v>-62.053433349999999</v>
      </c>
      <c r="E221">
        <v>-31.55303855</v>
      </c>
      <c r="F221">
        <v>37.31</v>
      </c>
      <c r="G221">
        <v>49.19</v>
      </c>
      <c r="H221" t="s">
        <v>39</v>
      </c>
      <c r="I221">
        <v>1744963287</v>
      </c>
      <c r="J221">
        <v>80</v>
      </c>
      <c r="K221">
        <v>3</v>
      </c>
      <c r="L221" t="s">
        <v>56</v>
      </c>
      <c r="M221" t="s">
        <v>67</v>
      </c>
      <c r="N221" t="str">
        <f t="shared" si="9"/>
        <v>Indoor air, Durian, Day 3</v>
      </c>
      <c r="O221" t="str">
        <f t="shared" si="10"/>
        <v>Indoor air, Durian, Day 3</v>
      </c>
      <c r="P221" t="s">
        <v>73</v>
      </c>
      <c r="Q221" t="str">
        <f t="shared" si="11"/>
        <v>Indoor air, Durian, Before ripened</v>
      </c>
    </row>
    <row r="222" spans="1:17" x14ac:dyDescent="0.4">
      <c r="A222" t="str" cm="1">
        <f t="array" ref="A222">_xlfn.IFS(M222 = "Indoor air, Durian", "Blue",M222 = "Indoor air, Durian, Mealybug", "Red", M222 = "Indoor air", "Gray" )</f>
        <v>Blue</v>
      </c>
      <c r="B222">
        <v>-16.690301130000002</v>
      </c>
      <c r="C222">
        <v>-57.710867239999999</v>
      </c>
      <c r="D222">
        <v>-58.512373940000003</v>
      </c>
      <c r="E222">
        <v>-30.753056900000001</v>
      </c>
      <c r="F222">
        <v>37.270000000000003</v>
      </c>
      <c r="G222">
        <v>49.24</v>
      </c>
      <c r="H222" t="s">
        <v>39</v>
      </c>
      <c r="I222">
        <v>1744963287</v>
      </c>
      <c r="J222">
        <v>81</v>
      </c>
      <c r="K222">
        <v>3</v>
      </c>
      <c r="L222" t="s">
        <v>56</v>
      </c>
      <c r="M222" t="s">
        <v>67</v>
      </c>
      <c r="N222" t="str">
        <f t="shared" si="9"/>
        <v>Indoor air, Durian, Day 3</v>
      </c>
      <c r="O222" t="str">
        <f t="shared" si="10"/>
        <v>Indoor air, Durian, Day 3</v>
      </c>
      <c r="P222" t="s">
        <v>73</v>
      </c>
      <c r="Q222" t="str">
        <f t="shared" si="11"/>
        <v>Indoor air, Durian, Before ripened</v>
      </c>
    </row>
    <row r="223" spans="1:17" x14ac:dyDescent="0.4">
      <c r="A223" t="str" cm="1">
        <f t="array" ref="A223">_xlfn.IFS(M223 = "Indoor air, Durian", "Blue",M223 = "Indoor air, Durian, Mealybug", "Red", M223 = "Indoor air", "Gray" )</f>
        <v>Blue</v>
      </c>
      <c r="B223">
        <v>-17.135785779999999</v>
      </c>
      <c r="C223">
        <v>-57.23331306</v>
      </c>
      <c r="D223">
        <v>-57.987798140000002</v>
      </c>
      <c r="E223">
        <v>-30.58200136</v>
      </c>
      <c r="F223">
        <v>37.29</v>
      </c>
      <c r="G223">
        <v>49.12</v>
      </c>
      <c r="H223" t="s">
        <v>39</v>
      </c>
      <c r="I223">
        <v>1744963287</v>
      </c>
      <c r="J223">
        <v>82</v>
      </c>
      <c r="K223">
        <v>3</v>
      </c>
      <c r="L223" t="s">
        <v>56</v>
      </c>
      <c r="M223" t="s">
        <v>67</v>
      </c>
      <c r="N223" t="str">
        <f t="shared" si="9"/>
        <v>Indoor air, Durian, Day 3</v>
      </c>
      <c r="O223" t="str">
        <f t="shared" si="10"/>
        <v>Indoor air, Durian, Day 3</v>
      </c>
      <c r="P223" t="s">
        <v>73</v>
      </c>
      <c r="Q223" t="str">
        <f t="shared" si="11"/>
        <v>Indoor air, Durian, Before ripened</v>
      </c>
    </row>
    <row r="224" spans="1:17" x14ac:dyDescent="0.4">
      <c r="A224" t="str" cm="1">
        <f t="array" ref="A224">_xlfn.IFS(M224 = "Indoor air, Durian", "Blue",M224 = "Indoor air, Durian, Mealybug", "Red", M224 = "Indoor air", "Gray" )</f>
        <v>Blue</v>
      </c>
      <c r="B224">
        <v>-15.34961668</v>
      </c>
      <c r="C224">
        <v>-50.62961902</v>
      </c>
      <c r="D224">
        <v>-51.319009999999999</v>
      </c>
      <c r="E224">
        <v>-28.734729649999998</v>
      </c>
      <c r="F224">
        <v>37.26</v>
      </c>
      <c r="G224">
        <v>48.95</v>
      </c>
      <c r="H224" t="s">
        <v>39</v>
      </c>
      <c r="I224">
        <v>1744963287</v>
      </c>
      <c r="J224">
        <v>83</v>
      </c>
      <c r="K224">
        <v>3</v>
      </c>
      <c r="L224" t="s">
        <v>56</v>
      </c>
      <c r="M224" t="s">
        <v>67</v>
      </c>
      <c r="N224" t="str">
        <f t="shared" si="9"/>
        <v>Indoor air, Durian, Day 3</v>
      </c>
      <c r="O224" t="str">
        <f t="shared" si="10"/>
        <v>Indoor air, Durian, Day 3</v>
      </c>
      <c r="P224" t="s">
        <v>73</v>
      </c>
      <c r="Q224" t="str">
        <f t="shared" si="11"/>
        <v>Indoor air, Durian, Before ripened</v>
      </c>
    </row>
    <row r="225" spans="1:17" x14ac:dyDescent="0.4">
      <c r="A225" t="str" cm="1">
        <f t="array" ref="A225">_xlfn.IFS(M225 = "Indoor air, Durian", "Blue",M225 = "Indoor air, Durian, Mealybug", "Red", M225 = "Indoor air", "Gray" )</f>
        <v>Blue</v>
      </c>
      <c r="B225">
        <v>-13.818131109999999</v>
      </c>
      <c r="C225">
        <v>-43.024862900000002</v>
      </c>
      <c r="D225">
        <v>-44.629524009999997</v>
      </c>
      <c r="E225">
        <v>-26.8620403</v>
      </c>
      <c r="F225">
        <v>37.24</v>
      </c>
      <c r="G225">
        <v>48.73</v>
      </c>
      <c r="H225" t="s">
        <v>39</v>
      </c>
      <c r="I225">
        <v>1744963287</v>
      </c>
      <c r="J225">
        <v>84</v>
      </c>
      <c r="K225">
        <v>3</v>
      </c>
      <c r="L225" t="s">
        <v>56</v>
      </c>
      <c r="M225" t="s">
        <v>67</v>
      </c>
      <c r="N225" t="str">
        <f t="shared" si="9"/>
        <v>Indoor air, Durian, Day 3</v>
      </c>
      <c r="O225" t="str">
        <f t="shared" si="10"/>
        <v>Indoor air, Durian, Day 3</v>
      </c>
      <c r="P225" t="s">
        <v>73</v>
      </c>
      <c r="Q225" t="str">
        <f t="shared" si="11"/>
        <v>Indoor air, Durian, Before ripened</v>
      </c>
    </row>
    <row r="226" spans="1:17" x14ac:dyDescent="0.4">
      <c r="A226" t="str" cm="1">
        <f t="array" ref="A226">_xlfn.IFS(M226 = "Indoor air, Durian", "Blue",M226 = "Indoor air, Durian, Mealybug", "Red", M226 = "Indoor air", "Gray" )</f>
        <v>Blue</v>
      </c>
      <c r="B226">
        <v>-12.54217517</v>
      </c>
      <c r="C226">
        <v>-37.32182684</v>
      </c>
      <c r="D226">
        <v>-38.872758439999998</v>
      </c>
      <c r="E226">
        <v>-26.470232110000001</v>
      </c>
      <c r="F226">
        <v>37.22</v>
      </c>
      <c r="G226">
        <v>48.59</v>
      </c>
      <c r="H226" t="s">
        <v>39</v>
      </c>
      <c r="I226">
        <v>1744963287</v>
      </c>
      <c r="J226">
        <v>85</v>
      </c>
      <c r="K226">
        <v>3</v>
      </c>
      <c r="L226" t="s">
        <v>56</v>
      </c>
      <c r="M226" t="s">
        <v>67</v>
      </c>
      <c r="N226" t="str">
        <f t="shared" si="9"/>
        <v>Indoor air, Durian, Day 3</v>
      </c>
      <c r="O226" t="str">
        <f t="shared" si="10"/>
        <v>Indoor air, Durian, Day 3</v>
      </c>
      <c r="P226" t="s">
        <v>73</v>
      </c>
      <c r="Q226" t="str">
        <f t="shared" si="11"/>
        <v>Indoor air, Durian, Before ripened</v>
      </c>
    </row>
    <row r="227" spans="1:17" x14ac:dyDescent="0.4">
      <c r="A227" t="str" cm="1">
        <f t="array" ref="A227">_xlfn.IFS(M227 = "Indoor air, Durian", "Blue",M227 = "Indoor air, Durian, Mealybug", "Red", M227 = "Indoor air", "Gray" )</f>
        <v>Blue</v>
      </c>
      <c r="B227">
        <v>-12.47829276</v>
      </c>
      <c r="C227">
        <v>-37.846396830000003</v>
      </c>
      <c r="D227">
        <v>-38.38957834</v>
      </c>
      <c r="E227">
        <v>-26.350011819999999</v>
      </c>
      <c r="F227">
        <v>37.22</v>
      </c>
      <c r="G227">
        <v>48.57</v>
      </c>
      <c r="H227" t="s">
        <v>39</v>
      </c>
      <c r="I227">
        <v>1744963287</v>
      </c>
      <c r="J227">
        <v>86</v>
      </c>
      <c r="K227">
        <v>3</v>
      </c>
      <c r="L227" t="s">
        <v>56</v>
      </c>
      <c r="M227" t="s">
        <v>67</v>
      </c>
      <c r="N227" t="str">
        <f t="shared" si="9"/>
        <v>Indoor air, Durian, Day 3</v>
      </c>
      <c r="O227" t="str">
        <f t="shared" si="10"/>
        <v>Indoor air, Durian, Day 3</v>
      </c>
      <c r="P227" t="s">
        <v>73</v>
      </c>
      <c r="Q227" t="str">
        <f t="shared" si="11"/>
        <v>Indoor air, Durian, Before ripened</v>
      </c>
    </row>
    <row r="228" spans="1:17" x14ac:dyDescent="0.4">
      <c r="A228" t="str" cm="1">
        <f t="array" ref="A228">_xlfn.IFS(M228 = "Indoor air, Durian", "Blue",M228 = "Indoor air, Durian, Mealybug", "Red", M228 = "Indoor air", "Gray" )</f>
        <v>Blue</v>
      </c>
      <c r="B228">
        <v>-11.757698270000001</v>
      </c>
      <c r="C228">
        <v>-34.523697110000001</v>
      </c>
      <c r="D228">
        <v>-35.110806830000001</v>
      </c>
      <c r="E228">
        <v>-25.635557949999999</v>
      </c>
      <c r="F228">
        <v>37.17</v>
      </c>
      <c r="G228">
        <v>48.68</v>
      </c>
      <c r="H228" t="s">
        <v>39</v>
      </c>
      <c r="I228">
        <v>1744963287</v>
      </c>
      <c r="J228">
        <v>87</v>
      </c>
      <c r="K228">
        <v>3</v>
      </c>
      <c r="L228" t="s">
        <v>56</v>
      </c>
      <c r="M228" t="s">
        <v>67</v>
      </c>
      <c r="N228" t="str">
        <f t="shared" si="9"/>
        <v>Indoor air, Durian, Day 3</v>
      </c>
      <c r="O228" t="str">
        <f t="shared" si="10"/>
        <v>Indoor air, Durian, Day 3</v>
      </c>
      <c r="P228" t="s">
        <v>73</v>
      </c>
      <c r="Q228" t="str">
        <f t="shared" si="11"/>
        <v>Indoor air, Durian, Before ripened</v>
      </c>
    </row>
    <row r="229" spans="1:17" x14ac:dyDescent="0.4">
      <c r="A229" t="str" cm="1">
        <f t="array" ref="A229">_xlfn.IFS(M229 = "Indoor air, Durian", "Blue",M229 = "Indoor air, Durian, Mealybug", "Red", M229 = "Indoor air", "Gray" )</f>
        <v>Blue</v>
      </c>
      <c r="B229">
        <v>-12.045169100000001</v>
      </c>
      <c r="C229">
        <v>-37.663132189999999</v>
      </c>
      <c r="D229">
        <v>-38.285117300000003</v>
      </c>
      <c r="E229">
        <v>-26.17654924</v>
      </c>
      <c r="F229">
        <v>37.17</v>
      </c>
      <c r="G229">
        <v>48.77</v>
      </c>
      <c r="H229" t="s">
        <v>39</v>
      </c>
      <c r="I229">
        <v>1744963287</v>
      </c>
      <c r="J229">
        <v>88</v>
      </c>
      <c r="K229">
        <v>3</v>
      </c>
      <c r="L229" t="s">
        <v>56</v>
      </c>
      <c r="M229" t="s">
        <v>67</v>
      </c>
      <c r="N229" t="str">
        <f t="shared" si="9"/>
        <v>Indoor air, Durian, Day 3</v>
      </c>
      <c r="O229" t="str">
        <f t="shared" si="10"/>
        <v>Indoor air, Durian, Day 3</v>
      </c>
      <c r="P229" t="s">
        <v>73</v>
      </c>
      <c r="Q229" t="str">
        <f t="shared" si="11"/>
        <v>Indoor air, Durian, Before ripened</v>
      </c>
    </row>
    <row r="230" spans="1:17" x14ac:dyDescent="0.4">
      <c r="A230" t="str" cm="1">
        <f t="array" ref="A230">_xlfn.IFS(M230 = "Indoor air, Durian", "Blue",M230 = "Indoor air, Durian, Mealybug", "Red", M230 = "Indoor air", "Gray" )</f>
        <v>Blue</v>
      </c>
      <c r="B230">
        <v>-13.22530143</v>
      </c>
      <c r="C230">
        <v>-42.653023210000001</v>
      </c>
      <c r="D230">
        <v>-43.317112710000004</v>
      </c>
      <c r="E230">
        <v>-27.388027000000001</v>
      </c>
      <c r="F230">
        <v>37.19</v>
      </c>
      <c r="G230">
        <v>48.88</v>
      </c>
      <c r="H230" t="s">
        <v>39</v>
      </c>
      <c r="I230">
        <v>1744963287</v>
      </c>
      <c r="J230">
        <v>89</v>
      </c>
      <c r="K230">
        <v>3</v>
      </c>
      <c r="L230" t="s">
        <v>56</v>
      </c>
      <c r="M230" t="s">
        <v>67</v>
      </c>
      <c r="N230" t="str">
        <f t="shared" si="9"/>
        <v>Indoor air, Durian, Day 3</v>
      </c>
      <c r="O230" t="str">
        <f t="shared" si="10"/>
        <v>Indoor air, Durian, Day 3</v>
      </c>
      <c r="P230" t="s">
        <v>73</v>
      </c>
      <c r="Q230" t="str">
        <f t="shared" si="11"/>
        <v>Indoor air, Durian, Before ripened</v>
      </c>
    </row>
    <row r="231" spans="1:17" x14ac:dyDescent="0.4">
      <c r="A231" t="str" cm="1">
        <f t="array" ref="A231">_xlfn.IFS(M231 = "Indoor air, Durian", "Blue",M231 = "Indoor air, Durian, Mealybug", "Red", M231 = "Indoor air", "Gray" )</f>
        <v>Blue</v>
      </c>
      <c r="B231">
        <v>-12.39736843</v>
      </c>
      <c r="C231">
        <v>-42.180779440000002</v>
      </c>
      <c r="D231">
        <v>-42.896026139999996</v>
      </c>
      <c r="E231">
        <v>-27.344059590000001</v>
      </c>
      <c r="F231">
        <v>37.159999999999997</v>
      </c>
      <c r="G231">
        <v>49.01</v>
      </c>
      <c r="H231" t="s">
        <v>39</v>
      </c>
      <c r="I231">
        <v>1744963287</v>
      </c>
      <c r="J231">
        <v>90</v>
      </c>
      <c r="K231">
        <v>3</v>
      </c>
      <c r="L231" t="s">
        <v>56</v>
      </c>
      <c r="M231" t="s">
        <v>67</v>
      </c>
      <c r="N231" t="str">
        <f t="shared" si="9"/>
        <v>Indoor air, Durian, Day 3</v>
      </c>
      <c r="O231" t="str">
        <f t="shared" si="10"/>
        <v>Indoor air, Durian, Day 3</v>
      </c>
      <c r="P231" t="s">
        <v>73</v>
      </c>
      <c r="Q231" t="str">
        <f t="shared" si="11"/>
        <v>Indoor air, Durian, Before ripened</v>
      </c>
    </row>
    <row r="232" spans="1:17" x14ac:dyDescent="0.4">
      <c r="A232" t="str" cm="1">
        <f t="array" ref="A232">_xlfn.IFS(M232 = "Indoor air, Durian", "Blue",M232 = "Indoor air, Durian, Mealybug", "Red", M232 = "Indoor air", "Gray" )</f>
        <v>Blue</v>
      </c>
      <c r="B232">
        <v>-10.422090409999999</v>
      </c>
      <c r="C232">
        <v>-38.859141800000003</v>
      </c>
      <c r="D232">
        <v>-39.637952470000002</v>
      </c>
      <c r="E232">
        <v>-26.65502334</v>
      </c>
      <c r="F232">
        <v>37.1</v>
      </c>
      <c r="G232">
        <v>49.17</v>
      </c>
      <c r="H232" t="s">
        <v>39</v>
      </c>
      <c r="I232">
        <v>1744963287</v>
      </c>
      <c r="J232">
        <v>91</v>
      </c>
      <c r="K232">
        <v>3</v>
      </c>
      <c r="L232" t="s">
        <v>56</v>
      </c>
      <c r="M232" t="s">
        <v>67</v>
      </c>
      <c r="N232" t="str">
        <f t="shared" si="9"/>
        <v>Indoor air, Durian, Day 3</v>
      </c>
      <c r="O232" t="str">
        <f t="shared" si="10"/>
        <v>Indoor air, Durian, Day 3</v>
      </c>
      <c r="P232" t="s">
        <v>73</v>
      </c>
      <c r="Q232" t="str">
        <f t="shared" si="11"/>
        <v>Indoor air, Durian, Before ripened</v>
      </c>
    </row>
    <row r="233" spans="1:17" x14ac:dyDescent="0.4">
      <c r="A233" t="str" cm="1">
        <f t="array" ref="A233">_xlfn.IFS(M233 = "Indoor air, Durian", "Blue",M233 = "Indoor air, Durian, Mealybug", "Red", M233 = "Indoor air", "Gray" )</f>
        <v>Blue</v>
      </c>
      <c r="B233">
        <v>-11.85775237</v>
      </c>
      <c r="C233">
        <v>-45.750752900000002</v>
      </c>
      <c r="D233">
        <v>-46.602668299999998</v>
      </c>
      <c r="E233">
        <v>-28.347382249999999</v>
      </c>
      <c r="F233">
        <v>37.119999999999997</v>
      </c>
      <c r="G233">
        <v>49.36</v>
      </c>
      <c r="H233" t="s">
        <v>39</v>
      </c>
      <c r="I233">
        <v>1744963287</v>
      </c>
      <c r="J233">
        <v>92</v>
      </c>
      <c r="K233">
        <v>3</v>
      </c>
      <c r="L233" t="s">
        <v>56</v>
      </c>
      <c r="M233" t="s">
        <v>67</v>
      </c>
      <c r="N233" t="str">
        <f t="shared" si="9"/>
        <v>Indoor air, Durian, Day 3</v>
      </c>
      <c r="O233" t="str">
        <f t="shared" si="10"/>
        <v>Indoor air, Durian, Day 3</v>
      </c>
      <c r="P233" t="s">
        <v>73</v>
      </c>
      <c r="Q233" t="str">
        <f t="shared" si="11"/>
        <v>Indoor air, Durian, Before ripened</v>
      </c>
    </row>
    <row r="234" spans="1:17" x14ac:dyDescent="0.4">
      <c r="A234" t="str" cm="1">
        <f t="array" ref="A234">_xlfn.IFS(M234 = "Indoor air, Durian", "Blue",M234 = "Indoor air, Durian, Mealybug", "Red", M234 = "Indoor air", "Gray" )</f>
        <v>Blue</v>
      </c>
      <c r="B234">
        <v>-11.508091329999999</v>
      </c>
      <c r="C234">
        <v>-46.94145211</v>
      </c>
      <c r="D234">
        <v>-48.852014250000003</v>
      </c>
      <c r="E234">
        <v>-27.698768229999999</v>
      </c>
      <c r="F234">
        <v>37.1</v>
      </c>
      <c r="G234">
        <v>49.51</v>
      </c>
      <c r="H234" t="s">
        <v>39</v>
      </c>
      <c r="I234">
        <v>1744963287</v>
      </c>
      <c r="J234">
        <v>93</v>
      </c>
      <c r="K234">
        <v>3</v>
      </c>
      <c r="L234" t="s">
        <v>56</v>
      </c>
      <c r="M234" t="s">
        <v>67</v>
      </c>
      <c r="N234" t="str">
        <f t="shared" si="9"/>
        <v>Indoor air, Durian, Day 3</v>
      </c>
      <c r="O234" t="str">
        <f t="shared" si="10"/>
        <v>Indoor air, Durian, Day 3</v>
      </c>
      <c r="P234" t="s">
        <v>73</v>
      </c>
      <c r="Q234" t="str">
        <f t="shared" si="11"/>
        <v>Indoor air, Durian, Before ripened</v>
      </c>
    </row>
    <row r="235" spans="1:17" x14ac:dyDescent="0.4">
      <c r="A235" t="str" cm="1">
        <f t="array" ref="A235">_xlfn.IFS(M235 = "Indoor air, Durian", "Blue",M235 = "Indoor air, Durian, Mealybug", "Red", M235 = "Indoor air", "Gray" )</f>
        <v>Blue</v>
      </c>
      <c r="B235">
        <v>-10.68015834</v>
      </c>
      <c r="C235">
        <v>-47.469208330000001</v>
      </c>
      <c r="D235">
        <v>-48.430927680000003</v>
      </c>
      <c r="E235">
        <v>-27.654800819999998</v>
      </c>
      <c r="F235">
        <v>37.07</v>
      </c>
      <c r="G235">
        <v>49.64</v>
      </c>
      <c r="H235" t="s">
        <v>39</v>
      </c>
      <c r="I235">
        <v>1744963287</v>
      </c>
      <c r="J235">
        <v>94</v>
      </c>
      <c r="K235">
        <v>3</v>
      </c>
      <c r="L235" t="s">
        <v>56</v>
      </c>
      <c r="M235" t="s">
        <v>67</v>
      </c>
      <c r="N235" t="str">
        <f t="shared" si="9"/>
        <v>Indoor air, Durian, Day 3</v>
      </c>
      <c r="O235" t="str">
        <f t="shared" si="10"/>
        <v>Indoor air, Durian, Day 3</v>
      </c>
      <c r="P235" t="s">
        <v>73</v>
      </c>
      <c r="Q235" t="str">
        <f t="shared" si="11"/>
        <v>Indoor air, Durian, Before ripened</v>
      </c>
    </row>
    <row r="236" spans="1:17" x14ac:dyDescent="0.4">
      <c r="A236" t="str" cm="1">
        <f t="array" ref="A236">_xlfn.IFS(M236 = "Indoor air, Durian", "Blue",M236 = "Indoor air, Durian, Mealybug", "Red", M236 = "Indoor air", "Gray" )</f>
        <v>Blue</v>
      </c>
      <c r="B236">
        <v>-11.41480602</v>
      </c>
      <c r="C236">
        <v>-52.936653540000002</v>
      </c>
      <c r="D236">
        <v>-53.987498889999998</v>
      </c>
      <c r="E236">
        <v>-29.037334120000001</v>
      </c>
      <c r="F236">
        <v>37.07</v>
      </c>
      <c r="G236">
        <v>49.87</v>
      </c>
      <c r="H236" t="s">
        <v>39</v>
      </c>
      <c r="I236">
        <v>1744963287</v>
      </c>
      <c r="J236">
        <v>95</v>
      </c>
      <c r="K236">
        <v>3</v>
      </c>
      <c r="L236" t="s">
        <v>56</v>
      </c>
      <c r="M236" t="s">
        <v>67</v>
      </c>
      <c r="N236" t="str">
        <f t="shared" si="9"/>
        <v>Indoor air, Durian, Day 3</v>
      </c>
      <c r="O236" t="str">
        <f t="shared" si="10"/>
        <v>Indoor air, Durian, Day 3</v>
      </c>
      <c r="P236" t="s">
        <v>73</v>
      </c>
      <c r="Q236" t="str">
        <f t="shared" si="11"/>
        <v>Indoor air, Durian, Before ripened</v>
      </c>
    </row>
    <row r="237" spans="1:17" x14ac:dyDescent="0.4">
      <c r="A237" t="str" cm="1">
        <f t="array" ref="A237">_xlfn.IFS(M237 = "Indoor air, Durian", "Blue",M237 = "Indoor air, Durian, Mealybug", "Red", M237 = "Indoor air", "Gray" )</f>
        <v>Blue</v>
      </c>
      <c r="B237">
        <v>-10.55493182</v>
      </c>
      <c r="C237">
        <v>-52.22669475</v>
      </c>
      <c r="D237">
        <v>-53.324822259999998</v>
      </c>
      <c r="E237">
        <v>-27.933256570000001</v>
      </c>
      <c r="F237">
        <v>37.04</v>
      </c>
      <c r="G237">
        <v>49.99</v>
      </c>
      <c r="H237" t="s">
        <v>39</v>
      </c>
      <c r="I237">
        <v>1744963287</v>
      </c>
      <c r="J237">
        <v>96</v>
      </c>
      <c r="K237">
        <v>3</v>
      </c>
      <c r="L237" t="s">
        <v>56</v>
      </c>
      <c r="M237" t="s">
        <v>67</v>
      </c>
      <c r="N237" t="str">
        <f t="shared" si="9"/>
        <v>Indoor air, Durian, Day 3</v>
      </c>
      <c r="O237" t="str">
        <f t="shared" si="10"/>
        <v>Indoor air, Durian, Day 3</v>
      </c>
      <c r="P237" t="s">
        <v>73</v>
      </c>
      <c r="Q237" t="str">
        <f t="shared" si="11"/>
        <v>Indoor air, Durian, Before ripened</v>
      </c>
    </row>
    <row r="238" spans="1:17" x14ac:dyDescent="0.4">
      <c r="A238" t="str" cm="1">
        <f t="array" ref="A238">_xlfn.IFS(M238 = "Indoor air, Durian", "Blue",M238 = "Indoor air, Durian, Mealybug", "Red", M238 = "Indoor air", "Gray" )</f>
        <v>Blue</v>
      </c>
      <c r="B238">
        <v>-10.459954310000001</v>
      </c>
      <c r="C238">
        <v>-53.416331880000001</v>
      </c>
      <c r="D238">
        <v>-54.553470369999999</v>
      </c>
      <c r="E238">
        <v>-27.259224920000001</v>
      </c>
      <c r="F238">
        <v>37.03</v>
      </c>
      <c r="G238">
        <v>50.09</v>
      </c>
      <c r="H238" t="s">
        <v>39</v>
      </c>
      <c r="I238">
        <v>1744963287</v>
      </c>
      <c r="J238">
        <v>97</v>
      </c>
      <c r="K238">
        <v>3</v>
      </c>
      <c r="L238" t="s">
        <v>56</v>
      </c>
      <c r="M238" t="s">
        <v>67</v>
      </c>
      <c r="N238" t="str">
        <f t="shared" si="9"/>
        <v>Indoor air, Durian, Day 3</v>
      </c>
      <c r="O238" t="str">
        <f t="shared" si="10"/>
        <v>Indoor air, Durian, Day 3</v>
      </c>
      <c r="P238" t="s">
        <v>73</v>
      </c>
      <c r="Q238" t="str">
        <f t="shared" si="11"/>
        <v>Indoor air, Durian, Before ripened</v>
      </c>
    </row>
    <row r="239" spans="1:17" x14ac:dyDescent="0.4">
      <c r="A239" t="str" cm="1">
        <f t="array" ref="A239">_xlfn.IFS(M239 = "Indoor air, Durian", "Blue",M239 = "Indoor air, Durian, Mealybug", "Red", M239 = "Indoor air", "Gray" )</f>
        <v>Blue</v>
      </c>
      <c r="B239">
        <v>-9.7261527290000007</v>
      </c>
      <c r="C239">
        <v>-49.851668830000001</v>
      </c>
      <c r="D239">
        <v>-50.950317429999998</v>
      </c>
      <c r="E239">
        <v>-26.38299039</v>
      </c>
      <c r="F239">
        <v>37.020000000000003</v>
      </c>
      <c r="G239">
        <v>49.99</v>
      </c>
      <c r="H239" t="s">
        <v>39</v>
      </c>
      <c r="I239">
        <v>1744963287</v>
      </c>
      <c r="J239">
        <v>98</v>
      </c>
      <c r="K239">
        <v>3</v>
      </c>
      <c r="L239" t="s">
        <v>56</v>
      </c>
      <c r="M239" t="s">
        <v>67</v>
      </c>
      <c r="N239" t="str">
        <f t="shared" si="9"/>
        <v>Indoor air, Durian, Day 3</v>
      </c>
      <c r="O239" t="str">
        <f t="shared" si="10"/>
        <v>Indoor air, Durian, Day 3</v>
      </c>
      <c r="P239" t="s">
        <v>73</v>
      </c>
      <c r="Q239" t="str">
        <f t="shared" si="11"/>
        <v>Indoor air, Durian, Before ripened</v>
      </c>
    </row>
    <row r="240" spans="1:17" x14ac:dyDescent="0.4">
      <c r="A240" t="str" cm="1">
        <f t="array" ref="A240">_xlfn.IFS(M240 = "Indoor air, Durian", "Blue",M240 = "Indoor air, Durian, Mealybug", "Red", M240 = "Indoor air", "Gray" )</f>
        <v>Blue</v>
      </c>
      <c r="B240">
        <v>-8.2585495659999992</v>
      </c>
      <c r="C240">
        <v>-43.72234272</v>
      </c>
      <c r="D240">
        <v>-44.744011540000002</v>
      </c>
      <c r="E240">
        <v>-24.630521330000001</v>
      </c>
      <c r="F240">
        <v>37</v>
      </c>
      <c r="G240">
        <v>49.79</v>
      </c>
      <c r="H240" t="s">
        <v>39</v>
      </c>
      <c r="I240">
        <v>1744963287</v>
      </c>
      <c r="J240">
        <v>99</v>
      </c>
      <c r="K240">
        <v>3</v>
      </c>
      <c r="L240" t="s">
        <v>56</v>
      </c>
      <c r="M240" t="s">
        <v>67</v>
      </c>
      <c r="N240" t="str">
        <f t="shared" si="9"/>
        <v>Indoor air, Durian, Day 3</v>
      </c>
      <c r="O240" t="str">
        <f t="shared" si="10"/>
        <v>Indoor air, Durian, Day 3</v>
      </c>
      <c r="P240" t="s">
        <v>73</v>
      </c>
      <c r="Q240" t="str">
        <f t="shared" si="11"/>
        <v>Indoor air, Durian, Before ripened</v>
      </c>
    </row>
    <row r="241" spans="1:17" x14ac:dyDescent="0.4">
      <c r="A241" t="str" cm="1">
        <f t="array" ref="A241">_xlfn.IFS(M241 = "Indoor air, Durian", "Blue",M241 = "Indoor air, Durian, Mealybug", "Red", M241 = "Indoor air", "Gray" )</f>
        <v>Blue</v>
      </c>
      <c r="B241">
        <v>-7.0456299309999997</v>
      </c>
      <c r="C241">
        <v>-36.591954530000002</v>
      </c>
      <c r="D241">
        <v>-37.517007810000003</v>
      </c>
      <c r="E241">
        <v>-24.852634649999999</v>
      </c>
      <c r="F241">
        <v>36.99</v>
      </c>
      <c r="G241">
        <v>49.54</v>
      </c>
      <c r="H241" t="s">
        <v>39</v>
      </c>
      <c r="I241">
        <v>1744963287</v>
      </c>
      <c r="J241">
        <v>100</v>
      </c>
      <c r="K241">
        <v>3</v>
      </c>
      <c r="L241" t="s">
        <v>56</v>
      </c>
      <c r="M241" t="s">
        <v>67</v>
      </c>
      <c r="N241" t="str">
        <f t="shared" si="9"/>
        <v>Indoor air, Durian, Day 3</v>
      </c>
      <c r="O241" t="str">
        <f t="shared" si="10"/>
        <v>Indoor air, Durian, Day 3</v>
      </c>
      <c r="P241" t="s">
        <v>73</v>
      </c>
      <c r="Q241" t="str">
        <f t="shared" si="11"/>
        <v>Indoor air, Durian, Before ripened</v>
      </c>
    </row>
    <row r="242" spans="1:17" x14ac:dyDescent="0.4">
      <c r="A242" t="str" cm="1">
        <f t="array" ref="A242">_xlfn.IFS(M242 = "Indoor air, Durian", "Blue",M242 = "Indoor air, Durian, Mealybug", "Red", M242 = "Indoor air", "Gray" )</f>
        <v>Red</v>
      </c>
      <c r="B242">
        <v>-16.856700369999999</v>
      </c>
      <c r="C242">
        <v>-74.166836970000006</v>
      </c>
      <c r="D242">
        <v>-75.837307539999998</v>
      </c>
      <c r="E242">
        <v>8.7418742229999999</v>
      </c>
      <c r="F242">
        <v>36.92</v>
      </c>
      <c r="G242">
        <v>52.32</v>
      </c>
      <c r="H242" t="s">
        <v>40</v>
      </c>
      <c r="I242">
        <v>1745032450</v>
      </c>
      <c r="J242">
        <v>71</v>
      </c>
      <c r="K242">
        <v>4</v>
      </c>
      <c r="L242" t="s">
        <v>56</v>
      </c>
      <c r="M242" t="s">
        <v>66</v>
      </c>
      <c r="N242" t="str">
        <f t="shared" si="9"/>
        <v>Indoor air, Durian, Mealybug, Day 4</v>
      </c>
      <c r="O242" t="str">
        <f t="shared" si="10"/>
        <v>Indoor air, Durian, Mealybug, Day 4-5</v>
      </c>
      <c r="P242" t="s">
        <v>73</v>
      </c>
      <c r="Q242" t="str">
        <f t="shared" si="11"/>
        <v>Indoor air, Durian, Mealybug, Before ripened</v>
      </c>
    </row>
    <row r="243" spans="1:17" x14ac:dyDescent="0.4">
      <c r="A243" t="str" cm="1">
        <f t="array" ref="A243">_xlfn.IFS(M243 = "Indoor air, Durian", "Blue",M243 = "Indoor air, Durian, Mealybug", "Red", M243 = "Indoor air", "Gray" )</f>
        <v>Red</v>
      </c>
      <c r="B243">
        <v>-16.708509240000001</v>
      </c>
      <c r="C243">
        <v>-70.414660949999998</v>
      </c>
      <c r="D243">
        <v>-72.046902180000004</v>
      </c>
      <c r="E243">
        <v>8.8932418420000001</v>
      </c>
      <c r="F243">
        <v>36.9</v>
      </c>
      <c r="G243">
        <v>52.22</v>
      </c>
      <c r="H243" t="s">
        <v>40</v>
      </c>
      <c r="I243">
        <v>1745032450</v>
      </c>
      <c r="J243">
        <v>72</v>
      </c>
      <c r="K243">
        <v>4</v>
      </c>
      <c r="L243" t="s">
        <v>56</v>
      </c>
      <c r="M243" t="s">
        <v>66</v>
      </c>
      <c r="N243" t="str">
        <f t="shared" si="9"/>
        <v>Indoor air, Durian, Mealybug, Day 4</v>
      </c>
      <c r="O243" t="str">
        <f t="shared" si="10"/>
        <v>Indoor air, Durian, Mealybug, Day 4-5</v>
      </c>
      <c r="P243" t="s">
        <v>73</v>
      </c>
      <c r="Q243" t="str">
        <f t="shared" si="11"/>
        <v>Indoor air, Durian, Mealybug, Before ripened</v>
      </c>
    </row>
    <row r="244" spans="1:17" x14ac:dyDescent="0.4">
      <c r="A244" t="str" cm="1">
        <f t="array" ref="A244">_xlfn.IFS(M244 = "Indoor air, Durian", "Blue",M244 = "Indoor air, Durian, Mealybug", "Red", M244 = "Indoor air", "Gray" )</f>
        <v>Red</v>
      </c>
      <c r="B244">
        <v>-17.728935549999999</v>
      </c>
      <c r="C244">
        <v>-74.215976929999997</v>
      </c>
      <c r="D244">
        <v>-75.870947330000007</v>
      </c>
      <c r="E244">
        <v>6.9823147969999999</v>
      </c>
      <c r="F244">
        <v>36.92</v>
      </c>
      <c r="G244">
        <v>52.28</v>
      </c>
      <c r="H244" t="s">
        <v>40</v>
      </c>
      <c r="I244">
        <v>1745032450</v>
      </c>
      <c r="J244">
        <v>73</v>
      </c>
      <c r="K244">
        <v>4</v>
      </c>
      <c r="L244" t="s">
        <v>56</v>
      </c>
      <c r="M244" t="s">
        <v>66</v>
      </c>
      <c r="N244" t="str">
        <f t="shared" si="9"/>
        <v>Indoor air, Durian, Mealybug, Day 4</v>
      </c>
      <c r="O244" t="str">
        <f t="shared" si="10"/>
        <v>Indoor air, Durian, Mealybug, Day 4-5</v>
      </c>
      <c r="P244" t="s">
        <v>73</v>
      </c>
      <c r="Q244" t="str">
        <f t="shared" si="11"/>
        <v>Indoor air, Durian, Mealybug, Before ripened</v>
      </c>
    </row>
    <row r="245" spans="1:17" x14ac:dyDescent="0.4">
      <c r="A245" t="str" cm="1">
        <f t="array" ref="A245">_xlfn.IFS(M245 = "Indoor air, Durian", "Blue",M245 = "Indoor air, Durian, Mealybug", "Red", M245 = "Indoor air", "Gray" )</f>
        <v>Red</v>
      </c>
      <c r="B245">
        <v>-16.709355339999998</v>
      </c>
      <c r="C245">
        <v>-73.317443109999999</v>
      </c>
      <c r="D245">
        <v>-74.000320439999996</v>
      </c>
      <c r="E245">
        <v>7.3869430659999997</v>
      </c>
      <c r="F245">
        <v>36.89</v>
      </c>
      <c r="G245">
        <v>52.35</v>
      </c>
      <c r="H245" t="s">
        <v>40</v>
      </c>
      <c r="I245">
        <v>1745032450</v>
      </c>
      <c r="J245">
        <v>74</v>
      </c>
      <c r="K245">
        <v>4</v>
      </c>
      <c r="L245" t="s">
        <v>56</v>
      </c>
      <c r="M245" t="s">
        <v>66</v>
      </c>
      <c r="N245" t="str">
        <f t="shared" si="9"/>
        <v>Indoor air, Durian, Mealybug, Day 4</v>
      </c>
      <c r="O245" t="str">
        <f t="shared" si="10"/>
        <v>Indoor air, Durian, Mealybug, Day 4-5</v>
      </c>
      <c r="P245" t="s">
        <v>73</v>
      </c>
      <c r="Q245" t="str">
        <f t="shared" si="11"/>
        <v>Indoor air, Durian, Mealybug, Before ripened</v>
      </c>
    </row>
    <row r="246" spans="1:17" x14ac:dyDescent="0.4">
      <c r="A246" t="str" cm="1">
        <f t="array" ref="A246">_xlfn.IFS(M246 = "Indoor air, Durian", "Blue",M246 = "Indoor air, Durian, Mealybug", "Red", M246 = "Indoor air", "Gray" )</f>
        <v>Red</v>
      </c>
      <c r="B246">
        <v>-17.411215720000001</v>
      </c>
      <c r="C246">
        <v>-76.644391150000004</v>
      </c>
      <c r="D246">
        <v>-77.361883329999998</v>
      </c>
      <c r="E246">
        <v>6.5708186819999996</v>
      </c>
      <c r="F246">
        <v>36.9</v>
      </c>
      <c r="G246">
        <v>52.44</v>
      </c>
      <c r="H246" t="s">
        <v>40</v>
      </c>
      <c r="I246">
        <v>1745032450</v>
      </c>
      <c r="J246">
        <v>75</v>
      </c>
      <c r="K246">
        <v>4</v>
      </c>
      <c r="L246" t="s">
        <v>56</v>
      </c>
      <c r="M246" t="s">
        <v>66</v>
      </c>
      <c r="N246" t="str">
        <f t="shared" si="9"/>
        <v>Indoor air, Durian, Mealybug, Day 4</v>
      </c>
      <c r="O246" t="str">
        <f t="shared" si="10"/>
        <v>Indoor air, Durian, Mealybug, Day 4-5</v>
      </c>
      <c r="P246" t="s">
        <v>73</v>
      </c>
      <c r="Q246" t="str">
        <f t="shared" si="11"/>
        <v>Indoor air, Durian, Mealybug, Before ripened</v>
      </c>
    </row>
    <row r="247" spans="1:17" x14ac:dyDescent="0.4">
      <c r="A247" t="str" cm="1">
        <f t="array" ref="A247">_xlfn.IFS(M247 = "Indoor air, Durian", "Blue",M247 = "Indoor air, Durian, Mealybug", "Red", M247 = "Indoor air", "Gray" )</f>
        <v>Red</v>
      </c>
      <c r="B247">
        <v>-15.81838604</v>
      </c>
      <c r="C247">
        <v>-74.272551469999996</v>
      </c>
      <c r="D247">
        <v>-76.049472030000004</v>
      </c>
      <c r="E247">
        <v>8.0448319850000001</v>
      </c>
      <c r="F247">
        <v>36.85</v>
      </c>
      <c r="G247">
        <v>52.59</v>
      </c>
      <c r="H247" t="s">
        <v>40</v>
      </c>
      <c r="I247">
        <v>1745032450</v>
      </c>
      <c r="J247">
        <v>76</v>
      </c>
      <c r="K247">
        <v>4</v>
      </c>
      <c r="L247" t="s">
        <v>56</v>
      </c>
      <c r="M247" t="s">
        <v>66</v>
      </c>
      <c r="N247" t="str">
        <f t="shared" si="9"/>
        <v>Indoor air, Durian, Mealybug, Day 4</v>
      </c>
      <c r="O247" t="str">
        <f t="shared" si="10"/>
        <v>Indoor air, Durian, Mealybug, Day 4-5</v>
      </c>
      <c r="P247" t="s">
        <v>73</v>
      </c>
      <c r="Q247" t="str">
        <f t="shared" si="11"/>
        <v>Indoor air, Durian, Mealybug, Before ripened</v>
      </c>
    </row>
    <row r="248" spans="1:17" x14ac:dyDescent="0.4">
      <c r="A248" t="str" cm="1">
        <f t="array" ref="A248">_xlfn.IFS(M248 = "Indoor air, Durian", "Blue",M248 = "Indoor air, Durian, Mealybug", "Red", M248 = "Indoor air", "Gray" )</f>
        <v>Red</v>
      </c>
      <c r="B248">
        <v>-16.29750409</v>
      </c>
      <c r="C248">
        <v>-77.8382766</v>
      </c>
      <c r="D248">
        <v>-79.673322819999996</v>
      </c>
      <c r="E248">
        <v>7.1431798310000003</v>
      </c>
      <c r="F248">
        <v>36.85</v>
      </c>
      <c r="G248">
        <v>52.74</v>
      </c>
      <c r="H248" t="s">
        <v>40</v>
      </c>
      <c r="I248">
        <v>1745032450</v>
      </c>
      <c r="J248">
        <v>77</v>
      </c>
      <c r="K248">
        <v>4</v>
      </c>
      <c r="L248" t="s">
        <v>56</v>
      </c>
      <c r="M248" t="s">
        <v>66</v>
      </c>
      <c r="N248" t="str">
        <f t="shared" si="9"/>
        <v>Indoor air, Durian, Mealybug, Day 4</v>
      </c>
      <c r="O248" t="str">
        <f t="shared" si="10"/>
        <v>Indoor air, Durian, Mealybug, Day 4-5</v>
      </c>
      <c r="P248" t="s">
        <v>73</v>
      </c>
      <c r="Q248" t="str">
        <f t="shared" si="11"/>
        <v>Indoor air, Durian, Mealybug, Before ripened</v>
      </c>
    </row>
    <row r="249" spans="1:17" x14ac:dyDescent="0.4">
      <c r="A249" t="str" cm="1">
        <f t="array" ref="A249">_xlfn.IFS(M249 = "Indoor air, Durian", "Blue",M249 = "Indoor air, Durian, Mealybug", "Red", M249 = "Indoor air", "Gray" )</f>
        <v>Red</v>
      </c>
      <c r="B249">
        <v>-16.71273974</v>
      </c>
      <c r="C249">
        <v>-80.928571719999994</v>
      </c>
      <c r="D249">
        <v>-82.813993499999995</v>
      </c>
      <c r="E249">
        <v>7.3617479640000001</v>
      </c>
      <c r="F249">
        <v>36.85</v>
      </c>
      <c r="G249">
        <v>52.87</v>
      </c>
      <c r="H249" t="s">
        <v>40</v>
      </c>
      <c r="I249">
        <v>1745032450</v>
      </c>
      <c r="J249">
        <v>78</v>
      </c>
      <c r="K249">
        <v>4</v>
      </c>
      <c r="L249" t="s">
        <v>56</v>
      </c>
      <c r="M249" t="s">
        <v>66</v>
      </c>
      <c r="N249" t="str">
        <f t="shared" si="9"/>
        <v>Indoor air, Durian, Mealybug, Day 4</v>
      </c>
      <c r="O249" t="str">
        <f t="shared" si="10"/>
        <v>Indoor air, Durian, Mealybug, Day 4-5</v>
      </c>
      <c r="P249" t="s">
        <v>73</v>
      </c>
      <c r="Q249" t="str">
        <f t="shared" si="11"/>
        <v>Indoor air, Durian, Mealybug, Before ripened</v>
      </c>
    </row>
    <row r="250" spans="1:17" x14ac:dyDescent="0.4">
      <c r="A250" t="str" cm="1">
        <f t="array" ref="A250">_xlfn.IFS(M250 = "Indoor air, Durian", "Blue",M250 = "Indoor air, Durian, Mealybug", "Red", M250 = "Indoor air", "Gray" )</f>
        <v>Red</v>
      </c>
      <c r="B250">
        <v>-15.56624081</v>
      </c>
      <c r="C250">
        <v>-79.981960009999995</v>
      </c>
      <c r="D250">
        <v>-81.930424669999994</v>
      </c>
      <c r="E250">
        <v>8.5005180320000004</v>
      </c>
      <c r="F250">
        <v>36.81</v>
      </c>
      <c r="G250">
        <v>53.03</v>
      </c>
      <c r="H250" t="s">
        <v>40</v>
      </c>
      <c r="I250">
        <v>1745032450</v>
      </c>
      <c r="J250">
        <v>79</v>
      </c>
      <c r="K250">
        <v>4</v>
      </c>
      <c r="L250" t="s">
        <v>56</v>
      </c>
      <c r="M250" t="s">
        <v>66</v>
      </c>
      <c r="N250" t="str">
        <f t="shared" si="9"/>
        <v>Indoor air, Durian, Mealybug, Day 4</v>
      </c>
      <c r="O250" t="str">
        <f t="shared" si="10"/>
        <v>Indoor air, Durian, Mealybug, Day 4-5</v>
      </c>
      <c r="P250" t="s">
        <v>73</v>
      </c>
      <c r="Q250" t="str">
        <f t="shared" si="11"/>
        <v>Indoor air, Durian, Mealybug, Before ripened</v>
      </c>
    </row>
    <row r="251" spans="1:17" x14ac:dyDescent="0.4">
      <c r="A251" t="str" cm="1">
        <f t="array" ref="A251">_xlfn.IFS(M251 = "Indoor air, Durian", "Blue",M251 = "Indoor air, Durian, Mealybug", "Red", M251 = "Indoor air", "Gray" )</f>
        <v>Red</v>
      </c>
      <c r="B251">
        <v>-14.85371164</v>
      </c>
      <c r="C251">
        <v>-82.121395089999993</v>
      </c>
      <c r="D251">
        <v>-84.104735140000003</v>
      </c>
      <c r="E251">
        <v>8.9595267389999993</v>
      </c>
      <c r="F251">
        <v>36.81</v>
      </c>
      <c r="G251">
        <v>53.12</v>
      </c>
      <c r="H251" t="s">
        <v>40</v>
      </c>
      <c r="I251">
        <v>1745032450</v>
      </c>
      <c r="J251">
        <v>80</v>
      </c>
      <c r="K251">
        <v>4</v>
      </c>
      <c r="L251" t="s">
        <v>56</v>
      </c>
      <c r="M251" t="s">
        <v>66</v>
      </c>
      <c r="N251" t="str">
        <f t="shared" si="9"/>
        <v>Indoor air, Durian, Mealybug, Day 4</v>
      </c>
      <c r="O251" t="str">
        <f t="shared" si="10"/>
        <v>Indoor air, Durian, Mealybug, Day 4-5</v>
      </c>
      <c r="P251" t="s">
        <v>73</v>
      </c>
      <c r="Q251" t="str">
        <f t="shared" si="11"/>
        <v>Indoor air, Durian, Mealybug, Before ripened</v>
      </c>
    </row>
    <row r="252" spans="1:17" x14ac:dyDescent="0.4">
      <c r="A252" t="str" cm="1">
        <f t="array" ref="A252">_xlfn.IFS(M252 = "Indoor air, Durian", "Blue",M252 = "Indoor air, Durian, Mealybug", "Red", M252 = "Indoor air", "Gray" )</f>
        <v>Red</v>
      </c>
      <c r="B252">
        <v>-15.30088849</v>
      </c>
      <c r="C252">
        <v>-85.449405209999995</v>
      </c>
      <c r="D252">
        <v>-87.486995870000001</v>
      </c>
      <c r="E252">
        <v>8.1179847289999998</v>
      </c>
      <c r="F252">
        <v>36.81</v>
      </c>
      <c r="G252">
        <v>53.26</v>
      </c>
      <c r="H252" t="s">
        <v>40</v>
      </c>
      <c r="I252">
        <v>1745032450</v>
      </c>
      <c r="J252">
        <v>81</v>
      </c>
      <c r="K252">
        <v>4</v>
      </c>
      <c r="L252" t="s">
        <v>56</v>
      </c>
      <c r="M252" t="s">
        <v>66</v>
      </c>
      <c r="N252" t="str">
        <f t="shared" si="9"/>
        <v>Indoor air, Durian, Mealybug, Day 4</v>
      </c>
      <c r="O252" t="str">
        <f t="shared" si="10"/>
        <v>Indoor air, Durian, Mealybug, Day 4-5</v>
      </c>
      <c r="P252" t="s">
        <v>73</v>
      </c>
      <c r="Q252" t="str">
        <f t="shared" si="11"/>
        <v>Indoor air, Durian, Mealybug, Before ripened</v>
      </c>
    </row>
    <row r="253" spans="1:17" x14ac:dyDescent="0.4">
      <c r="A253" t="str" cm="1">
        <f t="array" ref="A253">_xlfn.IFS(M253 = "Indoor air, Durian", "Blue",M253 = "Indoor air, Durian, Mealybug", "Red", M253 = "Indoor air", "Gray" )</f>
        <v>Red</v>
      </c>
      <c r="B253">
        <v>-14.5368379</v>
      </c>
      <c r="C253">
        <v>-85.452591459999994</v>
      </c>
      <c r="D253">
        <v>-87.549089409999993</v>
      </c>
      <c r="E253">
        <v>11.04173185</v>
      </c>
      <c r="F253">
        <v>36.78</v>
      </c>
      <c r="G253">
        <v>53.41</v>
      </c>
      <c r="H253" t="s">
        <v>40</v>
      </c>
      <c r="I253">
        <v>1745032450</v>
      </c>
      <c r="J253">
        <v>82</v>
      </c>
      <c r="K253">
        <v>4</v>
      </c>
      <c r="L253" t="s">
        <v>56</v>
      </c>
      <c r="M253" t="s">
        <v>66</v>
      </c>
      <c r="N253" t="str">
        <f t="shared" si="9"/>
        <v>Indoor air, Durian, Mealybug, Day 4</v>
      </c>
      <c r="O253" t="str">
        <f t="shared" si="10"/>
        <v>Indoor air, Durian, Mealybug, Day 4-5</v>
      </c>
      <c r="P253" t="s">
        <v>73</v>
      </c>
      <c r="Q253" t="str">
        <f t="shared" si="11"/>
        <v>Indoor air, Durian, Mealybug, Before ripened</v>
      </c>
    </row>
    <row r="254" spans="1:17" x14ac:dyDescent="0.4">
      <c r="A254" t="str" cm="1">
        <f t="array" ref="A254">_xlfn.IFS(M254 = "Indoor air, Durian", "Blue",M254 = "Indoor air, Durian, Mealybug", "Red", M254 = "Indoor air", "Gray" )</f>
        <v>Red</v>
      </c>
      <c r="B254">
        <v>-13.613081299999999</v>
      </c>
      <c r="C254">
        <v>-85.267202659999995</v>
      </c>
      <c r="D254">
        <v>-86.403232680000002</v>
      </c>
      <c r="E254">
        <v>11.26602969</v>
      </c>
      <c r="F254">
        <v>36.75</v>
      </c>
      <c r="G254">
        <v>53.51</v>
      </c>
      <c r="H254" t="s">
        <v>40</v>
      </c>
      <c r="I254">
        <v>1745032450</v>
      </c>
      <c r="J254">
        <v>83</v>
      </c>
      <c r="K254">
        <v>4</v>
      </c>
      <c r="L254" t="s">
        <v>56</v>
      </c>
      <c r="M254" t="s">
        <v>66</v>
      </c>
      <c r="N254" t="str">
        <f t="shared" si="9"/>
        <v>Indoor air, Durian, Mealybug, Day 4</v>
      </c>
      <c r="O254" t="str">
        <f t="shared" si="10"/>
        <v>Indoor air, Durian, Mealybug, Day 4-5</v>
      </c>
      <c r="P254" t="s">
        <v>73</v>
      </c>
      <c r="Q254" t="str">
        <f t="shared" si="11"/>
        <v>Indoor air, Durian, Mealybug, Before ripened</v>
      </c>
    </row>
    <row r="255" spans="1:17" x14ac:dyDescent="0.4">
      <c r="A255" t="str" cm="1">
        <f t="array" ref="A255">_xlfn.IFS(M255 = "Indoor air, Durian", "Blue",M255 = "Indoor air, Durian, Mealybug", "Red", M255 = "Indoor air", "Gray" )</f>
        <v>Red</v>
      </c>
      <c r="B255">
        <v>-13.995529640000001</v>
      </c>
      <c r="C255">
        <v>-86.217000609999999</v>
      </c>
      <c r="D255">
        <v>-87.348895040000002</v>
      </c>
      <c r="E255">
        <v>11.05100674</v>
      </c>
      <c r="F255">
        <v>36.76</v>
      </c>
      <c r="G255">
        <v>53.5</v>
      </c>
      <c r="H255" t="s">
        <v>40</v>
      </c>
      <c r="I255">
        <v>1745032450</v>
      </c>
      <c r="J255">
        <v>84</v>
      </c>
      <c r="K255">
        <v>4</v>
      </c>
      <c r="L255" t="s">
        <v>56</v>
      </c>
      <c r="M255" t="s">
        <v>66</v>
      </c>
      <c r="N255" t="str">
        <f t="shared" si="9"/>
        <v>Indoor air, Durian, Mealybug, Day 4</v>
      </c>
      <c r="O255" t="str">
        <f t="shared" si="10"/>
        <v>Indoor air, Durian, Mealybug, Day 4-5</v>
      </c>
      <c r="P255" t="s">
        <v>73</v>
      </c>
      <c r="Q255" t="str">
        <f t="shared" si="11"/>
        <v>Indoor air, Durian, Mealybug, Before ripened</v>
      </c>
    </row>
    <row r="256" spans="1:17" x14ac:dyDescent="0.4">
      <c r="A256" t="str" cm="1">
        <f t="array" ref="A256">_xlfn.IFS(M256 = "Indoor air, Durian", "Blue",M256 = "Indoor air, Durian, Mealybug", "Red", M256 = "Indoor air", "Gray" )</f>
        <v>Red</v>
      </c>
      <c r="B256">
        <v>-12.91122092</v>
      </c>
      <c r="C256">
        <v>-81.940254609999997</v>
      </c>
      <c r="D256">
        <v>-83.04166979</v>
      </c>
      <c r="E256">
        <v>12.08215407</v>
      </c>
      <c r="F256">
        <v>36.74</v>
      </c>
      <c r="G256">
        <v>53.42</v>
      </c>
      <c r="H256" t="s">
        <v>40</v>
      </c>
      <c r="I256">
        <v>1745032450</v>
      </c>
      <c r="J256">
        <v>85</v>
      </c>
      <c r="K256">
        <v>4</v>
      </c>
      <c r="L256" t="s">
        <v>56</v>
      </c>
      <c r="M256" t="s">
        <v>66</v>
      </c>
      <c r="N256" t="str">
        <f t="shared" si="9"/>
        <v>Indoor air, Durian, Mealybug, Day 4</v>
      </c>
      <c r="O256" t="str">
        <f t="shared" si="10"/>
        <v>Indoor air, Durian, Mealybug, Day 4-5</v>
      </c>
      <c r="P256" t="s">
        <v>73</v>
      </c>
      <c r="Q256" t="str">
        <f t="shared" si="11"/>
        <v>Indoor air, Durian, Mealybug, Before ripened</v>
      </c>
    </row>
    <row r="257" spans="1:17" x14ac:dyDescent="0.4">
      <c r="A257" t="str" cm="1">
        <f t="array" ref="A257">_xlfn.IFS(M257 = "Indoor air, Durian", "Blue",M257 = "Indoor air, Durian, Mealybug", "Red", M257 = "Indoor air", "Gray" )</f>
        <v>Red</v>
      </c>
      <c r="B257">
        <v>-11.507500159999999</v>
      </c>
      <c r="C257">
        <v>-75.286358519999993</v>
      </c>
      <c r="D257">
        <v>-76.318544009999997</v>
      </c>
      <c r="E257">
        <v>13.71440284</v>
      </c>
      <c r="F257">
        <v>36.72</v>
      </c>
      <c r="G257">
        <v>53.24</v>
      </c>
      <c r="H257" t="s">
        <v>40</v>
      </c>
      <c r="I257">
        <v>1745032450</v>
      </c>
      <c r="J257">
        <v>86</v>
      </c>
      <c r="K257">
        <v>4</v>
      </c>
      <c r="L257" t="s">
        <v>56</v>
      </c>
      <c r="M257" t="s">
        <v>66</v>
      </c>
      <c r="N257" t="str">
        <f t="shared" si="9"/>
        <v>Indoor air, Durian, Mealybug, Day 4</v>
      </c>
      <c r="O257" t="str">
        <f t="shared" si="10"/>
        <v>Indoor air, Durian, Mealybug, Day 4-5</v>
      </c>
      <c r="P257" t="s">
        <v>73</v>
      </c>
      <c r="Q257" t="str">
        <f t="shared" si="11"/>
        <v>Indoor air, Durian, Mealybug, Before ripened</v>
      </c>
    </row>
    <row r="258" spans="1:17" x14ac:dyDescent="0.4">
      <c r="A258" t="str" cm="1">
        <f t="array" ref="A258">_xlfn.IFS(M258 = "Indoor air, Durian", "Blue",M258 = "Indoor air, Durian, Mealybug", "Red", M258 = "Indoor air", "Gray" )</f>
        <v>Red</v>
      </c>
      <c r="B258">
        <v>-11.29542663</v>
      </c>
      <c r="C258">
        <v>-71.058752490000003</v>
      </c>
      <c r="D258">
        <v>-72.044958539999996</v>
      </c>
      <c r="E258">
        <v>12.985990749999999</v>
      </c>
      <c r="F258">
        <v>36.700000000000003</v>
      </c>
      <c r="G258">
        <v>53.12</v>
      </c>
      <c r="H258" t="s">
        <v>40</v>
      </c>
      <c r="I258">
        <v>1745032450</v>
      </c>
      <c r="J258">
        <v>87</v>
      </c>
      <c r="K258">
        <v>4</v>
      </c>
      <c r="L258" t="s">
        <v>56</v>
      </c>
      <c r="M258" t="s">
        <v>66</v>
      </c>
      <c r="N258" t="str">
        <f t="shared" si="9"/>
        <v>Indoor air, Durian, Mealybug, Day 4</v>
      </c>
      <c r="O258" t="str">
        <f t="shared" si="10"/>
        <v>Indoor air, Durian, Mealybug, Day 4-5</v>
      </c>
      <c r="P258" t="s">
        <v>73</v>
      </c>
      <c r="Q258" t="str">
        <f t="shared" si="11"/>
        <v>Indoor air, Durian, Mealybug, Before ripened</v>
      </c>
    </row>
    <row r="259" spans="1:17" x14ac:dyDescent="0.4">
      <c r="A259" t="str" cm="1">
        <f t="array" ref="A259">_xlfn.IFS(M259 = "Indoor air, Durian", "Blue",M259 = "Indoor air, Durian, Mealybug", "Red", M259 = "Indoor air", "Gray" )</f>
        <v>Red</v>
      </c>
      <c r="B259">
        <v>-11.0718382</v>
      </c>
      <c r="C259">
        <v>-69.394747429999995</v>
      </c>
      <c r="D259">
        <v>-70.353828179999994</v>
      </c>
      <c r="E259">
        <v>12.406761749999999</v>
      </c>
      <c r="F259">
        <v>36.700000000000003</v>
      </c>
      <c r="G259">
        <v>53.05</v>
      </c>
      <c r="H259" t="s">
        <v>40</v>
      </c>
      <c r="I259">
        <v>1745032450</v>
      </c>
      <c r="J259">
        <v>88</v>
      </c>
      <c r="K259">
        <v>4</v>
      </c>
      <c r="L259" t="s">
        <v>56</v>
      </c>
      <c r="M259" t="s">
        <v>66</v>
      </c>
      <c r="N259" t="str">
        <f t="shared" ref="N259:N322" si="12">_xlfn.CONCAT(M259,", Day ", K259)</f>
        <v>Indoor air, Durian, Mealybug, Day 4</v>
      </c>
      <c r="O259" t="str">
        <f t="shared" ref="O259:O322" si="13">_xlfn.CONCAT(M259,", Day ",_xlfn.IFS(K259=3,"3",AND(K259&gt;=4,K259&lt;=5),"4-5",AND(K259&gt;=6,K259&lt;=7),"6-7",AND(K259&gt;=8,K259&lt;=9),"8-9"))</f>
        <v>Indoor air, Durian, Mealybug, Day 4-5</v>
      </c>
      <c r="P259" t="s">
        <v>73</v>
      </c>
      <c r="Q259" t="str">
        <f t="shared" ref="Q259:Q322" si="14">_xlfn.CONCAT(M259,", ",P259)</f>
        <v>Indoor air, Durian, Mealybug, Before ripened</v>
      </c>
    </row>
    <row r="260" spans="1:17" x14ac:dyDescent="0.4">
      <c r="A260" t="str" cm="1">
        <f t="array" ref="A260">_xlfn.IFS(M260 = "Indoor air, Durian", "Blue",M260 = "Indoor air, Durian, Mealybug", "Red", M260 = "Indoor air", "Gray" )</f>
        <v>Red</v>
      </c>
      <c r="B260">
        <v>-9.0957140820000006</v>
      </c>
      <c r="C260">
        <v>-64.170327639999996</v>
      </c>
      <c r="D260">
        <v>-65.142336240000006</v>
      </c>
      <c r="E260">
        <v>12.60209678</v>
      </c>
      <c r="F260">
        <v>36.65</v>
      </c>
      <c r="G260">
        <v>53.08</v>
      </c>
      <c r="H260" t="s">
        <v>40</v>
      </c>
      <c r="I260">
        <v>1745032450</v>
      </c>
      <c r="J260">
        <v>89</v>
      </c>
      <c r="K260">
        <v>4</v>
      </c>
      <c r="L260" t="s">
        <v>56</v>
      </c>
      <c r="M260" t="s">
        <v>66</v>
      </c>
      <c r="N260" t="str">
        <f t="shared" si="12"/>
        <v>Indoor air, Durian, Mealybug, Day 4</v>
      </c>
      <c r="O260" t="str">
        <f t="shared" si="13"/>
        <v>Indoor air, Durian, Mealybug, Day 4-5</v>
      </c>
      <c r="P260" t="s">
        <v>73</v>
      </c>
      <c r="Q260" t="str">
        <f t="shared" si="14"/>
        <v>Indoor air, Durian, Mealybug, Before ripened</v>
      </c>
    </row>
    <row r="261" spans="1:17" x14ac:dyDescent="0.4">
      <c r="A261" t="str" cm="1">
        <f t="array" ref="A261">_xlfn.IFS(M261 = "Indoor air, Durian", "Blue",M261 = "Indoor air, Durian, Mealybug", "Red", M261 = "Indoor air", "Gray" )</f>
        <v>Red</v>
      </c>
      <c r="B261">
        <v>-8.8090893490000006</v>
      </c>
      <c r="C261">
        <v>-63.933674709999998</v>
      </c>
      <c r="D261">
        <v>-64.921444039999997</v>
      </c>
      <c r="E261">
        <v>12.636789289999999</v>
      </c>
      <c r="F261">
        <v>36.64</v>
      </c>
      <c r="G261">
        <v>53.12</v>
      </c>
      <c r="H261" t="s">
        <v>40</v>
      </c>
      <c r="I261">
        <v>1745032450</v>
      </c>
      <c r="J261">
        <v>90</v>
      </c>
      <c r="K261">
        <v>4</v>
      </c>
      <c r="L261" t="s">
        <v>56</v>
      </c>
      <c r="M261" t="s">
        <v>66</v>
      </c>
      <c r="N261" t="str">
        <f t="shared" si="12"/>
        <v>Indoor air, Durian, Mealybug, Day 4</v>
      </c>
      <c r="O261" t="str">
        <f t="shared" si="13"/>
        <v>Indoor air, Durian, Mealybug, Day 4-5</v>
      </c>
      <c r="P261" t="s">
        <v>73</v>
      </c>
      <c r="Q261" t="str">
        <f t="shared" si="14"/>
        <v>Indoor air, Durian, Mealybug, Before ripened</v>
      </c>
    </row>
    <row r="262" spans="1:17" x14ac:dyDescent="0.4">
      <c r="A262" t="str" cm="1">
        <f t="array" ref="A262">_xlfn.IFS(M262 = "Indoor air, Durian", "Blue",M262 = "Indoor air, Durian, Mealybug", "Red", M262 = "Indoor air", "Gray" )</f>
        <v>Red</v>
      </c>
      <c r="B262">
        <v>-10.383184910000001</v>
      </c>
      <c r="C262">
        <v>-67.309762719999995</v>
      </c>
      <c r="D262">
        <v>-68.316646719999994</v>
      </c>
      <c r="E262">
        <v>11.061105489999999</v>
      </c>
      <c r="F262">
        <v>36.65</v>
      </c>
      <c r="G262">
        <v>53.17</v>
      </c>
      <c r="H262" t="s">
        <v>40</v>
      </c>
      <c r="I262">
        <v>1745032450</v>
      </c>
      <c r="J262">
        <v>91</v>
      </c>
      <c r="K262">
        <v>4</v>
      </c>
      <c r="L262" t="s">
        <v>56</v>
      </c>
      <c r="M262" t="s">
        <v>66</v>
      </c>
      <c r="N262" t="str">
        <f t="shared" si="12"/>
        <v>Indoor air, Durian, Mealybug, Day 4</v>
      </c>
      <c r="O262" t="str">
        <f t="shared" si="13"/>
        <v>Indoor air, Durian, Mealybug, Day 4-5</v>
      </c>
      <c r="P262" t="s">
        <v>73</v>
      </c>
      <c r="Q262" t="str">
        <f t="shared" si="14"/>
        <v>Indoor air, Durian, Mealybug, Before ripened</v>
      </c>
    </row>
    <row r="263" spans="1:17" x14ac:dyDescent="0.4">
      <c r="A263" t="str" cm="1">
        <f t="array" ref="A263">_xlfn.IFS(M263 = "Indoor air, Durian", "Blue",M263 = "Indoor air, Durian, Mealybug", "Red", M263 = "Indoor air", "Gray" )</f>
        <v>Red</v>
      </c>
      <c r="B263">
        <v>-9.5748321339999993</v>
      </c>
      <c r="C263">
        <v>-68.736052770000001</v>
      </c>
      <c r="D263">
        <v>-69.766187029999998</v>
      </c>
      <c r="E263">
        <v>10.700444620000001</v>
      </c>
      <c r="F263">
        <v>36.65</v>
      </c>
      <c r="G263">
        <v>53.23</v>
      </c>
      <c r="H263" t="s">
        <v>40</v>
      </c>
      <c r="I263">
        <v>1745032450</v>
      </c>
      <c r="J263">
        <v>92</v>
      </c>
      <c r="K263">
        <v>4</v>
      </c>
      <c r="L263" t="s">
        <v>56</v>
      </c>
      <c r="M263" t="s">
        <v>66</v>
      </c>
      <c r="N263" t="str">
        <f t="shared" si="12"/>
        <v>Indoor air, Durian, Mealybug, Day 4</v>
      </c>
      <c r="O263" t="str">
        <f t="shared" si="13"/>
        <v>Indoor air, Durian, Mealybug, Day 4-5</v>
      </c>
      <c r="P263" t="s">
        <v>73</v>
      </c>
      <c r="Q263" t="str">
        <f t="shared" si="14"/>
        <v>Indoor air, Durian, Mealybug, Before ripened</v>
      </c>
    </row>
    <row r="264" spans="1:17" x14ac:dyDescent="0.4">
      <c r="A264" t="str" cm="1">
        <f t="array" ref="A264">_xlfn.IFS(M264 = "Indoor air, Durian", "Blue",M264 = "Indoor air, Durian, Mealybug", "Red", M264 = "Indoor air", "Gray" )</f>
        <v>Red</v>
      </c>
      <c r="B264">
        <v>-9.1089211700000003</v>
      </c>
      <c r="C264">
        <v>-65.412290970000001</v>
      </c>
      <c r="D264">
        <v>-66.466717669999994</v>
      </c>
      <c r="E264">
        <v>11.440316129999999</v>
      </c>
      <c r="F264">
        <v>36.61</v>
      </c>
      <c r="G264">
        <v>53.29</v>
      </c>
      <c r="H264" t="s">
        <v>40</v>
      </c>
      <c r="I264">
        <v>1745032450</v>
      </c>
      <c r="J264">
        <v>93</v>
      </c>
      <c r="K264">
        <v>4</v>
      </c>
      <c r="L264" t="s">
        <v>56</v>
      </c>
      <c r="M264" t="s">
        <v>66</v>
      </c>
      <c r="N264" t="str">
        <f t="shared" si="12"/>
        <v>Indoor air, Durian, Mealybug, Day 4</v>
      </c>
      <c r="O264" t="str">
        <f t="shared" si="13"/>
        <v>Indoor air, Durian, Mealybug, Day 4-5</v>
      </c>
      <c r="P264" t="s">
        <v>73</v>
      </c>
      <c r="Q264" t="str">
        <f t="shared" si="14"/>
        <v>Indoor air, Durian, Mealybug, Before ripened</v>
      </c>
    </row>
    <row r="265" spans="1:17" x14ac:dyDescent="0.4">
      <c r="A265" t="str" cm="1">
        <f t="array" ref="A265">_xlfn.IFS(M265 = "Indoor air, Durian", "Blue",M265 = "Indoor air, Durian, Mealybug", "Red", M265 = "Indoor air", "Gray" )</f>
        <v>Red</v>
      </c>
      <c r="B265">
        <v>-8.8222964370000003</v>
      </c>
      <c r="C265">
        <v>-65.175638039999995</v>
      </c>
      <c r="D265">
        <v>-66.24582547</v>
      </c>
      <c r="E265">
        <v>11.47500864</v>
      </c>
      <c r="F265">
        <v>36.6</v>
      </c>
      <c r="G265">
        <v>53.33</v>
      </c>
      <c r="H265" t="s">
        <v>40</v>
      </c>
      <c r="I265">
        <v>1745032450</v>
      </c>
      <c r="J265">
        <v>94</v>
      </c>
      <c r="K265">
        <v>4</v>
      </c>
      <c r="L265" t="s">
        <v>56</v>
      </c>
      <c r="M265" t="s">
        <v>66</v>
      </c>
      <c r="N265" t="str">
        <f t="shared" si="12"/>
        <v>Indoor air, Durian, Mealybug, Day 4</v>
      </c>
      <c r="O265" t="str">
        <f t="shared" si="13"/>
        <v>Indoor air, Durian, Mealybug, Day 4-5</v>
      </c>
      <c r="P265" t="s">
        <v>73</v>
      </c>
      <c r="Q265" t="str">
        <f t="shared" si="14"/>
        <v>Indoor air, Durian, Mealybug, Before ripened</v>
      </c>
    </row>
    <row r="266" spans="1:17" x14ac:dyDescent="0.4">
      <c r="A266" t="str" cm="1">
        <f t="array" ref="A266">_xlfn.IFS(M266 = "Indoor air, Durian", "Blue",M266 = "Indoor air, Durian, Mealybug", "Red", M266 = "Indoor air", "Gray" )</f>
        <v>Red</v>
      </c>
      <c r="B266">
        <v>-9.3014144900000009</v>
      </c>
      <c r="C266">
        <v>-68.741363179999993</v>
      </c>
      <c r="D266">
        <v>-69.869676249999998</v>
      </c>
      <c r="E266">
        <v>10.57335649</v>
      </c>
      <c r="F266">
        <v>36.6</v>
      </c>
      <c r="G266">
        <v>53.48</v>
      </c>
      <c r="H266" t="s">
        <v>40</v>
      </c>
      <c r="I266">
        <v>1745032450</v>
      </c>
      <c r="J266">
        <v>95</v>
      </c>
      <c r="K266">
        <v>4</v>
      </c>
      <c r="L266" t="s">
        <v>56</v>
      </c>
      <c r="M266" t="s">
        <v>66</v>
      </c>
      <c r="N266" t="str">
        <f t="shared" si="12"/>
        <v>Indoor air, Durian, Mealybug, Day 4</v>
      </c>
      <c r="O266" t="str">
        <f t="shared" si="13"/>
        <v>Indoor air, Durian, Mealybug, Day 4-5</v>
      </c>
      <c r="P266" t="s">
        <v>73</v>
      </c>
      <c r="Q266" t="str">
        <f t="shared" si="14"/>
        <v>Indoor air, Durian, Mealybug, Before ripened</v>
      </c>
    </row>
    <row r="267" spans="1:17" x14ac:dyDescent="0.4">
      <c r="A267" t="str" cm="1">
        <f t="array" ref="A267">_xlfn.IFS(M267 = "Indoor air, Durian", "Blue",M267 = "Indoor air, Durian, Mealybug", "Red", M267 = "Indoor air", "Gray" )</f>
        <v>Red</v>
      </c>
      <c r="B267">
        <v>-8.5373639029999993</v>
      </c>
      <c r="C267">
        <v>-68.744549419999998</v>
      </c>
      <c r="D267">
        <v>-69.931769790000004</v>
      </c>
      <c r="E267">
        <v>11.49710361</v>
      </c>
      <c r="F267">
        <v>36.57</v>
      </c>
      <c r="G267">
        <v>53.63</v>
      </c>
      <c r="H267" t="s">
        <v>40</v>
      </c>
      <c r="I267">
        <v>1745032450</v>
      </c>
      <c r="J267">
        <v>96</v>
      </c>
      <c r="K267">
        <v>4</v>
      </c>
      <c r="L267" t="s">
        <v>56</v>
      </c>
      <c r="M267" t="s">
        <v>66</v>
      </c>
      <c r="N267" t="str">
        <f t="shared" si="12"/>
        <v>Indoor air, Durian, Mealybug, Day 4</v>
      </c>
      <c r="O267" t="str">
        <f t="shared" si="13"/>
        <v>Indoor air, Durian, Mealybug, Day 4-5</v>
      </c>
      <c r="P267" t="s">
        <v>73</v>
      </c>
      <c r="Q267" t="str">
        <f t="shared" si="14"/>
        <v>Indoor air, Durian, Mealybug, Before ripened</v>
      </c>
    </row>
    <row r="268" spans="1:17" x14ac:dyDescent="0.4">
      <c r="A268" t="str" cm="1">
        <f t="array" ref="A268">_xlfn.IFS(M268 = "Indoor air, Durian", "Blue",M268 = "Indoor air, Durian, Mealybug", "Red", M268 = "Indoor air", "Gray" )</f>
        <v>Red</v>
      </c>
      <c r="B268">
        <v>-8.4112912879999993</v>
      </c>
      <c r="C268">
        <v>-71.599253689999998</v>
      </c>
      <c r="D268">
        <v>-72.872246099999998</v>
      </c>
      <c r="E268">
        <v>11.72494663</v>
      </c>
      <c r="F268">
        <v>36.549999999999997</v>
      </c>
      <c r="G268">
        <v>53.85</v>
      </c>
      <c r="H268" t="s">
        <v>40</v>
      </c>
      <c r="I268">
        <v>1745032450</v>
      </c>
      <c r="J268">
        <v>97</v>
      </c>
      <c r="K268">
        <v>4</v>
      </c>
      <c r="L268" t="s">
        <v>56</v>
      </c>
      <c r="M268" t="s">
        <v>66</v>
      </c>
      <c r="N268" t="str">
        <f t="shared" si="12"/>
        <v>Indoor air, Durian, Mealybug, Day 4</v>
      </c>
      <c r="O268" t="str">
        <f t="shared" si="13"/>
        <v>Indoor air, Durian, Mealybug, Day 4-5</v>
      </c>
      <c r="P268" t="s">
        <v>73</v>
      </c>
      <c r="Q268" t="str">
        <f t="shared" si="14"/>
        <v>Indoor air, Durian, Mealybug, Before ripened</v>
      </c>
    </row>
    <row r="269" spans="1:17" x14ac:dyDescent="0.4">
      <c r="A269" t="str" cm="1">
        <f t="array" ref="A269">_xlfn.IFS(M269 = "Indoor air, Durian", "Blue",M269 = "Indoor air, Durian, Mealybug", "Red", M269 = "Indoor air", "Gray" )</f>
        <v>Red</v>
      </c>
      <c r="B269">
        <v>-7.2843725729999997</v>
      </c>
      <c r="C269">
        <v>-72.551175810000004</v>
      </c>
      <c r="D269">
        <v>-74.859304159999994</v>
      </c>
      <c r="E269">
        <v>14.45908843</v>
      </c>
      <c r="F269">
        <v>36.54</v>
      </c>
      <c r="G269">
        <v>53.94</v>
      </c>
      <c r="H269" t="s">
        <v>40</v>
      </c>
      <c r="I269">
        <v>1745032450</v>
      </c>
      <c r="J269">
        <v>98</v>
      </c>
      <c r="K269">
        <v>4</v>
      </c>
      <c r="L269" t="s">
        <v>56</v>
      </c>
      <c r="M269" t="s">
        <v>66</v>
      </c>
      <c r="N269" t="str">
        <f t="shared" si="12"/>
        <v>Indoor air, Durian, Mealybug, Day 4</v>
      </c>
      <c r="O269" t="str">
        <f t="shared" si="13"/>
        <v>Indoor air, Durian, Mealybug, Day 4-5</v>
      </c>
      <c r="P269" t="s">
        <v>73</v>
      </c>
      <c r="Q269" t="str">
        <f t="shared" si="14"/>
        <v>Indoor air, Durian, Mealybug, Before ripened</v>
      </c>
    </row>
    <row r="270" spans="1:17" x14ac:dyDescent="0.4">
      <c r="A270" t="str" cm="1">
        <f t="array" ref="A270">_xlfn.IFS(M270 = "Indoor air, Durian", "Blue",M270 = "Indoor air, Durian, Mealybug", "Red", M270 = "Indoor air", "Gray" )</f>
        <v>Red</v>
      </c>
      <c r="B270">
        <v>-7.3482549800000001</v>
      </c>
      <c r="C270">
        <v>-73.026605829999994</v>
      </c>
      <c r="D270">
        <v>-75.342484260000006</v>
      </c>
      <c r="E270">
        <v>14.33886815</v>
      </c>
      <c r="F270">
        <v>36.54</v>
      </c>
      <c r="G270">
        <v>53.96</v>
      </c>
      <c r="H270" t="s">
        <v>40</v>
      </c>
      <c r="I270">
        <v>1745032450</v>
      </c>
      <c r="J270">
        <v>99</v>
      </c>
      <c r="K270">
        <v>4</v>
      </c>
      <c r="L270" t="s">
        <v>56</v>
      </c>
      <c r="M270" t="s">
        <v>66</v>
      </c>
      <c r="N270" t="str">
        <f t="shared" si="12"/>
        <v>Indoor air, Durian, Mealybug, Day 4</v>
      </c>
      <c r="O270" t="str">
        <f t="shared" si="13"/>
        <v>Indoor air, Durian, Mealybug, Day 4-5</v>
      </c>
      <c r="P270" t="s">
        <v>73</v>
      </c>
      <c r="Q270" t="str">
        <f t="shared" si="14"/>
        <v>Indoor air, Durian, Mealybug, Before ripened</v>
      </c>
    </row>
    <row r="271" spans="1:17" x14ac:dyDescent="0.4">
      <c r="A271" t="str" cm="1">
        <f t="array" ref="A271">_xlfn.IFS(M271 = "Indoor air, Durian", "Blue",M271 = "Indoor air, Durian, Mealybug", "Red", M271 = "Indoor air", "Gray" )</f>
        <v>Red</v>
      </c>
      <c r="B271">
        <v>-5.3082484509999999</v>
      </c>
      <c r="C271">
        <v>-68.326756020000005</v>
      </c>
      <c r="D271">
        <v>-69.64781223</v>
      </c>
      <c r="E271">
        <v>15.65442346</v>
      </c>
      <c r="F271">
        <v>36.49</v>
      </c>
      <c r="G271">
        <v>53.97</v>
      </c>
      <c r="H271" t="s">
        <v>40</v>
      </c>
      <c r="I271">
        <v>1745032450</v>
      </c>
      <c r="J271">
        <v>100</v>
      </c>
      <c r="K271">
        <v>4</v>
      </c>
      <c r="L271" t="s">
        <v>56</v>
      </c>
      <c r="M271" t="s">
        <v>66</v>
      </c>
      <c r="N271" t="str">
        <f t="shared" si="12"/>
        <v>Indoor air, Durian, Mealybug, Day 4</v>
      </c>
      <c r="O271" t="str">
        <f t="shared" si="13"/>
        <v>Indoor air, Durian, Mealybug, Day 4-5</v>
      </c>
      <c r="P271" t="s">
        <v>73</v>
      </c>
      <c r="Q271" t="str">
        <f t="shared" si="14"/>
        <v>Indoor air, Durian, Mealybug, Before ripened</v>
      </c>
    </row>
    <row r="272" spans="1:17" x14ac:dyDescent="0.4">
      <c r="A272" t="str" cm="1">
        <f t="array" ref="A272">_xlfn.IFS(M272 = "Indoor air, Durian", "Blue",M272 = "Indoor air, Durian, Mealybug", "Red", M272 = "Indoor air", "Gray" )</f>
        <v>Red</v>
      </c>
      <c r="B272">
        <v>-2.943482221</v>
      </c>
      <c r="C272">
        <v>-84.788793810000001</v>
      </c>
      <c r="D272">
        <v>-85.853997719999995</v>
      </c>
      <c r="E272">
        <v>121.0603734</v>
      </c>
      <c r="F272">
        <v>36.71</v>
      </c>
      <c r="G272">
        <v>55.32</v>
      </c>
      <c r="H272" t="s">
        <v>41</v>
      </c>
      <c r="I272">
        <v>1745118634</v>
      </c>
      <c r="J272">
        <v>71</v>
      </c>
      <c r="K272">
        <v>5</v>
      </c>
      <c r="L272" t="s">
        <v>56</v>
      </c>
      <c r="M272" t="s">
        <v>66</v>
      </c>
      <c r="N272" t="str">
        <f t="shared" si="12"/>
        <v>Indoor air, Durian, Mealybug, Day 5</v>
      </c>
      <c r="O272" t="str">
        <f t="shared" si="13"/>
        <v>Indoor air, Durian, Mealybug, Day 4-5</v>
      </c>
      <c r="P272" t="s">
        <v>71</v>
      </c>
      <c r="Q272" t="str">
        <f t="shared" si="14"/>
        <v>Indoor air, Durian, Mealybug, Ripened</v>
      </c>
    </row>
    <row r="273" spans="1:17" x14ac:dyDescent="0.4">
      <c r="A273" t="str" cm="1">
        <f t="array" ref="A273">_xlfn.IFS(M273 = "Indoor air, Durian", "Blue",M273 = "Indoor air, Durian, Mealybug", "Red", M273 = "Indoor air", "Gray" )</f>
        <v>Red</v>
      </c>
      <c r="B273">
        <v>-1.954151011</v>
      </c>
      <c r="C273">
        <v>-79.322410689999998</v>
      </c>
      <c r="D273">
        <v>-80.318124359999999</v>
      </c>
      <c r="E273">
        <v>122.4174891</v>
      </c>
      <c r="F273">
        <v>36.700000000000003</v>
      </c>
      <c r="G273">
        <v>55.14</v>
      </c>
      <c r="H273" t="s">
        <v>41</v>
      </c>
      <c r="I273">
        <v>1745118634</v>
      </c>
      <c r="J273">
        <v>72</v>
      </c>
      <c r="K273">
        <v>5</v>
      </c>
      <c r="L273" t="s">
        <v>56</v>
      </c>
      <c r="M273" t="s">
        <v>66</v>
      </c>
      <c r="N273" t="str">
        <f t="shared" si="12"/>
        <v>Indoor air, Durian, Mealybug, Day 5</v>
      </c>
      <c r="O273" t="str">
        <f t="shared" si="13"/>
        <v>Indoor air, Durian, Mealybug, Day 4-5</v>
      </c>
      <c r="P273" t="s">
        <v>71</v>
      </c>
      <c r="Q273" t="str">
        <f t="shared" si="14"/>
        <v>Indoor air, Durian, Mealybug, Ripened</v>
      </c>
    </row>
    <row r="274" spans="1:17" x14ac:dyDescent="0.4">
      <c r="A274" t="str" cm="1">
        <f t="array" ref="A274">_xlfn.IFS(M274 = "Indoor air, Durian", "Blue",M274 = "Indoor air, Durian, Mealybug", "Red", M274 = "Indoor air", "Gray" )</f>
        <v>Red</v>
      </c>
      <c r="B274">
        <v>-1.1990770159999999</v>
      </c>
      <c r="C274">
        <v>-70.053649500000006</v>
      </c>
      <c r="D274">
        <v>-70.937508010000002</v>
      </c>
      <c r="E274">
        <v>118.7109494</v>
      </c>
      <c r="F274">
        <v>36.68</v>
      </c>
      <c r="G274">
        <v>54.85</v>
      </c>
      <c r="H274" t="s">
        <v>41</v>
      </c>
      <c r="I274">
        <v>1745118634</v>
      </c>
      <c r="J274">
        <v>73</v>
      </c>
      <c r="K274">
        <v>5</v>
      </c>
      <c r="L274" t="s">
        <v>56</v>
      </c>
      <c r="M274" t="s">
        <v>66</v>
      </c>
      <c r="N274" t="str">
        <f t="shared" si="12"/>
        <v>Indoor air, Durian, Mealybug, Day 5</v>
      </c>
      <c r="O274" t="str">
        <f t="shared" si="13"/>
        <v>Indoor air, Durian, Mealybug, Day 4-5</v>
      </c>
      <c r="P274" t="s">
        <v>71</v>
      </c>
      <c r="Q274" t="str">
        <f t="shared" si="14"/>
        <v>Indoor air, Durian, Mealybug, Ripened</v>
      </c>
    </row>
    <row r="275" spans="1:17" x14ac:dyDescent="0.4">
      <c r="A275" t="str" cm="1">
        <f t="array" ref="A275">_xlfn.IFS(M275 = "Indoor air, Durian", "Blue",M275 = "Indoor air, Durian, Mealybug", "Red", M275 = "Indoor air", "Gray" )</f>
        <v>Red</v>
      </c>
      <c r="B275">
        <v>-3.3170843059999999</v>
      </c>
      <c r="C275">
        <v>-61.736810429999998</v>
      </c>
      <c r="D275">
        <v>-62.543949699999999</v>
      </c>
      <c r="E275">
        <v>100.73855159999999</v>
      </c>
      <c r="F275">
        <v>36.65</v>
      </c>
      <c r="G275">
        <v>54.65</v>
      </c>
      <c r="H275" t="s">
        <v>41</v>
      </c>
      <c r="I275">
        <v>1745118634</v>
      </c>
      <c r="J275">
        <v>74</v>
      </c>
      <c r="K275">
        <v>5</v>
      </c>
      <c r="L275" t="s">
        <v>56</v>
      </c>
      <c r="M275" t="s">
        <v>66</v>
      </c>
      <c r="N275" t="str">
        <f t="shared" si="12"/>
        <v>Indoor air, Durian, Mealybug, Day 5</v>
      </c>
      <c r="O275" t="str">
        <f t="shared" si="13"/>
        <v>Indoor air, Durian, Mealybug, Day 4-5</v>
      </c>
      <c r="P275" t="s">
        <v>71</v>
      </c>
      <c r="Q275" t="str">
        <f t="shared" si="14"/>
        <v>Indoor air, Durian, Mealybug, Ripened</v>
      </c>
    </row>
    <row r="276" spans="1:17" x14ac:dyDescent="0.4">
      <c r="A276" t="str" cm="1">
        <f t="array" ref="A276">_xlfn.IFS(M276 = "Indoor air, Durian", "Blue",M276 = "Indoor air, Durian, Mealybug", "Red", M276 = "Indoor air", "Gray" )</f>
        <v>Red</v>
      </c>
      <c r="B276">
        <v>-4.7110475379999999</v>
      </c>
      <c r="C276">
        <v>-60.12300741</v>
      </c>
      <c r="D276">
        <v>-60.907156970000003</v>
      </c>
      <c r="E276">
        <v>88.374345520000006</v>
      </c>
      <c r="F276">
        <v>36.64</v>
      </c>
      <c r="G276">
        <v>54.59</v>
      </c>
      <c r="H276" t="s">
        <v>41</v>
      </c>
      <c r="I276">
        <v>1745118634</v>
      </c>
      <c r="J276">
        <v>75</v>
      </c>
      <c r="K276">
        <v>5</v>
      </c>
      <c r="L276" t="s">
        <v>56</v>
      </c>
      <c r="M276" t="s">
        <v>66</v>
      </c>
      <c r="N276" t="str">
        <f t="shared" si="12"/>
        <v>Indoor air, Durian, Mealybug, Day 5</v>
      </c>
      <c r="O276" t="str">
        <f t="shared" si="13"/>
        <v>Indoor air, Durian, Mealybug, Day 4-5</v>
      </c>
      <c r="P276" t="s">
        <v>71</v>
      </c>
      <c r="Q276" t="str">
        <f t="shared" si="14"/>
        <v>Indoor air, Durian, Mealybug, Ripened</v>
      </c>
    </row>
    <row r="277" spans="1:17" x14ac:dyDescent="0.4">
      <c r="A277" t="str" cm="1">
        <f t="array" ref="A277">_xlfn.IFS(M277 = "Indoor air, Durian", "Blue",M277 = "Indoor air, Durian, Mealybug", "Red", M277 = "Indoor air", "Gray" )</f>
        <v>Red</v>
      </c>
      <c r="B277">
        <v>-5.4129079170000001</v>
      </c>
      <c r="C277">
        <v>-63.449955459999998</v>
      </c>
      <c r="D277">
        <v>-64.268719860000004</v>
      </c>
      <c r="E277">
        <v>87.558221130000007</v>
      </c>
      <c r="F277">
        <v>36.65</v>
      </c>
      <c r="G277">
        <v>54.68</v>
      </c>
      <c r="H277" t="s">
        <v>41</v>
      </c>
      <c r="I277">
        <v>1745118634</v>
      </c>
      <c r="J277">
        <v>76</v>
      </c>
      <c r="K277">
        <v>5</v>
      </c>
      <c r="L277" t="s">
        <v>56</v>
      </c>
      <c r="M277" t="s">
        <v>66</v>
      </c>
      <c r="N277" t="str">
        <f t="shared" si="12"/>
        <v>Indoor air, Durian, Mealybug, Day 5</v>
      </c>
      <c r="O277" t="str">
        <f t="shared" si="13"/>
        <v>Indoor air, Durian, Mealybug, Day 4-5</v>
      </c>
      <c r="P277" t="s">
        <v>71</v>
      </c>
      <c r="Q277" t="str">
        <f t="shared" si="14"/>
        <v>Indoor air, Durian, Mealybug, Ripened</v>
      </c>
    </row>
    <row r="278" spans="1:17" x14ac:dyDescent="0.4">
      <c r="A278" t="str" cm="1">
        <f t="array" ref="A278">_xlfn.IFS(M278 = "Indoor air, Durian", "Blue",M278 = "Indoor air, Durian, Mealybug", "Red", M278 = "Indoor air", "Gray" )</f>
        <v>Red</v>
      </c>
      <c r="B278">
        <v>-4.8396584520000001</v>
      </c>
      <c r="C278">
        <v>-62.976649600000002</v>
      </c>
      <c r="D278">
        <v>-63.82693544</v>
      </c>
      <c r="E278">
        <v>87.627606170000007</v>
      </c>
      <c r="F278">
        <v>36.630000000000003</v>
      </c>
      <c r="G278">
        <v>54.76</v>
      </c>
      <c r="H278" t="s">
        <v>41</v>
      </c>
      <c r="I278">
        <v>1745118634</v>
      </c>
      <c r="J278">
        <v>77</v>
      </c>
      <c r="K278">
        <v>5</v>
      </c>
      <c r="L278" t="s">
        <v>56</v>
      </c>
      <c r="M278" t="s">
        <v>66</v>
      </c>
      <c r="N278" t="str">
        <f t="shared" si="12"/>
        <v>Indoor air, Durian, Mealybug, Day 5</v>
      </c>
      <c r="O278" t="str">
        <f t="shared" si="13"/>
        <v>Indoor air, Durian, Mealybug, Day 4-5</v>
      </c>
      <c r="P278" t="s">
        <v>71</v>
      </c>
      <c r="Q278" t="str">
        <f t="shared" si="14"/>
        <v>Indoor air, Durian, Mealybug, Ripened</v>
      </c>
    </row>
    <row r="279" spans="1:17" x14ac:dyDescent="0.4">
      <c r="A279" t="str" cm="1">
        <f t="array" ref="A279">_xlfn.IFS(M279 = "Indoor air, Durian", "Blue",M279 = "Indoor air, Durian, Mealybug", "Red", M279 = "Indoor air", "Gray" )</f>
        <v>Red</v>
      </c>
      <c r="B279">
        <v>-3.4899974120000001</v>
      </c>
      <c r="C279">
        <v>-64.167348809999993</v>
      </c>
      <c r="D279">
        <v>-65.076281399999999</v>
      </c>
      <c r="E279">
        <v>91.276220190000004</v>
      </c>
      <c r="F279">
        <v>36.61</v>
      </c>
      <c r="G279">
        <v>54.91</v>
      </c>
      <c r="H279" t="s">
        <v>41</v>
      </c>
      <c r="I279">
        <v>1745118634</v>
      </c>
      <c r="J279">
        <v>78</v>
      </c>
      <c r="K279">
        <v>5</v>
      </c>
      <c r="L279" t="s">
        <v>56</v>
      </c>
      <c r="M279" t="s">
        <v>66</v>
      </c>
      <c r="N279" t="str">
        <f t="shared" si="12"/>
        <v>Indoor air, Durian, Mealybug, Day 5</v>
      </c>
      <c r="O279" t="str">
        <f t="shared" si="13"/>
        <v>Indoor air, Durian, Mealybug, Day 4-5</v>
      </c>
      <c r="P279" t="s">
        <v>71</v>
      </c>
      <c r="Q279" t="str">
        <f t="shared" si="14"/>
        <v>Indoor air, Durian, Mealybug, Ripened</v>
      </c>
    </row>
    <row r="280" spans="1:17" x14ac:dyDescent="0.4">
      <c r="A280" t="str" cm="1">
        <f t="array" ref="A280">_xlfn.IFS(M280 = "Indoor air, Durian", "Blue",M280 = "Indoor air, Durian, Mealybug", "Red", M280 = "Indoor air", "Gray" )</f>
        <v>Red</v>
      </c>
      <c r="B280">
        <v>-3.4269611040000001</v>
      </c>
      <c r="C280">
        <v>-65.594700939999996</v>
      </c>
      <c r="D280">
        <v>-66.546519549999999</v>
      </c>
      <c r="E280">
        <v>96.890141709999995</v>
      </c>
      <c r="F280">
        <v>36.6</v>
      </c>
      <c r="G280">
        <v>55.02</v>
      </c>
      <c r="H280" t="s">
        <v>41</v>
      </c>
      <c r="I280">
        <v>1745118634</v>
      </c>
      <c r="J280">
        <v>79</v>
      </c>
      <c r="K280">
        <v>5</v>
      </c>
      <c r="L280" t="s">
        <v>56</v>
      </c>
      <c r="M280" t="s">
        <v>66</v>
      </c>
      <c r="N280" t="str">
        <f t="shared" si="12"/>
        <v>Indoor air, Durian, Mealybug, Day 5</v>
      </c>
      <c r="O280" t="str">
        <f t="shared" si="13"/>
        <v>Indoor air, Durian, Mealybug, Day 4-5</v>
      </c>
      <c r="P280" t="s">
        <v>71</v>
      </c>
      <c r="Q280" t="str">
        <f t="shared" si="14"/>
        <v>Indoor air, Durian, Mealybug, Ripened</v>
      </c>
    </row>
    <row r="281" spans="1:17" x14ac:dyDescent="0.4">
      <c r="A281" t="str" cm="1">
        <f t="array" ref="A281">_xlfn.IFS(M281 = "Indoor air, Durian", "Blue",M281 = "Indoor air, Durian, Mealybug", "Red", M281 = "Indoor air", "Gray" )</f>
        <v>Red</v>
      </c>
      <c r="B281">
        <v>-1.4073808889999999</v>
      </c>
      <c r="C281">
        <v>-63.696167119999998</v>
      </c>
      <c r="D281">
        <v>-64.675892669999996</v>
      </c>
      <c r="E281">
        <v>100.29477</v>
      </c>
      <c r="F281">
        <v>36.57</v>
      </c>
      <c r="G281">
        <v>55.09</v>
      </c>
      <c r="H281" t="s">
        <v>41</v>
      </c>
      <c r="I281">
        <v>1745118634</v>
      </c>
      <c r="J281">
        <v>80</v>
      </c>
      <c r="K281">
        <v>5</v>
      </c>
      <c r="L281" t="s">
        <v>56</v>
      </c>
      <c r="M281" t="s">
        <v>66</v>
      </c>
      <c r="N281" t="str">
        <f t="shared" si="12"/>
        <v>Indoor air, Durian, Mealybug, Day 5</v>
      </c>
      <c r="O281" t="str">
        <f t="shared" si="13"/>
        <v>Indoor air, Durian, Mealybug, Day 4-5</v>
      </c>
      <c r="P281" t="s">
        <v>71</v>
      </c>
      <c r="Q281" t="str">
        <f t="shared" si="14"/>
        <v>Indoor air, Durian, Mealybug, Ripened</v>
      </c>
    </row>
    <row r="282" spans="1:17" x14ac:dyDescent="0.4">
      <c r="A282" t="str" cm="1">
        <f t="array" ref="A282">_xlfn.IFS(M282 = "Indoor air, Durian", "Blue",M282 = "Indoor air, Durian, Mealybug", "Red", M282 = "Indoor air", "Gray" )</f>
        <v>Red</v>
      </c>
      <c r="B282">
        <v>-0.45168308099999999</v>
      </c>
      <c r="C282">
        <v>-62.273063309999998</v>
      </c>
      <c r="D282">
        <v>-63.288445889999998</v>
      </c>
      <c r="E282">
        <v>101.579178</v>
      </c>
      <c r="F282">
        <v>36.54</v>
      </c>
      <c r="G282">
        <v>55.18</v>
      </c>
      <c r="H282" t="s">
        <v>41</v>
      </c>
      <c r="I282">
        <v>1745118634</v>
      </c>
      <c r="J282">
        <v>81</v>
      </c>
      <c r="K282">
        <v>5</v>
      </c>
      <c r="L282" t="s">
        <v>56</v>
      </c>
      <c r="M282" t="s">
        <v>66</v>
      </c>
      <c r="N282" t="str">
        <f t="shared" si="12"/>
        <v>Indoor air, Durian, Mealybug, Day 5</v>
      </c>
      <c r="O282" t="str">
        <f t="shared" si="13"/>
        <v>Indoor air, Durian, Mealybug, Day 4-5</v>
      </c>
      <c r="P282" t="s">
        <v>71</v>
      </c>
      <c r="Q282" t="str">
        <f t="shared" si="14"/>
        <v>Indoor air, Durian, Mealybug, Ripened</v>
      </c>
    </row>
    <row r="283" spans="1:17" x14ac:dyDescent="0.4">
      <c r="A283" t="str" cm="1">
        <f t="array" ref="A283">_xlfn.IFS(M283 = "Indoor air, Durian", "Blue",M283 = "Indoor air, Durian, Mealybug", "Red", M283 = "Indoor air", "Gray" )</f>
        <v>Red</v>
      </c>
      <c r="B283">
        <v>-0.86691872699999994</v>
      </c>
      <c r="C283">
        <v>-65.363358419999997</v>
      </c>
      <c r="D283">
        <v>-66.429116570000005</v>
      </c>
      <c r="E283">
        <v>104.7977461</v>
      </c>
      <c r="F283">
        <v>36.54</v>
      </c>
      <c r="G283">
        <v>55.31</v>
      </c>
      <c r="H283" t="s">
        <v>41</v>
      </c>
      <c r="I283">
        <v>1745118634</v>
      </c>
      <c r="J283">
        <v>82</v>
      </c>
      <c r="K283">
        <v>5</v>
      </c>
      <c r="L283" t="s">
        <v>56</v>
      </c>
      <c r="M283" t="s">
        <v>66</v>
      </c>
      <c r="N283" t="str">
        <f t="shared" si="12"/>
        <v>Indoor air, Durian, Mealybug, Day 5</v>
      </c>
      <c r="O283" t="str">
        <f t="shared" si="13"/>
        <v>Indoor air, Durian, Mealybug, Day 4-5</v>
      </c>
      <c r="P283" t="s">
        <v>71</v>
      </c>
      <c r="Q283" t="str">
        <f t="shared" si="14"/>
        <v>Indoor air, Durian, Mealybug, Ripened</v>
      </c>
    </row>
    <row r="284" spans="1:17" x14ac:dyDescent="0.4">
      <c r="A284" t="str" cm="1">
        <f t="array" ref="A284">_xlfn.IFS(M284 = "Indoor air, Durian", "Blue",M284 = "Indoor air, Durian, Mealybug", "Red", M284 = "Indoor air", "Gray" )</f>
        <v>Red</v>
      </c>
      <c r="B284">
        <v>-1.250213169</v>
      </c>
      <c r="C284">
        <v>-68.215938530000003</v>
      </c>
      <c r="D284">
        <v>-69.328197200000005</v>
      </c>
      <c r="E284">
        <v>109.07642439999999</v>
      </c>
      <c r="F284">
        <v>36.54</v>
      </c>
      <c r="G284">
        <v>55.43</v>
      </c>
      <c r="H284" t="s">
        <v>41</v>
      </c>
      <c r="I284">
        <v>1745118634</v>
      </c>
      <c r="J284">
        <v>83</v>
      </c>
      <c r="K284">
        <v>5</v>
      </c>
      <c r="L284" t="s">
        <v>56</v>
      </c>
      <c r="M284" t="s">
        <v>66</v>
      </c>
      <c r="N284" t="str">
        <f t="shared" si="12"/>
        <v>Indoor air, Durian, Mealybug, Day 5</v>
      </c>
      <c r="O284" t="str">
        <f t="shared" si="13"/>
        <v>Indoor air, Durian, Mealybug, Day 4-5</v>
      </c>
      <c r="P284" t="s">
        <v>71</v>
      </c>
      <c r="Q284" t="str">
        <f t="shared" si="14"/>
        <v>Indoor air, Durian, Mealybug, Ripened</v>
      </c>
    </row>
    <row r="285" spans="1:17" x14ac:dyDescent="0.4">
      <c r="A285" t="str" cm="1">
        <f t="array" ref="A285">_xlfn.IFS(M285 = "Indoor air, Durian", "Blue",M285 = "Indoor air, Durian, Mealybug", "Red", M285 = "Indoor air", "Gray" )</f>
        <v>Red</v>
      </c>
      <c r="B285">
        <v>0.54577862099999996</v>
      </c>
      <c r="C285">
        <v>-67.981409760000005</v>
      </c>
      <c r="D285">
        <v>-68.148700680000005</v>
      </c>
      <c r="E285">
        <v>112.0602816</v>
      </c>
      <c r="F285">
        <v>36.51</v>
      </c>
      <c r="G285">
        <v>55.57</v>
      </c>
      <c r="H285" t="s">
        <v>41</v>
      </c>
      <c r="I285">
        <v>1745118634</v>
      </c>
      <c r="J285">
        <v>84</v>
      </c>
      <c r="K285">
        <v>5</v>
      </c>
      <c r="L285" t="s">
        <v>56</v>
      </c>
      <c r="M285" t="s">
        <v>66</v>
      </c>
      <c r="N285" t="str">
        <f t="shared" si="12"/>
        <v>Indoor air, Durian, Mealybug, Day 5</v>
      </c>
      <c r="O285" t="str">
        <f t="shared" si="13"/>
        <v>Indoor air, Durian, Mealybug, Day 4-5</v>
      </c>
      <c r="P285" t="s">
        <v>71</v>
      </c>
      <c r="Q285" t="str">
        <f t="shared" si="14"/>
        <v>Indoor air, Durian, Mealybug, Ripened</v>
      </c>
    </row>
    <row r="286" spans="1:17" x14ac:dyDescent="0.4">
      <c r="A286" t="str" cm="1">
        <f t="array" ref="A286">_xlfn.IFS(M286 = "Indoor air, Durian", "Blue",M286 = "Indoor air, Durian, Mealybug", "Red", M286 = "Indoor air", "Gray" )</f>
        <v>Red</v>
      </c>
      <c r="B286">
        <v>1.938895754</v>
      </c>
      <c r="C286">
        <v>-71.497994930000004</v>
      </c>
      <c r="D286">
        <v>-72.738911669999993</v>
      </c>
      <c r="E286">
        <v>118.9181889</v>
      </c>
      <c r="F286">
        <v>36.51</v>
      </c>
      <c r="G286">
        <v>55.76</v>
      </c>
      <c r="H286" t="s">
        <v>41</v>
      </c>
      <c r="I286">
        <v>1745118634</v>
      </c>
      <c r="J286">
        <v>85</v>
      </c>
      <c r="K286">
        <v>5</v>
      </c>
      <c r="L286" t="s">
        <v>56</v>
      </c>
      <c r="M286" t="s">
        <v>66</v>
      </c>
      <c r="N286" t="str">
        <f t="shared" si="12"/>
        <v>Indoor air, Durian, Mealybug, Day 5</v>
      </c>
      <c r="O286" t="str">
        <f t="shared" si="13"/>
        <v>Indoor air, Durian, Mealybug, Day 4-5</v>
      </c>
      <c r="P286" t="s">
        <v>71</v>
      </c>
      <c r="Q286" t="str">
        <f t="shared" si="14"/>
        <v>Indoor air, Durian, Mealybug, Ripened</v>
      </c>
    </row>
    <row r="287" spans="1:17" x14ac:dyDescent="0.4">
      <c r="A287" t="str" cm="1">
        <f t="array" ref="A287">_xlfn.IFS(M287 = "Indoor air, Durian", "Blue",M287 = "Indoor air, Durian, Mealybug", "Red", M287 = "Indoor air", "Gray" )</f>
        <v>Red</v>
      </c>
      <c r="B287">
        <v>4.2770419049999999</v>
      </c>
      <c r="C287">
        <v>-69.12509317</v>
      </c>
      <c r="D287">
        <v>-70.405802530000003</v>
      </c>
      <c r="E287">
        <v>124.4176198</v>
      </c>
      <c r="F287">
        <v>36.47</v>
      </c>
      <c r="G287">
        <v>55.86</v>
      </c>
      <c r="H287" t="s">
        <v>41</v>
      </c>
      <c r="I287">
        <v>1745118634</v>
      </c>
      <c r="J287">
        <v>86</v>
      </c>
      <c r="K287">
        <v>5</v>
      </c>
      <c r="L287" t="s">
        <v>56</v>
      </c>
      <c r="M287" t="s">
        <v>66</v>
      </c>
      <c r="N287" t="str">
        <f t="shared" si="12"/>
        <v>Indoor air, Durian, Mealybug, Day 5</v>
      </c>
      <c r="O287" t="str">
        <f t="shared" si="13"/>
        <v>Indoor air, Durian, Mealybug, Day 4-5</v>
      </c>
      <c r="P287" t="s">
        <v>71</v>
      </c>
      <c r="Q287" t="str">
        <f t="shared" si="14"/>
        <v>Indoor air, Durian, Mealybug, Ripened</v>
      </c>
    </row>
    <row r="288" spans="1:17" x14ac:dyDescent="0.4">
      <c r="A288" t="str" cm="1">
        <f t="array" ref="A288">_xlfn.IFS(M288 = "Indoor air, Durian", "Blue",M288 = "Indoor air, Durian, Mealybug", "Red", M288 = "Indoor air", "Gray" )</f>
        <v>Red</v>
      </c>
      <c r="B288">
        <v>3.8307111549999999</v>
      </c>
      <c r="C288">
        <v>-70.550321139999994</v>
      </c>
      <c r="D288">
        <v>-71.834644999999995</v>
      </c>
      <c r="E288">
        <v>124.0823766</v>
      </c>
      <c r="F288">
        <v>36.479999999999997</v>
      </c>
      <c r="G288">
        <v>55.87</v>
      </c>
      <c r="H288" t="s">
        <v>41</v>
      </c>
      <c r="I288">
        <v>1745118634</v>
      </c>
      <c r="J288">
        <v>87</v>
      </c>
      <c r="K288">
        <v>5</v>
      </c>
      <c r="L288" t="s">
        <v>56</v>
      </c>
      <c r="M288" t="s">
        <v>66</v>
      </c>
      <c r="N288" t="str">
        <f t="shared" si="12"/>
        <v>Indoor air, Durian, Mealybug, Day 5</v>
      </c>
      <c r="O288" t="str">
        <f t="shared" si="13"/>
        <v>Indoor air, Durian, Mealybug, Day 4-5</v>
      </c>
      <c r="P288" t="s">
        <v>71</v>
      </c>
      <c r="Q288" t="str">
        <f t="shared" si="14"/>
        <v>Indoor air, Durian, Mealybug, Ripened</v>
      </c>
    </row>
    <row r="289" spans="1:17" x14ac:dyDescent="0.4">
      <c r="A289" t="str" cm="1">
        <f t="array" ref="A289">_xlfn.IFS(M289 = "Indoor air, Durian", "Blue",M289 = "Indoor air, Durian, Mealybug", "Red", M289 = "Indoor air", "Gray" )</f>
        <v>Red</v>
      </c>
      <c r="B289">
        <v>5.6807626610000002</v>
      </c>
      <c r="C289">
        <v>-63.471197080000003</v>
      </c>
      <c r="D289">
        <v>-63.682676749999999</v>
      </c>
      <c r="E289">
        <v>126.0498686</v>
      </c>
      <c r="F289">
        <v>36.450000000000003</v>
      </c>
      <c r="G289">
        <v>55.68</v>
      </c>
      <c r="H289" t="s">
        <v>41</v>
      </c>
      <c r="I289">
        <v>1745118634</v>
      </c>
      <c r="J289">
        <v>88</v>
      </c>
      <c r="K289">
        <v>5</v>
      </c>
      <c r="L289" t="s">
        <v>56</v>
      </c>
      <c r="M289" t="s">
        <v>66</v>
      </c>
      <c r="N289" t="str">
        <f t="shared" si="12"/>
        <v>Indoor air, Durian, Mealybug, Day 5</v>
      </c>
      <c r="O289" t="str">
        <f t="shared" si="13"/>
        <v>Indoor air, Durian, Mealybug, Day 4-5</v>
      </c>
      <c r="P289" t="s">
        <v>71</v>
      </c>
      <c r="Q289" t="str">
        <f t="shared" si="14"/>
        <v>Indoor air, Durian, Mealybug, Ripened</v>
      </c>
    </row>
    <row r="290" spans="1:17" x14ac:dyDescent="0.4">
      <c r="A290" t="str" cm="1">
        <f t="array" ref="A290">_xlfn.IFS(M290 = "Indoor air, Durian", "Blue",M290 = "Indoor air, Durian, Mealybug", "Red", M290 = "Indoor air", "Gray" )</f>
        <v>Red</v>
      </c>
      <c r="B290">
        <v>5.5112339520000004</v>
      </c>
      <c r="C290">
        <v>-57.290606850000003</v>
      </c>
      <c r="D290">
        <v>-57.40133539</v>
      </c>
      <c r="E290">
        <v>120.6127323</v>
      </c>
      <c r="F290">
        <v>36.450000000000003</v>
      </c>
      <c r="G290">
        <v>55.42</v>
      </c>
      <c r="H290" t="s">
        <v>41</v>
      </c>
      <c r="I290">
        <v>1745118634</v>
      </c>
      <c r="J290">
        <v>89</v>
      </c>
      <c r="K290">
        <v>5</v>
      </c>
      <c r="L290" t="s">
        <v>56</v>
      </c>
      <c r="M290" t="s">
        <v>66</v>
      </c>
      <c r="N290" t="str">
        <f t="shared" si="12"/>
        <v>Indoor air, Durian, Mealybug, Day 5</v>
      </c>
      <c r="O290" t="str">
        <f t="shared" si="13"/>
        <v>Indoor air, Durian, Mealybug, Day 4-5</v>
      </c>
      <c r="P290" t="s">
        <v>71</v>
      </c>
      <c r="Q290" t="str">
        <f t="shared" si="14"/>
        <v>Indoor air, Durian, Mealybug, Ripened</v>
      </c>
    </row>
    <row r="291" spans="1:17" x14ac:dyDescent="0.4">
      <c r="A291" t="str" cm="1">
        <f t="array" ref="A291">_xlfn.IFS(M291 = "Indoor air, Durian", "Blue",M291 = "Indoor air, Durian, Mealybug", "Red", M291 = "Indoor air", "Gray" )</f>
        <v>Red</v>
      </c>
      <c r="B291">
        <v>3.1385431330000002</v>
      </c>
      <c r="C291">
        <v>-48.972705699999999</v>
      </c>
      <c r="D291">
        <v>-48.98707924</v>
      </c>
      <c r="E291">
        <v>103.66575210000001</v>
      </c>
      <c r="F291">
        <v>36.43</v>
      </c>
      <c r="G291">
        <v>55.17</v>
      </c>
      <c r="H291" t="s">
        <v>41</v>
      </c>
      <c r="I291">
        <v>1745118634</v>
      </c>
      <c r="J291">
        <v>90</v>
      </c>
      <c r="K291">
        <v>5</v>
      </c>
      <c r="L291" t="s">
        <v>56</v>
      </c>
      <c r="M291" t="s">
        <v>66</v>
      </c>
      <c r="N291" t="str">
        <f t="shared" si="12"/>
        <v>Indoor air, Durian, Mealybug, Day 5</v>
      </c>
      <c r="O291" t="str">
        <f t="shared" si="13"/>
        <v>Indoor air, Durian, Mealybug, Day 4-5</v>
      </c>
      <c r="P291" t="s">
        <v>71</v>
      </c>
      <c r="Q291" t="str">
        <f t="shared" si="14"/>
        <v>Indoor air, Durian, Mealybug, Ripened</v>
      </c>
    </row>
    <row r="292" spans="1:17" x14ac:dyDescent="0.4">
      <c r="A292" t="str" cm="1">
        <f t="array" ref="A292">_xlfn.IFS(M292 = "Indoor air, Durian", "Blue",M292 = "Indoor air, Durian, Mealybug", "Red", M292 = "Indoor air", "Gray" )</f>
        <v>Red</v>
      </c>
      <c r="B292">
        <v>3.828888622</v>
      </c>
      <c r="C292">
        <v>-42.082156679999997</v>
      </c>
      <c r="D292">
        <v>-43.043061250000001</v>
      </c>
      <c r="E292">
        <v>89.332693390000003</v>
      </c>
      <c r="F292">
        <v>36.4</v>
      </c>
      <c r="G292">
        <v>55.03</v>
      </c>
      <c r="H292" t="s">
        <v>41</v>
      </c>
      <c r="I292">
        <v>1745118634</v>
      </c>
      <c r="J292">
        <v>91</v>
      </c>
      <c r="K292">
        <v>5</v>
      </c>
      <c r="L292" t="s">
        <v>56</v>
      </c>
      <c r="M292" t="s">
        <v>66</v>
      </c>
      <c r="N292" t="str">
        <f t="shared" si="12"/>
        <v>Indoor air, Durian, Mealybug, Day 5</v>
      </c>
      <c r="O292" t="str">
        <f t="shared" si="13"/>
        <v>Indoor air, Durian, Mealybug, Day 4-5</v>
      </c>
      <c r="P292" t="s">
        <v>71</v>
      </c>
      <c r="Q292" t="str">
        <f t="shared" si="14"/>
        <v>Indoor air, Durian, Mealybug, Ripened</v>
      </c>
    </row>
    <row r="293" spans="1:17" x14ac:dyDescent="0.4">
      <c r="A293" t="str" cm="1">
        <f t="array" ref="A293">_xlfn.IFS(M293 = "Indoor air, Durian", "Blue",M293 = "Indoor air, Durian, Mealybug", "Red", M293 = "Indoor air", "Gray" )</f>
        <v>Red</v>
      </c>
      <c r="B293">
        <v>1.3071605749999999</v>
      </c>
      <c r="C293">
        <v>-41.4192137</v>
      </c>
      <c r="D293">
        <v>-41.372628730000002</v>
      </c>
      <c r="E293">
        <v>79.728046770000006</v>
      </c>
      <c r="F293">
        <v>36.39</v>
      </c>
      <c r="G293">
        <v>55.01</v>
      </c>
      <c r="H293" t="s">
        <v>41</v>
      </c>
      <c r="I293">
        <v>1745118634</v>
      </c>
      <c r="J293">
        <v>92</v>
      </c>
      <c r="K293">
        <v>5</v>
      </c>
      <c r="L293" t="s">
        <v>56</v>
      </c>
      <c r="M293" t="s">
        <v>66</v>
      </c>
      <c r="N293" t="str">
        <f t="shared" si="12"/>
        <v>Indoor air, Durian, Mealybug, Day 5</v>
      </c>
      <c r="O293" t="str">
        <f t="shared" si="13"/>
        <v>Indoor air, Durian, Mealybug, Day 4-5</v>
      </c>
      <c r="P293" t="s">
        <v>71</v>
      </c>
      <c r="Q293" t="str">
        <f t="shared" si="14"/>
        <v>Indoor air, Durian, Mealybug, Ripened</v>
      </c>
    </row>
    <row r="294" spans="1:17" x14ac:dyDescent="0.4">
      <c r="A294" t="str" cm="1">
        <f t="array" ref="A294">_xlfn.IFS(M294 = "Indoor air, Durian", "Blue",M294 = "Indoor air, Durian, Mealybug", "Red", M294 = "Indoor air", "Gray" )</f>
        <v>Red</v>
      </c>
      <c r="B294">
        <v>1.243278168</v>
      </c>
      <c r="C294">
        <v>-41.894643719999998</v>
      </c>
      <c r="D294">
        <v>-42.855808830000001</v>
      </c>
      <c r="E294">
        <v>79.60782648</v>
      </c>
      <c r="F294">
        <v>36.39</v>
      </c>
      <c r="G294">
        <v>55.03</v>
      </c>
      <c r="H294" t="s">
        <v>41</v>
      </c>
      <c r="I294">
        <v>1745118634</v>
      </c>
      <c r="J294">
        <v>93</v>
      </c>
      <c r="K294">
        <v>5</v>
      </c>
      <c r="L294" t="s">
        <v>56</v>
      </c>
      <c r="M294" t="s">
        <v>66</v>
      </c>
      <c r="N294" t="str">
        <f t="shared" si="12"/>
        <v>Indoor air, Durian, Mealybug, Day 5</v>
      </c>
      <c r="O294" t="str">
        <f t="shared" si="13"/>
        <v>Indoor air, Durian, Mealybug, Day 4-5</v>
      </c>
      <c r="P294" t="s">
        <v>71</v>
      </c>
      <c r="Q294" t="str">
        <f t="shared" si="14"/>
        <v>Indoor air, Durian, Mealybug, Ripened</v>
      </c>
    </row>
    <row r="295" spans="1:17" x14ac:dyDescent="0.4">
      <c r="A295" t="str" cm="1">
        <f t="array" ref="A295">_xlfn.IFS(M295 = "Indoor air, Durian", "Blue",M295 = "Indoor air, Durian, Mealybug", "Red", M295 = "Indoor air", "Gray" )</f>
        <v>Red</v>
      </c>
      <c r="B295">
        <v>2.8361078480000002</v>
      </c>
      <c r="C295">
        <v>-39.522804039999997</v>
      </c>
      <c r="D295">
        <v>-40.54339753</v>
      </c>
      <c r="E295">
        <v>80.081839790000004</v>
      </c>
      <c r="F295">
        <v>36.340000000000003</v>
      </c>
      <c r="G295">
        <v>55.18</v>
      </c>
      <c r="H295" t="s">
        <v>41</v>
      </c>
      <c r="I295">
        <v>1745118634</v>
      </c>
      <c r="J295">
        <v>94</v>
      </c>
      <c r="K295">
        <v>5</v>
      </c>
      <c r="L295" t="s">
        <v>56</v>
      </c>
      <c r="M295" t="s">
        <v>66</v>
      </c>
      <c r="N295" t="str">
        <f t="shared" si="12"/>
        <v>Indoor air, Durian, Mealybug, Day 5</v>
      </c>
      <c r="O295" t="str">
        <f t="shared" si="13"/>
        <v>Indoor air, Durian, Mealybug, Day 4-5</v>
      </c>
      <c r="P295" t="s">
        <v>71</v>
      </c>
      <c r="Q295" t="str">
        <f t="shared" si="14"/>
        <v>Indoor air, Durian, Mealybug, Ripened</v>
      </c>
    </row>
    <row r="296" spans="1:17" x14ac:dyDescent="0.4">
      <c r="A296" t="str" cm="1">
        <f t="array" ref="A296">_xlfn.IFS(M296 = "Indoor air, Durian", "Blue",M296 = "Indoor air, Durian, Mealybug", "Red", M296 = "Indoor air", "Gray" )</f>
        <v>Red</v>
      </c>
      <c r="B296">
        <v>2.3569897950000001</v>
      </c>
      <c r="C296">
        <v>-43.088529170000001</v>
      </c>
      <c r="D296">
        <v>-44.167248319999999</v>
      </c>
      <c r="E296">
        <v>83.180187630000006</v>
      </c>
      <c r="F296">
        <v>36.340000000000003</v>
      </c>
      <c r="G296">
        <v>55.33</v>
      </c>
      <c r="H296" t="s">
        <v>41</v>
      </c>
      <c r="I296">
        <v>1745118634</v>
      </c>
      <c r="J296">
        <v>95</v>
      </c>
      <c r="K296">
        <v>5</v>
      </c>
      <c r="L296" t="s">
        <v>56</v>
      </c>
      <c r="M296" t="s">
        <v>66</v>
      </c>
      <c r="N296" t="str">
        <f t="shared" si="12"/>
        <v>Indoor air, Durian, Mealybug, Day 5</v>
      </c>
      <c r="O296" t="str">
        <f t="shared" si="13"/>
        <v>Indoor air, Durian, Mealybug, Day 4-5</v>
      </c>
      <c r="P296" t="s">
        <v>71</v>
      </c>
      <c r="Q296" t="str">
        <f t="shared" si="14"/>
        <v>Indoor air, Durian, Mealybug, Ripened</v>
      </c>
    </row>
    <row r="297" spans="1:17" x14ac:dyDescent="0.4">
      <c r="A297" t="str" cm="1">
        <f t="array" ref="A297">_xlfn.IFS(M297 = "Indoor air, Durian", "Blue",M297 = "Indoor air, Durian, Mealybug", "Red", M297 = "Indoor air", "Gray" )</f>
        <v>Red</v>
      </c>
      <c r="B297">
        <v>3.260320085</v>
      </c>
      <c r="C297">
        <v>-45.704456350000001</v>
      </c>
      <c r="D297">
        <v>-46.845436739999997</v>
      </c>
      <c r="E297">
        <v>90.493558429999993</v>
      </c>
      <c r="F297">
        <v>36.33</v>
      </c>
      <c r="G297">
        <v>55.49</v>
      </c>
      <c r="H297" t="s">
        <v>41</v>
      </c>
      <c r="I297">
        <v>1745118634</v>
      </c>
      <c r="J297">
        <v>96</v>
      </c>
      <c r="K297">
        <v>5</v>
      </c>
      <c r="L297" t="s">
        <v>56</v>
      </c>
      <c r="M297" t="s">
        <v>66</v>
      </c>
      <c r="N297" t="str">
        <f t="shared" si="12"/>
        <v>Indoor air, Durian, Mealybug, Day 5</v>
      </c>
      <c r="O297" t="str">
        <f t="shared" si="13"/>
        <v>Indoor air, Durian, Mealybug, Day 4-5</v>
      </c>
      <c r="P297" t="s">
        <v>71</v>
      </c>
      <c r="Q297" t="str">
        <f t="shared" si="14"/>
        <v>Indoor air, Durian, Mealybug, Ripened</v>
      </c>
    </row>
    <row r="298" spans="1:17" x14ac:dyDescent="0.4">
      <c r="A298" t="str" cm="1">
        <f t="array" ref="A298">_xlfn.IFS(M298 = "Indoor air, Durian", "Blue",M298 = "Indoor air, Durian, Mealybug", "Red", M298 = "Indoor air", "Gray" )</f>
        <v>Red</v>
      </c>
      <c r="B298">
        <v>3.7173196260000001</v>
      </c>
      <c r="C298">
        <v>-49.745611500000003</v>
      </c>
      <c r="D298">
        <v>-50.952467630000001</v>
      </c>
      <c r="E298">
        <v>95.471685980000004</v>
      </c>
      <c r="F298">
        <v>36.33</v>
      </c>
      <c r="G298">
        <v>55.66</v>
      </c>
      <c r="H298" t="s">
        <v>41</v>
      </c>
      <c r="I298">
        <v>1745118634</v>
      </c>
      <c r="J298">
        <v>97</v>
      </c>
      <c r="K298">
        <v>5</v>
      </c>
      <c r="L298" t="s">
        <v>56</v>
      </c>
      <c r="M298" t="s">
        <v>66</v>
      </c>
      <c r="N298" t="str">
        <f t="shared" si="12"/>
        <v>Indoor air, Durian, Mealybug, Day 5</v>
      </c>
      <c r="O298" t="str">
        <f t="shared" si="13"/>
        <v>Indoor air, Durian, Mealybug, Day 4-5</v>
      </c>
      <c r="P298" t="s">
        <v>71</v>
      </c>
      <c r="Q298" t="str">
        <f t="shared" si="14"/>
        <v>Indoor air, Durian, Mealybug, Ripened</v>
      </c>
    </row>
    <row r="299" spans="1:17" x14ac:dyDescent="0.4">
      <c r="A299" t="str" cm="1">
        <f t="array" ref="A299">_xlfn.IFS(M299 = "Indoor air, Durian", "Blue",M299 = "Indoor air, Durian, Mealybug", "Red", M299 = "Indoor air", "Gray" )</f>
        <v>Red</v>
      </c>
      <c r="B299">
        <v>6.8318773520000002</v>
      </c>
      <c r="C299">
        <v>-49.036714799999999</v>
      </c>
      <c r="D299">
        <v>-50.310488849999999</v>
      </c>
      <c r="E299">
        <v>104.5503459</v>
      </c>
      <c r="F299">
        <v>36.29</v>
      </c>
      <c r="G299">
        <v>55.83</v>
      </c>
      <c r="H299" t="s">
        <v>41</v>
      </c>
      <c r="I299">
        <v>1745118634</v>
      </c>
      <c r="J299">
        <v>98</v>
      </c>
      <c r="K299">
        <v>5</v>
      </c>
      <c r="L299" t="s">
        <v>56</v>
      </c>
      <c r="M299" t="s">
        <v>66</v>
      </c>
      <c r="N299" t="str">
        <f t="shared" si="12"/>
        <v>Indoor air, Durian, Mealybug, Day 5</v>
      </c>
      <c r="O299" t="str">
        <f t="shared" si="13"/>
        <v>Indoor air, Durian, Mealybug, Day 4-5</v>
      </c>
      <c r="P299" t="s">
        <v>71</v>
      </c>
      <c r="Q299" t="str">
        <f t="shared" si="14"/>
        <v>Indoor air, Durian, Mealybug, Ripened</v>
      </c>
    </row>
    <row r="300" spans="1:17" x14ac:dyDescent="0.4">
      <c r="A300" t="str" cm="1">
        <f t="array" ref="A300">_xlfn.IFS(M300 = "Indoor air, Durian", "Blue",M300 = "Indoor air, Durian, Mealybug", "Red", M300 = "Indoor air", "Gray" )</f>
        <v>Red</v>
      </c>
      <c r="B300">
        <v>7.1495971880000004</v>
      </c>
      <c r="C300">
        <v>-50.465129019999999</v>
      </c>
      <c r="D300">
        <v>-51.801424849999997</v>
      </c>
      <c r="E300">
        <v>107.1388498</v>
      </c>
      <c r="F300">
        <v>36.270000000000003</v>
      </c>
      <c r="G300">
        <v>55.99</v>
      </c>
      <c r="H300" t="s">
        <v>41</v>
      </c>
      <c r="I300">
        <v>1745118634</v>
      </c>
      <c r="J300">
        <v>99</v>
      </c>
      <c r="K300">
        <v>5</v>
      </c>
      <c r="L300" t="s">
        <v>56</v>
      </c>
      <c r="M300" t="s">
        <v>66</v>
      </c>
      <c r="N300" t="str">
        <f t="shared" si="12"/>
        <v>Indoor air, Durian, Mealybug, Day 5</v>
      </c>
      <c r="O300" t="str">
        <f t="shared" si="13"/>
        <v>Indoor air, Durian, Mealybug, Day 4-5</v>
      </c>
      <c r="P300" t="s">
        <v>71</v>
      </c>
      <c r="Q300" t="str">
        <f t="shared" si="14"/>
        <v>Indoor air, Durian, Mealybug, Ripened</v>
      </c>
    </row>
    <row r="301" spans="1:17" x14ac:dyDescent="0.4">
      <c r="A301" t="str" cm="1">
        <f t="array" ref="A301">_xlfn.IFS(M301 = "Indoor air, Durian", "Blue",M301 = "Indoor air, Durian, Mealybug", "Red", M301 = "Indoor air", "Gray" )</f>
        <v>Red</v>
      </c>
      <c r="B301">
        <v>8.945588978</v>
      </c>
      <c r="C301">
        <v>-50.230600250000002</v>
      </c>
      <c r="D301">
        <v>-51.621928330000003</v>
      </c>
      <c r="E301">
        <v>113.1227071</v>
      </c>
      <c r="F301">
        <v>36.24</v>
      </c>
      <c r="G301">
        <v>56.13</v>
      </c>
      <c r="H301" t="s">
        <v>41</v>
      </c>
      <c r="I301">
        <v>1745118634</v>
      </c>
      <c r="J301">
        <v>100</v>
      </c>
      <c r="K301">
        <v>5</v>
      </c>
      <c r="L301" t="s">
        <v>56</v>
      </c>
      <c r="M301" t="s">
        <v>66</v>
      </c>
      <c r="N301" t="str">
        <f t="shared" si="12"/>
        <v>Indoor air, Durian, Mealybug, Day 5</v>
      </c>
      <c r="O301" t="str">
        <f t="shared" si="13"/>
        <v>Indoor air, Durian, Mealybug, Day 4-5</v>
      </c>
      <c r="P301" t="s">
        <v>71</v>
      </c>
      <c r="Q301" t="str">
        <f t="shared" si="14"/>
        <v>Indoor air, Durian, Mealybug, Ripened</v>
      </c>
    </row>
    <row r="302" spans="1:17" x14ac:dyDescent="0.4">
      <c r="A302" t="str" cm="1">
        <f t="array" ref="A302">_xlfn.IFS(M302 = "Indoor air, Durian", "Blue",M302 = "Indoor air, Durian, Mealybug", "Red", M302 = "Indoor air", "Gray" )</f>
        <v>Red</v>
      </c>
      <c r="B302">
        <v>-4.9551170416191299</v>
      </c>
      <c r="C302">
        <v>-43.359737150887597</v>
      </c>
      <c r="D302">
        <v>-39.213549444277298</v>
      </c>
      <c r="E302">
        <v>136.151433860851</v>
      </c>
      <c r="F302">
        <v>37.479999999999997</v>
      </c>
      <c r="G302">
        <v>50.81</v>
      </c>
      <c r="H302" t="s">
        <v>10</v>
      </c>
      <c r="I302">
        <v>1745201240.55165</v>
      </c>
      <c r="J302">
        <v>71</v>
      </c>
      <c r="K302">
        <v>6</v>
      </c>
      <c r="L302" t="s">
        <v>56</v>
      </c>
      <c r="M302" t="s">
        <v>66</v>
      </c>
      <c r="N302" t="str">
        <f t="shared" si="12"/>
        <v>Indoor air, Durian, Mealybug, Day 6</v>
      </c>
      <c r="O302" t="str">
        <f t="shared" si="13"/>
        <v>Indoor air, Durian, Mealybug, Day 6-7</v>
      </c>
      <c r="P302" t="s">
        <v>71</v>
      </c>
      <c r="Q302" t="str">
        <f t="shared" si="14"/>
        <v>Indoor air, Durian, Mealybug, Ripened</v>
      </c>
    </row>
    <row r="303" spans="1:17" x14ac:dyDescent="0.4">
      <c r="A303" t="str" cm="1">
        <f t="array" ref="A303">_xlfn.IFS(M303 = "Indoor air, Durian", "Blue",M303 = "Indoor air, Durian, Mealybug", "Red", M303 = "Indoor air", "Gray" )</f>
        <v>Red</v>
      </c>
      <c r="B303">
        <v>-2.8716544198095999</v>
      </c>
      <c r="C303">
        <v>-40.985773305228498</v>
      </c>
      <c r="D303">
        <v>-36.859742453198102</v>
      </c>
      <c r="E303">
        <v>140.67628241720101</v>
      </c>
      <c r="F303">
        <v>37.450000000000003</v>
      </c>
      <c r="G303">
        <v>50.86</v>
      </c>
      <c r="H303" t="s">
        <v>10</v>
      </c>
      <c r="I303">
        <v>1745201240.55165</v>
      </c>
      <c r="J303">
        <v>72</v>
      </c>
      <c r="K303">
        <v>6</v>
      </c>
      <c r="L303" t="s">
        <v>56</v>
      </c>
      <c r="M303" t="s">
        <v>66</v>
      </c>
      <c r="N303" t="str">
        <f t="shared" si="12"/>
        <v>Indoor air, Durian, Mealybug, Day 6</v>
      </c>
      <c r="O303" t="str">
        <f t="shared" si="13"/>
        <v>Indoor air, Durian, Mealybug, Day 6-7</v>
      </c>
      <c r="P303" t="s">
        <v>71</v>
      </c>
      <c r="Q303" t="str">
        <f t="shared" si="14"/>
        <v>Indoor air, Durian, Mealybug, Ripened</v>
      </c>
    </row>
    <row r="304" spans="1:17" x14ac:dyDescent="0.4">
      <c r="A304" t="str" cm="1">
        <f t="array" ref="A304">_xlfn.IFS(M304 = "Indoor air, Durian", "Blue",M304 = "Indoor air, Durian, Mealybug", "Red", M304 = "Indoor air", "Gray" )</f>
        <v>Red</v>
      </c>
      <c r="B304">
        <v>-2.0437214261435201</v>
      </c>
      <c r="C304">
        <v>-40.513529531141103</v>
      </c>
      <c r="D304">
        <v>-36.438655881497603</v>
      </c>
      <c r="E304">
        <v>140.72024982458501</v>
      </c>
      <c r="F304">
        <v>37.42</v>
      </c>
      <c r="G304">
        <v>50.99</v>
      </c>
      <c r="H304" t="s">
        <v>10</v>
      </c>
      <c r="I304">
        <v>1745201240.55165</v>
      </c>
      <c r="J304">
        <v>73</v>
      </c>
      <c r="K304">
        <v>6</v>
      </c>
      <c r="L304" t="s">
        <v>56</v>
      </c>
      <c r="M304" t="s">
        <v>66</v>
      </c>
      <c r="N304" t="str">
        <f t="shared" si="12"/>
        <v>Indoor air, Durian, Mealybug, Day 6</v>
      </c>
      <c r="O304" t="str">
        <f t="shared" si="13"/>
        <v>Indoor air, Durian, Mealybug, Day 6-7</v>
      </c>
      <c r="P304" t="s">
        <v>71</v>
      </c>
      <c r="Q304" t="str">
        <f t="shared" si="14"/>
        <v>Indoor air, Durian, Mealybug, Ripened</v>
      </c>
    </row>
    <row r="305" spans="1:17" x14ac:dyDescent="0.4">
      <c r="A305" t="str" cm="1">
        <f t="array" ref="A305">_xlfn.IFS(M305 = "Indoor air, Durian", "Blue",M305 = "Indoor air, Durian, Mealybug", "Red", M305 = "Indoor air", "Gray" )</f>
        <v>Red</v>
      </c>
      <c r="B305">
        <v>-0.85292030430287002</v>
      </c>
      <c r="C305">
        <v>-40.9900216303012</v>
      </c>
      <c r="D305">
        <v>-36.942533830722802</v>
      </c>
      <c r="E305">
        <v>142.574611910724</v>
      </c>
      <c r="F305">
        <v>37.409999999999997</v>
      </c>
      <c r="G305">
        <v>51.06</v>
      </c>
      <c r="H305" t="s">
        <v>10</v>
      </c>
      <c r="I305">
        <v>1745201240.55165</v>
      </c>
      <c r="J305">
        <v>74</v>
      </c>
      <c r="K305">
        <v>6</v>
      </c>
      <c r="L305" t="s">
        <v>56</v>
      </c>
      <c r="M305" t="s">
        <v>66</v>
      </c>
      <c r="N305" t="str">
        <f t="shared" si="12"/>
        <v>Indoor air, Durian, Mealybug, Day 6</v>
      </c>
      <c r="O305" t="str">
        <f t="shared" si="13"/>
        <v>Indoor air, Durian, Mealybug, Day 6-7</v>
      </c>
      <c r="P305" t="s">
        <v>71</v>
      </c>
      <c r="Q305" t="str">
        <f t="shared" si="14"/>
        <v>Indoor air, Durian, Mealybug, Ripened</v>
      </c>
    </row>
    <row r="306" spans="1:17" x14ac:dyDescent="0.4">
      <c r="A306" t="str" cm="1">
        <f t="array" ref="A306">_xlfn.IFS(M306 = "Indoor air, Durian", "Blue",M306 = "Indoor air, Durian, Mealybug", "Red", M306 = "Indoor air", "Gray" )</f>
        <v>Red</v>
      </c>
      <c r="B306">
        <v>-0.85207420503593301</v>
      </c>
      <c r="C306">
        <v>-39.087239477462298</v>
      </c>
      <c r="D306">
        <v>-34.989115566962901</v>
      </c>
      <c r="E306">
        <v>143.08091068630901</v>
      </c>
      <c r="F306">
        <v>37.42</v>
      </c>
      <c r="G306">
        <v>50.93</v>
      </c>
      <c r="H306" t="s">
        <v>10</v>
      </c>
      <c r="I306">
        <v>1745201240.55165</v>
      </c>
      <c r="J306">
        <v>75</v>
      </c>
      <c r="K306">
        <v>6</v>
      </c>
      <c r="L306" t="s">
        <v>56</v>
      </c>
      <c r="M306" t="s">
        <v>66</v>
      </c>
      <c r="N306" t="str">
        <f t="shared" si="12"/>
        <v>Indoor air, Durian, Mealybug, Day 6</v>
      </c>
      <c r="O306" t="str">
        <f t="shared" si="13"/>
        <v>Indoor air, Durian, Mealybug, Day 6-7</v>
      </c>
      <c r="P306" t="s">
        <v>71</v>
      </c>
      <c r="Q306" t="str">
        <f t="shared" si="14"/>
        <v>Indoor air, Durian, Mealybug, Ripened</v>
      </c>
    </row>
    <row r="307" spans="1:17" x14ac:dyDescent="0.4">
      <c r="A307" t="str" cm="1">
        <f t="array" ref="A307">_xlfn.IFS(M307 = "Indoor air, Durian", "Blue",M307 = "Indoor air, Durian, Mealybug", "Red", M307 = "Indoor air", "Gray" )</f>
        <v>Red</v>
      </c>
      <c r="B307">
        <v>1.69983767933285</v>
      </c>
      <c r="C307">
        <v>-28.681167373107201</v>
      </c>
      <c r="D307">
        <v>-23.4755844282117</v>
      </c>
      <c r="E307">
        <v>145.86452707363</v>
      </c>
      <c r="F307">
        <v>37.380000000000003</v>
      </c>
      <c r="G307">
        <v>50.65</v>
      </c>
      <c r="H307" t="s">
        <v>10</v>
      </c>
      <c r="I307">
        <v>1745201240.55165</v>
      </c>
      <c r="J307">
        <v>76</v>
      </c>
      <c r="K307">
        <v>6</v>
      </c>
      <c r="L307" t="s">
        <v>56</v>
      </c>
      <c r="M307" t="s">
        <v>66</v>
      </c>
      <c r="N307" t="str">
        <f t="shared" si="12"/>
        <v>Indoor air, Durian, Mealybug, Day 6</v>
      </c>
      <c r="O307" t="str">
        <f t="shared" si="13"/>
        <v>Indoor air, Durian, Mealybug, Day 6-7</v>
      </c>
      <c r="P307" t="s">
        <v>71</v>
      </c>
      <c r="Q307" t="str">
        <f t="shared" si="14"/>
        <v>Indoor air, Durian, Mealybug, Ripened</v>
      </c>
    </row>
    <row r="308" spans="1:17" x14ac:dyDescent="0.4">
      <c r="A308" t="str" cm="1">
        <f t="array" ref="A308">_xlfn.IFS(M308 = "Indoor air, Durian", "Blue",M308 = "Indoor air, Durian, Mealybug", "Red", M308 = "Indoor air", "Gray" )</f>
        <v>Red</v>
      </c>
      <c r="B308">
        <v>-0.98075028548760201</v>
      </c>
      <c r="C308">
        <v>-26.3040172836435</v>
      </c>
      <c r="D308">
        <v>-21.059683903988098</v>
      </c>
      <c r="E308">
        <v>131.46562850983801</v>
      </c>
      <c r="F308">
        <v>37.380000000000003</v>
      </c>
      <c r="G308">
        <v>50.55</v>
      </c>
      <c r="H308" t="s">
        <v>10</v>
      </c>
      <c r="I308">
        <v>1745201240.55165</v>
      </c>
      <c r="J308">
        <v>77</v>
      </c>
      <c r="K308">
        <v>6</v>
      </c>
      <c r="L308" t="s">
        <v>56</v>
      </c>
      <c r="M308" t="s">
        <v>66</v>
      </c>
      <c r="N308" t="str">
        <f t="shared" si="12"/>
        <v>Indoor air, Durian, Mealybug, Day 6</v>
      </c>
      <c r="O308" t="str">
        <f t="shared" si="13"/>
        <v>Indoor air, Durian, Mealybug, Day 6-7</v>
      </c>
      <c r="P308" t="s">
        <v>71</v>
      </c>
      <c r="Q308" t="str">
        <f t="shared" si="14"/>
        <v>Indoor air, Durian, Mealybug, Ripened</v>
      </c>
    </row>
    <row r="309" spans="1:17" x14ac:dyDescent="0.4">
      <c r="A309" t="str" cm="1">
        <f t="array" ref="A309">_xlfn.IFS(M309 = "Indoor air, Durian", "Blue",M309 = "Indoor air, Durian, Mealybug", "Red", M309 = "Indoor air", "Gray" )</f>
        <v>Red</v>
      </c>
      <c r="B309">
        <v>-2.5859409537945299</v>
      </c>
      <c r="C309">
        <v>-27.0150381479461</v>
      </c>
      <c r="D309">
        <v>-21.743058372492602</v>
      </c>
      <c r="E309">
        <v>120.336133332214</v>
      </c>
      <c r="F309">
        <v>37.4</v>
      </c>
      <c r="G309">
        <v>50.48</v>
      </c>
      <c r="H309" t="s">
        <v>10</v>
      </c>
      <c r="I309">
        <v>1745201240.55165</v>
      </c>
      <c r="J309">
        <v>78</v>
      </c>
      <c r="K309">
        <v>6</v>
      </c>
      <c r="L309" t="s">
        <v>56</v>
      </c>
      <c r="M309" t="s">
        <v>66</v>
      </c>
      <c r="N309" t="str">
        <f t="shared" si="12"/>
        <v>Indoor air, Durian, Mealybug, Day 6</v>
      </c>
      <c r="O309" t="str">
        <f t="shared" si="13"/>
        <v>Indoor air, Durian, Mealybug, Day 6-7</v>
      </c>
      <c r="P309" t="s">
        <v>71</v>
      </c>
      <c r="Q309" t="str">
        <f t="shared" si="14"/>
        <v>Indoor air, Durian, Mealybug, Ripened</v>
      </c>
    </row>
    <row r="310" spans="1:17" x14ac:dyDescent="0.4">
      <c r="A310" t="str" cm="1">
        <f t="array" ref="A310">_xlfn.IFS(M310 = "Indoor air, Durian", "Blue",M310 = "Indoor air, Durian, Mealybug", "Red", M310 = "Indoor air", "Gray" )</f>
        <v>Red</v>
      </c>
      <c r="B310">
        <v>-1.4181696109083</v>
      </c>
      <c r="C310">
        <v>-21.364328303789001</v>
      </c>
      <c r="D310">
        <v>-16.082026126571598</v>
      </c>
      <c r="E310">
        <v>114.8921292205</v>
      </c>
      <c r="F310">
        <v>37.35</v>
      </c>
      <c r="G310">
        <v>50.45</v>
      </c>
      <c r="H310" t="s">
        <v>10</v>
      </c>
      <c r="I310">
        <v>1745201240.55165</v>
      </c>
      <c r="J310">
        <v>79</v>
      </c>
      <c r="K310">
        <v>6</v>
      </c>
      <c r="L310" t="s">
        <v>56</v>
      </c>
      <c r="M310" t="s">
        <v>66</v>
      </c>
      <c r="N310" t="str">
        <f t="shared" si="12"/>
        <v>Indoor air, Durian, Mealybug, Day 6</v>
      </c>
      <c r="O310" t="str">
        <f t="shared" si="13"/>
        <v>Indoor air, Durian, Mealybug, Day 6-7</v>
      </c>
      <c r="P310" t="s">
        <v>71</v>
      </c>
      <c r="Q310" t="str">
        <f t="shared" si="14"/>
        <v>Indoor air, Durian, Mealybug, Ripened</v>
      </c>
    </row>
    <row r="311" spans="1:17" x14ac:dyDescent="0.4">
      <c r="A311" t="str" cm="1">
        <f t="array" ref="A311">_xlfn.IFS(M311 = "Indoor air, Durian", "Blue",M311 = "Indoor air, Durian, Mealybug", "Red", M311 = "Indoor air", "Gray" )</f>
        <v>Red</v>
      </c>
      <c r="B311">
        <v>-1.5893905179752801</v>
      </c>
      <c r="C311">
        <v>-18.9893023768599</v>
      </c>
      <c r="D311">
        <v>-13.7075212911104</v>
      </c>
      <c r="E311">
        <v>115.44239540346901</v>
      </c>
      <c r="F311">
        <v>37.33</v>
      </c>
      <c r="G311">
        <v>50.45</v>
      </c>
      <c r="H311" t="s">
        <v>10</v>
      </c>
      <c r="I311">
        <v>1745201240.55165</v>
      </c>
      <c r="J311">
        <v>80</v>
      </c>
      <c r="K311">
        <v>6</v>
      </c>
      <c r="L311" t="s">
        <v>56</v>
      </c>
      <c r="M311" t="s">
        <v>66</v>
      </c>
      <c r="N311" t="str">
        <f t="shared" si="12"/>
        <v>Indoor air, Durian, Mealybug, Day 6</v>
      </c>
      <c r="O311" t="str">
        <f t="shared" si="13"/>
        <v>Indoor air, Durian, Mealybug, Day 6-7</v>
      </c>
      <c r="P311" t="s">
        <v>71</v>
      </c>
      <c r="Q311" t="str">
        <f t="shared" si="14"/>
        <v>Indoor air, Durian, Mealybug, Ripened</v>
      </c>
    </row>
    <row r="312" spans="1:17" x14ac:dyDescent="0.4">
      <c r="A312" t="str" cm="1">
        <f t="array" ref="A312">_xlfn.IFS(M312 = "Indoor air, Durian", "Blue",M312 = "Indoor air, Durian, Mealybug", "Red", M312 = "Indoor air", "Gray" )</f>
        <v>Red</v>
      </c>
      <c r="B312">
        <v>-2.2912508961037399</v>
      </c>
      <c r="C312">
        <v>-22.316250420843001</v>
      </c>
      <c r="D312">
        <v>-17.069084180642601</v>
      </c>
      <c r="E312">
        <v>114.626271019398</v>
      </c>
      <c r="F312">
        <v>37.340000000000003</v>
      </c>
      <c r="G312">
        <v>50.54</v>
      </c>
      <c r="H312" t="s">
        <v>10</v>
      </c>
      <c r="I312">
        <v>1745201240.55165</v>
      </c>
      <c r="J312">
        <v>81</v>
      </c>
      <c r="K312">
        <v>6</v>
      </c>
      <c r="L312" t="s">
        <v>56</v>
      </c>
      <c r="M312" t="s">
        <v>66</v>
      </c>
      <c r="N312" t="str">
        <f t="shared" si="12"/>
        <v>Indoor air, Durian, Mealybug, Day 6</v>
      </c>
      <c r="O312" t="str">
        <f t="shared" si="13"/>
        <v>Indoor air, Durian, Mealybug, Day 6-7</v>
      </c>
      <c r="P312" t="s">
        <v>71</v>
      </c>
      <c r="Q312" t="str">
        <f t="shared" si="14"/>
        <v>Indoor air, Durian, Mealybug, Ripened</v>
      </c>
    </row>
    <row r="313" spans="1:17" x14ac:dyDescent="0.4">
      <c r="A313" t="str" cm="1">
        <f t="array" ref="A313">_xlfn.IFS(M313 = "Indoor air, Durian", "Blue",M313 = "Indoor air, Durian, Mealybug", "Red", M313 = "Indoor air", "Gray" )</f>
        <v>Red</v>
      </c>
      <c r="B313">
        <v>-1.3036118848478899</v>
      </c>
      <c r="C313">
        <v>-20.655431602021899</v>
      </c>
      <c r="D313">
        <v>-15.440047346830299</v>
      </c>
      <c r="E313">
        <v>114.970789144885</v>
      </c>
      <c r="F313">
        <v>37.31</v>
      </c>
      <c r="G313">
        <v>50.62</v>
      </c>
      <c r="H313" t="s">
        <v>10</v>
      </c>
      <c r="I313">
        <v>1745201240.55165</v>
      </c>
      <c r="J313">
        <v>82</v>
      </c>
      <c r="K313">
        <v>6</v>
      </c>
      <c r="L313" t="s">
        <v>56</v>
      </c>
      <c r="M313" t="s">
        <v>66</v>
      </c>
      <c r="N313" t="str">
        <f t="shared" si="12"/>
        <v>Indoor air, Durian, Mealybug, Day 6</v>
      </c>
      <c r="O313" t="str">
        <f t="shared" si="13"/>
        <v>Indoor air, Durian, Mealybug, Day 6-7</v>
      </c>
      <c r="P313" t="s">
        <v>71</v>
      </c>
      <c r="Q313" t="str">
        <f t="shared" si="14"/>
        <v>Indoor air, Durian, Mealybug, Ripened</v>
      </c>
    </row>
    <row r="314" spans="1:17" x14ac:dyDescent="0.4">
      <c r="A314" t="str" cm="1">
        <f t="array" ref="A314">_xlfn.IFS(M314 = "Indoor air, Durian", "Blue",M314 = "Indoor air, Durian, Mealybug", "Red", M314 = "Indoor air", "Gray" )</f>
        <v>Red</v>
      </c>
      <c r="B314">
        <v>-1.33639918763265</v>
      </c>
      <c r="C314">
        <v>-22.795928763807702</v>
      </c>
      <c r="D314">
        <v>-17.635055663012199</v>
      </c>
      <c r="E314">
        <v>115.40438022567901</v>
      </c>
      <c r="F314">
        <v>37.299999999999997</v>
      </c>
      <c r="G314">
        <v>50.76</v>
      </c>
      <c r="H314" t="s">
        <v>10</v>
      </c>
      <c r="I314">
        <v>1745201240.55165</v>
      </c>
      <c r="J314">
        <v>83</v>
      </c>
      <c r="K314">
        <v>6</v>
      </c>
      <c r="L314" t="s">
        <v>56</v>
      </c>
      <c r="M314" t="s">
        <v>66</v>
      </c>
      <c r="N314" t="str">
        <f t="shared" si="12"/>
        <v>Indoor air, Durian, Mealybug, Day 6</v>
      </c>
      <c r="O314" t="str">
        <f t="shared" si="13"/>
        <v>Indoor air, Durian, Mealybug, Day 6-7</v>
      </c>
      <c r="P314" t="s">
        <v>71</v>
      </c>
      <c r="Q314" t="str">
        <f t="shared" si="14"/>
        <v>Indoor air, Durian, Mealybug, Ripened</v>
      </c>
    </row>
    <row r="315" spans="1:17" x14ac:dyDescent="0.4">
      <c r="A315" t="str" cm="1">
        <f t="array" ref="A315">_xlfn.IFS(M315 = "Indoor air, Durian", "Blue",M315 = "Indoor air, Durian, Mealybug", "Red", M315 = "Indoor air", "Gray" )</f>
        <v>Red</v>
      </c>
      <c r="B315">
        <v>-0.41264258341288901</v>
      </c>
      <c r="C315">
        <v>-21.610539962881301</v>
      </c>
      <c r="D315">
        <v>-16.489198934045799</v>
      </c>
      <c r="E315">
        <v>120.62867806392499</v>
      </c>
      <c r="F315">
        <v>37.270000000000003</v>
      </c>
      <c r="G315">
        <v>50.86</v>
      </c>
      <c r="H315" t="s">
        <v>10</v>
      </c>
      <c r="I315">
        <v>1745201240.55165</v>
      </c>
      <c r="J315">
        <v>84</v>
      </c>
      <c r="K315">
        <v>6</v>
      </c>
      <c r="L315" t="s">
        <v>56</v>
      </c>
      <c r="M315" t="s">
        <v>66</v>
      </c>
      <c r="N315" t="str">
        <f t="shared" si="12"/>
        <v>Indoor air, Durian, Mealybug, Day 6</v>
      </c>
      <c r="O315" t="str">
        <f t="shared" si="13"/>
        <v>Indoor air, Durian, Mealybug, Day 6-7</v>
      </c>
      <c r="P315" t="s">
        <v>71</v>
      </c>
      <c r="Q315" t="str">
        <f t="shared" si="14"/>
        <v>Indoor air, Durian, Mealybug, Ripened</v>
      </c>
    </row>
    <row r="316" spans="1:17" x14ac:dyDescent="0.4">
      <c r="A316" t="str" cm="1">
        <f t="array" ref="A316">_xlfn.IFS(M316 = "Indoor air, Durian", "Blue",M316 = "Indoor air, Durian, Mealybug", "Red", M316 = "Indoor air", "Gray" )</f>
        <v>Red</v>
      </c>
      <c r="B316">
        <v>-2.1668704790997699</v>
      </c>
      <c r="C316">
        <v>-28.976518996414502</v>
      </c>
      <c r="D316">
        <v>-23.916397025995099</v>
      </c>
      <c r="E316">
        <v>121.841516491539</v>
      </c>
      <c r="F316">
        <v>37.299999999999997</v>
      </c>
      <c r="G316">
        <v>51.02</v>
      </c>
      <c r="H316" t="s">
        <v>10</v>
      </c>
      <c r="I316">
        <v>1745201240.55165</v>
      </c>
      <c r="J316">
        <v>85</v>
      </c>
      <c r="K316">
        <v>6</v>
      </c>
      <c r="L316" t="s">
        <v>56</v>
      </c>
      <c r="M316" t="s">
        <v>66</v>
      </c>
      <c r="N316" t="str">
        <f t="shared" si="12"/>
        <v>Indoor air, Durian, Mealybug, Day 6</v>
      </c>
      <c r="O316" t="str">
        <f t="shared" si="13"/>
        <v>Indoor air, Durian, Mealybug, Day 6-7</v>
      </c>
      <c r="P316" t="s">
        <v>71</v>
      </c>
      <c r="Q316" t="str">
        <f t="shared" si="14"/>
        <v>Indoor air, Durian, Mealybug, Ripened</v>
      </c>
    </row>
    <row r="317" spans="1:17" x14ac:dyDescent="0.4">
      <c r="A317" t="str" cm="1">
        <f t="array" ref="A317">_xlfn.IFS(M317 = "Indoor air, Durian", "Blue",M317 = "Indoor air, Durian, Mealybug", "Red", M317 = "Indoor air", "Gray" )</f>
        <v>Red</v>
      </c>
      <c r="B317">
        <v>-1.1677165783667001</v>
      </c>
      <c r="C317">
        <v>-30.879301149253401</v>
      </c>
      <c r="D317">
        <v>-25.869815289755898</v>
      </c>
      <c r="E317">
        <v>124.33521771595299</v>
      </c>
      <c r="F317">
        <v>37.29</v>
      </c>
      <c r="G317">
        <v>51.15</v>
      </c>
      <c r="H317" t="s">
        <v>10</v>
      </c>
      <c r="I317">
        <v>1745201240.55165</v>
      </c>
      <c r="J317">
        <v>86</v>
      </c>
      <c r="K317">
        <v>6</v>
      </c>
      <c r="L317" t="s">
        <v>56</v>
      </c>
      <c r="M317" t="s">
        <v>66</v>
      </c>
      <c r="N317" t="str">
        <f t="shared" si="12"/>
        <v>Indoor air, Durian, Mealybug, Day 6</v>
      </c>
      <c r="O317" t="str">
        <f t="shared" si="13"/>
        <v>Indoor air, Durian, Mealybug, Day 6-7</v>
      </c>
      <c r="P317" t="s">
        <v>71</v>
      </c>
      <c r="Q317" t="str">
        <f t="shared" si="14"/>
        <v>Indoor air, Durian, Mealybug, Ripened</v>
      </c>
    </row>
    <row r="318" spans="1:17" x14ac:dyDescent="0.4">
      <c r="A318" t="str" cm="1">
        <f t="array" ref="A318">_xlfn.IFS(M318 = "Indoor air, Durian", "Blue",M318 = "Indoor air, Durian, Mealybug", "Red", M318 = "Indoor air", "Gray" )</f>
        <v>Red</v>
      </c>
      <c r="B318">
        <v>0.81992243288914302</v>
      </c>
      <c r="C318">
        <v>-29.218482330433201</v>
      </c>
      <c r="D318">
        <v>-24.240778455943602</v>
      </c>
      <c r="E318">
        <v>132.67973584144099</v>
      </c>
      <c r="F318">
        <v>37.26</v>
      </c>
      <c r="G318">
        <v>51.23</v>
      </c>
      <c r="H318" t="s">
        <v>10</v>
      </c>
      <c r="I318">
        <v>1745201240.55165</v>
      </c>
      <c r="J318">
        <v>87</v>
      </c>
      <c r="K318">
        <v>6</v>
      </c>
      <c r="L318" t="s">
        <v>56</v>
      </c>
      <c r="M318" t="s">
        <v>66</v>
      </c>
      <c r="N318" t="str">
        <f t="shared" si="12"/>
        <v>Indoor air, Durian, Mealybug, Day 6</v>
      </c>
      <c r="O318" t="str">
        <f t="shared" si="13"/>
        <v>Indoor air, Durian, Mealybug, Day 6-7</v>
      </c>
      <c r="P318" t="s">
        <v>71</v>
      </c>
      <c r="Q318" t="str">
        <f t="shared" si="14"/>
        <v>Indoor air, Durian, Mealybug, Ripened</v>
      </c>
    </row>
    <row r="319" spans="1:17" x14ac:dyDescent="0.4">
      <c r="A319" t="str" cm="1">
        <f t="array" ref="A319">_xlfn.IFS(M319 = "Indoor air, Durian", "Blue",M319 = "Indoor air, Durian, Mealybug", "Red", M319 = "Indoor air", "Gray" )</f>
        <v>Red</v>
      </c>
      <c r="B319">
        <v>3.19000978709323</v>
      </c>
      <c r="C319">
        <v>-26.6078655570963</v>
      </c>
      <c r="D319">
        <v>-21.666079256822702</v>
      </c>
      <c r="E319">
        <v>139.23927691479301</v>
      </c>
      <c r="F319">
        <v>37.22</v>
      </c>
      <c r="G319">
        <v>51.32</v>
      </c>
      <c r="H319" t="s">
        <v>10</v>
      </c>
      <c r="I319">
        <v>1745201240.55165</v>
      </c>
      <c r="J319">
        <v>88</v>
      </c>
      <c r="K319">
        <v>6</v>
      </c>
      <c r="L319" t="s">
        <v>56</v>
      </c>
      <c r="M319" t="s">
        <v>66</v>
      </c>
      <c r="N319" t="str">
        <f t="shared" si="12"/>
        <v>Indoor air, Durian, Mealybug, Day 6</v>
      </c>
      <c r="O319" t="str">
        <f t="shared" si="13"/>
        <v>Indoor air, Durian, Mealybug, Day 6-7</v>
      </c>
      <c r="P319" t="s">
        <v>71</v>
      </c>
      <c r="Q319" t="str">
        <f t="shared" si="14"/>
        <v>Indoor air, Durian, Mealybug, Ripened</v>
      </c>
    </row>
    <row r="320" spans="1:17" x14ac:dyDescent="0.4">
      <c r="A320" t="str" cm="1">
        <f t="array" ref="A320">_xlfn.IFS(M320 = "Indoor air, Durian", "Blue",M320 = "Indoor air, Durian, Mealybug", "Red", M320 = "Indoor air", "Gray" )</f>
        <v>Red</v>
      </c>
      <c r="B320">
        <v>3.5520318160010902</v>
      </c>
      <c r="C320">
        <v>-29.459383583183801</v>
      </c>
      <c r="D320">
        <v>-24.544462041509998</v>
      </c>
      <c r="E320">
        <v>143.54337281796299</v>
      </c>
      <c r="F320">
        <v>37.229999999999997</v>
      </c>
      <c r="G320">
        <v>51.39</v>
      </c>
      <c r="H320" t="s">
        <v>10</v>
      </c>
      <c r="I320">
        <v>1745201240.55165</v>
      </c>
      <c r="J320">
        <v>89</v>
      </c>
      <c r="K320">
        <v>6</v>
      </c>
      <c r="L320" t="s">
        <v>56</v>
      </c>
      <c r="M320" t="s">
        <v>66</v>
      </c>
      <c r="N320" t="str">
        <f t="shared" si="12"/>
        <v>Indoor air, Durian, Mealybug, Day 6</v>
      </c>
      <c r="O320" t="str">
        <f t="shared" si="13"/>
        <v>Indoor air, Durian, Mealybug, Day 6-7</v>
      </c>
      <c r="P320" t="s">
        <v>71</v>
      </c>
      <c r="Q320" t="str">
        <f t="shared" si="14"/>
        <v>Indoor air, Durian, Mealybug, Ripened</v>
      </c>
    </row>
    <row r="321" spans="1:17" x14ac:dyDescent="0.4">
      <c r="A321" t="str" cm="1">
        <f t="array" ref="A321">_xlfn.IFS(M321 = "Indoor air, Durian", "Blue",M321 = "Indoor air, Durian, Mealybug", "Red", M321 = "Indoor air", "Gray" )</f>
        <v>Red</v>
      </c>
      <c r="B321">
        <v>3.7108917343239201</v>
      </c>
      <c r="C321">
        <v>-30.173590691292699</v>
      </c>
      <c r="D321">
        <v>-25.289930043159</v>
      </c>
      <c r="E321">
        <v>143.33762476048099</v>
      </c>
      <c r="F321">
        <v>37.22</v>
      </c>
      <c r="G321">
        <v>51.47</v>
      </c>
      <c r="H321" t="s">
        <v>10</v>
      </c>
      <c r="I321">
        <v>1745201240.55165</v>
      </c>
      <c r="J321">
        <v>90</v>
      </c>
      <c r="K321">
        <v>6</v>
      </c>
      <c r="L321" t="s">
        <v>56</v>
      </c>
      <c r="M321" t="s">
        <v>66</v>
      </c>
      <c r="N321" t="str">
        <f t="shared" si="12"/>
        <v>Indoor air, Durian, Mealybug, Day 6</v>
      </c>
      <c r="O321" t="str">
        <f t="shared" si="13"/>
        <v>Indoor air, Durian, Mealybug, Day 6-7</v>
      </c>
      <c r="P321" t="s">
        <v>71</v>
      </c>
      <c r="Q321" t="str">
        <f t="shared" si="14"/>
        <v>Indoor air, Durian, Mealybug, Ripened</v>
      </c>
    </row>
    <row r="322" spans="1:17" x14ac:dyDescent="0.4">
      <c r="A322" t="str" cm="1">
        <f t="array" ref="A322">_xlfn.IFS(M322 = "Indoor air, Durian", "Blue",M322 = "Indoor air, Durian, Mealybug", "Red", M322 = "Indoor air", "Gray" )</f>
        <v>Red</v>
      </c>
      <c r="B322">
        <v>4.4119060131847601</v>
      </c>
      <c r="C322">
        <v>-28.749424800150301</v>
      </c>
      <c r="D322">
        <v>-22.881785417386698</v>
      </c>
      <c r="E322">
        <v>143.64745036896699</v>
      </c>
      <c r="F322">
        <v>37.200000000000003</v>
      </c>
      <c r="G322">
        <v>51.51</v>
      </c>
      <c r="H322" t="s">
        <v>10</v>
      </c>
      <c r="I322">
        <v>1745201240.55165</v>
      </c>
      <c r="J322">
        <v>91</v>
      </c>
      <c r="K322">
        <v>6</v>
      </c>
      <c r="L322" t="s">
        <v>56</v>
      </c>
      <c r="M322" t="s">
        <v>66</v>
      </c>
      <c r="N322" t="str">
        <f t="shared" si="12"/>
        <v>Indoor air, Durian, Mealybug, Day 6</v>
      </c>
      <c r="O322" t="str">
        <f t="shared" si="13"/>
        <v>Indoor air, Durian, Mealybug, Day 6-7</v>
      </c>
      <c r="P322" t="s">
        <v>71</v>
      </c>
      <c r="Q322" t="str">
        <f t="shared" si="14"/>
        <v>Indoor air, Durian, Mealybug, Ripened</v>
      </c>
    </row>
    <row r="323" spans="1:17" x14ac:dyDescent="0.4">
      <c r="A323" t="str" cm="1">
        <f t="array" ref="A323">_xlfn.IFS(M323 = "Indoor air, Durian", "Blue",M323 = "Indoor air, Durian, Mealybug", "Red", M323 = "Indoor air", "Gray" )</f>
        <v>Red</v>
      </c>
      <c r="B323">
        <v>6.2300163159077302</v>
      </c>
      <c r="C323">
        <v>-20.908015748723301</v>
      </c>
      <c r="D323">
        <v>-14.9714072205915</v>
      </c>
      <c r="E323">
        <v>145.55483222859601</v>
      </c>
      <c r="F323">
        <v>37.17</v>
      </c>
      <c r="G323">
        <v>51.33</v>
      </c>
      <c r="H323" t="s">
        <v>10</v>
      </c>
      <c r="I323">
        <v>1745201240.55165</v>
      </c>
      <c r="J323">
        <v>92</v>
      </c>
      <c r="K323">
        <v>6</v>
      </c>
      <c r="L323" t="s">
        <v>56</v>
      </c>
      <c r="M323" t="s">
        <v>66</v>
      </c>
      <c r="N323" t="str">
        <f t="shared" ref="N323:N386" si="15">_xlfn.CONCAT(M323,", Day ", K323)</f>
        <v>Indoor air, Durian, Mealybug, Day 6</v>
      </c>
      <c r="O323" t="str">
        <f t="shared" ref="O323:O386" si="16">_xlfn.CONCAT(M323,", Day ",_xlfn.IFS(K323=3,"3",AND(K323&gt;=4,K323&lt;=5),"4-5",AND(K323&gt;=6,K323&lt;=7),"6-7",AND(K323&gt;=8,K323&lt;=9),"8-9"))</f>
        <v>Indoor air, Durian, Mealybug, Day 6-7</v>
      </c>
      <c r="P323" t="s">
        <v>71</v>
      </c>
      <c r="Q323" t="str">
        <f t="shared" ref="Q323:Q386" si="17">_xlfn.CONCAT(M323,", ",P323)</f>
        <v>Indoor air, Durian, Mealybug, Ripened</v>
      </c>
    </row>
    <row r="324" spans="1:17" x14ac:dyDescent="0.4">
      <c r="A324" t="str" cm="1">
        <f t="array" ref="A324">_xlfn.IFS(M324 = "Indoor air, Durian", "Blue",M324 = "Indoor air, Durian, Mealybug", "Red", M324 = "Indoor air", "Gray" )</f>
        <v>Red</v>
      </c>
      <c r="B324">
        <v>5.5298481363135998</v>
      </c>
      <c r="C324">
        <v>-21.4293994870267</v>
      </c>
      <c r="D324">
        <v>-14.4261335826031</v>
      </c>
      <c r="E324">
        <v>141.751305395695</v>
      </c>
      <c r="F324">
        <v>37.200000000000003</v>
      </c>
      <c r="G324">
        <v>51.16</v>
      </c>
      <c r="H324" t="s">
        <v>10</v>
      </c>
      <c r="I324">
        <v>1745201240.55165</v>
      </c>
      <c r="J324">
        <v>93</v>
      </c>
      <c r="K324">
        <v>6</v>
      </c>
      <c r="L324" t="s">
        <v>56</v>
      </c>
      <c r="M324" t="s">
        <v>66</v>
      </c>
      <c r="N324" t="str">
        <f t="shared" si="15"/>
        <v>Indoor air, Durian, Mealybug, Day 6</v>
      </c>
      <c r="O324" t="str">
        <f t="shared" si="16"/>
        <v>Indoor air, Durian, Mealybug, Day 6-7</v>
      </c>
      <c r="P324" t="s">
        <v>71</v>
      </c>
      <c r="Q324" t="str">
        <f t="shared" si="17"/>
        <v>Indoor air, Durian, Mealybug, Ripened</v>
      </c>
    </row>
    <row r="325" spans="1:17" x14ac:dyDescent="0.4">
      <c r="A325" t="str" cm="1">
        <f t="array" ref="A325">_xlfn.IFS(M325 = "Indoor air, Durian", "Blue",M325 = "Indoor air, Durian, Mealybug", "Red", M325 = "Indoor air", "Gray" )</f>
        <v>Red</v>
      </c>
      <c r="B325">
        <v>5.4633622643639201</v>
      </c>
      <c r="C325">
        <v>-10.9763115809937</v>
      </c>
      <c r="D325">
        <v>-4.9203583423049997</v>
      </c>
      <c r="E325">
        <v>132.243645955294</v>
      </c>
      <c r="F325">
        <v>37.14</v>
      </c>
      <c r="G325">
        <v>51.02</v>
      </c>
      <c r="H325" t="s">
        <v>10</v>
      </c>
      <c r="I325">
        <v>1745201240.55165</v>
      </c>
      <c r="J325">
        <v>94</v>
      </c>
      <c r="K325">
        <v>6</v>
      </c>
      <c r="L325" t="s">
        <v>56</v>
      </c>
      <c r="M325" t="s">
        <v>66</v>
      </c>
      <c r="N325" t="str">
        <f t="shared" si="15"/>
        <v>Indoor air, Durian, Mealybug, Day 6</v>
      </c>
      <c r="O325" t="str">
        <f t="shared" si="16"/>
        <v>Indoor air, Durian, Mealybug, Day 6-7</v>
      </c>
      <c r="P325" t="s">
        <v>71</v>
      </c>
      <c r="Q325" t="str">
        <f t="shared" si="17"/>
        <v>Indoor air, Durian, Mealybug, Ripened</v>
      </c>
    </row>
    <row r="326" spans="1:17" x14ac:dyDescent="0.4">
      <c r="A326" t="str" cm="1">
        <f t="array" ref="A326">_xlfn.IFS(M326 = "Indoor air, Durian", "Blue",M326 = "Indoor air, Durian, Mealybug", "Red", M326 = "Indoor air", "Gray" )</f>
        <v>Red</v>
      </c>
      <c r="B326">
        <v>5.0374578284201998</v>
      </c>
      <c r="C326">
        <v>-8.6002235727992193</v>
      </c>
      <c r="D326">
        <v>-3.5251556624625602</v>
      </c>
      <c r="E326">
        <v>122.819329764882</v>
      </c>
      <c r="F326">
        <v>37.130000000000003</v>
      </c>
      <c r="G326">
        <v>50.97</v>
      </c>
      <c r="H326" t="s">
        <v>10</v>
      </c>
      <c r="I326">
        <v>1745201240.55165</v>
      </c>
      <c r="J326">
        <v>95</v>
      </c>
      <c r="K326">
        <v>6</v>
      </c>
      <c r="L326" t="s">
        <v>56</v>
      </c>
      <c r="M326" t="s">
        <v>66</v>
      </c>
      <c r="N326" t="str">
        <f t="shared" si="15"/>
        <v>Indoor air, Durian, Mealybug, Day 6</v>
      </c>
      <c r="O326" t="str">
        <f t="shared" si="16"/>
        <v>Indoor air, Durian, Mealybug, Day 6-7</v>
      </c>
      <c r="P326" t="s">
        <v>71</v>
      </c>
      <c r="Q326" t="str">
        <f t="shared" si="17"/>
        <v>Indoor air, Durian, Mealybug, Ripened</v>
      </c>
    </row>
    <row r="327" spans="1:17" x14ac:dyDescent="0.4">
      <c r="A327" t="str" cm="1">
        <f t="array" ref="A327">_xlfn.IFS(M327 = "Indoor air, Durian", "Blue",M327 = "Indoor air, Durian, Mealybug", "Red", M327 = "Indoor air", "Gray" )</f>
        <v>Red</v>
      </c>
      <c r="B327">
        <v>4.5157297819227997</v>
      </c>
      <c r="C327">
        <v>-6.9372805914417697</v>
      </c>
      <c r="D327">
        <v>-1.8547231398861099</v>
      </c>
      <c r="E327">
        <v>116.21468314360899</v>
      </c>
      <c r="F327">
        <v>37.119999999999997</v>
      </c>
      <c r="G327">
        <v>50.95</v>
      </c>
      <c r="H327" t="s">
        <v>10</v>
      </c>
      <c r="I327">
        <v>1745201240.55165</v>
      </c>
      <c r="J327">
        <v>96</v>
      </c>
      <c r="K327">
        <v>6</v>
      </c>
      <c r="L327" t="s">
        <v>56</v>
      </c>
      <c r="M327" t="s">
        <v>66</v>
      </c>
      <c r="N327" t="str">
        <f t="shared" si="15"/>
        <v>Indoor air, Durian, Mealybug, Day 6</v>
      </c>
      <c r="O327" t="str">
        <f t="shared" si="16"/>
        <v>Indoor air, Durian, Mealybug, Day 6-7</v>
      </c>
      <c r="P327" t="s">
        <v>71</v>
      </c>
      <c r="Q327" t="str">
        <f t="shared" si="17"/>
        <v>Indoor air, Durian, Mealybug, Ripened</v>
      </c>
    </row>
    <row r="328" spans="1:17" x14ac:dyDescent="0.4">
      <c r="A328" t="str" cm="1">
        <f t="array" ref="A328">_xlfn.IFS(M328 = "Indoor air, Durian", "Blue",M328 = "Indoor air, Durian, Mealybug", "Red", M328 = "Indoor air", "Gray" )</f>
        <v>Red</v>
      </c>
      <c r="B328">
        <v>3.74998699675848</v>
      </c>
      <c r="C328">
        <v>-10.7396586533159</v>
      </c>
      <c r="D328">
        <v>-5.6994661342641804</v>
      </c>
      <c r="E328">
        <v>115.278338472295</v>
      </c>
      <c r="F328">
        <v>37.130000000000003</v>
      </c>
      <c r="G328">
        <v>51.06</v>
      </c>
      <c r="H328" t="s">
        <v>10</v>
      </c>
      <c r="I328">
        <v>1745201240.55165</v>
      </c>
      <c r="J328">
        <v>97</v>
      </c>
      <c r="K328">
        <v>6</v>
      </c>
      <c r="L328" t="s">
        <v>56</v>
      </c>
      <c r="M328" t="s">
        <v>66</v>
      </c>
      <c r="N328" t="str">
        <f t="shared" si="15"/>
        <v>Indoor air, Durian, Mealybug, Day 6</v>
      </c>
      <c r="O328" t="str">
        <f t="shared" si="16"/>
        <v>Indoor air, Durian, Mealybug, Day 6-7</v>
      </c>
      <c r="P328" t="s">
        <v>71</v>
      </c>
      <c r="Q328" t="str">
        <f t="shared" si="17"/>
        <v>Indoor air, Durian, Mealybug, Ripened</v>
      </c>
    </row>
    <row r="329" spans="1:17" x14ac:dyDescent="0.4">
      <c r="A329" t="str" cm="1">
        <f t="array" ref="A329">_xlfn.IFS(M329 = "Indoor air, Durian", "Blue",M329 = "Indoor air, Durian, Mealybug", "Red", M329 = "Indoor air", "Gray" )</f>
        <v>Red</v>
      </c>
      <c r="B329">
        <v>4.8334496185682303</v>
      </c>
      <c r="C329">
        <v>-8.3656948076568298</v>
      </c>
      <c r="D329">
        <v>-4.3456591431831804</v>
      </c>
      <c r="E329">
        <v>115.80318702864599</v>
      </c>
      <c r="F329">
        <v>37.1</v>
      </c>
      <c r="G329">
        <v>51.11</v>
      </c>
      <c r="H329" t="s">
        <v>10</v>
      </c>
      <c r="I329">
        <v>1745201240.55165</v>
      </c>
      <c r="J329">
        <v>98</v>
      </c>
      <c r="K329">
        <v>6</v>
      </c>
      <c r="L329" t="s">
        <v>56</v>
      </c>
      <c r="M329" t="s">
        <v>66</v>
      </c>
      <c r="N329" t="str">
        <f t="shared" si="15"/>
        <v>Indoor air, Durian, Mealybug, Day 6</v>
      </c>
      <c r="O329" t="str">
        <f t="shared" si="16"/>
        <v>Indoor air, Durian, Mealybug, Day 6-7</v>
      </c>
      <c r="P329" t="s">
        <v>71</v>
      </c>
      <c r="Q329" t="str">
        <f t="shared" si="17"/>
        <v>Indoor air, Durian, Mealybug, Ripened</v>
      </c>
    </row>
    <row r="330" spans="1:17" x14ac:dyDescent="0.4">
      <c r="A330" t="str" cm="1">
        <f t="array" ref="A330">_xlfn.IFS(M330 = "Indoor air, Durian", "Blue",M330 = "Indoor air, Durian, Mealybug", "Red", M330 = "Indoor air", "Gray" )</f>
        <v>Red</v>
      </c>
      <c r="B330">
        <v>5.6294414087162696</v>
      </c>
      <c r="C330">
        <v>-9.1311660425144492</v>
      </c>
      <c r="D330">
        <v>-4.1661626239056204</v>
      </c>
      <c r="E330">
        <v>116.78704429240901</v>
      </c>
      <c r="F330">
        <v>37.07</v>
      </c>
      <c r="G330">
        <v>51.25</v>
      </c>
      <c r="H330" t="s">
        <v>10</v>
      </c>
      <c r="I330">
        <v>1745201240.55165</v>
      </c>
      <c r="J330">
        <v>99</v>
      </c>
      <c r="K330">
        <v>6</v>
      </c>
      <c r="L330" t="s">
        <v>56</v>
      </c>
      <c r="M330" t="s">
        <v>66</v>
      </c>
      <c r="N330" t="str">
        <f t="shared" si="15"/>
        <v>Indoor air, Durian, Mealybug, Day 6</v>
      </c>
      <c r="O330" t="str">
        <f t="shared" si="16"/>
        <v>Indoor air, Durian, Mealybug, Day 6-7</v>
      </c>
      <c r="P330" t="s">
        <v>71</v>
      </c>
      <c r="Q330" t="str">
        <f t="shared" si="17"/>
        <v>Indoor air, Durian, Mealybug, Ripened</v>
      </c>
    </row>
    <row r="331" spans="1:17" x14ac:dyDescent="0.4">
      <c r="A331" t="str" cm="1">
        <f t="array" ref="A331">_xlfn.IFS(M331 = "Indoor air, Durian", "Blue",M331 = "Indoor air, Durian, Mealybug", "Red", M331 = "Indoor air", "Gray" )</f>
        <v>Red</v>
      </c>
      <c r="B331">
        <v>6.4377941876084597</v>
      </c>
      <c r="C331">
        <v>-10.557456096192199</v>
      </c>
      <c r="D331">
        <v>-4.6157029384394201</v>
      </c>
      <c r="E331">
        <v>120.426383430684</v>
      </c>
      <c r="F331">
        <v>37.07</v>
      </c>
      <c r="G331">
        <v>51.31</v>
      </c>
      <c r="H331" t="s">
        <v>10</v>
      </c>
      <c r="I331">
        <v>1745201240.55165</v>
      </c>
      <c r="J331">
        <v>100</v>
      </c>
      <c r="K331">
        <v>6</v>
      </c>
      <c r="L331" t="s">
        <v>56</v>
      </c>
      <c r="M331" t="s">
        <v>66</v>
      </c>
      <c r="N331" t="str">
        <f t="shared" si="15"/>
        <v>Indoor air, Durian, Mealybug, Day 6</v>
      </c>
      <c r="O331" t="str">
        <f t="shared" si="16"/>
        <v>Indoor air, Durian, Mealybug, Day 6-7</v>
      </c>
      <c r="P331" t="s">
        <v>71</v>
      </c>
      <c r="Q331" t="str">
        <f t="shared" si="17"/>
        <v>Indoor air, Durian, Mealybug, Ripened</v>
      </c>
    </row>
    <row r="332" spans="1:17" x14ac:dyDescent="0.4">
      <c r="A332" t="str" cm="1">
        <f t="array" ref="A332">_xlfn.IFS(M332 = "Indoor air, Durian", "Blue",M332 = "Indoor air, Durian, Mealybug", "Red", M332 = "Indoor air", "Gray" )</f>
        <v>Red</v>
      </c>
      <c r="B332">
        <v>18.214796931694298</v>
      </c>
      <c r="C332">
        <v>-32.566367577181097</v>
      </c>
      <c r="D332">
        <v>-26.7733630608727</v>
      </c>
      <c r="E332">
        <v>148.41878349021999</v>
      </c>
      <c r="F332">
        <v>37.130000000000003</v>
      </c>
      <c r="G332">
        <v>51.98</v>
      </c>
      <c r="H332" t="s">
        <v>16</v>
      </c>
      <c r="I332">
        <v>1745285350.67396</v>
      </c>
      <c r="J332">
        <v>71</v>
      </c>
      <c r="K332">
        <v>7</v>
      </c>
      <c r="L332" t="s">
        <v>56</v>
      </c>
      <c r="M332" t="s">
        <v>66</v>
      </c>
      <c r="N332" t="str">
        <f t="shared" si="15"/>
        <v>Indoor air, Durian, Mealybug, Day 7</v>
      </c>
      <c r="O332" t="str">
        <f t="shared" si="16"/>
        <v>Indoor air, Durian, Mealybug, Day 6-7</v>
      </c>
      <c r="P332" t="s">
        <v>71</v>
      </c>
      <c r="Q332" t="str">
        <f t="shared" si="17"/>
        <v>Indoor air, Durian, Mealybug, Ripened</v>
      </c>
    </row>
    <row r="333" spans="1:17" x14ac:dyDescent="0.4">
      <c r="A333" t="str" cm="1">
        <f t="array" ref="A333">_xlfn.IFS(M333 = "Indoor air, Durian", "Blue",M333 = "Indoor air, Durian, Mealybug", "Red", M333 = "Indoor air", "Gray" )</f>
        <v>Red</v>
      </c>
      <c r="B333">
        <v>18.556392646561498</v>
      </c>
      <c r="C333">
        <v>-39.219201583874501</v>
      </c>
      <c r="D333">
        <v>-33.475790995555101</v>
      </c>
      <c r="E333">
        <v>153.811952348696</v>
      </c>
      <c r="F333">
        <v>37.159999999999997</v>
      </c>
      <c r="G333">
        <v>52.11</v>
      </c>
      <c r="H333" t="s">
        <v>16</v>
      </c>
      <c r="I333">
        <v>1745285350.67396</v>
      </c>
      <c r="J333">
        <v>72</v>
      </c>
      <c r="K333">
        <v>7</v>
      </c>
      <c r="L333" t="s">
        <v>56</v>
      </c>
      <c r="M333" t="s">
        <v>66</v>
      </c>
      <c r="N333" t="str">
        <f t="shared" si="15"/>
        <v>Indoor air, Durian, Mealybug, Day 7</v>
      </c>
      <c r="O333" t="str">
        <f t="shared" si="16"/>
        <v>Indoor air, Durian, Mealybug, Day 6-7</v>
      </c>
      <c r="P333" t="s">
        <v>71</v>
      </c>
      <c r="Q333" t="str">
        <f t="shared" si="17"/>
        <v>Indoor air, Durian, Mealybug, Ripened</v>
      </c>
    </row>
    <row r="334" spans="1:17" x14ac:dyDescent="0.4">
      <c r="A334" t="str" cm="1">
        <f t="array" ref="A334">_xlfn.IFS(M334 = "Indoor air, Durian", "Blue",M334 = "Indoor air, Durian, Mealybug", "Red", M334 = "Indoor air", "Gray" )</f>
        <v>Red</v>
      </c>
      <c r="B334">
        <v>20.352384436709102</v>
      </c>
      <c r="C334">
        <v>-37.984672818733998</v>
      </c>
      <c r="D334">
        <v>-32.296294476277502</v>
      </c>
      <c r="E334">
        <v>158.79580961245901</v>
      </c>
      <c r="F334">
        <v>37.130000000000003</v>
      </c>
      <c r="G334">
        <v>52.25</v>
      </c>
      <c r="H334" t="s">
        <v>16</v>
      </c>
      <c r="I334">
        <v>1745285350.67396</v>
      </c>
      <c r="J334">
        <v>73</v>
      </c>
      <c r="K334">
        <v>7</v>
      </c>
      <c r="L334" t="s">
        <v>56</v>
      </c>
      <c r="M334" t="s">
        <v>66</v>
      </c>
      <c r="N334" t="str">
        <f t="shared" si="15"/>
        <v>Indoor air, Durian, Mealybug, Day 7</v>
      </c>
      <c r="O334" t="str">
        <f t="shared" si="16"/>
        <v>Indoor air, Durian, Mealybug, Day 6-7</v>
      </c>
      <c r="P334" t="s">
        <v>71</v>
      </c>
      <c r="Q334" t="str">
        <f t="shared" si="17"/>
        <v>Indoor air, Durian, Mealybug, Ripened</v>
      </c>
    </row>
    <row r="335" spans="1:17" x14ac:dyDescent="0.4">
      <c r="A335" t="str" cm="1">
        <f t="array" ref="A335">_xlfn.IFS(M335 = "Indoor air, Durian", "Blue",M335 = "Indoor air, Durian, Mealybug", "Red", M335 = "Indoor air", "Gray" )</f>
        <v>Red</v>
      </c>
      <c r="B335">
        <v>22.180317430375201</v>
      </c>
      <c r="C335">
        <v>-37.5124290446456</v>
      </c>
      <c r="D335">
        <v>-31.8752079045762</v>
      </c>
      <c r="E335">
        <v>163.83977701984301</v>
      </c>
      <c r="F335">
        <v>37.1</v>
      </c>
      <c r="G335">
        <v>52.38</v>
      </c>
      <c r="H335" t="s">
        <v>16</v>
      </c>
      <c r="I335">
        <v>1745285350.67396</v>
      </c>
      <c r="J335">
        <v>74</v>
      </c>
      <c r="K335">
        <v>7</v>
      </c>
      <c r="L335" t="s">
        <v>56</v>
      </c>
      <c r="M335" t="s">
        <v>66</v>
      </c>
      <c r="N335" t="str">
        <f t="shared" si="15"/>
        <v>Indoor air, Durian, Mealybug, Day 7</v>
      </c>
      <c r="O335" t="str">
        <f t="shared" si="16"/>
        <v>Indoor air, Durian, Mealybug, Day 6-7</v>
      </c>
      <c r="P335" t="s">
        <v>71</v>
      </c>
      <c r="Q335" t="str">
        <f t="shared" si="17"/>
        <v>Indoor air, Durian, Mealybug, Ripened</v>
      </c>
    </row>
    <row r="336" spans="1:17" x14ac:dyDescent="0.4">
      <c r="A336" t="str" cm="1">
        <f t="array" ref="A336">_xlfn.IFS(M336 = "Indoor air, Durian", "Blue",M336 = "Indoor air, Durian, Mealybug", "Red", M336 = "Indoor air", "Gray" )</f>
        <v>Red</v>
      </c>
      <c r="B336">
        <v>21.956729005749299</v>
      </c>
      <c r="C336">
        <v>-39.176434107270303</v>
      </c>
      <c r="D336">
        <v>-32.566338271532899</v>
      </c>
      <c r="E336">
        <v>163.419006014497</v>
      </c>
      <c r="F336">
        <v>37.1</v>
      </c>
      <c r="G336">
        <v>52.45</v>
      </c>
      <c r="H336" t="s">
        <v>16</v>
      </c>
      <c r="I336">
        <v>1745285350.67396</v>
      </c>
      <c r="J336">
        <v>75</v>
      </c>
      <c r="K336">
        <v>7</v>
      </c>
      <c r="L336" t="s">
        <v>56</v>
      </c>
      <c r="M336" t="s">
        <v>66</v>
      </c>
      <c r="N336" t="str">
        <f t="shared" si="15"/>
        <v>Indoor air, Durian, Mealybug, Day 7</v>
      </c>
      <c r="O336" t="str">
        <f t="shared" si="16"/>
        <v>Indoor air, Durian, Mealybug, Day 6-7</v>
      </c>
      <c r="P336" t="s">
        <v>71</v>
      </c>
      <c r="Q336" t="str">
        <f t="shared" si="17"/>
        <v>Indoor air, Durian, Mealybug, Ripened</v>
      </c>
    </row>
    <row r="337" spans="1:17" x14ac:dyDescent="0.4">
      <c r="A337" t="str" cm="1">
        <f t="array" ref="A337">_xlfn.IFS(M337 = "Indoor air, Durian", "Blue",M337 = "Indoor air, Durian, Mealybug", "Red", M337 = "Indoor air", "Gray" )</f>
        <v>Red</v>
      </c>
      <c r="B337">
        <v>24.253111261974698</v>
      </c>
      <c r="C337">
        <v>-29.672082074486699</v>
      </c>
      <c r="D337">
        <v>-22.9855275521622</v>
      </c>
      <c r="E337">
        <v>165.72174125285201</v>
      </c>
      <c r="F337">
        <v>37.06</v>
      </c>
      <c r="G337">
        <v>52.25</v>
      </c>
      <c r="H337" t="s">
        <v>16</v>
      </c>
      <c r="I337">
        <v>1745285350.67396</v>
      </c>
      <c r="J337">
        <v>76</v>
      </c>
      <c r="K337">
        <v>7</v>
      </c>
      <c r="L337" t="s">
        <v>56</v>
      </c>
      <c r="M337" t="s">
        <v>66</v>
      </c>
      <c r="N337" t="str">
        <f t="shared" si="15"/>
        <v>Indoor air, Durian, Mealybug, Day 7</v>
      </c>
      <c r="O337" t="str">
        <f t="shared" si="16"/>
        <v>Indoor air, Durian, Mealybug, Day 6-7</v>
      </c>
      <c r="P337" t="s">
        <v>71</v>
      </c>
      <c r="Q337" t="str">
        <f t="shared" si="17"/>
        <v>Indoor air, Durian, Mealybug, Ripened</v>
      </c>
    </row>
    <row r="338" spans="1:17" x14ac:dyDescent="0.4">
      <c r="A338" t="str" cm="1">
        <f t="array" ref="A338">_xlfn.IFS(M338 = "Indoor air, Durian", "Blue",M338 = "Indoor air, Durian, Mealybug", "Red", M338 = "Indoor air", "Gray" )</f>
        <v>Red</v>
      </c>
      <c r="B338">
        <v>24.859994128815899</v>
      </c>
      <c r="C338">
        <v>-25.155496904505501</v>
      </c>
      <c r="D338">
        <v>-18.395316556137001</v>
      </c>
      <c r="E338">
        <v>161.86383398164699</v>
      </c>
      <c r="F338">
        <v>37.06</v>
      </c>
      <c r="G338">
        <v>52.06</v>
      </c>
      <c r="H338" t="s">
        <v>16</v>
      </c>
      <c r="I338">
        <v>1745285350.67396</v>
      </c>
      <c r="J338">
        <v>77</v>
      </c>
      <c r="K338">
        <v>7</v>
      </c>
      <c r="L338" t="s">
        <v>56</v>
      </c>
      <c r="M338" t="s">
        <v>66</v>
      </c>
      <c r="N338" t="str">
        <f t="shared" si="15"/>
        <v>Indoor air, Durian, Mealybug, Day 7</v>
      </c>
      <c r="O338" t="str">
        <f t="shared" si="16"/>
        <v>Indoor air, Durian, Mealybug, Day 6-7</v>
      </c>
      <c r="P338" t="s">
        <v>71</v>
      </c>
      <c r="Q338" t="str">
        <f t="shared" si="17"/>
        <v>Indoor air, Durian, Mealybug, Ripened</v>
      </c>
    </row>
    <row r="339" spans="1:17" x14ac:dyDescent="0.4">
      <c r="A339" t="str" cm="1">
        <f t="array" ref="A339">_xlfn.IFS(M339 = "Indoor air, Durian", "Blue",M339 = "Indoor air, Durian, Mealybug", "Red", M339 = "Indoor air", "Gray" )</f>
        <v>Red</v>
      </c>
      <c r="B339">
        <v>22.339112181585499</v>
      </c>
      <c r="C339">
        <v>-21.589771770309198</v>
      </c>
      <c r="D339">
        <v>-15.771465769800599</v>
      </c>
      <c r="E339">
        <v>142.76548613595901</v>
      </c>
      <c r="F339">
        <v>37.06</v>
      </c>
      <c r="G339">
        <v>51.91</v>
      </c>
      <c r="H339" t="s">
        <v>16</v>
      </c>
      <c r="I339">
        <v>1745285350.67396</v>
      </c>
      <c r="J339">
        <v>78</v>
      </c>
      <c r="K339">
        <v>7</v>
      </c>
      <c r="L339" t="s">
        <v>56</v>
      </c>
      <c r="M339" t="s">
        <v>66</v>
      </c>
      <c r="N339" t="str">
        <f t="shared" si="15"/>
        <v>Indoor air, Durian, Mealybug, Day 7</v>
      </c>
      <c r="O339" t="str">
        <f t="shared" si="16"/>
        <v>Indoor air, Durian, Mealybug, Day 6-7</v>
      </c>
      <c r="P339" t="s">
        <v>71</v>
      </c>
      <c r="Q339" t="str">
        <f t="shared" si="17"/>
        <v>Indoor air, Durian, Mealybug, Ripened</v>
      </c>
    </row>
    <row r="340" spans="1:17" x14ac:dyDescent="0.4">
      <c r="A340" t="str" cm="1">
        <f t="array" ref="A340">_xlfn.IFS(M340 = "Indoor air, Durian", "Blue",M340 = "Indoor air, Durian, Mealybug", "Red", M340 = "Indoor air", "Gray" )</f>
        <v>Red</v>
      </c>
      <c r="B340">
        <v>20.5831269202519</v>
      </c>
      <c r="C340">
        <v>-16.1244507270785</v>
      </c>
      <c r="D340">
        <v>-10.256290252847901</v>
      </c>
      <c r="E340">
        <v>135.097184185998</v>
      </c>
      <c r="F340">
        <v>37.04</v>
      </c>
      <c r="G340">
        <v>51.78</v>
      </c>
      <c r="H340" t="s">
        <v>16</v>
      </c>
      <c r="I340">
        <v>1745285350.67396</v>
      </c>
      <c r="J340">
        <v>79</v>
      </c>
      <c r="K340">
        <v>7</v>
      </c>
      <c r="L340" t="s">
        <v>56</v>
      </c>
      <c r="M340" t="s">
        <v>66</v>
      </c>
      <c r="N340" t="str">
        <f t="shared" si="15"/>
        <v>Indoor air, Durian, Mealybug, Day 7</v>
      </c>
      <c r="O340" t="str">
        <f t="shared" si="16"/>
        <v>Indoor air, Durian, Mealybug, Day 6-7</v>
      </c>
      <c r="P340" t="s">
        <v>71</v>
      </c>
      <c r="Q340" t="str">
        <f t="shared" si="17"/>
        <v>Indoor air, Durian, Mealybug, Ripened</v>
      </c>
    </row>
    <row r="341" spans="1:17" x14ac:dyDescent="0.4">
      <c r="A341" t="str" cm="1">
        <f t="array" ref="A341">_xlfn.IFS(M341 = "Indoor air, Durian", "Blue",M341 = "Indoor air, Durian, Mealybug", "Red", M341 = "Indoor air", "Gray" )</f>
        <v>Red</v>
      </c>
      <c r="B341">
        <v>20.444693315969701</v>
      </c>
      <c r="C341">
        <v>-12.608927638365399</v>
      </c>
      <c r="D341">
        <v>-5.686777101203</v>
      </c>
      <c r="E341">
        <v>131.21385928817401</v>
      </c>
      <c r="F341">
        <v>37.03</v>
      </c>
      <c r="G341">
        <v>51.64</v>
      </c>
      <c r="H341" t="s">
        <v>16</v>
      </c>
      <c r="I341">
        <v>1745285350.67396</v>
      </c>
      <c r="J341">
        <v>80</v>
      </c>
      <c r="K341">
        <v>7</v>
      </c>
      <c r="L341" t="s">
        <v>56</v>
      </c>
      <c r="M341" t="s">
        <v>66</v>
      </c>
      <c r="N341" t="str">
        <f t="shared" si="15"/>
        <v>Indoor air, Durian, Mealybug, Day 7</v>
      </c>
      <c r="O341" t="str">
        <f t="shared" si="16"/>
        <v>Indoor air, Durian, Mealybug, Day 6-7</v>
      </c>
      <c r="P341" t="s">
        <v>71</v>
      </c>
      <c r="Q341" t="str">
        <f t="shared" si="17"/>
        <v>Indoor air, Durian, Mealybug, Ripened</v>
      </c>
    </row>
    <row r="342" spans="1:17" x14ac:dyDescent="0.4">
      <c r="A342" t="str" cm="1">
        <f t="array" ref="A342">_xlfn.IFS(M342 = "Indoor air, Durian", "Blue",M342 = "Indoor air, Durian, Mealybug", "Red", M342 = "Indoor air", "Gray" )</f>
        <v>Red</v>
      </c>
      <c r="B342">
        <v>19.357781129979401</v>
      </c>
      <c r="C342">
        <v>-5.9571557129393096</v>
      </c>
      <c r="D342">
        <v>-1.00504701090176</v>
      </c>
      <c r="E342">
        <v>121.795272803079</v>
      </c>
      <c r="F342">
        <v>36.99</v>
      </c>
      <c r="G342">
        <v>51.56</v>
      </c>
      <c r="H342" t="s">
        <v>16</v>
      </c>
      <c r="I342">
        <v>1745285350.67396</v>
      </c>
      <c r="J342">
        <v>81</v>
      </c>
      <c r="K342">
        <v>7</v>
      </c>
      <c r="L342" t="s">
        <v>56</v>
      </c>
      <c r="M342" t="s">
        <v>66</v>
      </c>
      <c r="N342" t="str">
        <f t="shared" si="15"/>
        <v>Indoor air, Durian, Mealybug, Day 7</v>
      </c>
      <c r="O342" t="str">
        <f t="shared" si="16"/>
        <v>Indoor air, Durian, Mealybug, Day 6-7</v>
      </c>
      <c r="P342" t="s">
        <v>71</v>
      </c>
      <c r="Q342" t="str">
        <f t="shared" si="17"/>
        <v>Indoor air, Durian, Mealybug, Ripened</v>
      </c>
    </row>
    <row r="343" spans="1:17" x14ac:dyDescent="0.4">
      <c r="A343" t="str" cm="1">
        <f t="array" ref="A343">_xlfn.IFS(M343 = "Indoor air, Durian", "Blue",M343 = "Indoor air, Durian, Mealybug", "Red", M343 = "Indoor air", "Gray" )</f>
        <v>Red</v>
      </c>
      <c r="B343">
        <v>19.102251501835699</v>
      </c>
      <c r="C343">
        <v>-7.8588757845100101</v>
      </c>
      <c r="D343">
        <v>-2.9377674302804699</v>
      </c>
      <c r="E343">
        <v>121.314391654112</v>
      </c>
      <c r="F343">
        <v>36.99</v>
      </c>
      <c r="G343">
        <v>51.64</v>
      </c>
      <c r="H343" t="s">
        <v>16</v>
      </c>
      <c r="I343">
        <v>1745285350.67396</v>
      </c>
      <c r="J343">
        <v>82</v>
      </c>
      <c r="K343">
        <v>7</v>
      </c>
      <c r="L343" t="s">
        <v>56</v>
      </c>
      <c r="M343" t="s">
        <v>66</v>
      </c>
      <c r="N343" t="str">
        <f t="shared" si="15"/>
        <v>Indoor air, Durian, Mealybug, Day 7</v>
      </c>
      <c r="O343" t="str">
        <f t="shared" si="16"/>
        <v>Indoor air, Durian, Mealybug, Day 6-7</v>
      </c>
      <c r="P343" t="s">
        <v>71</v>
      </c>
      <c r="Q343" t="str">
        <f t="shared" si="17"/>
        <v>Indoor air, Durian, Mealybug, Ripened</v>
      </c>
    </row>
    <row r="344" spans="1:17" x14ac:dyDescent="0.4">
      <c r="A344" t="str" cm="1">
        <f t="array" ref="A344">_xlfn.IFS(M344 = "Indoor air, Durian", "Blue",M344 = "Indoor air, Durian, Mealybug", "Red", M344 = "Indoor air", "Gray" )</f>
        <v>Red</v>
      </c>
      <c r="B344">
        <v>18.432332327225499</v>
      </c>
      <c r="C344">
        <v>-11.948108819545199</v>
      </c>
      <c r="D344">
        <v>-6.0577402673907201</v>
      </c>
      <c r="E344">
        <v>120.558377413662</v>
      </c>
      <c r="F344">
        <v>37</v>
      </c>
      <c r="G344">
        <v>51.72</v>
      </c>
      <c r="H344" t="s">
        <v>16</v>
      </c>
      <c r="I344">
        <v>1745285350.67396</v>
      </c>
      <c r="J344">
        <v>83</v>
      </c>
      <c r="K344">
        <v>7</v>
      </c>
      <c r="L344" t="s">
        <v>56</v>
      </c>
      <c r="M344" t="s">
        <v>66</v>
      </c>
      <c r="N344" t="str">
        <f t="shared" si="15"/>
        <v>Indoor air, Durian, Mealybug, Day 7</v>
      </c>
      <c r="O344" t="str">
        <f t="shared" si="16"/>
        <v>Indoor air, Durian, Mealybug, Day 6-7</v>
      </c>
      <c r="P344" t="s">
        <v>71</v>
      </c>
      <c r="Q344" t="str">
        <f t="shared" si="17"/>
        <v>Indoor air, Durian, Mealybug, Ripened</v>
      </c>
    </row>
    <row r="345" spans="1:17" x14ac:dyDescent="0.4">
      <c r="A345" t="str" cm="1">
        <f t="array" ref="A345">_xlfn.IFS(M345 = "Indoor air, Durian", "Blue",M345 = "Indoor air, Durian, Mealybug", "Red", M345 = "Indoor air", "Gray" )</f>
        <v>Red</v>
      </c>
      <c r="B345">
        <v>19.546890053286202</v>
      </c>
      <c r="C345">
        <v>-11.239212117778999</v>
      </c>
      <c r="D345">
        <v>-5.4157614876485196</v>
      </c>
      <c r="E345">
        <v>123.63703733804699</v>
      </c>
      <c r="F345">
        <v>36.96</v>
      </c>
      <c r="G345">
        <v>51.89</v>
      </c>
      <c r="H345" t="s">
        <v>16</v>
      </c>
      <c r="I345">
        <v>1745285350.67396</v>
      </c>
      <c r="J345">
        <v>84</v>
      </c>
      <c r="K345">
        <v>7</v>
      </c>
      <c r="L345" t="s">
        <v>56</v>
      </c>
      <c r="M345" t="s">
        <v>66</v>
      </c>
      <c r="N345" t="str">
        <f t="shared" si="15"/>
        <v>Indoor air, Durian, Mealybug, Day 7</v>
      </c>
      <c r="O345" t="str">
        <f t="shared" si="16"/>
        <v>Indoor air, Durian, Mealybug, Day 6-7</v>
      </c>
      <c r="P345" t="s">
        <v>71</v>
      </c>
      <c r="Q345" t="str">
        <f t="shared" si="17"/>
        <v>Indoor air, Durian, Mealybug, Ripened</v>
      </c>
    </row>
    <row r="346" spans="1:17" x14ac:dyDescent="0.4">
      <c r="A346" t="str" cm="1">
        <f t="array" ref="A346">_xlfn.IFS(M346 = "Indoor air, Durian", "Blue",M346 = "Indoor air, Durian, Mealybug", "Red", M346 = "Indoor air", "Gray" )</f>
        <v>Red</v>
      </c>
      <c r="B346">
        <v>19.1112280935121</v>
      </c>
      <c r="C346">
        <v>-18.130823214687499</v>
      </c>
      <c r="D346">
        <v>-12.380477319135901</v>
      </c>
      <c r="E346">
        <v>127.94467842628301</v>
      </c>
      <c r="F346">
        <v>36.979999999999997</v>
      </c>
      <c r="G346">
        <v>52.08</v>
      </c>
      <c r="H346" t="s">
        <v>16</v>
      </c>
      <c r="I346">
        <v>1745285350.67396</v>
      </c>
      <c r="J346">
        <v>85</v>
      </c>
      <c r="K346">
        <v>7</v>
      </c>
      <c r="L346" t="s">
        <v>56</v>
      </c>
      <c r="M346" t="s">
        <v>66</v>
      </c>
      <c r="N346" t="str">
        <f t="shared" si="15"/>
        <v>Indoor air, Durian, Mealybug, Day 7</v>
      </c>
      <c r="O346" t="str">
        <f t="shared" si="16"/>
        <v>Indoor air, Durian, Mealybug, Day 6-7</v>
      </c>
      <c r="P346" t="s">
        <v>71</v>
      </c>
      <c r="Q346" t="str">
        <f t="shared" si="17"/>
        <v>Indoor air, Durian, Mealybug, Ripened</v>
      </c>
    </row>
    <row r="347" spans="1:17" x14ac:dyDescent="0.4">
      <c r="A347" t="str" cm="1">
        <f t="array" ref="A347">_xlfn.IFS(M347 = "Indoor air, Durian", "Blue",M347 = "Indoor air, Durian, Mealybug", "Red", M347 = "Indoor air", "Gray" )</f>
        <v>Red</v>
      </c>
      <c r="B347">
        <v>20.747513866069902</v>
      </c>
      <c r="C347">
        <v>-18.084869494278699</v>
      </c>
      <c r="D347">
        <v>-13.408931061970099</v>
      </c>
      <c r="E347">
        <v>136.627984971942</v>
      </c>
      <c r="F347">
        <v>36.950000000000003</v>
      </c>
      <c r="G347">
        <v>52.27</v>
      </c>
      <c r="H347" t="s">
        <v>16</v>
      </c>
      <c r="I347">
        <v>1745285350.67396</v>
      </c>
      <c r="J347">
        <v>86</v>
      </c>
      <c r="K347">
        <v>7</v>
      </c>
      <c r="L347" t="s">
        <v>56</v>
      </c>
      <c r="M347" t="s">
        <v>66</v>
      </c>
      <c r="N347" t="str">
        <f t="shared" si="15"/>
        <v>Indoor air, Durian, Mealybug, Day 7</v>
      </c>
      <c r="O347" t="str">
        <f t="shared" si="16"/>
        <v>Indoor air, Durian, Mealybug, Day 6-7</v>
      </c>
      <c r="P347" t="s">
        <v>71</v>
      </c>
      <c r="Q347" t="str">
        <f t="shared" si="17"/>
        <v>Indoor air, Durian, Mealybug, Ripened</v>
      </c>
    </row>
    <row r="348" spans="1:17" x14ac:dyDescent="0.4">
      <c r="A348" t="str" cm="1">
        <f t="array" ref="A348">_xlfn.IFS(M348 = "Indoor air, Durian", "Blue",M348 = "Indoor air, Durian, Mealybug", "Red", M348 = "Indoor air", "Gray" )</f>
        <v>Red</v>
      </c>
      <c r="B348">
        <v>23.033292499197799</v>
      </c>
      <c r="C348">
        <v>-19.750998719438901</v>
      </c>
      <c r="D348">
        <v>-14.1414571176892</v>
      </c>
      <c r="E348">
        <v>142.15637871335801</v>
      </c>
      <c r="F348">
        <v>36.93</v>
      </c>
      <c r="G348">
        <v>52.44</v>
      </c>
      <c r="H348" t="s">
        <v>16</v>
      </c>
      <c r="I348">
        <v>1745285350.67396</v>
      </c>
      <c r="J348">
        <v>87</v>
      </c>
      <c r="K348">
        <v>7</v>
      </c>
      <c r="L348" t="s">
        <v>56</v>
      </c>
      <c r="M348" t="s">
        <v>66</v>
      </c>
      <c r="N348" t="str">
        <f t="shared" si="15"/>
        <v>Indoor air, Durian, Mealybug, Day 7</v>
      </c>
      <c r="O348" t="str">
        <f t="shared" si="16"/>
        <v>Indoor air, Durian, Mealybug, Day 6-7</v>
      </c>
      <c r="P348" t="s">
        <v>71</v>
      </c>
      <c r="Q348" t="str">
        <f t="shared" si="17"/>
        <v>Indoor air, Durian, Mealybug, Ripened</v>
      </c>
    </row>
    <row r="349" spans="1:17" x14ac:dyDescent="0.4">
      <c r="A349" t="str" cm="1">
        <f t="array" ref="A349">_xlfn.IFS(M349 = "Indoor air, Durian", "Blue",M349 = "Indoor air, Durian, Mealybug", "Red", M349 = "Indoor air", "Gray" )</f>
        <v>Red</v>
      </c>
      <c r="B349">
        <v>24.064387603448701</v>
      </c>
      <c r="C349">
        <v>-21.416065863332701</v>
      </c>
      <c r="D349">
        <v>-15.853285329027999</v>
      </c>
      <c r="E349">
        <v>149.71019008139299</v>
      </c>
      <c r="F349">
        <v>36.92</v>
      </c>
      <c r="G349">
        <v>52.56</v>
      </c>
      <c r="H349" t="s">
        <v>16</v>
      </c>
      <c r="I349">
        <v>1745285350.67396</v>
      </c>
      <c r="J349">
        <v>88</v>
      </c>
      <c r="K349">
        <v>7</v>
      </c>
      <c r="L349" t="s">
        <v>56</v>
      </c>
      <c r="M349" t="s">
        <v>66</v>
      </c>
      <c r="N349" t="str">
        <f t="shared" si="15"/>
        <v>Indoor air, Durian, Mealybug, Day 7</v>
      </c>
      <c r="O349" t="str">
        <f t="shared" si="16"/>
        <v>Indoor air, Durian, Mealybug, Day 6-7</v>
      </c>
      <c r="P349" t="s">
        <v>71</v>
      </c>
      <c r="Q349" t="str">
        <f t="shared" si="17"/>
        <v>Indoor air, Durian, Mealybug, Ripened</v>
      </c>
    </row>
    <row r="350" spans="1:17" x14ac:dyDescent="0.4">
      <c r="A350" t="str" cm="1">
        <f t="array" ref="A350">_xlfn.IFS(M350 = "Indoor air, Durian", "Blue",M350 = "Indoor air, Durian, Mealybug", "Red", M350 = "Indoor air", "Gray" )</f>
        <v>Red</v>
      </c>
      <c r="B350">
        <v>24.521387143643299</v>
      </c>
      <c r="C350">
        <v>-24.457221015420998</v>
      </c>
      <c r="D350">
        <v>-18.960316220208298</v>
      </c>
      <c r="E350">
        <v>153.68831763983999</v>
      </c>
      <c r="F350">
        <v>36.92</v>
      </c>
      <c r="G350">
        <v>52.73</v>
      </c>
      <c r="H350" t="s">
        <v>16</v>
      </c>
      <c r="I350">
        <v>1745285350.67396</v>
      </c>
      <c r="J350">
        <v>89</v>
      </c>
      <c r="K350">
        <v>7</v>
      </c>
      <c r="L350" t="s">
        <v>56</v>
      </c>
      <c r="M350" t="s">
        <v>66</v>
      </c>
      <c r="N350" t="str">
        <f t="shared" si="15"/>
        <v>Indoor air, Durian, Mealybug, Day 7</v>
      </c>
      <c r="O350" t="str">
        <f t="shared" si="16"/>
        <v>Indoor air, Durian, Mealybug, Day 6-7</v>
      </c>
      <c r="P350" t="s">
        <v>71</v>
      </c>
      <c r="Q350" t="str">
        <f t="shared" si="17"/>
        <v>Indoor air, Durian, Mealybug, Ripened</v>
      </c>
    </row>
    <row r="351" spans="1:17" x14ac:dyDescent="0.4">
      <c r="A351" t="str" cm="1">
        <f t="array" ref="A351">_xlfn.IFS(M351 = "Indoor air, Durian", "Blue",M351 = "Indoor air, Durian, Mealybug", "Red", M351 = "Indoor air", "Gray" )</f>
        <v>Red</v>
      </c>
      <c r="B351">
        <v>27.3173789337913</v>
      </c>
      <c r="C351">
        <v>-24.222692250279501</v>
      </c>
      <c r="D351">
        <v>-18.780819700929801</v>
      </c>
      <c r="E351">
        <v>158.67217490360301</v>
      </c>
      <c r="F351">
        <v>36.89</v>
      </c>
      <c r="G351">
        <v>52.87</v>
      </c>
      <c r="H351" t="s">
        <v>16</v>
      </c>
      <c r="I351">
        <v>1745285350.67396</v>
      </c>
      <c r="J351">
        <v>90</v>
      </c>
      <c r="K351">
        <v>7</v>
      </c>
      <c r="L351" t="s">
        <v>56</v>
      </c>
      <c r="M351" t="s">
        <v>66</v>
      </c>
      <c r="N351" t="str">
        <f t="shared" si="15"/>
        <v>Indoor air, Durian, Mealybug, Day 7</v>
      </c>
      <c r="O351" t="str">
        <f t="shared" si="16"/>
        <v>Indoor air, Durian, Mealybug, Day 6-7</v>
      </c>
      <c r="P351" t="s">
        <v>71</v>
      </c>
      <c r="Q351" t="str">
        <f t="shared" si="17"/>
        <v>Indoor air, Durian, Mealybug, Ripened</v>
      </c>
    </row>
    <row r="352" spans="1:17" x14ac:dyDescent="0.4">
      <c r="A352" t="str" cm="1">
        <f t="array" ref="A352">_xlfn.IFS(M352 = "Indoor air, Durian", "Blue",M352 = "Indoor air, Durian, Mealybug", "Red", M352 = "Indoor air", "Gray" )</f>
        <v>Red</v>
      </c>
      <c r="B352">
        <v>27.997966898611502</v>
      </c>
      <c r="C352">
        <v>-26.5998423397441</v>
      </c>
      <c r="D352">
        <v>-21.196720225154401</v>
      </c>
      <c r="E352">
        <v>164.071073467395</v>
      </c>
      <c r="F352">
        <v>36.89</v>
      </c>
      <c r="G352">
        <v>52.97</v>
      </c>
      <c r="H352" t="s">
        <v>16</v>
      </c>
      <c r="I352">
        <v>1745285350.67396</v>
      </c>
      <c r="J352">
        <v>91</v>
      </c>
      <c r="K352">
        <v>7</v>
      </c>
      <c r="L352" t="s">
        <v>56</v>
      </c>
      <c r="M352" t="s">
        <v>66</v>
      </c>
      <c r="N352" t="str">
        <f t="shared" si="15"/>
        <v>Indoor air, Durian, Mealybug, Day 7</v>
      </c>
      <c r="O352" t="str">
        <f t="shared" si="16"/>
        <v>Indoor air, Durian, Mealybug, Day 6-7</v>
      </c>
      <c r="P352" t="s">
        <v>71</v>
      </c>
      <c r="Q352" t="str">
        <f t="shared" si="17"/>
        <v>Indoor air, Durian, Mealybug, Ripened</v>
      </c>
    </row>
    <row r="353" spans="1:17" x14ac:dyDescent="0.4">
      <c r="A353" t="str" cm="1">
        <f t="array" ref="A353">_xlfn.IFS(M353 = "Indoor air, Durian", "Blue",M353 = "Indoor air, Durian, Mealybug", "Red", M353 = "Indoor air", "Gray" )</f>
        <v>Red</v>
      </c>
      <c r="B353">
        <v>28.763709683775598</v>
      </c>
      <c r="C353">
        <v>-22.797464277869899</v>
      </c>
      <c r="D353">
        <v>-16.351977230777202</v>
      </c>
      <c r="E353">
        <v>165.007418138709</v>
      </c>
      <c r="F353">
        <v>36.880000000000003</v>
      </c>
      <c r="G353">
        <v>52.86</v>
      </c>
      <c r="H353" t="s">
        <v>16</v>
      </c>
      <c r="I353">
        <v>1745285350.67396</v>
      </c>
      <c r="J353">
        <v>92</v>
      </c>
      <c r="K353">
        <v>7</v>
      </c>
      <c r="L353" t="s">
        <v>56</v>
      </c>
      <c r="M353" t="s">
        <v>66</v>
      </c>
      <c r="N353" t="str">
        <f t="shared" si="15"/>
        <v>Indoor air, Durian, Mealybug, Day 7</v>
      </c>
      <c r="O353" t="str">
        <f t="shared" si="16"/>
        <v>Indoor air, Durian, Mealybug, Day 6-7</v>
      </c>
      <c r="P353" t="s">
        <v>71</v>
      </c>
      <c r="Q353" t="str">
        <f t="shared" si="17"/>
        <v>Indoor air, Durian, Mealybug, Ripened</v>
      </c>
    </row>
    <row r="354" spans="1:17" x14ac:dyDescent="0.4">
      <c r="A354" t="str" cm="1">
        <f t="array" ref="A354">_xlfn.IFS(M354 = "Indoor air, Durian", "Blue",M354 = "Indoor air, Durian, Mealybug", "Red", M354 = "Indoor air", "Gray" )</f>
        <v>Red</v>
      </c>
      <c r="B354">
        <v>29.2108865330271</v>
      </c>
      <c r="C354">
        <v>-19.469454152619601</v>
      </c>
      <c r="D354">
        <v>-12.9697164968638</v>
      </c>
      <c r="E354">
        <v>165.8489601494</v>
      </c>
      <c r="F354">
        <v>36.880000000000003</v>
      </c>
      <c r="G354">
        <v>52.72</v>
      </c>
      <c r="H354" t="s">
        <v>16</v>
      </c>
      <c r="I354">
        <v>1745285350.67396</v>
      </c>
      <c r="J354">
        <v>93</v>
      </c>
      <c r="K354">
        <v>7</v>
      </c>
      <c r="L354" t="s">
        <v>56</v>
      </c>
      <c r="M354" t="s">
        <v>66</v>
      </c>
      <c r="N354" t="str">
        <f t="shared" si="15"/>
        <v>Indoor air, Durian, Mealybug, Day 7</v>
      </c>
      <c r="O354" t="str">
        <f t="shared" si="16"/>
        <v>Indoor air, Durian, Mealybug, Day 6-7</v>
      </c>
      <c r="P354" t="s">
        <v>71</v>
      </c>
      <c r="Q354" t="str">
        <f t="shared" si="17"/>
        <v>Indoor air, Durian, Mealybug, Ripened</v>
      </c>
    </row>
    <row r="355" spans="1:17" x14ac:dyDescent="0.4">
      <c r="A355" t="str" cm="1">
        <f t="array" ref="A355">_xlfn.IFS(M355 = "Indoor air, Durian", "Blue",M355 = "Indoor air, Durian, Mealybug", "Red", M355 = "Indoor air", "Gray" )</f>
        <v>Red</v>
      </c>
      <c r="B355">
        <v>29.901232021677899</v>
      </c>
      <c r="C355">
        <v>-12.5789051369783</v>
      </c>
      <c r="D355">
        <v>-6.0256985097575999</v>
      </c>
      <c r="E355">
        <v>151.51590143454499</v>
      </c>
      <c r="F355">
        <v>36.85</v>
      </c>
      <c r="G355">
        <v>52.58</v>
      </c>
      <c r="H355" t="s">
        <v>16</v>
      </c>
      <c r="I355">
        <v>1745285350.67396</v>
      </c>
      <c r="J355">
        <v>94</v>
      </c>
      <c r="K355">
        <v>7</v>
      </c>
      <c r="L355" t="s">
        <v>56</v>
      </c>
      <c r="M355" t="s">
        <v>66</v>
      </c>
      <c r="N355" t="str">
        <f t="shared" si="15"/>
        <v>Indoor air, Durian, Mealybug, Day 7</v>
      </c>
      <c r="O355" t="str">
        <f t="shared" si="16"/>
        <v>Indoor air, Durian, Mealybug, Day 6-7</v>
      </c>
      <c r="P355" t="s">
        <v>71</v>
      </c>
      <c r="Q355" t="str">
        <f t="shared" si="17"/>
        <v>Indoor air, Durian, Mealybug, Ripened</v>
      </c>
    </row>
    <row r="356" spans="1:17" x14ac:dyDescent="0.4">
      <c r="A356" t="str" cm="1">
        <f t="array" ref="A356">_xlfn.IFS(M356 = "Indoor air, Durian", "Blue",M356 = "Indoor air, Durian, Mealybug", "Red", M356 = "Indoor air", "Gray" )</f>
        <v>Red</v>
      </c>
      <c r="B356">
        <v>28.0813643533088</v>
      </c>
      <c r="C356">
        <v>-7.5890141116405996</v>
      </c>
      <c r="D356">
        <v>-0.99370309764890397</v>
      </c>
      <c r="E356">
        <v>146.727379197343</v>
      </c>
      <c r="F356">
        <v>36.83</v>
      </c>
      <c r="G356">
        <v>52.47</v>
      </c>
      <c r="H356" t="s">
        <v>16</v>
      </c>
      <c r="I356">
        <v>1745285350.67396</v>
      </c>
      <c r="J356">
        <v>95</v>
      </c>
      <c r="K356">
        <v>7</v>
      </c>
      <c r="L356" t="s">
        <v>56</v>
      </c>
      <c r="M356" t="s">
        <v>66</v>
      </c>
      <c r="N356" t="str">
        <f t="shared" si="15"/>
        <v>Indoor air, Durian, Mealybug, Day 7</v>
      </c>
      <c r="O356" t="str">
        <f t="shared" si="16"/>
        <v>Indoor air, Durian, Mealybug, Day 6-7</v>
      </c>
      <c r="P356" t="s">
        <v>71</v>
      </c>
      <c r="Q356" t="str">
        <f t="shared" si="17"/>
        <v>Indoor air, Durian, Mealybug, Ripened</v>
      </c>
    </row>
    <row r="357" spans="1:17" x14ac:dyDescent="0.4">
      <c r="A357" t="str" cm="1">
        <f t="array" ref="A357">_xlfn.IFS(M357 = "Indoor air, Durian", "Blue",M357 = "Indoor air, Durian, Mealybug", "Red", M357 = "Indoor air", "Gray" )</f>
        <v>Red</v>
      </c>
      <c r="B357">
        <v>27.751283527918702</v>
      </c>
      <c r="C357">
        <v>-4.4997810766053501</v>
      </c>
      <c r="D357">
        <v>1.12626973946044</v>
      </c>
      <c r="E357">
        <v>139.48339343779401</v>
      </c>
      <c r="F357">
        <v>36.82</v>
      </c>
      <c r="G357">
        <v>52.39</v>
      </c>
      <c r="H357" t="s">
        <v>16</v>
      </c>
      <c r="I357">
        <v>1745285350.67396</v>
      </c>
      <c r="J357">
        <v>96</v>
      </c>
      <c r="K357">
        <v>7</v>
      </c>
      <c r="L357" t="s">
        <v>56</v>
      </c>
      <c r="M357" t="s">
        <v>66</v>
      </c>
      <c r="N357" t="str">
        <f t="shared" si="15"/>
        <v>Indoor air, Durian, Mealybug, Day 7</v>
      </c>
      <c r="O357" t="str">
        <f t="shared" si="16"/>
        <v>Indoor air, Durian, Mealybug, Day 6-7</v>
      </c>
      <c r="P357" t="s">
        <v>71</v>
      </c>
      <c r="Q357" t="str">
        <f t="shared" si="17"/>
        <v>Indoor air, Durian, Mealybug, Ripened</v>
      </c>
    </row>
    <row r="358" spans="1:17" x14ac:dyDescent="0.4">
      <c r="A358" t="str" cm="1">
        <f t="array" ref="A358">_xlfn.IFS(M358 = "Indoor air, Durian", "Blue",M358 = "Indoor air, Durian, Mealybug", "Red", M358 = "Indoor air", "Gray" )</f>
        <v>Red</v>
      </c>
      <c r="B358">
        <v>26.293437888457198</v>
      </c>
      <c r="C358">
        <v>-2.36140807735682</v>
      </c>
      <c r="D358">
        <v>3.2798823668799701</v>
      </c>
      <c r="E358">
        <v>131.998967103761</v>
      </c>
      <c r="F358">
        <v>36.81</v>
      </c>
      <c r="G358">
        <v>52.35</v>
      </c>
      <c r="H358" t="s">
        <v>16</v>
      </c>
      <c r="I358">
        <v>1745285350.67396</v>
      </c>
      <c r="J358">
        <v>97</v>
      </c>
      <c r="K358">
        <v>7</v>
      </c>
      <c r="L358" t="s">
        <v>56</v>
      </c>
      <c r="M358" t="s">
        <v>66</v>
      </c>
      <c r="N358" t="str">
        <f t="shared" si="15"/>
        <v>Indoor air, Durian, Mealybug, Day 7</v>
      </c>
      <c r="O358" t="str">
        <f t="shared" si="16"/>
        <v>Indoor air, Durian, Mealybug, Day 6-7</v>
      </c>
      <c r="P358" t="s">
        <v>71</v>
      </c>
      <c r="Q358" t="str">
        <f t="shared" si="17"/>
        <v>Indoor air, Durian, Mealybug, Ripened</v>
      </c>
    </row>
    <row r="359" spans="1:17" x14ac:dyDescent="0.4">
      <c r="A359" t="str" cm="1">
        <f t="array" ref="A359">_xlfn.IFS(M359 = "Indoor air, Durian", "Blue",M359 = "Indoor air, Durian, Mealybug", "Red", M359 = "Indoor air", "Gray" )</f>
        <v>Red</v>
      </c>
      <c r="B359">
        <v>26.898628556764301</v>
      </c>
      <c r="C359">
        <v>-2.6503872130533601</v>
      </c>
      <c r="D359">
        <v>2.9632568353854301</v>
      </c>
      <c r="E359">
        <v>132.128462281385</v>
      </c>
      <c r="F359">
        <v>36.79</v>
      </c>
      <c r="G359">
        <v>52.42</v>
      </c>
      <c r="H359" t="s">
        <v>16</v>
      </c>
      <c r="I359">
        <v>1745285350.67396</v>
      </c>
      <c r="J359">
        <v>98</v>
      </c>
      <c r="K359">
        <v>7</v>
      </c>
      <c r="L359" t="s">
        <v>56</v>
      </c>
      <c r="M359" t="s">
        <v>66</v>
      </c>
      <c r="N359" t="str">
        <f t="shared" si="15"/>
        <v>Indoor air, Durian, Mealybug, Day 7</v>
      </c>
      <c r="O359" t="str">
        <f t="shared" si="16"/>
        <v>Indoor air, Durian, Mealybug, Day 6-7</v>
      </c>
      <c r="P359" t="s">
        <v>71</v>
      </c>
      <c r="Q359" t="str">
        <f t="shared" si="17"/>
        <v>Indoor air, Durian, Mealybug, Ripened</v>
      </c>
    </row>
    <row r="360" spans="1:17" x14ac:dyDescent="0.4">
      <c r="A360" t="str" cm="1">
        <f t="array" ref="A360">_xlfn.IFS(M360 = "Indoor air, Durian", "Blue",M360 = "Indoor air, Durian, Mealybug", "Red", M360 = "Indoor air", "Gray" )</f>
        <v>Red</v>
      </c>
      <c r="B360">
        <v>26.961664864533301</v>
      </c>
      <c r="C360">
        <v>-4.0777393480002502</v>
      </c>
      <c r="D360">
        <v>1.4930186764695399</v>
      </c>
      <c r="E360">
        <v>131.742383793041</v>
      </c>
      <c r="F360">
        <v>36.78</v>
      </c>
      <c r="G360">
        <v>52.53</v>
      </c>
      <c r="H360" t="s">
        <v>16</v>
      </c>
      <c r="I360">
        <v>1745285350.67396</v>
      </c>
      <c r="J360">
        <v>99</v>
      </c>
      <c r="K360">
        <v>7</v>
      </c>
      <c r="L360" t="s">
        <v>56</v>
      </c>
      <c r="M360" t="s">
        <v>66</v>
      </c>
      <c r="N360" t="str">
        <f t="shared" si="15"/>
        <v>Indoor air, Durian, Mealybug, Day 7</v>
      </c>
      <c r="O360" t="str">
        <f t="shared" si="16"/>
        <v>Indoor air, Durian, Mealybug, Day 6-7</v>
      </c>
      <c r="P360" t="s">
        <v>71</v>
      </c>
      <c r="Q360" t="str">
        <f t="shared" si="17"/>
        <v>Indoor air, Durian, Mealybug, Ripened</v>
      </c>
    </row>
    <row r="361" spans="1:17" x14ac:dyDescent="0.4">
      <c r="A361" t="str" cm="1">
        <f t="array" ref="A361">_xlfn.IFS(M361 = "Indoor air, Durian", "Blue",M361 = "Indoor air, Durian, Mealybug", "Red", M361 = "Indoor air", "Gray" )</f>
        <v>Red</v>
      </c>
      <c r="B361">
        <v>27.789597858199301</v>
      </c>
      <c r="C361">
        <v>-3.6054955739118602</v>
      </c>
      <c r="D361">
        <v>1.91410524817001</v>
      </c>
      <c r="E361">
        <v>136.786351200425</v>
      </c>
      <c r="F361">
        <v>36.75</v>
      </c>
      <c r="G361">
        <v>52.66</v>
      </c>
      <c r="H361" t="s">
        <v>16</v>
      </c>
      <c r="I361">
        <v>1745285350.67396</v>
      </c>
      <c r="J361">
        <v>100</v>
      </c>
      <c r="K361">
        <v>7</v>
      </c>
      <c r="L361" t="s">
        <v>56</v>
      </c>
      <c r="M361" t="s">
        <v>66</v>
      </c>
      <c r="N361" t="str">
        <f t="shared" si="15"/>
        <v>Indoor air, Durian, Mealybug, Day 7</v>
      </c>
      <c r="O361" t="str">
        <f t="shared" si="16"/>
        <v>Indoor air, Durian, Mealybug, Day 6-7</v>
      </c>
      <c r="P361" t="s">
        <v>71</v>
      </c>
      <c r="Q361" t="str">
        <f t="shared" si="17"/>
        <v>Indoor air, Durian, Mealybug, Ripened</v>
      </c>
    </row>
    <row r="362" spans="1:17" x14ac:dyDescent="0.4">
      <c r="A362" t="str" cm="1">
        <f t="array" ref="A362">_xlfn.IFS(M362 = "Indoor air, Durian", "Blue",M362 = "Indoor air, Durian, Mealybug", "Red", M362 = "Indoor air", "Gray" )</f>
        <v>Red</v>
      </c>
      <c r="B362">
        <v>66.385952671648496</v>
      </c>
      <c r="C362">
        <v>4.6954708783359802</v>
      </c>
      <c r="D362">
        <v>14.701342240090501</v>
      </c>
      <c r="E362">
        <v>185.99997448084801</v>
      </c>
      <c r="F362">
        <v>37.14</v>
      </c>
      <c r="G362">
        <v>50.74</v>
      </c>
      <c r="H362" t="s">
        <v>22</v>
      </c>
      <c r="I362">
        <v>1745375980.7020299</v>
      </c>
      <c r="J362">
        <v>71</v>
      </c>
      <c r="K362">
        <v>8</v>
      </c>
      <c r="L362" t="s">
        <v>56</v>
      </c>
      <c r="M362" t="s">
        <v>66</v>
      </c>
      <c r="N362" t="str">
        <f t="shared" si="15"/>
        <v>Indoor air, Durian, Mealybug, Day 8</v>
      </c>
      <c r="O362" t="str">
        <f t="shared" si="16"/>
        <v>Indoor air, Durian, Mealybug, Day 8-9</v>
      </c>
      <c r="P362" t="s">
        <v>72</v>
      </c>
      <c r="Q362" t="str">
        <f t="shared" si="17"/>
        <v>Indoor air, Durian, Mealybug, After ripened</v>
      </c>
    </row>
    <row r="363" spans="1:17" x14ac:dyDescent="0.4">
      <c r="A363" t="str" cm="1">
        <f t="array" ref="A363">_xlfn.IFS(M363 = "Indoor air, Durian", "Blue",M363 = "Indoor air, Durian, Mealybug", "Red", M363 = "Indoor air", "Gray" )</f>
        <v>Red</v>
      </c>
      <c r="B363">
        <v>66.512871386453298</v>
      </c>
      <c r="C363">
        <v>3.7435487612810898</v>
      </c>
      <c r="D363">
        <v>13.714284186018601</v>
      </c>
      <c r="E363">
        <v>189.734116279745</v>
      </c>
      <c r="F363">
        <v>37.130000000000003</v>
      </c>
      <c r="G363">
        <v>50.83</v>
      </c>
      <c r="H363" t="s">
        <v>22</v>
      </c>
      <c r="I363">
        <v>1745375980.7020299</v>
      </c>
      <c r="J363">
        <v>72</v>
      </c>
      <c r="K363">
        <v>8</v>
      </c>
      <c r="L363" t="s">
        <v>56</v>
      </c>
      <c r="M363" t="s">
        <v>66</v>
      </c>
      <c r="N363" t="str">
        <f t="shared" si="15"/>
        <v>Indoor air, Durian, Mealybug, Day 8</v>
      </c>
      <c r="O363" t="str">
        <f t="shared" si="16"/>
        <v>Indoor air, Durian, Mealybug, Day 8-9</v>
      </c>
      <c r="P363" t="s">
        <v>72</v>
      </c>
      <c r="Q363" t="str">
        <f t="shared" si="17"/>
        <v>Indoor air, Durian, Mealybug, After ripened</v>
      </c>
    </row>
    <row r="364" spans="1:17" x14ac:dyDescent="0.4">
      <c r="A364" t="str" cm="1">
        <f t="array" ref="A364">_xlfn.IFS(M364 = "Indoor air, Durian", "Blue",M364 = "Indoor air, Durian, Mealybug", "Red", M364 = "Indoor air", "Gray" )</f>
        <v>Red</v>
      </c>
      <c r="B364">
        <v>68.927260932920007</v>
      </c>
      <c r="C364">
        <v>5.9310617247456303</v>
      </c>
      <c r="D364">
        <v>15.901536603751</v>
      </c>
      <c r="E364">
        <v>191.00924937123</v>
      </c>
      <c r="F364">
        <v>37.119999999999997</v>
      </c>
      <c r="G364">
        <v>50.83</v>
      </c>
      <c r="H364" t="s">
        <v>22</v>
      </c>
      <c r="I364">
        <v>1745375980.7020299</v>
      </c>
      <c r="J364">
        <v>73</v>
      </c>
      <c r="K364">
        <v>8</v>
      </c>
      <c r="L364" t="s">
        <v>56</v>
      </c>
      <c r="M364" t="s">
        <v>66</v>
      </c>
      <c r="N364" t="str">
        <f t="shared" si="15"/>
        <v>Indoor air, Durian, Mealybug, Day 8</v>
      </c>
      <c r="O364" t="str">
        <f t="shared" si="16"/>
        <v>Indoor air, Durian, Mealybug, Day 8-9</v>
      </c>
      <c r="P364" t="s">
        <v>72</v>
      </c>
      <c r="Q364" t="str">
        <f t="shared" si="17"/>
        <v>Indoor air, Durian, Mealybug, After ripened</v>
      </c>
    </row>
    <row r="365" spans="1:17" x14ac:dyDescent="0.4">
      <c r="A365" t="str" cm="1">
        <f t="array" ref="A365">_xlfn.IFS(M365 = "Indoor air, Durian", "Blue",M365 = "Indoor air, Durian, Mealybug", "Red", M365 = "Indoor air", "Gray" )</f>
        <v>Red</v>
      </c>
      <c r="B365">
        <v>70.308863176601307</v>
      </c>
      <c r="C365">
        <v>4.9780775264225596</v>
      </c>
      <c r="D365">
        <v>14.893780705297999</v>
      </c>
      <c r="E365">
        <v>194.717973543509</v>
      </c>
      <c r="F365">
        <v>37.1</v>
      </c>
      <c r="G365">
        <v>50.97</v>
      </c>
      <c r="H365" t="s">
        <v>22</v>
      </c>
      <c r="I365">
        <v>1745375980.7020299</v>
      </c>
      <c r="J365">
        <v>74</v>
      </c>
      <c r="K365">
        <v>8</v>
      </c>
      <c r="L365" t="s">
        <v>56</v>
      </c>
      <c r="M365" t="s">
        <v>66</v>
      </c>
      <c r="N365" t="str">
        <f t="shared" si="15"/>
        <v>Indoor air, Durian, Mealybug, Day 8</v>
      </c>
      <c r="O365" t="str">
        <f t="shared" si="16"/>
        <v>Indoor air, Durian, Mealybug, Day 8-9</v>
      </c>
      <c r="P365" t="s">
        <v>72</v>
      </c>
      <c r="Q365" t="str">
        <f t="shared" si="17"/>
        <v>Indoor air, Durian, Mealybug, After ripened</v>
      </c>
    </row>
    <row r="366" spans="1:17" x14ac:dyDescent="0.4">
      <c r="A366" t="str" cm="1">
        <f t="array" ref="A366">_xlfn.IFS(M366 = "Indoor air, Durian", "Blue",M366 = "Indoor air, Durian, Mealybug", "Red", M366 = "Indoor air", "Gray" )</f>
        <v>Red</v>
      </c>
      <c r="B366">
        <v>70.021392344939599</v>
      </c>
      <c r="C366">
        <v>2.8386424459058599</v>
      </c>
      <c r="D366">
        <v>12.719470233496301</v>
      </c>
      <c r="E366">
        <v>197.17698225092201</v>
      </c>
      <c r="F366">
        <v>37.1</v>
      </c>
      <c r="G366">
        <v>51.06</v>
      </c>
      <c r="H366" t="s">
        <v>22</v>
      </c>
      <c r="I366">
        <v>1745375980.7020299</v>
      </c>
      <c r="J366">
        <v>75</v>
      </c>
      <c r="K366">
        <v>8</v>
      </c>
      <c r="L366" t="s">
        <v>56</v>
      </c>
      <c r="M366" t="s">
        <v>66</v>
      </c>
      <c r="N366" t="str">
        <f t="shared" si="15"/>
        <v>Indoor air, Durian, Mealybug, Day 8</v>
      </c>
      <c r="O366" t="str">
        <f t="shared" si="16"/>
        <v>Indoor air, Durian, Mealybug, Day 8-9</v>
      </c>
      <c r="P366" t="s">
        <v>72</v>
      </c>
      <c r="Q366" t="str">
        <f t="shared" si="17"/>
        <v>Indoor air, Durian, Mealybug, After ripened</v>
      </c>
    </row>
    <row r="367" spans="1:17" x14ac:dyDescent="0.4">
      <c r="A367" t="str" cm="1">
        <f t="array" ref="A367">_xlfn.IFS(M367 = "Indoor air, Durian", "Blue",M367 = "Indoor air, Durian, Mealybug", "Red", M367 = "Indoor air", "Gray" )</f>
        <v>Red</v>
      </c>
      <c r="B367">
        <v>74.7215605245337</v>
      </c>
      <c r="C367">
        <v>3.3600261842084298</v>
      </c>
      <c r="D367">
        <v>14.174196595507</v>
      </c>
      <c r="E367">
        <v>202.980509083822</v>
      </c>
      <c r="F367">
        <v>37.07</v>
      </c>
      <c r="G367">
        <v>51.23</v>
      </c>
      <c r="H367" t="s">
        <v>22</v>
      </c>
      <c r="I367">
        <v>1745375980.7020299</v>
      </c>
      <c r="J367">
        <v>76</v>
      </c>
      <c r="K367">
        <v>8</v>
      </c>
      <c r="L367" t="s">
        <v>56</v>
      </c>
      <c r="M367" t="s">
        <v>66</v>
      </c>
      <c r="N367" t="str">
        <f t="shared" si="15"/>
        <v>Indoor air, Durian, Mealybug, Day 8</v>
      </c>
      <c r="O367" t="str">
        <f t="shared" si="16"/>
        <v>Indoor air, Durian, Mealybug, Day 8-9</v>
      </c>
      <c r="P367" t="s">
        <v>72</v>
      </c>
      <c r="Q367" t="str">
        <f t="shared" si="17"/>
        <v>Indoor air, Durian, Mealybug, After ripened</v>
      </c>
    </row>
    <row r="368" spans="1:17" x14ac:dyDescent="0.4">
      <c r="A368" t="str" cm="1">
        <f t="array" ref="A368">_xlfn.IFS(M368 = "Indoor air, Durian", "Blue",M368 = "Indoor air, Durian, Mealybug", "Red", M368 = "Indoor air", "Gray" )</f>
        <v>Red</v>
      </c>
      <c r="B368">
        <v>76.453669907645903</v>
      </c>
      <c r="C368">
        <v>4.1191249314569998</v>
      </c>
      <c r="D368">
        <v>13.8705130099406</v>
      </c>
      <c r="E368">
        <v>213.844146060344</v>
      </c>
      <c r="F368">
        <v>37.04</v>
      </c>
      <c r="G368">
        <v>51.39</v>
      </c>
      <c r="H368" t="s">
        <v>22</v>
      </c>
      <c r="I368">
        <v>1745375980.7020299</v>
      </c>
      <c r="J368">
        <v>77</v>
      </c>
      <c r="K368">
        <v>8</v>
      </c>
      <c r="L368" t="s">
        <v>56</v>
      </c>
      <c r="M368" t="s">
        <v>66</v>
      </c>
      <c r="N368" t="str">
        <f t="shared" si="15"/>
        <v>Indoor air, Durian, Mealybug, Day 8</v>
      </c>
      <c r="O368" t="str">
        <f t="shared" si="16"/>
        <v>Indoor air, Durian, Mealybug, Day 8-9</v>
      </c>
      <c r="P368" t="s">
        <v>72</v>
      </c>
      <c r="Q368" t="str">
        <f t="shared" si="17"/>
        <v>Indoor air, Durian, Mealybug, After ripened</v>
      </c>
    </row>
    <row r="369" spans="1:17" x14ac:dyDescent="0.4">
      <c r="A369" t="str" cm="1">
        <f t="array" ref="A369">_xlfn.IFS(M369 = "Indoor air, Durian", "Blue",M369 = "Indoor air, Durian, Mealybug", "Red", M369 = "Indoor air", "Gray" )</f>
        <v>Red</v>
      </c>
      <c r="B369">
        <v>78.900000657630201</v>
      </c>
      <c r="C369">
        <v>5.5443529038675399</v>
      </c>
      <c r="D369">
        <v>17.299355480093201</v>
      </c>
      <c r="E369">
        <v>214.179389295449</v>
      </c>
      <c r="F369">
        <v>37.03</v>
      </c>
      <c r="G369">
        <v>51.38</v>
      </c>
      <c r="H369" t="s">
        <v>22</v>
      </c>
      <c r="I369">
        <v>1745375980.7020299</v>
      </c>
      <c r="J369">
        <v>78</v>
      </c>
      <c r="K369">
        <v>8</v>
      </c>
      <c r="L369" t="s">
        <v>56</v>
      </c>
      <c r="M369" t="s">
        <v>66</v>
      </c>
      <c r="N369" t="str">
        <f t="shared" si="15"/>
        <v>Indoor air, Durian, Mealybug, Day 8</v>
      </c>
      <c r="O369" t="str">
        <f t="shared" si="16"/>
        <v>Indoor air, Durian, Mealybug, Day 8-9</v>
      </c>
      <c r="P369" t="s">
        <v>72</v>
      </c>
      <c r="Q369" t="str">
        <f t="shared" si="17"/>
        <v>Indoor air, Durian, Mealybug, After ripened</v>
      </c>
    </row>
    <row r="370" spans="1:17" x14ac:dyDescent="0.4">
      <c r="A370" t="str" cm="1">
        <f t="array" ref="A370">_xlfn.IFS(M370 = "Indoor air, Durian", "Blue",M370 = "Indoor air, Durian, Mealybug", "Red", M370 = "Indoor air", "Gray" )</f>
        <v>Red</v>
      </c>
      <c r="B370">
        <v>79.187471489291696</v>
      </c>
      <c r="C370">
        <v>8.6837879843842494</v>
      </c>
      <c r="D370">
        <v>20.473665951894802</v>
      </c>
      <c r="E370">
        <v>214.72038058803599</v>
      </c>
      <c r="F370">
        <v>37.03</v>
      </c>
      <c r="G370">
        <v>51.29</v>
      </c>
      <c r="H370" t="s">
        <v>22</v>
      </c>
      <c r="I370">
        <v>1745375980.7020299</v>
      </c>
      <c r="J370">
        <v>79</v>
      </c>
      <c r="K370">
        <v>8</v>
      </c>
      <c r="L370" t="s">
        <v>56</v>
      </c>
      <c r="M370" t="s">
        <v>66</v>
      </c>
      <c r="N370" t="str">
        <f t="shared" si="15"/>
        <v>Indoor air, Durian, Mealybug, Day 8</v>
      </c>
      <c r="O370" t="str">
        <f t="shared" si="16"/>
        <v>Indoor air, Durian, Mealybug, Day 8-9</v>
      </c>
      <c r="P370" t="s">
        <v>72</v>
      </c>
      <c r="Q370" t="str">
        <f t="shared" si="17"/>
        <v>Indoor air, Durian, Mealybug, After ripened</v>
      </c>
    </row>
    <row r="371" spans="1:17" x14ac:dyDescent="0.4">
      <c r="A371" t="str" cm="1">
        <f t="array" ref="A371">_xlfn.IFS(M371 = "Indoor air, Durian", "Blue",M371 = "Indoor air, Durian, Mealybug", "Red", M371 = "Indoor air", "Gray" )</f>
        <v>Red</v>
      </c>
      <c r="B371">
        <v>79.442155018168407</v>
      </c>
      <c r="C371">
        <v>9.6827259031160793</v>
      </c>
      <c r="D371">
        <v>20.452968107513598</v>
      </c>
      <c r="E371">
        <v>205.69496296141699</v>
      </c>
      <c r="F371">
        <v>37.020000000000003</v>
      </c>
      <c r="G371">
        <v>51.34</v>
      </c>
      <c r="H371" t="s">
        <v>22</v>
      </c>
      <c r="I371">
        <v>1745375980.7020299</v>
      </c>
      <c r="J371">
        <v>80</v>
      </c>
      <c r="K371">
        <v>8</v>
      </c>
      <c r="L371" t="s">
        <v>56</v>
      </c>
      <c r="M371" t="s">
        <v>66</v>
      </c>
      <c r="N371" t="str">
        <f t="shared" si="15"/>
        <v>Indoor air, Durian, Mealybug, Day 8</v>
      </c>
      <c r="O371" t="str">
        <f t="shared" si="16"/>
        <v>Indoor air, Durian, Mealybug, Day 8-9</v>
      </c>
      <c r="P371" t="s">
        <v>72</v>
      </c>
      <c r="Q371" t="str">
        <f t="shared" si="17"/>
        <v>Indoor air, Durian, Mealybug, After ripened</v>
      </c>
    </row>
    <row r="372" spans="1:17" x14ac:dyDescent="0.4">
      <c r="A372" t="str" cm="1">
        <f t="array" ref="A372">_xlfn.IFS(M372 = "Indoor air, Durian", "Blue",M372 = "Indoor air, Durian, Mealybug", "Red", M372 = "Indoor air", "Gray" )</f>
        <v>Red</v>
      </c>
      <c r="B372">
        <v>81.035830796998795</v>
      </c>
      <c r="C372">
        <v>13.9573477390786</v>
      </c>
      <c r="D372">
        <v>25.718797673592199</v>
      </c>
      <c r="E372">
        <v>205.675275040114</v>
      </c>
      <c r="F372">
        <v>36.979999999999997</v>
      </c>
      <c r="G372">
        <v>51.36</v>
      </c>
      <c r="H372" t="s">
        <v>22</v>
      </c>
      <c r="I372">
        <v>1745375980.7020299</v>
      </c>
      <c r="J372">
        <v>81</v>
      </c>
      <c r="K372">
        <v>8</v>
      </c>
      <c r="L372" t="s">
        <v>56</v>
      </c>
      <c r="M372" t="s">
        <v>66</v>
      </c>
      <c r="N372" t="str">
        <f t="shared" si="15"/>
        <v>Indoor air, Durian, Mealybug, Day 8</v>
      </c>
      <c r="O372" t="str">
        <f t="shared" si="16"/>
        <v>Indoor air, Durian, Mealybug, Day 8-9</v>
      </c>
      <c r="P372" t="s">
        <v>72</v>
      </c>
      <c r="Q372" t="str">
        <f t="shared" si="17"/>
        <v>Indoor air, Durian, Mealybug, After ripened</v>
      </c>
    </row>
    <row r="373" spans="1:17" x14ac:dyDescent="0.4">
      <c r="A373" t="str" cm="1">
        <f t="array" ref="A373">_xlfn.IFS(M373 = "Indoor air, Durian", "Blue",M373 = "Indoor air, Durian, Mealybug", "Red", M373 = "Indoor air", "Gray" )</f>
        <v>Red</v>
      </c>
      <c r="B373">
        <v>80.589500047014099</v>
      </c>
      <c r="C373">
        <v>12.532119766668901</v>
      </c>
      <c r="D373">
        <v>24.289955203438598</v>
      </c>
      <c r="E373">
        <v>203.340031805009</v>
      </c>
      <c r="F373">
        <v>36.99</v>
      </c>
      <c r="G373">
        <v>51.37</v>
      </c>
      <c r="H373" t="s">
        <v>22</v>
      </c>
      <c r="I373">
        <v>1745375980.7020299</v>
      </c>
      <c r="J373">
        <v>82</v>
      </c>
      <c r="K373">
        <v>8</v>
      </c>
      <c r="L373" t="s">
        <v>56</v>
      </c>
      <c r="M373" t="s">
        <v>66</v>
      </c>
      <c r="N373" t="str">
        <f t="shared" si="15"/>
        <v>Indoor air, Durian, Mealybug, Day 8</v>
      </c>
      <c r="O373" t="str">
        <f t="shared" si="16"/>
        <v>Indoor air, Durian, Mealybug, Day 8-9</v>
      </c>
      <c r="P373" t="s">
        <v>72</v>
      </c>
      <c r="Q373" t="str">
        <f t="shared" si="17"/>
        <v>Indoor air, Durian, Mealybug, After ripened</v>
      </c>
    </row>
    <row r="374" spans="1:17" x14ac:dyDescent="0.4">
      <c r="A374" t="str" cm="1">
        <f t="array" ref="A374">_xlfn.IFS(M374 = "Indoor air, Durian", "Blue",M374 = "Indoor air, Durian, Mealybug", "Red", M374 = "Indoor air", "Gray" )</f>
        <v>Red</v>
      </c>
      <c r="B374">
        <v>80.748359965337102</v>
      </c>
      <c r="C374">
        <v>12.817912658560999</v>
      </c>
      <c r="D374">
        <v>23.544487201790599</v>
      </c>
      <c r="E374">
        <v>201.13428374752701</v>
      </c>
      <c r="F374">
        <v>36.979999999999997</v>
      </c>
      <c r="G374">
        <v>51.45</v>
      </c>
      <c r="H374" t="s">
        <v>22</v>
      </c>
      <c r="I374">
        <v>1745375980.7020299</v>
      </c>
      <c r="J374">
        <v>83</v>
      </c>
      <c r="K374">
        <v>8</v>
      </c>
      <c r="L374" t="s">
        <v>56</v>
      </c>
      <c r="M374" t="s">
        <v>66</v>
      </c>
      <c r="N374" t="str">
        <f t="shared" si="15"/>
        <v>Indoor air, Durian, Mealybug, Day 8</v>
      </c>
      <c r="O374" t="str">
        <f t="shared" si="16"/>
        <v>Indoor air, Durian, Mealybug, Day 8-9</v>
      </c>
      <c r="P374" t="s">
        <v>72</v>
      </c>
      <c r="Q374" t="str">
        <f t="shared" si="17"/>
        <v>Indoor air, Durian, Mealybug, After ripened</v>
      </c>
    </row>
    <row r="375" spans="1:17" x14ac:dyDescent="0.4">
      <c r="A375" t="str" cm="1">
        <f t="array" ref="A375">_xlfn.IFS(M375 = "Indoor air, Durian", "Blue",M375 = "Indoor air, Durian, Mealybug", "Red", M375 = "Indoor air", "Gray" )</f>
        <v>Red</v>
      </c>
      <c r="B375">
        <v>80.142323197762593</v>
      </c>
      <c r="C375">
        <v>10.2041096414195</v>
      </c>
      <c r="D375">
        <v>21.907694469524301</v>
      </c>
      <c r="E375">
        <v>200.498489794318</v>
      </c>
      <c r="F375">
        <v>36.99</v>
      </c>
      <c r="G375">
        <v>51.51</v>
      </c>
      <c r="H375" t="s">
        <v>22</v>
      </c>
      <c r="I375">
        <v>1745375980.7020299</v>
      </c>
      <c r="J375">
        <v>84</v>
      </c>
      <c r="K375">
        <v>8</v>
      </c>
      <c r="L375" t="s">
        <v>56</v>
      </c>
      <c r="M375" t="s">
        <v>66</v>
      </c>
      <c r="N375" t="str">
        <f t="shared" si="15"/>
        <v>Indoor air, Durian, Mealybug, Day 8</v>
      </c>
      <c r="O375" t="str">
        <f t="shared" si="16"/>
        <v>Indoor air, Durian, Mealybug, Day 8-9</v>
      </c>
      <c r="P375" t="s">
        <v>72</v>
      </c>
      <c r="Q375" t="str">
        <f t="shared" si="17"/>
        <v>Indoor air, Durian, Mealybug, After ripened</v>
      </c>
    </row>
    <row r="376" spans="1:17" x14ac:dyDescent="0.4">
      <c r="A376" t="str" cm="1">
        <f t="array" ref="A376">_xlfn.IFS(M376 = "Indoor air, Durian", "Blue",M376 = "Indoor air, Durian, Mealybug", "Red", M376 = "Indoor air", "Gray" )</f>
        <v>Red</v>
      </c>
      <c r="B376">
        <v>81.7679401801106</v>
      </c>
      <c r="C376">
        <v>15.716446486327101</v>
      </c>
      <c r="D376">
        <v>26.415114088024801</v>
      </c>
      <c r="E376">
        <v>201.538912016636</v>
      </c>
      <c r="F376">
        <v>36.950000000000003</v>
      </c>
      <c r="G376">
        <v>51.52</v>
      </c>
      <c r="H376" t="s">
        <v>22</v>
      </c>
      <c r="I376">
        <v>1745375980.7020299</v>
      </c>
      <c r="J376">
        <v>85</v>
      </c>
      <c r="K376">
        <v>8</v>
      </c>
      <c r="L376" t="s">
        <v>56</v>
      </c>
      <c r="M376" t="s">
        <v>66</v>
      </c>
      <c r="N376" t="str">
        <f t="shared" si="15"/>
        <v>Indoor air, Durian, Mealybug, Day 8</v>
      </c>
      <c r="O376" t="str">
        <f t="shared" si="16"/>
        <v>Indoor air, Durian, Mealybug, Day 8-9</v>
      </c>
      <c r="P376" t="s">
        <v>72</v>
      </c>
      <c r="Q376" t="str">
        <f t="shared" si="17"/>
        <v>Indoor air, Durian, Mealybug, After ripened</v>
      </c>
    </row>
    <row r="377" spans="1:17" x14ac:dyDescent="0.4">
      <c r="A377" t="str" cm="1">
        <f t="array" ref="A377">_xlfn.IFS(M377 = "Indoor air, Durian", "Blue",M377 = "Indoor air, Durian, Mealybug", "Red", M377 = "Indoor air", "Gray" )</f>
        <v>Red</v>
      </c>
      <c r="B377">
        <v>83.640175366038605</v>
      </c>
      <c r="C377">
        <v>14.765586450541299</v>
      </c>
      <c r="D377">
        <v>26.448753878335001</v>
      </c>
      <c r="E377">
        <v>203.29847144215299</v>
      </c>
      <c r="F377">
        <v>36.950000000000003</v>
      </c>
      <c r="G377">
        <v>51.56</v>
      </c>
      <c r="H377" t="s">
        <v>22</v>
      </c>
      <c r="I377">
        <v>1745375980.7020299</v>
      </c>
      <c r="J377">
        <v>86</v>
      </c>
      <c r="K377">
        <v>8</v>
      </c>
      <c r="L377" t="s">
        <v>56</v>
      </c>
      <c r="M377" t="s">
        <v>66</v>
      </c>
      <c r="N377" t="str">
        <f t="shared" si="15"/>
        <v>Indoor air, Durian, Mealybug, Day 8</v>
      </c>
      <c r="O377" t="str">
        <f t="shared" si="16"/>
        <v>Indoor air, Durian, Mealybug, Day 8-9</v>
      </c>
      <c r="P377" t="s">
        <v>72</v>
      </c>
      <c r="Q377" t="str">
        <f t="shared" si="17"/>
        <v>Indoor air, Durian, Mealybug, After ripened</v>
      </c>
    </row>
    <row r="378" spans="1:17" x14ac:dyDescent="0.4">
      <c r="A378" t="str" cm="1">
        <f t="array" ref="A378">_xlfn.IFS(M378 = "Indoor air, Durian", "Blue",M378 = "Indoor air, Durian, Mealybug", "Red", M378 = "Indoor air", "Gray" )</f>
        <v>Red</v>
      </c>
      <c r="B378">
        <v>84.787520394884197</v>
      </c>
      <c r="C378">
        <v>18.614980314094201</v>
      </c>
      <c r="D378">
        <v>29.2857409742609</v>
      </c>
      <c r="E378">
        <v>203.943540285745</v>
      </c>
      <c r="F378">
        <v>36.92</v>
      </c>
      <c r="G378">
        <v>51.59</v>
      </c>
      <c r="H378" t="s">
        <v>22</v>
      </c>
      <c r="I378">
        <v>1745375980.7020299</v>
      </c>
      <c r="J378">
        <v>87</v>
      </c>
      <c r="K378">
        <v>8</v>
      </c>
      <c r="L378" t="s">
        <v>56</v>
      </c>
      <c r="M378" t="s">
        <v>66</v>
      </c>
      <c r="N378" t="str">
        <f t="shared" si="15"/>
        <v>Indoor air, Durian, Mealybug, Day 8</v>
      </c>
      <c r="O378" t="str">
        <f t="shared" si="16"/>
        <v>Indoor air, Durian, Mealybug, Day 8-9</v>
      </c>
      <c r="P378" t="s">
        <v>72</v>
      </c>
      <c r="Q378" t="str">
        <f t="shared" si="17"/>
        <v>Indoor air, Durian, Mealybug, After ripened</v>
      </c>
    </row>
    <row r="379" spans="1:17" x14ac:dyDescent="0.4">
      <c r="A379" t="str" cm="1">
        <f t="array" ref="A379">_xlfn.IFS(M379 = "Indoor air, Durian", "Blue",M379 = "Indoor air, Durian, Mealybug", "Red", M379 = "Indoor air", "Gray" )</f>
        <v>Red</v>
      </c>
      <c r="B379">
        <v>85.616299487817201</v>
      </c>
      <c r="C379">
        <v>20.9900062410224</v>
      </c>
      <c r="D379">
        <v>31.660245809722198</v>
      </c>
      <c r="E379">
        <v>206.49380646871401</v>
      </c>
      <c r="F379">
        <v>36.9</v>
      </c>
      <c r="G379">
        <v>51.59</v>
      </c>
      <c r="H379" t="s">
        <v>22</v>
      </c>
      <c r="I379">
        <v>1745375980.7020299</v>
      </c>
      <c r="J379">
        <v>88</v>
      </c>
      <c r="K379">
        <v>8</v>
      </c>
      <c r="L379" t="s">
        <v>56</v>
      </c>
      <c r="M379" t="s">
        <v>66</v>
      </c>
      <c r="N379" t="str">
        <f t="shared" si="15"/>
        <v>Indoor air, Durian, Mealybug, Day 8</v>
      </c>
      <c r="O379" t="str">
        <f t="shared" si="16"/>
        <v>Indoor air, Durian, Mealybug, Day 8-9</v>
      </c>
      <c r="P379" t="s">
        <v>72</v>
      </c>
      <c r="Q379" t="str">
        <f t="shared" si="17"/>
        <v>Indoor air, Durian, Mealybug, After ripened</v>
      </c>
    </row>
    <row r="380" spans="1:17" x14ac:dyDescent="0.4">
      <c r="A380" t="str" cm="1">
        <f t="array" ref="A380">_xlfn.IFS(M380 = "Indoor air, Durian", "Blue",M380 = "Indoor air, Durian, Mealybug", "Red", M380 = "Indoor air", "Gray" )</f>
        <v>Red</v>
      </c>
      <c r="B380">
        <v>87.093725342052693</v>
      </c>
      <c r="C380">
        <v>21.7501670695382</v>
      </c>
      <c r="D380">
        <v>32.377260068536998</v>
      </c>
      <c r="E380">
        <v>206.38286107185499</v>
      </c>
      <c r="F380">
        <v>36.880000000000003</v>
      </c>
      <c r="G380">
        <v>51.7</v>
      </c>
      <c r="H380" t="s">
        <v>22</v>
      </c>
      <c r="I380">
        <v>1745375980.7020299</v>
      </c>
      <c r="J380">
        <v>89</v>
      </c>
      <c r="K380">
        <v>8</v>
      </c>
      <c r="L380" t="s">
        <v>56</v>
      </c>
      <c r="M380" t="s">
        <v>66</v>
      </c>
      <c r="N380" t="str">
        <f t="shared" si="15"/>
        <v>Indoor air, Durian, Mealybug, Day 8</v>
      </c>
      <c r="O380" t="str">
        <f t="shared" si="16"/>
        <v>Indoor air, Durian, Mealybug, Day 8-9</v>
      </c>
      <c r="P380" t="s">
        <v>72</v>
      </c>
      <c r="Q380" t="str">
        <f t="shared" si="17"/>
        <v>Indoor air, Durian, Mealybug, After ripened</v>
      </c>
    </row>
    <row r="381" spans="1:17" x14ac:dyDescent="0.4">
      <c r="A381" t="str" cm="1">
        <f t="array" ref="A381">_xlfn.IFS(M381 = "Indoor air, Durian", "Blue",M381 = "Indoor air, Durian, Mealybug", "Red", M381 = "Indoor air", "Gray" )</f>
        <v>Red</v>
      </c>
      <c r="B381">
        <v>87.666974806842006</v>
      </c>
      <c r="C381">
        <v>22.223472924895699</v>
      </c>
      <c r="D381">
        <v>33.819044484618601</v>
      </c>
      <c r="E381">
        <v>207.45224610585799</v>
      </c>
      <c r="F381">
        <v>36.86</v>
      </c>
      <c r="G381">
        <v>51.78</v>
      </c>
      <c r="H381" t="s">
        <v>22</v>
      </c>
      <c r="I381">
        <v>1745375980.7020299</v>
      </c>
      <c r="J381">
        <v>90</v>
      </c>
      <c r="K381">
        <v>8</v>
      </c>
      <c r="L381" t="s">
        <v>56</v>
      </c>
      <c r="M381" t="s">
        <v>66</v>
      </c>
      <c r="N381" t="str">
        <f t="shared" si="15"/>
        <v>Indoor air, Durian, Mealybug, Day 8</v>
      </c>
      <c r="O381" t="str">
        <f t="shared" si="16"/>
        <v>Indoor air, Durian, Mealybug, Day 8-9</v>
      </c>
      <c r="P381" t="s">
        <v>72</v>
      </c>
      <c r="Q381" t="str">
        <f t="shared" si="17"/>
        <v>Indoor air, Durian, Mealybug, After ripened</v>
      </c>
    </row>
    <row r="382" spans="1:17" x14ac:dyDescent="0.4">
      <c r="A382" t="str" cm="1">
        <f t="array" ref="A382">_xlfn.IFS(M382 = "Indoor air, Durian", "Blue",M382 = "Indoor air, Durian, Mealybug", "Red", M382 = "Indoor air", "Gray" )</f>
        <v>Red</v>
      </c>
      <c r="B382">
        <v>88.187856754072698</v>
      </c>
      <c r="C382">
        <v>18.6577477906994</v>
      </c>
      <c r="D382">
        <v>31.195193698282299</v>
      </c>
      <c r="E382">
        <v>210.55059395154601</v>
      </c>
      <c r="F382">
        <v>36.86</v>
      </c>
      <c r="G382">
        <v>51.93</v>
      </c>
      <c r="H382" t="s">
        <v>22</v>
      </c>
      <c r="I382">
        <v>1745375980.7020299</v>
      </c>
      <c r="J382">
        <v>91</v>
      </c>
      <c r="K382">
        <v>8</v>
      </c>
      <c r="L382" t="s">
        <v>56</v>
      </c>
      <c r="M382" t="s">
        <v>66</v>
      </c>
      <c r="N382" t="str">
        <f t="shared" si="15"/>
        <v>Indoor air, Durian, Mealybug, Day 8</v>
      </c>
      <c r="O382" t="str">
        <f t="shared" si="16"/>
        <v>Indoor air, Durian, Mealybug, Day 8-9</v>
      </c>
      <c r="P382" t="s">
        <v>72</v>
      </c>
      <c r="Q382" t="str">
        <f t="shared" si="17"/>
        <v>Indoor air, Durian, Mealybug, After ripened</v>
      </c>
    </row>
    <row r="383" spans="1:17" x14ac:dyDescent="0.4">
      <c r="A383" t="str" cm="1">
        <f t="array" ref="A383">_xlfn.IFS(M383 = "Indoor air, Durian", "Blue",M383 = "Indoor air, Durian, Mealybug", "Red", M383 = "Indoor air", "Gray" )</f>
        <v>Red</v>
      </c>
      <c r="B383">
        <v>90.442540282948997</v>
      </c>
      <c r="C383">
        <v>19.656685709431201</v>
      </c>
      <c r="D383">
        <v>31.174495853901099</v>
      </c>
      <c r="E383">
        <v>214.525176324927</v>
      </c>
      <c r="F383">
        <v>36.85</v>
      </c>
      <c r="G383">
        <v>51.98</v>
      </c>
      <c r="H383" t="s">
        <v>22</v>
      </c>
      <c r="I383">
        <v>1745375980.7020299</v>
      </c>
      <c r="J383">
        <v>92</v>
      </c>
      <c r="K383">
        <v>8</v>
      </c>
      <c r="L383" t="s">
        <v>56</v>
      </c>
      <c r="M383" t="s">
        <v>66</v>
      </c>
      <c r="N383" t="str">
        <f t="shared" si="15"/>
        <v>Indoor air, Durian, Mealybug, Day 8</v>
      </c>
      <c r="O383" t="str">
        <f t="shared" si="16"/>
        <v>Indoor air, Durian, Mealybug, Day 8-9</v>
      </c>
      <c r="P383" t="s">
        <v>72</v>
      </c>
      <c r="Q383" t="str">
        <f t="shared" si="17"/>
        <v>Indoor air, Durian, Mealybug, After ripened</v>
      </c>
    </row>
    <row r="384" spans="1:17" x14ac:dyDescent="0.4">
      <c r="A384" t="str" cm="1">
        <f t="array" ref="A384">_xlfn.IFS(M384 = "Indoor air, Durian", "Blue",M384 = "Indoor air, Durian, Mealybug", "Red", M384 = "Indoor air", "Gray" )</f>
        <v>Red</v>
      </c>
      <c r="B384">
        <v>91.303260579400302</v>
      </c>
      <c r="C384">
        <v>22.269426645305401</v>
      </c>
      <c r="D384">
        <v>34.790590741786197</v>
      </c>
      <c r="E384">
        <v>215.135552651517</v>
      </c>
      <c r="F384">
        <v>36.83</v>
      </c>
      <c r="G384">
        <v>51.97</v>
      </c>
      <c r="H384" t="s">
        <v>22</v>
      </c>
      <c r="I384">
        <v>1745375980.7020299</v>
      </c>
      <c r="J384">
        <v>93</v>
      </c>
      <c r="K384">
        <v>8</v>
      </c>
      <c r="L384" t="s">
        <v>56</v>
      </c>
      <c r="M384" t="s">
        <v>66</v>
      </c>
      <c r="N384" t="str">
        <f t="shared" si="15"/>
        <v>Indoor air, Durian, Mealybug, Day 8</v>
      </c>
      <c r="O384" t="str">
        <f t="shared" si="16"/>
        <v>Indoor air, Durian, Mealybug, Day 8-9</v>
      </c>
      <c r="P384" t="s">
        <v>72</v>
      </c>
      <c r="Q384" t="str">
        <f t="shared" si="17"/>
        <v>Indoor air, Durian, Mealybug, After ripened</v>
      </c>
    </row>
    <row r="385" spans="1:17" x14ac:dyDescent="0.4">
      <c r="A385" t="str" cm="1">
        <f t="array" ref="A385">_xlfn.IFS(M385 = "Indoor air, Durian", "Blue",M385 = "Indoor air, Durian, Mealybug", "Red", M385 = "Indoor air", "Gray" )</f>
        <v>Red</v>
      </c>
      <c r="B385">
        <v>91.942084649759593</v>
      </c>
      <c r="C385">
        <v>28.023726824233499</v>
      </c>
      <c r="D385">
        <v>39.622391790233401</v>
      </c>
      <c r="E385">
        <v>216.337755523933</v>
      </c>
      <c r="F385">
        <v>36.83</v>
      </c>
      <c r="G385">
        <v>51.77</v>
      </c>
      <c r="H385" t="s">
        <v>22</v>
      </c>
      <c r="I385">
        <v>1745375980.7020299</v>
      </c>
      <c r="J385">
        <v>94</v>
      </c>
      <c r="K385">
        <v>8</v>
      </c>
      <c r="L385" t="s">
        <v>56</v>
      </c>
      <c r="M385" t="s">
        <v>66</v>
      </c>
      <c r="N385" t="str">
        <f t="shared" si="15"/>
        <v>Indoor air, Durian, Mealybug, Day 8</v>
      </c>
      <c r="O385" t="str">
        <f t="shared" si="16"/>
        <v>Indoor air, Durian, Mealybug, Day 8-9</v>
      </c>
      <c r="P385" t="s">
        <v>72</v>
      </c>
      <c r="Q385" t="str">
        <f t="shared" si="17"/>
        <v>Indoor air, Durian, Mealybug, After ripened</v>
      </c>
    </row>
    <row r="386" spans="1:17" x14ac:dyDescent="0.4">
      <c r="A386" t="str" cm="1">
        <f t="array" ref="A386">_xlfn.IFS(M386 = "Indoor air, Durian", "Blue",M386 = "Indoor air, Durian, Mealybug", "Red", M386 = "Indoor air", "Gray" )</f>
        <v>Red</v>
      </c>
      <c r="B386">
        <v>89.090275777871895</v>
      </c>
      <c r="C386">
        <v>32.775902840624397</v>
      </c>
      <c r="D386">
        <v>44.412797149918298</v>
      </c>
      <c r="E386">
        <v>201.48912314310999</v>
      </c>
      <c r="F386">
        <v>36.81</v>
      </c>
      <c r="G386">
        <v>51.67</v>
      </c>
      <c r="H386" t="s">
        <v>22</v>
      </c>
      <c r="I386">
        <v>1745375980.7020299</v>
      </c>
      <c r="J386">
        <v>95</v>
      </c>
      <c r="K386">
        <v>8</v>
      </c>
      <c r="L386" t="s">
        <v>56</v>
      </c>
      <c r="M386" t="s">
        <v>66</v>
      </c>
      <c r="N386" t="str">
        <f t="shared" si="15"/>
        <v>Indoor air, Durian, Mealybug, Day 8</v>
      </c>
      <c r="O386" t="str">
        <f t="shared" si="16"/>
        <v>Indoor air, Durian, Mealybug, Day 8-9</v>
      </c>
      <c r="P386" t="s">
        <v>72</v>
      </c>
      <c r="Q386" t="str">
        <f t="shared" si="17"/>
        <v>Indoor air, Durian, Mealybug, After ripened</v>
      </c>
    </row>
    <row r="387" spans="1:17" x14ac:dyDescent="0.4">
      <c r="A387" t="str" cm="1">
        <f t="array" ref="A387">_xlfn.IFS(M387 = "Indoor air, Durian", "Blue",M387 = "Indoor air, Durian, Mealybug", "Red", M387 = "Indoor air", "Gray" )</f>
        <v>Red</v>
      </c>
      <c r="B387">
        <v>87.397326824307299</v>
      </c>
      <c r="C387">
        <v>36.813871748909101</v>
      </c>
      <c r="D387">
        <v>48.457734507955998</v>
      </c>
      <c r="E387">
        <v>189.43474270480601</v>
      </c>
      <c r="F387">
        <v>36.78</v>
      </c>
      <c r="G387">
        <v>51.65</v>
      </c>
      <c r="H387" t="s">
        <v>22</v>
      </c>
      <c r="I387">
        <v>1745375980.7020299</v>
      </c>
      <c r="J387">
        <v>96</v>
      </c>
      <c r="K387">
        <v>8</v>
      </c>
      <c r="L387" t="s">
        <v>56</v>
      </c>
      <c r="M387" t="s">
        <v>66</v>
      </c>
      <c r="N387" t="str">
        <f t="shared" ref="N387:N450" si="18">_xlfn.CONCAT(M387,", Day ", K387)</f>
        <v>Indoor air, Durian, Mealybug, Day 8</v>
      </c>
      <c r="O387" t="str">
        <f t="shared" ref="O387:O450" si="19">_xlfn.CONCAT(M387,", Day ",_xlfn.IFS(K387=3,"3",AND(K387&gt;=4,K387&lt;=5),"4-5",AND(K387&gt;=6,K387&lt;=7),"6-7",AND(K387&gt;=8,K387&lt;=9),"8-9"))</f>
        <v>Indoor air, Durian, Mealybug, Day 8-9</v>
      </c>
      <c r="P387" t="s">
        <v>72</v>
      </c>
      <c r="Q387" t="str">
        <f t="shared" ref="Q387:Q450" si="20">_xlfn.CONCAT(M387,", ",P387)</f>
        <v>Indoor air, Durian, Mealybug, After ripened</v>
      </c>
    </row>
    <row r="388" spans="1:17" x14ac:dyDescent="0.4">
      <c r="A388" t="str" cm="1">
        <f t="array" ref="A388">_xlfn.IFS(M388 = "Indoor air, Durian", "Blue",M388 = "Indoor air, Durian, Mealybug", "Red", M388 = "Indoor air", "Gray" )</f>
        <v>Red</v>
      </c>
      <c r="B388">
        <v>86.576613056670993</v>
      </c>
      <c r="C388">
        <v>39.900980621408003</v>
      </c>
      <c r="D388">
        <v>51.536311656302999</v>
      </c>
      <c r="E388">
        <v>187.13992169201799</v>
      </c>
      <c r="F388">
        <v>36.75</v>
      </c>
      <c r="G388">
        <v>51.67</v>
      </c>
      <c r="H388" t="s">
        <v>22</v>
      </c>
      <c r="I388">
        <v>1745375980.7020299</v>
      </c>
      <c r="J388">
        <v>97</v>
      </c>
      <c r="K388">
        <v>8</v>
      </c>
      <c r="L388" t="s">
        <v>56</v>
      </c>
      <c r="M388" t="s">
        <v>66</v>
      </c>
      <c r="N388" t="str">
        <f t="shared" si="18"/>
        <v>Indoor air, Durian, Mealybug, Day 8</v>
      </c>
      <c r="O388" t="str">
        <f t="shared" si="19"/>
        <v>Indoor air, Durian, Mealybug, Day 8-9</v>
      </c>
      <c r="P388" t="s">
        <v>72</v>
      </c>
      <c r="Q388" t="str">
        <f t="shared" si="20"/>
        <v>Indoor air, Durian, Mealybug, After ripened</v>
      </c>
    </row>
    <row r="389" spans="1:17" x14ac:dyDescent="0.4">
      <c r="A389" t="str" cm="1">
        <f t="array" ref="A389">_xlfn.IFS(M389 = "Indoor air, Durian", "Blue",M389 = "Indoor air, Durian, Mealybug", "Red", M389 = "Indoor air", "Gray" )</f>
        <v>Red</v>
      </c>
      <c r="B389">
        <v>86.353024632045305</v>
      </c>
      <c r="C389">
        <v>38.236975558782397</v>
      </c>
      <c r="D389">
        <v>49.8451812893463</v>
      </c>
      <c r="E389">
        <v>186.719150686673</v>
      </c>
      <c r="F389">
        <v>36.75</v>
      </c>
      <c r="G389">
        <v>51.74</v>
      </c>
      <c r="H389" t="s">
        <v>22</v>
      </c>
      <c r="I389">
        <v>1745375980.7020299</v>
      </c>
      <c r="J389">
        <v>98</v>
      </c>
      <c r="K389">
        <v>8</v>
      </c>
      <c r="L389" t="s">
        <v>56</v>
      </c>
      <c r="M389" t="s">
        <v>66</v>
      </c>
      <c r="N389" t="str">
        <f t="shared" si="18"/>
        <v>Indoor air, Durian, Mealybug, Day 8</v>
      </c>
      <c r="O389" t="str">
        <f t="shared" si="19"/>
        <v>Indoor air, Durian, Mealybug, Day 8-9</v>
      </c>
      <c r="P389" t="s">
        <v>72</v>
      </c>
      <c r="Q389" t="str">
        <f t="shared" si="20"/>
        <v>Indoor air, Durian, Mealybug, After ripened</v>
      </c>
    </row>
    <row r="390" spans="1:17" x14ac:dyDescent="0.4">
      <c r="A390" t="str" cm="1">
        <f t="array" ref="A390">_xlfn.IFS(M390 = "Indoor air, Durian", "Blue",M390 = "Indoor air, Durian, Mealybug", "Red", M390 = "Indoor air", "Gray" )</f>
        <v>Red</v>
      </c>
      <c r="B390">
        <v>87.946700410875295</v>
      </c>
      <c r="C390">
        <v>42.511597394744904</v>
      </c>
      <c r="D390">
        <v>54.111010855423899</v>
      </c>
      <c r="E390">
        <v>187.69946276536999</v>
      </c>
      <c r="F390">
        <v>36.71</v>
      </c>
      <c r="G390">
        <v>51.76</v>
      </c>
      <c r="H390" t="s">
        <v>22</v>
      </c>
      <c r="I390">
        <v>1745375980.7020299</v>
      </c>
      <c r="J390">
        <v>99</v>
      </c>
      <c r="K390">
        <v>8</v>
      </c>
      <c r="L390" t="s">
        <v>56</v>
      </c>
      <c r="M390" t="s">
        <v>66</v>
      </c>
      <c r="N390" t="str">
        <f t="shared" si="18"/>
        <v>Indoor air, Durian, Mealybug, Day 8</v>
      </c>
      <c r="O390" t="str">
        <f t="shared" si="19"/>
        <v>Indoor air, Durian, Mealybug, Day 8-9</v>
      </c>
      <c r="P390" t="s">
        <v>72</v>
      </c>
      <c r="Q390" t="str">
        <f t="shared" si="20"/>
        <v>Indoor air, Durian, Mealybug, After ripened</v>
      </c>
    </row>
    <row r="391" spans="1:17" x14ac:dyDescent="0.4">
      <c r="A391" t="str" cm="1">
        <f t="array" ref="A391">_xlfn.IFS(M391 = "Indoor air, Durian", "Blue",M391 = "Indoor air, Durian, Mealybug", "Red", M391 = "Indoor air", "Gray" )</f>
        <v>Red</v>
      </c>
      <c r="B391">
        <v>87.850876800321402</v>
      </c>
      <c r="C391">
        <v>41.798452367906002</v>
      </c>
      <c r="D391">
        <v>53.386240698157003</v>
      </c>
      <c r="E391">
        <v>187.51913233450799</v>
      </c>
      <c r="F391">
        <v>36.71</v>
      </c>
      <c r="G391">
        <v>51.79</v>
      </c>
      <c r="H391" t="s">
        <v>22</v>
      </c>
      <c r="I391">
        <v>1745375980.7020299</v>
      </c>
      <c r="J391">
        <v>100</v>
      </c>
      <c r="K391">
        <v>8</v>
      </c>
      <c r="L391" t="s">
        <v>56</v>
      </c>
      <c r="M391" t="s">
        <v>66</v>
      </c>
      <c r="N391" t="str">
        <f t="shared" si="18"/>
        <v>Indoor air, Durian, Mealybug, Day 8</v>
      </c>
      <c r="O391" t="str">
        <f t="shared" si="19"/>
        <v>Indoor air, Durian, Mealybug, Day 8-9</v>
      </c>
      <c r="P391" t="s">
        <v>72</v>
      </c>
      <c r="Q391" t="str">
        <f t="shared" si="20"/>
        <v>Indoor air, Durian, Mealybug, After ripened</v>
      </c>
    </row>
    <row r="392" spans="1:17" x14ac:dyDescent="0.4">
      <c r="A392" t="str" cm="1">
        <f t="array" ref="A392">_xlfn.IFS(M392 = "Indoor air, Durian", "Blue",M392 = "Indoor air, Durian, Mealybug", "Red", M392 = "Indoor air", "Gray" )</f>
        <v>Red</v>
      </c>
      <c r="B392">
        <v>149.19789001364401</v>
      </c>
      <c r="C392">
        <v>124.356589312312</v>
      </c>
      <c r="D392">
        <v>130.69420604366999</v>
      </c>
      <c r="E392">
        <v>183.866422827929</v>
      </c>
      <c r="F392">
        <v>39.090000000000003</v>
      </c>
      <c r="G392">
        <v>43.8</v>
      </c>
      <c r="H392" t="s">
        <v>28</v>
      </c>
      <c r="I392">
        <v>1745477163.6317401</v>
      </c>
      <c r="J392">
        <v>71</v>
      </c>
      <c r="K392">
        <v>9</v>
      </c>
      <c r="L392" t="s">
        <v>56</v>
      </c>
      <c r="M392" t="s">
        <v>66</v>
      </c>
      <c r="N392" t="str">
        <f t="shared" si="18"/>
        <v>Indoor air, Durian, Mealybug, Day 9</v>
      </c>
      <c r="O392" t="str">
        <f t="shared" si="19"/>
        <v>Indoor air, Durian, Mealybug, Day 8-9</v>
      </c>
      <c r="P392" t="s">
        <v>72</v>
      </c>
      <c r="Q392" t="str">
        <f t="shared" si="20"/>
        <v>Indoor air, Durian, Mealybug, After ripened</v>
      </c>
    </row>
    <row r="393" spans="1:17" x14ac:dyDescent="0.4">
      <c r="A393" t="str" cm="1">
        <f t="array" ref="A393">_xlfn.IFS(M393 = "Indoor air, Durian", "Blue",M393 = "Indoor air, Durian, Mealybug", "Red", M393 = "Indoor air", "Gray" )</f>
        <v>Red</v>
      </c>
      <c r="B393">
        <v>146.19789001364401</v>
      </c>
      <c r="C393">
        <v>124.356589312312</v>
      </c>
      <c r="D393">
        <v>130.69420604366999</v>
      </c>
      <c r="E393">
        <v>179.866422827929</v>
      </c>
      <c r="F393">
        <v>39.090000000000003</v>
      </c>
      <c r="G393">
        <v>43.8</v>
      </c>
      <c r="H393" t="s">
        <v>28</v>
      </c>
      <c r="I393">
        <v>1745477163.6317401</v>
      </c>
      <c r="J393">
        <v>72</v>
      </c>
      <c r="K393">
        <v>9</v>
      </c>
      <c r="L393" t="s">
        <v>56</v>
      </c>
      <c r="M393" t="s">
        <v>66</v>
      </c>
      <c r="N393" t="str">
        <f t="shared" si="18"/>
        <v>Indoor air, Durian, Mealybug, Day 9</v>
      </c>
      <c r="O393" t="str">
        <f t="shared" si="19"/>
        <v>Indoor air, Durian, Mealybug, Day 8-9</v>
      </c>
      <c r="P393" t="s">
        <v>72</v>
      </c>
      <c r="Q393" t="str">
        <f t="shared" si="20"/>
        <v>Indoor air, Durian, Mealybug, After ripened</v>
      </c>
    </row>
    <row r="394" spans="1:17" x14ac:dyDescent="0.4">
      <c r="A394" t="str" cm="1">
        <f t="array" ref="A394">_xlfn.IFS(M394 = "Indoor air, Durian", "Blue",M394 = "Indoor air, Durian, Mealybug", "Red", M394 = "Indoor air", "Gray" )</f>
        <v>Red</v>
      </c>
      <c r="B394">
        <v>142.55991204255201</v>
      </c>
      <c r="C394">
        <v>121.505071286223</v>
      </c>
      <c r="D394">
        <v>127.815823258983</v>
      </c>
      <c r="E394">
        <v>179.17051873109901</v>
      </c>
      <c r="F394">
        <v>39.1</v>
      </c>
      <c r="G394">
        <v>43.87</v>
      </c>
      <c r="H394" t="s">
        <v>28</v>
      </c>
      <c r="I394">
        <v>1745477163.6317401</v>
      </c>
      <c r="J394">
        <v>73</v>
      </c>
      <c r="K394">
        <v>9</v>
      </c>
      <c r="L394" t="s">
        <v>56</v>
      </c>
      <c r="M394" t="s">
        <v>66</v>
      </c>
      <c r="N394" t="str">
        <f t="shared" si="18"/>
        <v>Indoor air, Durian, Mealybug, Day 9</v>
      </c>
      <c r="O394" t="str">
        <f t="shared" si="19"/>
        <v>Indoor air, Durian, Mealybug, Day 8-9</v>
      </c>
      <c r="P394" t="s">
        <v>72</v>
      </c>
      <c r="Q394" t="str">
        <f t="shared" si="20"/>
        <v>Indoor air, Durian, Mealybug, After ripened</v>
      </c>
    </row>
    <row r="395" spans="1:17" x14ac:dyDescent="0.4">
      <c r="A395" t="str" cm="1">
        <f t="array" ref="A395">_xlfn.IFS(M395 = "Indoor air, Durian", "Blue",M395 = "Indoor air, Durian, Mealybug", "Red", M395 = "Indoor air", "Gray" )</f>
        <v>Red</v>
      </c>
      <c r="B395">
        <v>142.86611698972101</v>
      </c>
      <c r="C395">
        <v>124.640258041667</v>
      </c>
      <c r="D395">
        <v>129.907342353259</v>
      </c>
      <c r="E395">
        <v>179.609839517209</v>
      </c>
      <c r="F395">
        <v>39.06</v>
      </c>
      <c r="G395">
        <v>43.98</v>
      </c>
      <c r="H395" t="s">
        <v>28</v>
      </c>
      <c r="I395">
        <v>1745477163.6317401</v>
      </c>
      <c r="J395">
        <v>74</v>
      </c>
      <c r="K395">
        <v>9</v>
      </c>
      <c r="L395" t="s">
        <v>56</v>
      </c>
      <c r="M395" t="s">
        <v>66</v>
      </c>
      <c r="N395" t="str">
        <f t="shared" si="18"/>
        <v>Indoor air, Durian, Mealybug, Day 9</v>
      </c>
      <c r="O395" t="str">
        <f t="shared" si="19"/>
        <v>Indoor air, Durian, Mealybug, Day 8-9</v>
      </c>
      <c r="P395" t="s">
        <v>72</v>
      </c>
      <c r="Q395" t="str">
        <f t="shared" si="20"/>
        <v>Indoor air, Durian, Mealybug, After ripened</v>
      </c>
    </row>
    <row r="396" spans="1:17" x14ac:dyDescent="0.4">
      <c r="A396" t="str" cm="1">
        <f t="array" ref="A396">_xlfn.IFS(M396 = "Indoor air, Durian", "Blue",M396 = "Indoor air, Durian, Mealybug", "Red", M396 = "Indoor air", "Gray" )</f>
        <v>Red</v>
      </c>
      <c r="B396">
        <v>143.66295487913601</v>
      </c>
      <c r="C396">
        <v>126.777568959649</v>
      </c>
      <c r="D396">
        <v>133.04025713629801</v>
      </c>
      <c r="E396">
        <v>183.09999555655801</v>
      </c>
      <c r="F396">
        <v>39.04</v>
      </c>
      <c r="G396">
        <v>43.99</v>
      </c>
      <c r="H396" t="s">
        <v>28</v>
      </c>
      <c r="I396">
        <v>1745477163.6317401</v>
      </c>
      <c r="J396">
        <v>75</v>
      </c>
      <c r="K396">
        <v>9</v>
      </c>
      <c r="L396" t="s">
        <v>56</v>
      </c>
      <c r="M396" t="s">
        <v>66</v>
      </c>
      <c r="N396" t="str">
        <f t="shared" si="18"/>
        <v>Indoor air, Durian, Mealybug, Day 9</v>
      </c>
      <c r="O396" t="str">
        <f t="shared" si="19"/>
        <v>Indoor air, Durian, Mealybug, Day 8-9</v>
      </c>
      <c r="P396" t="s">
        <v>72</v>
      </c>
      <c r="Q396" t="str">
        <f t="shared" si="20"/>
        <v>Indoor air, Durian, Mealybug, After ripened</v>
      </c>
    </row>
    <row r="397" spans="1:17" x14ac:dyDescent="0.4">
      <c r="A397" t="str" cm="1">
        <f t="array" ref="A397">_xlfn.IFS(M397 = "Indoor air, Durian", "Blue",M397 = "Indoor air, Durian, Mealybug", "Red", M397 = "Indoor air", "Gray" )</f>
        <v>Red</v>
      </c>
      <c r="B397">
        <v>144.853756000977</v>
      </c>
      <c r="C397">
        <v>127.301076860488</v>
      </c>
      <c r="D397">
        <v>133.53637918707199</v>
      </c>
      <c r="E397">
        <v>182.954357642697</v>
      </c>
      <c r="F397">
        <v>39.03</v>
      </c>
      <c r="G397">
        <v>44.06</v>
      </c>
      <c r="H397" t="s">
        <v>28</v>
      </c>
      <c r="I397">
        <v>1745477163.6317401</v>
      </c>
      <c r="J397">
        <v>76</v>
      </c>
      <c r="K397">
        <v>9</v>
      </c>
      <c r="L397" t="s">
        <v>56</v>
      </c>
      <c r="M397" t="s">
        <v>66</v>
      </c>
      <c r="N397" t="str">
        <f t="shared" si="18"/>
        <v>Indoor air, Durian, Mealybug, Day 9</v>
      </c>
      <c r="O397" t="str">
        <f t="shared" si="19"/>
        <v>Indoor air, Durian, Mealybug, Day 8-9</v>
      </c>
      <c r="P397" t="s">
        <v>72</v>
      </c>
      <c r="Q397" t="str">
        <f t="shared" si="20"/>
        <v>Indoor air, Durian, Mealybug, After ripened</v>
      </c>
    </row>
    <row r="398" spans="1:17" x14ac:dyDescent="0.4">
      <c r="A398" t="str" cm="1">
        <f t="array" ref="A398">_xlfn.IFS(M398 = "Indoor air, Durian", "Blue",M398 = "Indoor air, Durian, Mealybug", "Red", M398 = "Indoor air", "Gray" )</f>
        <v>Red</v>
      </c>
      <c r="B398">
        <v>144.694049983387</v>
      </c>
      <c r="C398">
        <v>126.112501815756</v>
      </c>
      <c r="D398">
        <v>132.32842892496001</v>
      </c>
      <c r="E398">
        <v>183.653806924593</v>
      </c>
      <c r="F398">
        <v>39.03</v>
      </c>
      <c r="G398">
        <v>44.11</v>
      </c>
      <c r="H398" t="s">
        <v>28</v>
      </c>
      <c r="I398">
        <v>1745477163.6317401</v>
      </c>
      <c r="J398">
        <v>77</v>
      </c>
      <c r="K398">
        <v>9</v>
      </c>
      <c r="L398" t="s">
        <v>56</v>
      </c>
      <c r="M398" t="s">
        <v>66</v>
      </c>
      <c r="N398" t="str">
        <f t="shared" si="18"/>
        <v>Indoor air, Durian, Mealybug, Day 9</v>
      </c>
      <c r="O398" t="str">
        <f t="shared" si="19"/>
        <v>Indoor air, Durian, Mealybug, Day 8-9</v>
      </c>
      <c r="P398" t="s">
        <v>72</v>
      </c>
      <c r="Q398" t="str">
        <f t="shared" si="20"/>
        <v>Indoor air, Durian, Mealybug, After ripened</v>
      </c>
    </row>
    <row r="399" spans="1:17" x14ac:dyDescent="0.4">
      <c r="A399" t="str" cm="1">
        <f t="array" ref="A399">_xlfn.IFS(M399 = "Indoor air, Durian", "Blue",M399 = "Indoor air, Durian, Mealybug", "Red", M399 = "Indoor air", "Gray" )</f>
        <v>Red</v>
      </c>
      <c r="B399">
        <v>146.341850645422</v>
      </c>
      <c r="C399">
        <v>122.59485456450599</v>
      </c>
      <c r="D399">
        <v>127.71752008455201</v>
      </c>
      <c r="E399">
        <v>186.48629656917899</v>
      </c>
      <c r="F399">
        <v>39.020000000000003</v>
      </c>
      <c r="G399">
        <v>44.35</v>
      </c>
      <c r="H399" t="s">
        <v>28</v>
      </c>
      <c r="I399">
        <v>1745477163.6317401</v>
      </c>
      <c r="J399">
        <v>78</v>
      </c>
      <c r="K399">
        <v>9</v>
      </c>
      <c r="L399" t="s">
        <v>56</v>
      </c>
      <c r="M399" t="s">
        <v>66</v>
      </c>
      <c r="N399" t="str">
        <f t="shared" si="18"/>
        <v>Indoor air, Durian, Mealybug, Day 9</v>
      </c>
      <c r="O399" t="str">
        <f t="shared" si="19"/>
        <v>Indoor air, Durian, Mealybug, Day 8-9</v>
      </c>
      <c r="P399" t="s">
        <v>72</v>
      </c>
      <c r="Q399" t="str">
        <f t="shared" si="20"/>
        <v>Indoor air, Durian, Mealybug, After ripened</v>
      </c>
    </row>
    <row r="400" spans="1:17" x14ac:dyDescent="0.4">
      <c r="A400" t="str" cm="1">
        <f t="array" ref="A400">_xlfn.IFS(M400 = "Indoor air, Durian", "Blue",M400 = "Indoor air, Durian, Mealybug", "Red", M400 = "Indoor air", "Gray" )</f>
        <v>Red</v>
      </c>
      <c r="B400">
        <v>152.786489196872</v>
      </c>
      <c r="C400">
        <v>121.21451823123699</v>
      </c>
      <c r="D400">
        <v>126.23952602718499</v>
      </c>
      <c r="E400">
        <v>198.808942253114</v>
      </c>
      <c r="F400">
        <v>38.99</v>
      </c>
      <c r="G400">
        <v>44.6</v>
      </c>
      <c r="H400" t="s">
        <v>28</v>
      </c>
      <c r="I400">
        <v>1745477163.6317401</v>
      </c>
      <c r="J400">
        <v>79</v>
      </c>
      <c r="K400">
        <v>9</v>
      </c>
      <c r="L400" t="s">
        <v>56</v>
      </c>
      <c r="M400" t="s">
        <v>66</v>
      </c>
      <c r="N400" t="str">
        <f t="shared" si="18"/>
        <v>Indoor air, Durian, Mealybug, Day 9</v>
      </c>
      <c r="O400" t="str">
        <f t="shared" si="19"/>
        <v>Indoor air, Durian, Mealybug, Day 8-9</v>
      </c>
      <c r="P400" t="s">
        <v>72</v>
      </c>
      <c r="Q400" t="str">
        <f t="shared" si="20"/>
        <v>Indoor air, Durian, Mealybug, After ripened</v>
      </c>
    </row>
    <row r="401" spans="1:17" x14ac:dyDescent="0.4">
      <c r="A401" t="str" cm="1">
        <f t="array" ref="A401">_xlfn.IFS(M401 = "Indoor air, Durian", "Blue",M401 = "Indoor air, Durian, Mealybug", "Red", M401 = "Indoor air", "Gray" )</f>
        <v>Red</v>
      </c>
      <c r="B401">
        <v>161.56290077224699</v>
      </c>
      <c r="C401">
        <v>121.55051316861299</v>
      </c>
      <c r="D401">
        <v>127.548395660228</v>
      </c>
      <c r="E401">
        <v>216.38817124776801</v>
      </c>
      <c r="F401">
        <v>38.99</v>
      </c>
      <c r="G401">
        <v>44.67</v>
      </c>
      <c r="H401" t="s">
        <v>28</v>
      </c>
      <c r="I401">
        <v>1745477163.6317401</v>
      </c>
      <c r="J401">
        <v>80</v>
      </c>
      <c r="K401">
        <v>9</v>
      </c>
      <c r="L401" t="s">
        <v>56</v>
      </c>
      <c r="M401" t="s">
        <v>66</v>
      </c>
      <c r="N401" t="str">
        <f t="shared" si="18"/>
        <v>Indoor air, Durian, Mealybug, Day 9</v>
      </c>
      <c r="O401" t="str">
        <f t="shared" si="19"/>
        <v>Indoor air, Durian, Mealybug, Day 8-9</v>
      </c>
      <c r="P401" t="s">
        <v>72</v>
      </c>
      <c r="Q401" t="str">
        <f t="shared" si="20"/>
        <v>Indoor air, Durian, Mealybug, After ripened</v>
      </c>
    </row>
    <row r="402" spans="1:17" x14ac:dyDescent="0.4">
      <c r="A402" t="str" cm="1">
        <f t="array" ref="A402">_xlfn.IFS(M402 = "Indoor air, Durian", "Blue",M402 = "Indoor air, Durian, Mealybug", "Red", M402 = "Indoor air", "Gray" )</f>
        <v>Red</v>
      </c>
      <c r="B402">
        <v>165.94450301592801</v>
      </c>
      <c r="C402">
        <v>122.59752897029099</v>
      </c>
      <c r="D402">
        <v>127.540639761775</v>
      </c>
      <c r="E402">
        <v>216.09689542004699</v>
      </c>
      <c r="F402">
        <v>38.97</v>
      </c>
      <c r="G402">
        <v>44.81</v>
      </c>
      <c r="H402" t="s">
        <v>28</v>
      </c>
      <c r="I402">
        <v>1745477163.6317401</v>
      </c>
      <c r="J402">
        <v>81</v>
      </c>
      <c r="K402">
        <v>9</v>
      </c>
      <c r="L402" t="s">
        <v>56</v>
      </c>
      <c r="M402" t="s">
        <v>66</v>
      </c>
      <c r="N402" t="str">
        <f t="shared" si="18"/>
        <v>Indoor air, Durian, Mealybug, Day 9</v>
      </c>
      <c r="O402" t="str">
        <f t="shared" si="19"/>
        <v>Indoor air, Durian, Mealybug, Day 8-9</v>
      </c>
      <c r="P402" t="s">
        <v>72</v>
      </c>
      <c r="Q402" t="str">
        <f t="shared" si="20"/>
        <v>Indoor air, Durian, Mealybug, After ripened</v>
      </c>
    </row>
    <row r="403" spans="1:17" x14ac:dyDescent="0.4">
      <c r="A403" t="str" cm="1">
        <f t="array" ref="A403">_xlfn.IFS(M403 = "Indoor air, Durian", "Blue",M403 = "Indoor air, Durian, Mealybug", "Red", M403 = "Indoor air", "Gray" )</f>
        <v>Red</v>
      </c>
      <c r="B403">
        <v>168.45471617294899</v>
      </c>
      <c r="C403">
        <v>125.498186960594</v>
      </c>
      <c r="D403">
        <v>132.45266233677299</v>
      </c>
      <c r="E403">
        <v>216.55235894239399</v>
      </c>
      <c r="F403">
        <v>38.96</v>
      </c>
      <c r="G403">
        <v>44.78</v>
      </c>
      <c r="H403" t="s">
        <v>28</v>
      </c>
      <c r="I403">
        <v>1745477163.6317401</v>
      </c>
      <c r="J403">
        <v>82</v>
      </c>
      <c r="K403">
        <v>9</v>
      </c>
      <c r="L403" t="s">
        <v>56</v>
      </c>
      <c r="M403" t="s">
        <v>66</v>
      </c>
      <c r="N403" t="str">
        <f t="shared" si="18"/>
        <v>Indoor air, Durian, Mealybug, Day 9</v>
      </c>
      <c r="O403" t="str">
        <f t="shared" si="19"/>
        <v>Indoor air, Durian, Mealybug, Day 8-9</v>
      </c>
      <c r="P403" t="s">
        <v>72</v>
      </c>
      <c r="Q403" t="str">
        <f t="shared" si="20"/>
        <v>Indoor air, Durian, Mealybug, After ripened</v>
      </c>
    </row>
    <row r="404" spans="1:17" x14ac:dyDescent="0.4">
      <c r="A404" t="str" cm="1">
        <f t="array" ref="A404">_xlfn.IFS(M404 = "Indoor air, Durian", "Blue",M404 = "Indoor air, Durian, Mealybug", "Red", M404 = "Indoor air", "Gray" )</f>
        <v>Red</v>
      </c>
      <c r="B404">
        <v>168.58163488775301</v>
      </c>
      <c r="C404">
        <v>125.54626484354</v>
      </c>
      <c r="D404">
        <v>131.46560428270101</v>
      </c>
      <c r="E404">
        <v>215.28650074129101</v>
      </c>
      <c r="F404">
        <v>38.950000000000003</v>
      </c>
      <c r="G404">
        <v>44.87</v>
      </c>
      <c r="H404" t="s">
        <v>28</v>
      </c>
      <c r="I404">
        <v>1745477163.6317401</v>
      </c>
      <c r="J404">
        <v>83</v>
      </c>
      <c r="K404">
        <v>9</v>
      </c>
      <c r="L404" t="s">
        <v>56</v>
      </c>
      <c r="M404" t="s">
        <v>66</v>
      </c>
      <c r="N404" t="str">
        <f t="shared" si="18"/>
        <v>Indoor air, Durian, Mealybug, Day 9</v>
      </c>
      <c r="O404" t="str">
        <f t="shared" si="19"/>
        <v>Indoor air, Durian, Mealybug, Day 8-9</v>
      </c>
      <c r="P404" t="s">
        <v>72</v>
      </c>
      <c r="Q404" t="str">
        <f t="shared" si="20"/>
        <v>Indoor air, Durian, Mealybug, After ripened</v>
      </c>
    </row>
    <row r="405" spans="1:17" x14ac:dyDescent="0.4">
      <c r="A405" t="str" cm="1">
        <f t="array" ref="A405">_xlfn.IFS(M405 = "Indoor air, Durian", "Blue",M405 = "Indoor air, Durian, Mealybug", "Red", M405 = "Indoor air", "Gray" )</f>
        <v>Red</v>
      </c>
      <c r="B405">
        <v>169.79286232363501</v>
      </c>
      <c r="C405">
        <v>129.87108872498499</v>
      </c>
      <c r="D405">
        <v>135.785771483471</v>
      </c>
      <c r="E405">
        <v>216.051789872125</v>
      </c>
      <c r="F405">
        <v>38.92</v>
      </c>
      <c r="G405">
        <v>44.88</v>
      </c>
      <c r="H405" t="s">
        <v>28</v>
      </c>
      <c r="I405">
        <v>1745477163.6317401</v>
      </c>
      <c r="J405">
        <v>84</v>
      </c>
      <c r="K405">
        <v>9</v>
      </c>
      <c r="L405" t="s">
        <v>56</v>
      </c>
      <c r="M405" t="s">
        <v>66</v>
      </c>
      <c r="N405" t="str">
        <f t="shared" si="18"/>
        <v>Indoor air, Durian, Mealybug, Day 9</v>
      </c>
      <c r="O405" t="str">
        <f t="shared" si="19"/>
        <v>Indoor air, Durian, Mealybug, Day 8-9</v>
      </c>
      <c r="P405" t="s">
        <v>72</v>
      </c>
      <c r="Q405" t="str">
        <f t="shared" si="20"/>
        <v>Indoor air, Durian, Mealybug, After ripened</v>
      </c>
    </row>
    <row r="406" spans="1:17" x14ac:dyDescent="0.4">
      <c r="A406" t="str" cm="1">
        <f t="array" ref="A406">_xlfn.IFS(M406 = "Indoor air, Durian", "Blue",M406 = "Indoor air, Durian, Mealybug", "Red", M406 = "Indoor air", "Gray" )</f>
        <v>Red</v>
      </c>
      <c r="B406">
        <v>170.60121510252699</v>
      </c>
      <c r="C406">
        <v>129.44479867130701</v>
      </c>
      <c r="D406">
        <v>134.33623116893699</v>
      </c>
      <c r="E406">
        <v>215.6911290104</v>
      </c>
      <c r="F406">
        <v>38.92</v>
      </c>
      <c r="G406">
        <v>44.94</v>
      </c>
      <c r="H406" t="s">
        <v>28</v>
      </c>
      <c r="I406">
        <v>1745477163.6317401</v>
      </c>
      <c r="J406">
        <v>85</v>
      </c>
      <c r="K406">
        <v>9</v>
      </c>
      <c r="L406" t="s">
        <v>56</v>
      </c>
      <c r="M406" t="s">
        <v>66</v>
      </c>
      <c r="N406" t="str">
        <f t="shared" si="18"/>
        <v>Indoor air, Durian, Mealybug, Day 9</v>
      </c>
      <c r="O406" t="str">
        <f t="shared" si="19"/>
        <v>Indoor air, Durian, Mealybug, Day 8-9</v>
      </c>
      <c r="P406" t="s">
        <v>72</v>
      </c>
      <c r="Q406" t="str">
        <f t="shared" si="20"/>
        <v>Indoor air, Durian, Mealybug, After ripened</v>
      </c>
    </row>
    <row r="407" spans="1:17" x14ac:dyDescent="0.4">
      <c r="A407" t="str" cm="1">
        <f t="array" ref="A407">_xlfn.IFS(M407 = "Indoor air, Durian", "Blue",M407 = "Indoor air, Durian, Mealybug", "Red", M407 = "Indoor air", "Gray" )</f>
        <v>Red</v>
      </c>
      <c r="B407">
        <v>173.918934939173</v>
      </c>
      <c r="C407">
        <v>130.01638445509101</v>
      </c>
      <c r="D407">
        <v>134.84529516564001</v>
      </c>
      <c r="E407">
        <v>218.279632895437</v>
      </c>
      <c r="F407">
        <v>38.9</v>
      </c>
      <c r="G407">
        <v>45.1</v>
      </c>
      <c r="H407" t="s">
        <v>28</v>
      </c>
      <c r="I407">
        <v>1745477163.6317401</v>
      </c>
      <c r="J407">
        <v>86</v>
      </c>
      <c r="K407">
        <v>9</v>
      </c>
      <c r="L407" t="s">
        <v>56</v>
      </c>
      <c r="M407" t="s">
        <v>66</v>
      </c>
      <c r="N407" t="str">
        <f t="shared" si="18"/>
        <v>Indoor air, Durian, Mealybug, Day 9</v>
      </c>
      <c r="O407" t="str">
        <f t="shared" si="19"/>
        <v>Indoor air, Durian, Mealybug, Day 8-9</v>
      </c>
      <c r="P407" t="s">
        <v>72</v>
      </c>
      <c r="Q407" t="str">
        <f t="shared" si="20"/>
        <v>Indoor air, Durian, Mealybug, After ripened</v>
      </c>
    </row>
    <row r="408" spans="1:17" x14ac:dyDescent="0.4">
      <c r="A408" t="str" cm="1">
        <f t="array" ref="A408">_xlfn.IFS(M408 = "Indoor air, Durian", "Blue",M408 = "Indoor air, Durian, Mealybug", "Red", M408 = "Indoor air", "Gray" )</f>
        <v>Red</v>
      </c>
      <c r="B408">
        <v>174.36526568915701</v>
      </c>
      <c r="C408">
        <v>131.44161242750201</v>
      </c>
      <c r="D408">
        <v>138.27413763579301</v>
      </c>
      <c r="E408">
        <v>218.614876130542</v>
      </c>
      <c r="F408">
        <v>38.89</v>
      </c>
      <c r="G408">
        <v>45.09</v>
      </c>
      <c r="H408" t="s">
        <v>28</v>
      </c>
      <c r="I408">
        <v>1745477163.6317401</v>
      </c>
      <c r="J408">
        <v>87</v>
      </c>
      <c r="K408">
        <v>9</v>
      </c>
      <c r="L408" t="s">
        <v>56</v>
      </c>
      <c r="M408" t="s">
        <v>66</v>
      </c>
      <c r="N408" t="str">
        <f t="shared" si="18"/>
        <v>Indoor air, Durian, Mealybug, Day 9</v>
      </c>
      <c r="O408" t="str">
        <f t="shared" si="19"/>
        <v>Indoor air, Durian, Mealybug, Day 8-9</v>
      </c>
      <c r="P408" t="s">
        <v>72</v>
      </c>
      <c r="Q408" t="str">
        <f t="shared" si="20"/>
        <v>Indoor air, Durian, Mealybug, After ripened</v>
      </c>
    </row>
    <row r="409" spans="1:17" x14ac:dyDescent="0.4">
      <c r="A409" t="str" cm="1">
        <f t="array" ref="A409">_xlfn.IFS(M409 = "Indoor air, Durian", "Blue",M409 = "Indoor air, Durian, Mealybug", "Red", M409 = "Indoor air", "Gray" )</f>
        <v>Red</v>
      </c>
      <c r="B409">
        <v>175.70510403837699</v>
      </c>
      <c r="C409">
        <v>139.620078497572</v>
      </c>
      <c r="D409">
        <v>144.51408331001301</v>
      </c>
      <c r="E409">
        <v>220.12690461144399</v>
      </c>
      <c r="F409">
        <v>38.869999999999997</v>
      </c>
      <c r="G409">
        <v>44.93</v>
      </c>
      <c r="H409" t="s">
        <v>28</v>
      </c>
      <c r="I409">
        <v>1745477163.6317401</v>
      </c>
      <c r="J409">
        <v>88</v>
      </c>
      <c r="K409">
        <v>9</v>
      </c>
      <c r="L409" t="s">
        <v>56</v>
      </c>
      <c r="M409" t="s">
        <v>66</v>
      </c>
      <c r="N409" t="str">
        <f t="shared" si="18"/>
        <v>Indoor air, Durian, Mealybug, Day 9</v>
      </c>
      <c r="O409" t="str">
        <f t="shared" si="19"/>
        <v>Indoor air, Durian, Mealybug, Day 8-9</v>
      </c>
      <c r="P409" t="s">
        <v>72</v>
      </c>
      <c r="Q409" t="str">
        <f t="shared" si="20"/>
        <v>Indoor air, Durian, Mealybug, After ripened</v>
      </c>
    </row>
    <row r="410" spans="1:17" x14ac:dyDescent="0.4">
      <c r="A410" t="str" cm="1">
        <f t="array" ref="A410">_xlfn.IFS(M410 = "Indoor air, Durian", "Blue",M410 = "Indoor air, Durian, Mealybug", "Red", M410 = "Indoor air", "Gray" )</f>
        <v>Red</v>
      </c>
      <c r="B410">
        <v>172.343928108737</v>
      </c>
      <c r="C410">
        <v>144.37437867649999</v>
      </c>
      <c r="D410">
        <v>150.345884358462</v>
      </c>
      <c r="E410">
        <v>208.32910748386001</v>
      </c>
      <c r="F410">
        <v>38.869999999999997</v>
      </c>
      <c r="G410">
        <v>44.73</v>
      </c>
      <c r="H410" t="s">
        <v>28</v>
      </c>
      <c r="I410">
        <v>1745477163.6317401</v>
      </c>
      <c r="J410">
        <v>89</v>
      </c>
      <c r="K410">
        <v>9</v>
      </c>
      <c r="L410" t="s">
        <v>56</v>
      </c>
      <c r="M410" t="s">
        <v>66</v>
      </c>
      <c r="N410" t="str">
        <f t="shared" si="18"/>
        <v>Indoor air, Durian, Mealybug, Day 9</v>
      </c>
      <c r="O410" t="str">
        <f t="shared" si="19"/>
        <v>Indoor air, Durian, Mealybug, Day 8-9</v>
      </c>
      <c r="P410" t="s">
        <v>72</v>
      </c>
      <c r="Q410" t="str">
        <f t="shared" si="20"/>
        <v>Indoor air, Durian, Mealybug, After ripened</v>
      </c>
    </row>
    <row r="411" spans="1:17" x14ac:dyDescent="0.4">
      <c r="A411" t="str" cm="1">
        <f t="array" ref="A411">_xlfn.IFS(M411 = "Indoor air, Durian", "Blue",M411 = "Indoor air, Durian, Mealybug", "Red", M411 = "Indoor air", "Gray" )</f>
        <v>Red</v>
      </c>
      <c r="B411">
        <v>166.097309905157</v>
      </c>
      <c r="C411">
        <v>149.83757555719501</v>
      </c>
      <c r="D411">
        <v>155.81966418665101</v>
      </c>
      <c r="E411">
        <v>195.609970280661</v>
      </c>
      <c r="F411">
        <v>38.83</v>
      </c>
      <c r="G411">
        <v>44.7</v>
      </c>
      <c r="H411" t="s">
        <v>28</v>
      </c>
      <c r="I411">
        <v>1745477163.6317401</v>
      </c>
      <c r="J411">
        <v>90</v>
      </c>
      <c r="K411">
        <v>9</v>
      </c>
      <c r="L411" t="s">
        <v>56</v>
      </c>
      <c r="M411" t="s">
        <v>66</v>
      </c>
      <c r="N411" t="str">
        <f t="shared" si="18"/>
        <v>Indoor air, Durian, Mealybug, Day 9</v>
      </c>
      <c r="O411" t="str">
        <f t="shared" si="19"/>
        <v>Indoor air, Durian, Mealybug, Day 8-9</v>
      </c>
      <c r="P411" t="s">
        <v>72</v>
      </c>
      <c r="Q411" t="str">
        <f t="shared" si="20"/>
        <v>Indoor air, Durian, Mealybug, After ripened</v>
      </c>
    </row>
    <row r="412" spans="1:17" x14ac:dyDescent="0.4">
      <c r="A412" t="str" cm="1">
        <f t="array" ref="A412">_xlfn.IFS(M412 = "Indoor air, Durian", "Blue",M412 = "Indoor air, Durian, Mealybug", "Red", M412 = "Indoor air", "Gray" )</f>
        <v>Red</v>
      </c>
      <c r="B412">
        <v>162.76722907976699</v>
      </c>
      <c r="C412">
        <v>152.92680859222801</v>
      </c>
      <c r="D412">
        <v>158.93963702376101</v>
      </c>
      <c r="E412">
        <v>192.36598452111201</v>
      </c>
      <c r="F412">
        <v>38.82</v>
      </c>
      <c r="G412">
        <v>44.62</v>
      </c>
      <c r="H412" t="s">
        <v>28</v>
      </c>
      <c r="I412">
        <v>1745477163.6317401</v>
      </c>
      <c r="J412">
        <v>91</v>
      </c>
      <c r="K412">
        <v>9</v>
      </c>
      <c r="L412" t="s">
        <v>56</v>
      </c>
      <c r="M412" t="s">
        <v>66</v>
      </c>
      <c r="N412" t="str">
        <f t="shared" si="18"/>
        <v>Indoor air, Durian, Mealybug, Day 9</v>
      </c>
      <c r="O412" t="str">
        <f t="shared" si="19"/>
        <v>Indoor air, Durian, Mealybug, Day 8-9</v>
      </c>
      <c r="P412" t="s">
        <v>72</v>
      </c>
      <c r="Q412" t="str">
        <f t="shared" si="20"/>
        <v>Indoor air, Durian, Mealybug, After ripened</v>
      </c>
    </row>
    <row r="413" spans="1:17" x14ac:dyDescent="0.4">
      <c r="A413" t="str" cm="1">
        <f t="array" ref="A413">_xlfn.IFS(M413 = "Indoor air, Durian", "Blue",M413 = "Indoor air, Durian, Mealybug", "Red", M413 = "Indoor air", "Gray" )</f>
        <v>Red</v>
      </c>
      <c r="B413">
        <v>163.468243358628</v>
      </c>
      <c r="C413">
        <v>155.350974483371</v>
      </c>
      <c r="D413">
        <v>160.347781649534</v>
      </c>
      <c r="E413">
        <v>192.67581012959801</v>
      </c>
      <c r="F413">
        <v>38.799999999999997</v>
      </c>
      <c r="G413">
        <v>44.66</v>
      </c>
      <c r="H413" t="s">
        <v>28</v>
      </c>
      <c r="I413">
        <v>1745477163.6317401</v>
      </c>
      <c r="J413">
        <v>92</v>
      </c>
      <c r="K413">
        <v>9</v>
      </c>
      <c r="L413" t="s">
        <v>56</v>
      </c>
      <c r="M413" t="s">
        <v>66</v>
      </c>
      <c r="N413" t="str">
        <f t="shared" si="18"/>
        <v>Indoor air, Durian, Mealybug, Day 9</v>
      </c>
      <c r="O413" t="str">
        <f t="shared" si="19"/>
        <v>Indoor air, Durian, Mealybug, Day 8-9</v>
      </c>
      <c r="P413" t="s">
        <v>72</v>
      </c>
      <c r="Q413" t="str">
        <f t="shared" si="20"/>
        <v>Indoor air, Durian, Mealybug, After ripened</v>
      </c>
    </row>
    <row r="414" spans="1:17" x14ac:dyDescent="0.4">
      <c r="A414" t="str" cm="1">
        <f t="array" ref="A414">_xlfn.IFS(M414 = "Indoor air, Durian", "Blue",M414 = "Indoor air, Durian, Mealybug", "Red", M414 = "Indoor air", "Gray" )</f>
        <v>Red</v>
      </c>
      <c r="B414">
        <v>163.43545605584299</v>
      </c>
      <c r="C414">
        <v>153.21047732158601</v>
      </c>
      <c r="D414">
        <v>158.15277333335001</v>
      </c>
      <c r="E414">
        <v>192.10940121039201</v>
      </c>
      <c r="F414">
        <v>38.79</v>
      </c>
      <c r="G414">
        <v>44.8</v>
      </c>
      <c r="H414" t="s">
        <v>28</v>
      </c>
      <c r="I414">
        <v>1745477163.6317401</v>
      </c>
      <c r="J414">
        <v>93</v>
      </c>
      <c r="K414">
        <v>9</v>
      </c>
      <c r="L414" t="s">
        <v>56</v>
      </c>
      <c r="M414" t="s">
        <v>66</v>
      </c>
      <c r="N414" t="str">
        <f t="shared" si="18"/>
        <v>Indoor air, Durian, Mealybug, Day 9</v>
      </c>
      <c r="O414" t="str">
        <f t="shared" si="19"/>
        <v>Indoor air, Durian, Mealybug, Day 8-9</v>
      </c>
      <c r="P414" t="s">
        <v>72</v>
      </c>
      <c r="Q414" t="str">
        <f t="shared" si="20"/>
        <v>Indoor air, Durian, Mealybug, After ripened</v>
      </c>
    </row>
    <row r="415" spans="1:17" x14ac:dyDescent="0.4">
      <c r="A415" t="str" cm="1">
        <f t="array" ref="A415">_xlfn.IFS(M415 = "Indoor air, Durian", "Blue",M415 = "Indoor air, Durian, Mealybug", "Red", M415 = "Indoor air", "Gray" )</f>
        <v>Red</v>
      </c>
      <c r="B415">
        <v>166.27575003825299</v>
      </c>
      <c r="C415">
        <v>152.02190227685301</v>
      </c>
      <c r="D415">
        <v>156.94482307123701</v>
      </c>
      <c r="E415">
        <v>199.808850492288</v>
      </c>
      <c r="F415">
        <v>38.79</v>
      </c>
      <c r="G415">
        <v>44.85</v>
      </c>
      <c r="H415" t="s">
        <v>28</v>
      </c>
      <c r="I415">
        <v>1745477163.6317401</v>
      </c>
      <c r="J415">
        <v>94</v>
      </c>
      <c r="K415">
        <v>9</v>
      </c>
      <c r="L415" t="s">
        <v>56</v>
      </c>
      <c r="M415" t="s">
        <v>66</v>
      </c>
      <c r="N415" t="str">
        <f t="shared" si="18"/>
        <v>Indoor air, Durian, Mealybug, Day 9</v>
      </c>
      <c r="O415" t="str">
        <f t="shared" si="19"/>
        <v>Indoor air, Durian, Mealybug, Day 8-9</v>
      </c>
      <c r="P415" t="s">
        <v>72</v>
      </c>
      <c r="Q415" t="str">
        <f t="shared" si="20"/>
        <v>Indoor air, Durian, Mealybug, After ripened</v>
      </c>
    </row>
    <row r="416" spans="1:17" x14ac:dyDescent="0.4">
      <c r="A416" t="str" cm="1">
        <f t="array" ref="A416">_xlfn.IFS(M416 = "Indoor air, Durian", "Blue",M416 = "Indoor air, Durian, Mealybug", "Red", M416 = "Indoor air", "Gray" )</f>
        <v>Red</v>
      </c>
      <c r="B416">
        <v>166.69013958471899</v>
      </c>
      <c r="C416">
        <v>154.20941524031599</v>
      </c>
      <c r="D416">
        <v>158.13207548896801</v>
      </c>
      <c r="E416">
        <v>202.083983583773</v>
      </c>
      <c r="F416">
        <v>38.78</v>
      </c>
      <c r="G416">
        <v>44.85</v>
      </c>
      <c r="H416" t="s">
        <v>28</v>
      </c>
      <c r="I416">
        <v>1745477163.6317401</v>
      </c>
      <c r="J416">
        <v>95</v>
      </c>
      <c r="K416">
        <v>9</v>
      </c>
      <c r="L416" t="s">
        <v>56</v>
      </c>
      <c r="M416" t="s">
        <v>66</v>
      </c>
      <c r="N416" t="str">
        <f t="shared" si="18"/>
        <v>Indoor air, Durian, Mealybug, Day 9</v>
      </c>
      <c r="O416" t="str">
        <f t="shared" si="19"/>
        <v>Indoor air, Durian, Mealybug, Day 8-9</v>
      </c>
      <c r="P416" t="s">
        <v>72</v>
      </c>
      <c r="Q416" t="str">
        <f t="shared" si="20"/>
        <v>Indoor air, Durian, Mealybug, After ripened</v>
      </c>
    </row>
    <row r="417" spans="1:17" x14ac:dyDescent="0.4">
      <c r="A417" t="str" cm="1">
        <f t="array" ref="A417">_xlfn.IFS(M417 = "Indoor air, Durian", "Blue",M417 = "Indoor air, Durian, Mealybug", "Red", M417 = "Indoor air", "Gray" )</f>
        <v>Red</v>
      </c>
      <c r="B417">
        <v>168.96524942763699</v>
      </c>
      <c r="C417">
        <v>158.00966913965499</v>
      </c>
      <c r="D417">
        <v>162.93542279458299</v>
      </c>
      <c r="E417">
        <v>202.96949300184801</v>
      </c>
      <c r="F417">
        <v>38.75</v>
      </c>
      <c r="G417">
        <v>44.84</v>
      </c>
      <c r="H417" t="s">
        <v>28</v>
      </c>
      <c r="I417">
        <v>1745477163.6317401</v>
      </c>
      <c r="J417">
        <v>96</v>
      </c>
      <c r="K417">
        <v>9</v>
      </c>
      <c r="L417" t="s">
        <v>56</v>
      </c>
      <c r="M417" t="s">
        <v>66</v>
      </c>
      <c r="N417" t="str">
        <f t="shared" si="18"/>
        <v>Indoor air, Durian, Mealybug, Day 9</v>
      </c>
      <c r="O417" t="str">
        <f t="shared" si="19"/>
        <v>Indoor air, Durian, Mealybug, Day 8-9</v>
      </c>
      <c r="P417" t="s">
        <v>72</v>
      </c>
      <c r="Q417" t="str">
        <f t="shared" si="20"/>
        <v>Indoor air, Durian, Mealybug, After ripened</v>
      </c>
    </row>
    <row r="418" spans="1:17" x14ac:dyDescent="0.4">
      <c r="A418" t="str" cm="1">
        <f t="array" ref="A418">_xlfn.IFS(M418 = "Indoor air, Durian", "Blue",M418 = "Indoor air, Durian, Mealybug", "Red", M418 = "Indoor air", "Gray" )</f>
        <v>Red</v>
      </c>
      <c r="B418">
        <v>169.61389618893901</v>
      </c>
      <c r="C418">
        <v>156.39480404124501</v>
      </c>
      <c r="D418">
        <v>160.27793221793601</v>
      </c>
      <c r="E418">
        <v>204.30828142201901</v>
      </c>
      <c r="F418">
        <v>38.75</v>
      </c>
      <c r="G418">
        <v>44.95</v>
      </c>
      <c r="H418" t="s">
        <v>28</v>
      </c>
      <c r="I418">
        <v>1745477163.6317401</v>
      </c>
      <c r="J418">
        <v>97</v>
      </c>
      <c r="K418">
        <v>9</v>
      </c>
      <c r="L418" t="s">
        <v>56</v>
      </c>
      <c r="M418" t="s">
        <v>66</v>
      </c>
      <c r="N418" t="str">
        <f t="shared" si="18"/>
        <v>Indoor air, Durian, Mealybug, Day 9</v>
      </c>
      <c r="O418" t="str">
        <f t="shared" si="19"/>
        <v>Indoor air, Durian, Mealybug, Day 8-9</v>
      </c>
      <c r="P418" t="s">
        <v>72</v>
      </c>
      <c r="Q418" t="str">
        <f t="shared" si="20"/>
        <v>Indoor air, Durian, Mealybug, After ripened</v>
      </c>
    </row>
    <row r="419" spans="1:17" x14ac:dyDescent="0.4">
      <c r="A419" t="str" cm="1">
        <f t="array" ref="A419">_xlfn.IFS(M419 = "Indoor air, Durian", "Blue",M419 = "Indoor air, Durian, Mealybug", "Red", M419 = "Indoor air", "Gray" )</f>
        <v>Red</v>
      </c>
      <c r="B419">
        <v>172.963557229103</v>
      </c>
      <c r="C419">
        <v>157.204104833976</v>
      </c>
      <c r="D419">
        <v>161.028586267062</v>
      </c>
      <c r="E419">
        <v>203.956895450677</v>
      </c>
      <c r="F419">
        <v>38.729999999999997</v>
      </c>
      <c r="G419">
        <v>45.1</v>
      </c>
      <c r="H419" t="s">
        <v>28</v>
      </c>
      <c r="I419">
        <v>1745477163.6317401</v>
      </c>
      <c r="J419">
        <v>98</v>
      </c>
      <c r="K419">
        <v>9</v>
      </c>
      <c r="L419" t="s">
        <v>56</v>
      </c>
      <c r="M419" t="s">
        <v>66</v>
      </c>
      <c r="N419" t="str">
        <f t="shared" si="18"/>
        <v>Indoor air, Durian, Mealybug, Day 9</v>
      </c>
      <c r="O419" t="str">
        <f t="shared" si="19"/>
        <v>Indoor air, Durian, Mealybug, Day 8-9</v>
      </c>
      <c r="P419" t="s">
        <v>72</v>
      </c>
      <c r="Q419" t="str">
        <f t="shared" si="20"/>
        <v>Indoor air, Durian, Mealybug, After ripened</v>
      </c>
    </row>
    <row r="420" spans="1:17" x14ac:dyDescent="0.4">
      <c r="A420" t="str" cm="1">
        <f t="array" ref="A420">_xlfn.IFS(M420 = "Indoor air, Durian", "Blue",M420 = "Indoor air, Durian, Mealybug", "Red", M420 = "Indoor air", "Gray" )</f>
        <v>Red</v>
      </c>
      <c r="B420">
        <v>179.21739465871201</v>
      </c>
      <c r="C420">
        <v>155.30026059986801</v>
      </c>
      <c r="D420">
        <v>160.054470158919</v>
      </c>
      <c r="E420">
        <v>213.42517904847199</v>
      </c>
      <c r="F420">
        <v>38.71</v>
      </c>
      <c r="G420">
        <v>45.28</v>
      </c>
      <c r="H420" t="s">
        <v>28</v>
      </c>
      <c r="I420">
        <v>1745477163.6317401</v>
      </c>
      <c r="J420">
        <v>99</v>
      </c>
      <c r="K420">
        <v>9</v>
      </c>
      <c r="L420" t="s">
        <v>56</v>
      </c>
      <c r="M420" t="s">
        <v>66</v>
      </c>
      <c r="N420" t="str">
        <f t="shared" si="18"/>
        <v>Indoor air, Durian, Mealybug, Day 9</v>
      </c>
      <c r="O420" t="str">
        <f t="shared" si="19"/>
        <v>Indoor air, Durian, Mealybug, Day 8-9</v>
      </c>
      <c r="P420" t="s">
        <v>72</v>
      </c>
      <c r="Q420" t="str">
        <f t="shared" si="20"/>
        <v>Indoor air, Durian, Mealybug, After ripened</v>
      </c>
    </row>
    <row r="421" spans="1:17" x14ac:dyDescent="0.4">
      <c r="A421" t="str" cm="1">
        <f t="array" ref="A421">_xlfn.IFS(M421 = "Indoor air, Durian", "Blue",M421 = "Indoor air, Durian, Mealybug", "Red", M421 = "Indoor air", "Gray" )</f>
        <v>Red</v>
      </c>
      <c r="B421">
        <v>180.12157104815901</v>
      </c>
      <c r="C421">
        <v>155.587115573029</v>
      </c>
      <c r="D421">
        <v>160.32970000165199</v>
      </c>
      <c r="E421">
        <v>218.24484861760999</v>
      </c>
      <c r="F421">
        <v>38.71</v>
      </c>
      <c r="G421">
        <v>45.31</v>
      </c>
      <c r="H421" t="s">
        <v>28</v>
      </c>
      <c r="I421">
        <v>1745477163.6317401</v>
      </c>
      <c r="J421">
        <v>100</v>
      </c>
      <c r="K421">
        <v>9</v>
      </c>
      <c r="L421" t="s">
        <v>56</v>
      </c>
      <c r="M421" t="s">
        <v>66</v>
      </c>
      <c r="N421" t="str">
        <f t="shared" si="18"/>
        <v>Indoor air, Durian, Mealybug, Day 9</v>
      </c>
      <c r="O421" t="str">
        <f t="shared" si="19"/>
        <v>Indoor air, Durian, Mealybug, Day 8-9</v>
      </c>
      <c r="P421" t="s">
        <v>72</v>
      </c>
      <c r="Q421" t="str">
        <f t="shared" si="20"/>
        <v>Indoor air, Durian, Mealybug, After ripened</v>
      </c>
    </row>
    <row r="422" spans="1:17" x14ac:dyDescent="0.4">
      <c r="A422" t="str" cm="1">
        <f t="array" ref="A422">_xlfn.IFS(M422 = "Indoor air, Durian", "Blue",M422 = "Indoor air, Durian, Mealybug", "Red", M422 = "Indoor air", "Gray" )</f>
        <v>Blue</v>
      </c>
      <c r="B422">
        <v>-22.98368425</v>
      </c>
      <c r="C422">
        <v>-62.578050470000001</v>
      </c>
      <c r="D422">
        <v>-64.001039349999999</v>
      </c>
      <c r="E422">
        <v>-34.860810399999998</v>
      </c>
      <c r="F422">
        <v>37.57</v>
      </c>
      <c r="G422">
        <v>48.36</v>
      </c>
      <c r="H422" t="s">
        <v>42</v>
      </c>
      <c r="I422">
        <v>1744963808</v>
      </c>
      <c r="J422">
        <v>71</v>
      </c>
      <c r="K422">
        <v>3</v>
      </c>
      <c r="L422" t="s">
        <v>57</v>
      </c>
      <c r="M422" t="s">
        <v>67</v>
      </c>
      <c r="N422" t="str">
        <f t="shared" si="18"/>
        <v>Indoor air, Durian, Day 3</v>
      </c>
      <c r="O422" t="str">
        <f t="shared" si="19"/>
        <v>Indoor air, Durian, Day 3</v>
      </c>
      <c r="P422" t="s">
        <v>73</v>
      </c>
      <c r="Q422" t="str">
        <f t="shared" si="20"/>
        <v>Indoor air, Durian, Before ripened</v>
      </c>
    </row>
    <row r="423" spans="1:17" x14ac:dyDescent="0.4">
      <c r="A423" t="str" cm="1">
        <f t="array" ref="A423">_xlfn.IFS(M423 = "Indoor air, Durian", "Blue",M423 = "Indoor air, Durian, Mealybug", "Red", M423 = "Indoor air", "Gray" )</f>
        <v>Blue</v>
      </c>
      <c r="B423">
        <v>-22.792037029999999</v>
      </c>
      <c r="C423">
        <v>-61.151760420000002</v>
      </c>
      <c r="D423">
        <v>-63.551499030000002</v>
      </c>
      <c r="E423">
        <v>-34.500149540000002</v>
      </c>
      <c r="F423">
        <v>37.57</v>
      </c>
      <c r="G423">
        <v>48.3</v>
      </c>
      <c r="H423" t="s">
        <v>42</v>
      </c>
      <c r="I423">
        <v>1744963808</v>
      </c>
      <c r="J423">
        <v>72</v>
      </c>
      <c r="K423">
        <v>3</v>
      </c>
      <c r="L423" t="s">
        <v>57</v>
      </c>
      <c r="M423" t="s">
        <v>67</v>
      </c>
      <c r="N423" t="str">
        <f t="shared" si="18"/>
        <v>Indoor air, Durian, Day 3</v>
      </c>
      <c r="O423" t="str">
        <f t="shared" si="19"/>
        <v>Indoor air, Durian, Day 3</v>
      </c>
      <c r="P423" t="s">
        <v>73</v>
      </c>
      <c r="Q423" t="str">
        <f t="shared" si="20"/>
        <v>Indoor air, Durian, Before ripened</v>
      </c>
    </row>
    <row r="424" spans="1:17" x14ac:dyDescent="0.4">
      <c r="A424" t="str" cm="1">
        <f t="array" ref="A424">_xlfn.IFS(M424 = "Indoor air, Durian", "Blue",M424 = "Indoor air, Durian, Mealybug", "Red", M424 = "Indoor air", "Gray" )</f>
        <v>Blue</v>
      </c>
      <c r="B424">
        <v>-21.931316729999999</v>
      </c>
      <c r="C424">
        <v>-58.53901948</v>
      </c>
      <c r="D424">
        <v>-60.935404149999997</v>
      </c>
      <c r="E424">
        <v>-33.889773210000001</v>
      </c>
      <c r="F424">
        <v>37.549999999999997</v>
      </c>
      <c r="G424">
        <v>48.29</v>
      </c>
      <c r="H424" t="s">
        <v>42</v>
      </c>
      <c r="I424">
        <v>1744963808</v>
      </c>
      <c r="J424">
        <v>73</v>
      </c>
      <c r="K424">
        <v>3</v>
      </c>
      <c r="L424" t="s">
        <v>57</v>
      </c>
      <c r="M424" t="s">
        <v>67</v>
      </c>
      <c r="N424" t="str">
        <f t="shared" si="18"/>
        <v>Indoor air, Durian, Day 3</v>
      </c>
      <c r="O424" t="str">
        <f t="shared" si="19"/>
        <v>Indoor air, Durian, Day 3</v>
      </c>
      <c r="P424" t="s">
        <v>73</v>
      </c>
      <c r="Q424" t="str">
        <f t="shared" si="20"/>
        <v>Indoor air, Durian, Before ripened</v>
      </c>
    </row>
    <row r="425" spans="1:17" x14ac:dyDescent="0.4">
      <c r="A425" t="str" cm="1">
        <f t="array" ref="A425">_xlfn.IFS(M425 = "Indoor air, Durian", "Blue",M425 = "Indoor air, Durian, Mealybug", "Red", M425 = "Indoor air", "Gray" )</f>
        <v>Blue</v>
      </c>
      <c r="B425">
        <v>-22.250728769999998</v>
      </c>
      <c r="C425">
        <v>-61.916169570000001</v>
      </c>
      <c r="D425">
        <v>-63.351304669999998</v>
      </c>
      <c r="E425">
        <v>-34.490874650000002</v>
      </c>
      <c r="F425">
        <v>37.549999999999997</v>
      </c>
      <c r="G425">
        <v>48.39</v>
      </c>
      <c r="H425" t="s">
        <v>42</v>
      </c>
      <c r="I425">
        <v>1744963808</v>
      </c>
      <c r="J425">
        <v>74</v>
      </c>
      <c r="K425">
        <v>3</v>
      </c>
      <c r="L425" t="s">
        <v>57</v>
      </c>
      <c r="M425" t="s">
        <v>67</v>
      </c>
      <c r="N425" t="str">
        <f t="shared" si="18"/>
        <v>Indoor air, Durian, Day 3</v>
      </c>
      <c r="O425" t="str">
        <f t="shared" si="19"/>
        <v>Indoor air, Durian, Day 3</v>
      </c>
      <c r="P425" t="s">
        <v>73</v>
      </c>
      <c r="Q425" t="str">
        <f t="shared" si="20"/>
        <v>Indoor air, Durian, Before ripened</v>
      </c>
    </row>
    <row r="426" spans="1:17" x14ac:dyDescent="0.4">
      <c r="A426" t="str" cm="1">
        <f t="array" ref="A426">_xlfn.IFS(M426 = "Indoor air, Durian", "Blue",M426 = "Indoor air, Durian, Mealybug", "Red", M426 = "Indoor air", "Gray" )</f>
        <v>Blue</v>
      </c>
      <c r="B426">
        <v>-21.581655690000002</v>
      </c>
      <c r="C426">
        <v>-60.729718689999999</v>
      </c>
      <c r="D426">
        <v>-62.184750100000002</v>
      </c>
      <c r="E426">
        <v>-34.241159189999998</v>
      </c>
      <c r="F426">
        <v>37.53</v>
      </c>
      <c r="G426">
        <v>48.44</v>
      </c>
      <c r="H426" t="s">
        <v>42</v>
      </c>
      <c r="I426">
        <v>1744963808</v>
      </c>
      <c r="J426">
        <v>75</v>
      </c>
      <c r="K426">
        <v>3</v>
      </c>
      <c r="L426" t="s">
        <v>57</v>
      </c>
      <c r="M426" t="s">
        <v>67</v>
      </c>
      <c r="N426" t="str">
        <f t="shared" si="18"/>
        <v>Indoor air, Durian, Day 3</v>
      </c>
      <c r="O426" t="str">
        <f t="shared" si="19"/>
        <v>Indoor air, Durian, Day 3</v>
      </c>
      <c r="P426" t="s">
        <v>73</v>
      </c>
      <c r="Q426" t="str">
        <f t="shared" si="20"/>
        <v>Indoor air, Durian, Before ripened</v>
      </c>
    </row>
    <row r="427" spans="1:17" x14ac:dyDescent="0.4">
      <c r="A427" t="str" cm="1">
        <f t="array" ref="A427">_xlfn.IFS(M427 = "Indoor air, Durian", "Blue",M427 = "Indoor air, Durian, Mealybug", "Red", M427 = "Indoor air", "Gray" )</f>
        <v>Blue</v>
      </c>
      <c r="B427">
        <v>-22.136171040000001</v>
      </c>
      <c r="C427">
        <v>-61.207272869999997</v>
      </c>
      <c r="D427">
        <v>-62.709325890000002</v>
      </c>
      <c r="E427">
        <v>-34.412214730000002</v>
      </c>
      <c r="F427">
        <v>37.51</v>
      </c>
      <c r="G427">
        <v>48.56</v>
      </c>
      <c r="H427" t="s">
        <v>42</v>
      </c>
      <c r="I427">
        <v>1744963808</v>
      </c>
      <c r="J427">
        <v>76</v>
      </c>
      <c r="K427">
        <v>3</v>
      </c>
      <c r="L427" t="s">
        <v>57</v>
      </c>
      <c r="M427" t="s">
        <v>67</v>
      </c>
      <c r="N427" t="str">
        <f t="shared" si="18"/>
        <v>Indoor air, Durian, Day 3</v>
      </c>
      <c r="O427" t="str">
        <f t="shared" si="19"/>
        <v>Indoor air, Durian, Day 3</v>
      </c>
      <c r="P427" t="s">
        <v>73</v>
      </c>
      <c r="Q427" t="str">
        <f t="shared" si="20"/>
        <v>Indoor air, Durian, Before ripened</v>
      </c>
    </row>
    <row r="428" spans="1:17" x14ac:dyDescent="0.4">
      <c r="A428" t="str" cm="1">
        <f t="array" ref="A428">_xlfn.IFS(M428 = "Indoor air, Durian", "Blue",M428 = "Indoor air, Durian, Mealybug", "Red", M428 = "Indoor air", "Gray" )</f>
        <v>Blue</v>
      </c>
      <c r="B428">
        <v>-21.467944070000001</v>
      </c>
      <c r="C428">
        <v>-62.923604140000002</v>
      </c>
      <c r="D428">
        <v>-63.496189579999999</v>
      </c>
      <c r="E428">
        <v>-34.668798039999999</v>
      </c>
      <c r="F428">
        <v>37.479999999999997</v>
      </c>
      <c r="G428">
        <v>48.74</v>
      </c>
      <c r="H428" t="s">
        <v>42</v>
      </c>
      <c r="I428">
        <v>1744963808</v>
      </c>
      <c r="J428">
        <v>77</v>
      </c>
      <c r="K428">
        <v>3</v>
      </c>
      <c r="L428" t="s">
        <v>57</v>
      </c>
      <c r="M428" t="s">
        <v>67</v>
      </c>
      <c r="N428" t="str">
        <f t="shared" si="18"/>
        <v>Indoor air, Durian, Day 3</v>
      </c>
      <c r="O428" t="str">
        <f t="shared" si="19"/>
        <v>Indoor air, Durian, Day 3</v>
      </c>
      <c r="P428" t="s">
        <v>73</v>
      </c>
      <c r="Q428" t="str">
        <f t="shared" si="20"/>
        <v>Indoor air, Durian, Before ripened</v>
      </c>
    </row>
    <row r="429" spans="1:17" x14ac:dyDescent="0.4">
      <c r="A429" t="str" cm="1">
        <f t="array" ref="A429">_xlfn.IFS(M429 = "Indoor air, Durian", "Blue",M429 = "Indoor air, Durian, Mealybug", "Red", M429 = "Indoor air", "Gray" )</f>
        <v>Blue</v>
      </c>
      <c r="B429">
        <v>-22.01094453</v>
      </c>
      <c r="C429">
        <v>-66.964759290000003</v>
      </c>
      <c r="D429">
        <v>-68.603220469999997</v>
      </c>
      <c r="E429">
        <v>-35.690670480000001</v>
      </c>
      <c r="F429">
        <v>37.479999999999997</v>
      </c>
      <c r="G429">
        <v>48.91</v>
      </c>
      <c r="H429" t="s">
        <v>42</v>
      </c>
      <c r="I429">
        <v>1744963808</v>
      </c>
      <c r="J429">
        <v>78</v>
      </c>
      <c r="K429">
        <v>3</v>
      </c>
      <c r="L429" t="s">
        <v>57</v>
      </c>
      <c r="M429" t="s">
        <v>67</v>
      </c>
      <c r="N429" t="str">
        <f t="shared" si="18"/>
        <v>Indoor air, Durian, Day 3</v>
      </c>
      <c r="O429" t="str">
        <f t="shared" si="19"/>
        <v>Indoor air, Durian, Day 3</v>
      </c>
      <c r="P429" t="s">
        <v>73</v>
      </c>
      <c r="Q429" t="str">
        <f t="shared" si="20"/>
        <v>Indoor air, Durian, Before ripened</v>
      </c>
    </row>
    <row r="430" spans="1:17" x14ac:dyDescent="0.4">
      <c r="A430" t="str" cm="1">
        <f t="array" ref="A430">_xlfn.IFS(M430 = "Indoor air, Durian", "Blue",M430 = "Indoor air, Durian, Mealybug", "Red", M430 = "Indoor air", "Gray" )</f>
        <v>Blue</v>
      </c>
      <c r="B430">
        <v>-20.96026921</v>
      </c>
      <c r="C430">
        <v>-66.731292609999997</v>
      </c>
      <c r="D430">
        <v>-68.444421800000001</v>
      </c>
      <c r="E430">
        <v>-34.73223084</v>
      </c>
      <c r="F430">
        <v>37.44</v>
      </c>
      <c r="G430">
        <v>49.1</v>
      </c>
      <c r="H430" t="s">
        <v>42</v>
      </c>
      <c r="I430">
        <v>1744963808</v>
      </c>
      <c r="J430">
        <v>79</v>
      </c>
      <c r="K430">
        <v>3</v>
      </c>
      <c r="L430" t="s">
        <v>57</v>
      </c>
      <c r="M430" t="s">
        <v>67</v>
      </c>
      <c r="N430" t="str">
        <f t="shared" si="18"/>
        <v>Indoor air, Durian, Day 3</v>
      </c>
      <c r="O430" t="str">
        <f t="shared" si="19"/>
        <v>Indoor air, Durian, Day 3</v>
      </c>
      <c r="P430" t="s">
        <v>73</v>
      </c>
      <c r="Q430" t="str">
        <f t="shared" si="20"/>
        <v>Indoor air, Durian, Before ripened</v>
      </c>
    </row>
    <row r="431" spans="1:17" x14ac:dyDescent="0.4">
      <c r="A431" t="str" cm="1">
        <f t="array" ref="A431">_xlfn.IFS(M431 = "Indoor air, Durian", "Blue",M431 = "Indoor air, Durian, Mealybug", "Red", M431 = "Indoor air", "Gray" )</f>
        <v>Blue</v>
      </c>
      <c r="B431">
        <v>-21.407446060000002</v>
      </c>
      <c r="C431">
        <v>-70.059302729999999</v>
      </c>
      <c r="D431">
        <v>-71.826682529999999</v>
      </c>
      <c r="E431">
        <v>-35.573772849999997</v>
      </c>
      <c r="F431">
        <v>37.44</v>
      </c>
      <c r="G431">
        <v>49.24</v>
      </c>
      <c r="H431" t="s">
        <v>42</v>
      </c>
      <c r="I431">
        <v>1744963808</v>
      </c>
      <c r="J431">
        <v>80</v>
      </c>
      <c r="K431">
        <v>3</v>
      </c>
      <c r="L431" t="s">
        <v>57</v>
      </c>
      <c r="M431" t="s">
        <v>67</v>
      </c>
      <c r="N431" t="str">
        <f t="shared" si="18"/>
        <v>Indoor air, Durian, Day 3</v>
      </c>
      <c r="O431" t="str">
        <f t="shared" si="19"/>
        <v>Indoor air, Durian, Day 3</v>
      </c>
      <c r="P431" t="s">
        <v>73</v>
      </c>
      <c r="Q431" t="str">
        <f t="shared" si="20"/>
        <v>Indoor air, Durian, Before ripened</v>
      </c>
    </row>
    <row r="432" spans="1:17" x14ac:dyDescent="0.4">
      <c r="A432" t="str" cm="1">
        <f t="array" ref="A432">_xlfn.IFS(M432 = "Indoor air, Durian", "Blue",M432 = "Indoor air, Durian, Mealybug", "Red", M432 = "Indoor air", "Gray" )</f>
        <v>Blue</v>
      </c>
      <c r="B432">
        <v>-20.165123520000002</v>
      </c>
      <c r="C432">
        <v>-68.399546000000001</v>
      </c>
      <c r="D432">
        <v>-70.218343540000006</v>
      </c>
      <c r="E432">
        <v>-35.25467235</v>
      </c>
      <c r="F432">
        <v>37.4</v>
      </c>
      <c r="G432">
        <v>49.37</v>
      </c>
      <c r="H432" t="s">
        <v>42</v>
      </c>
      <c r="I432">
        <v>1744963808</v>
      </c>
      <c r="J432">
        <v>81</v>
      </c>
      <c r="K432">
        <v>3</v>
      </c>
      <c r="L432" t="s">
        <v>57</v>
      </c>
      <c r="M432" t="s">
        <v>67</v>
      </c>
      <c r="N432" t="str">
        <f t="shared" si="18"/>
        <v>Indoor air, Durian, Day 3</v>
      </c>
      <c r="O432" t="str">
        <f t="shared" si="19"/>
        <v>Indoor air, Durian, Day 3</v>
      </c>
      <c r="P432" t="s">
        <v>73</v>
      </c>
      <c r="Q432" t="str">
        <f t="shared" si="20"/>
        <v>Indoor air, Durian, Before ripened</v>
      </c>
    </row>
    <row r="433" spans="1:17" x14ac:dyDescent="0.4">
      <c r="A433" t="str" cm="1">
        <f t="array" ref="A433">_xlfn.IFS(M433 = "Indoor air, Durian", "Blue",M433 = "Indoor air, Durian, Mealybug", "Red", M433 = "Indoor air", "Gray" )</f>
        <v>Blue</v>
      </c>
      <c r="B433">
        <v>-20.409138250000002</v>
      </c>
      <c r="C433">
        <v>-74.864867039999993</v>
      </c>
      <c r="D433">
        <v>-75.733519060000006</v>
      </c>
      <c r="E433">
        <v>-36.5863704</v>
      </c>
      <c r="F433">
        <v>37.42</v>
      </c>
      <c r="G433">
        <v>49.5</v>
      </c>
      <c r="H433" t="s">
        <v>42</v>
      </c>
      <c r="I433">
        <v>1744963808</v>
      </c>
      <c r="J433">
        <v>82</v>
      </c>
      <c r="K433">
        <v>3</v>
      </c>
      <c r="L433" t="s">
        <v>57</v>
      </c>
      <c r="M433" t="s">
        <v>67</v>
      </c>
      <c r="N433" t="str">
        <f t="shared" si="18"/>
        <v>Indoor air, Durian, Day 3</v>
      </c>
      <c r="O433" t="str">
        <f t="shared" si="19"/>
        <v>Indoor air, Durian, Day 3</v>
      </c>
      <c r="P433" t="s">
        <v>73</v>
      </c>
      <c r="Q433" t="str">
        <f t="shared" si="20"/>
        <v>Indoor air, Durian, Before ripened</v>
      </c>
    </row>
    <row r="434" spans="1:17" x14ac:dyDescent="0.4">
      <c r="A434" t="str" cm="1">
        <f t="array" ref="A434">_xlfn.IFS(M434 = "Indoor air, Durian", "Blue",M434 = "Indoor air, Durian, Mealybug", "Red", M434 = "Indoor air", "Gray" )</f>
        <v>Blue</v>
      </c>
      <c r="B434">
        <v>-21.059477210000001</v>
      </c>
      <c r="C434">
        <v>-76.055566249999998</v>
      </c>
      <c r="D434">
        <v>-77.982865009999998</v>
      </c>
      <c r="E434">
        <v>-36.937756370000002</v>
      </c>
      <c r="F434">
        <v>37.4</v>
      </c>
      <c r="G434">
        <v>49.65</v>
      </c>
      <c r="H434" t="s">
        <v>42</v>
      </c>
      <c r="I434">
        <v>1744963808</v>
      </c>
      <c r="J434">
        <v>83</v>
      </c>
      <c r="K434">
        <v>3</v>
      </c>
      <c r="L434" t="s">
        <v>57</v>
      </c>
      <c r="M434" t="s">
        <v>67</v>
      </c>
      <c r="N434" t="str">
        <f t="shared" si="18"/>
        <v>Indoor air, Durian, Day 3</v>
      </c>
      <c r="O434" t="str">
        <f t="shared" si="19"/>
        <v>Indoor air, Durian, Day 3</v>
      </c>
      <c r="P434" t="s">
        <v>73</v>
      </c>
      <c r="Q434" t="str">
        <f t="shared" si="20"/>
        <v>Indoor air, Durian, Before ripened</v>
      </c>
    </row>
    <row r="435" spans="1:17" x14ac:dyDescent="0.4">
      <c r="A435" t="str" cm="1">
        <f t="array" ref="A435">_xlfn.IFS(M435 = "Indoor air, Durian", "Blue",M435 = "Indoor air, Durian, Mealybug", "Red", M435 = "Indoor air", "Gray" )</f>
        <v>Blue</v>
      </c>
      <c r="B435">
        <v>-20.61399256</v>
      </c>
      <c r="C435">
        <v>-76.533120429999997</v>
      </c>
      <c r="D435">
        <v>-78.507440799999998</v>
      </c>
      <c r="E435">
        <v>-36.10881191</v>
      </c>
      <c r="F435">
        <v>37.380000000000003</v>
      </c>
      <c r="G435">
        <v>49.77</v>
      </c>
      <c r="H435" t="s">
        <v>42</v>
      </c>
      <c r="I435">
        <v>1744963808</v>
      </c>
      <c r="J435">
        <v>84</v>
      </c>
      <c r="K435">
        <v>3</v>
      </c>
      <c r="L435" t="s">
        <v>57</v>
      </c>
      <c r="M435" t="s">
        <v>67</v>
      </c>
      <c r="N435" t="str">
        <f t="shared" si="18"/>
        <v>Indoor air, Durian, Day 3</v>
      </c>
      <c r="O435" t="str">
        <f t="shared" si="19"/>
        <v>Indoor air, Durian, Day 3</v>
      </c>
      <c r="P435" t="s">
        <v>73</v>
      </c>
      <c r="Q435" t="str">
        <f t="shared" si="20"/>
        <v>Indoor air, Durian, Before ripened</v>
      </c>
    </row>
    <row r="436" spans="1:17" x14ac:dyDescent="0.4">
      <c r="A436" t="str" cm="1">
        <f t="array" ref="A436">_xlfn.IFS(M436 = "Indoor air, Durian", "Blue",M436 = "Indoor air, Durian, Mealybug", "Red", M436 = "Indoor air", "Gray" )</f>
        <v>Blue</v>
      </c>
      <c r="B436">
        <v>-19.56077895</v>
      </c>
      <c r="C436">
        <v>-70.591307279999995</v>
      </c>
      <c r="D436">
        <v>-72.488387340000003</v>
      </c>
      <c r="E436">
        <v>-34.631475950000002</v>
      </c>
      <c r="F436">
        <v>37.369999999999997</v>
      </c>
      <c r="G436">
        <v>49.57</v>
      </c>
      <c r="H436" t="s">
        <v>42</v>
      </c>
      <c r="I436">
        <v>1744963808</v>
      </c>
      <c r="J436">
        <v>85</v>
      </c>
      <c r="K436">
        <v>3</v>
      </c>
      <c r="L436" t="s">
        <v>57</v>
      </c>
      <c r="M436" t="s">
        <v>67</v>
      </c>
      <c r="N436" t="str">
        <f t="shared" si="18"/>
        <v>Indoor air, Durian, Day 3</v>
      </c>
      <c r="O436" t="str">
        <f t="shared" si="19"/>
        <v>Indoor air, Durian, Day 3</v>
      </c>
      <c r="P436" t="s">
        <v>73</v>
      </c>
      <c r="Q436" t="str">
        <f t="shared" si="20"/>
        <v>Indoor air, Durian, Before ripened</v>
      </c>
    </row>
    <row r="437" spans="1:17" x14ac:dyDescent="0.4">
      <c r="A437" t="str" cm="1">
        <f t="array" ref="A437">_xlfn.IFS(M437 = "Indoor air, Durian", "Blue",M437 = "Indoor air, Durian, Mealybug", "Red", M437 = "Indoor air", "Gray" )</f>
        <v>Blue</v>
      </c>
      <c r="B437">
        <v>-17.327432999999999</v>
      </c>
      <c r="C437">
        <v>-60.65960312</v>
      </c>
      <c r="D437">
        <v>-62.437338459999999</v>
      </c>
      <c r="E437">
        <v>-31.942662219999999</v>
      </c>
      <c r="F437">
        <v>37.340000000000003</v>
      </c>
      <c r="G437">
        <v>49.26</v>
      </c>
      <c r="H437" t="s">
        <v>42</v>
      </c>
      <c r="I437">
        <v>1744963808</v>
      </c>
      <c r="J437">
        <v>86</v>
      </c>
      <c r="K437">
        <v>3</v>
      </c>
      <c r="L437" t="s">
        <v>57</v>
      </c>
      <c r="M437" t="s">
        <v>67</v>
      </c>
      <c r="N437" t="str">
        <f t="shared" si="18"/>
        <v>Indoor air, Durian, Day 3</v>
      </c>
      <c r="O437" t="str">
        <f t="shared" si="19"/>
        <v>Indoor air, Durian, Day 3</v>
      </c>
      <c r="P437" t="s">
        <v>73</v>
      </c>
      <c r="Q437" t="str">
        <f t="shared" si="20"/>
        <v>Indoor air, Durian, Before ripened</v>
      </c>
    </row>
    <row r="438" spans="1:17" x14ac:dyDescent="0.4">
      <c r="A438" t="str" cm="1">
        <f t="array" ref="A438">_xlfn.IFS(M438 = "Indoor air, Durian", "Blue",M438 = "Indoor air, Durian, Mealybug", "Red", M438 = "Indoor air", "Gray" )</f>
        <v>Blue</v>
      </c>
      <c r="B438">
        <v>-15.25379307</v>
      </c>
      <c r="C438">
        <v>-50.91647399</v>
      </c>
      <c r="D438">
        <v>-52.59423984</v>
      </c>
      <c r="E438">
        <v>-30.554399220000001</v>
      </c>
      <c r="F438">
        <v>37.31</v>
      </c>
      <c r="G438">
        <v>49</v>
      </c>
      <c r="H438" t="s">
        <v>42</v>
      </c>
      <c r="I438">
        <v>1744963808</v>
      </c>
      <c r="J438">
        <v>87</v>
      </c>
      <c r="K438">
        <v>3</v>
      </c>
      <c r="L438" t="s">
        <v>57</v>
      </c>
      <c r="M438" t="s">
        <v>67</v>
      </c>
      <c r="N438" t="str">
        <f t="shared" si="18"/>
        <v>Indoor air, Durian, Day 3</v>
      </c>
      <c r="O438" t="str">
        <f t="shared" si="19"/>
        <v>Indoor air, Durian, Day 3</v>
      </c>
      <c r="P438" t="s">
        <v>73</v>
      </c>
      <c r="Q438" t="str">
        <f t="shared" si="20"/>
        <v>Indoor air, Durian, Before ripened</v>
      </c>
    </row>
    <row r="439" spans="1:17" x14ac:dyDescent="0.4">
      <c r="A439" t="str" cm="1">
        <f t="array" ref="A439">_xlfn.IFS(M439 = "Indoor air, Durian", "Blue",M439 = "Indoor air, Durian, Mealybug", "Red", M439 = "Indoor air", "Gray" )</f>
        <v>Blue</v>
      </c>
      <c r="B439">
        <v>-15.5715129</v>
      </c>
      <c r="C439">
        <v>-50.48805978</v>
      </c>
      <c r="D439">
        <v>-52.103303840000002</v>
      </c>
      <c r="E439">
        <v>-31.142903100000002</v>
      </c>
      <c r="F439">
        <v>37.33</v>
      </c>
      <c r="G439">
        <v>48.84</v>
      </c>
      <c r="H439" t="s">
        <v>42</v>
      </c>
      <c r="I439">
        <v>1744963808</v>
      </c>
      <c r="J439">
        <v>88</v>
      </c>
      <c r="K439">
        <v>3</v>
      </c>
      <c r="L439" t="s">
        <v>57</v>
      </c>
      <c r="M439" t="s">
        <v>67</v>
      </c>
      <c r="N439" t="str">
        <f t="shared" si="18"/>
        <v>Indoor air, Durian, Day 3</v>
      </c>
      <c r="O439" t="str">
        <f t="shared" si="19"/>
        <v>Indoor air, Durian, Day 3</v>
      </c>
      <c r="P439" t="s">
        <v>73</v>
      </c>
      <c r="Q439" t="str">
        <f t="shared" si="20"/>
        <v>Indoor air, Durian, Before ripened</v>
      </c>
    </row>
    <row r="440" spans="1:17" x14ac:dyDescent="0.4">
      <c r="A440" t="str" cm="1">
        <f t="array" ref="A440">_xlfn.IFS(M440 = "Indoor air, Durian", "Blue",M440 = "Indoor air, Durian, Mealybug", "Red", M440 = "Indoor air", "Gray" )</f>
        <v>Blue</v>
      </c>
      <c r="B440">
        <v>-15.583027789999999</v>
      </c>
      <c r="C440">
        <v>-46.924458809999997</v>
      </c>
      <c r="D440">
        <v>-48.520848739999998</v>
      </c>
      <c r="E440">
        <v>-30.2920862</v>
      </c>
      <c r="F440">
        <v>37.31</v>
      </c>
      <c r="G440">
        <v>48.79</v>
      </c>
      <c r="H440" t="s">
        <v>42</v>
      </c>
      <c r="I440">
        <v>1744963808</v>
      </c>
      <c r="J440">
        <v>89</v>
      </c>
      <c r="K440">
        <v>3</v>
      </c>
      <c r="L440" t="s">
        <v>57</v>
      </c>
      <c r="M440" t="s">
        <v>67</v>
      </c>
      <c r="N440" t="str">
        <f t="shared" si="18"/>
        <v>Indoor air, Durian, Day 3</v>
      </c>
      <c r="O440" t="str">
        <f t="shared" si="19"/>
        <v>Indoor air, Durian, Day 3</v>
      </c>
      <c r="P440" t="s">
        <v>73</v>
      </c>
      <c r="Q440" t="str">
        <f t="shared" si="20"/>
        <v>Indoor air, Durian, Before ripened</v>
      </c>
    </row>
    <row r="441" spans="1:17" x14ac:dyDescent="0.4">
      <c r="A441" t="str" cm="1">
        <f t="array" ref="A441">_xlfn.IFS(M441 = "Indoor air, Durian", "Blue",M441 = "Indoor air, Durian, Mealybug", "Red", M441 = "Indoor air", "Gray" )</f>
        <v>Blue</v>
      </c>
      <c r="B441">
        <v>-14.02129322</v>
      </c>
      <c r="C441">
        <v>-42.887551979999998</v>
      </c>
      <c r="D441">
        <v>-45.496609229999997</v>
      </c>
      <c r="E441">
        <v>-29.371884260000002</v>
      </c>
      <c r="F441">
        <v>37.270000000000003</v>
      </c>
      <c r="G441">
        <v>48.82</v>
      </c>
      <c r="H441" t="s">
        <v>42</v>
      </c>
      <c r="I441">
        <v>1744963808</v>
      </c>
      <c r="J441">
        <v>90</v>
      </c>
      <c r="K441">
        <v>3</v>
      </c>
      <c r="L441" t="s">
        <v>57</v>
      </c>
      <c r="M441" t="s">
        <v>67</v>
      </c>
      <c r="N441" t="str">
        <f t="shared" si="18"/>
        <v>Indoor air, Durian, Day 3</v>
      </c>
      <c r="O441" t="str">
        <f t="shared" si="19"/>
        <v>Indoor air, Durian, Day 3</v>
      </c>
      <c r="P441" t="s">
        <v>73</v>
      </c>
      <c r="Q441" t="str">
        <f t="shared" si="20"/>
        <v>Indoor air, Durian, Before ripened</v>
      </c>
    </row>
    <row r="442" spans="1:17" x14ac:dyDescent="0.4">
      <c r="A442" t="str" cm="1">
        <f t="array" ref="A442">_xlfn.IFS(M442 = "Indoor air, Durian", "Blue",M442 = "Indoor air, Durian, Mealybug", "Red", M442 = "Indoor air", "Gray" )</f>
        <v>Blue</v>
      </c>
      <c r="B442">
        <v>-15.00977833</v>
      </c>
      <c r="C442">
        <v>-47.451152950000001</v>
      </c>
      <c r="D442">
        <v>-49.079064330000001</v>
      </c>
      <c r="E442">
        <v>-30.222701170000001</v>
      </c>
      <c r="F442">
        <v>37.29</v>
      </c>
      <c r="G442">
        <v>48.87</v>
      </c>
      <c r="H442" t="s">
        <v>42</v>
      </c>
      <c r="I442">
        <v>1744963808</v>
      </c>
      <c r="J442">
        <v>91</v>
      </c>
      <c r="K442">
        <v>3</v>
      </c>
      <c r="L442" t="s">
        <v>57</v>
      </c>
      <c r="M442" t="s">
        <v>67</v>
      </c>
      <c r="N442" t="str">
        <f t="shared" si="18"/>
        <v>Indoor air, Durian, Day 3</v>
      </c>
      <c r="O442" t="str">
        <f t="shared" si="19"/>
        <v>Indoor air, Durian, Day 3</v>
      </c>
      <c r="P442" t="s">
        <v>73</v>
      </c>
      <c r="Q442" t="str">
        <f t="shared" si="20"/>
        <v>Indoor air, Durian, Before ripened</v>
      </c>
    </row>
    <row r="443" spans="1:17" x14ac:dyDescent="0.4">
      <c r="A443" t="str" cm="1">
        <f t="array" ref="A443">_xlfn.IFS(M443 = "Indoor air, Durian", "Blue",M443 = "Indoor air, Durian, Mealybug", "Red", M443 = "Indoor air", "Gray" )</f>
        <v>Blue</v>
      </c>
      <c r="B443">
        <v>-13.25724263</v>
      </c>
      <c r="C443">
        <v>-43.890738220000003</v>
      </c>
      <c r="D443">
        <v>-45.558702760000003</v>
      </c>
      <c r="E443">
        <v>-29.44813714</v>
      </c>
      <c r="F443">
        <v>37.24</v>
      </c>
      <c r="G443">
        <v>48.97</v>
      </c>
      <c r="H443" t="s">
        <v>42</v>
      </c>
      <c r="I443">
        <v>1744963808</v>
      </c>
      <c r="J443">
        <v>92</v>
      </c>
      <c r="K443">
        <v>3</v>
      </c>
      <c r="L443" t="s">
        <v>57</v>
      </c>
      <c r="M443" t="s">
        <v>67</v>
      </c>
      <c r="N443" t="str">
        <f t="shared" si="18"/>
        <v>Indoor air, Durian, Day 3</v>
      </c>
      <c r="O443" t="str">
        <f t="shared" si="19"/>
        <v>Indoor air, Durian, Day 3</v>
      </c>
      <c r="P443" t="s">
        <v>73</v>
      </c>
      <c r="Q443" t="str">
        <f t="shared" si="20"/>
        <v>Indoor air, Durian, Before ripened</v>
      </c>
    </row>
    <row r="444" spans="1:17" x14ac:dyDescent="0.4">
      <c r="A444" t="str" cm="1">
        <f t="array" ref="A444">_xlfn.IFS(M444 = "Indoor air, Durian", "Blue",M444 = "Indoor air, Durian, Mealybug", "Red", M444 = "Indoor air", "Gray" )</f>
        <v>Blue</v>
      </c>
      <c r="B444">
        <v>-13.162265120000001</v>
      </c>
      <c r="C444">
        <v>-45.080375349999997</v>
      </c>
      <c r="D444">
        <v>-46.787350869999997</v>
      </c>
      <c r="E444">
        <v>-29.77410549</v>
      </c>
      <c r="F444">
        <v>37.229999999999997</v>
      </c>
      <c r="G444">
        <v>49.07</v>
      </c>
      <c r="H444" t="s">
        <v>42</v>
      </c>
      <c r="I444">
        <v>1744963808</v>
      </c>
      <c r="J444">
        <v>93</v>
      </c>
      <c r="K444">
        <v>3</v>
      </c>
      <c r="L444" t="s">
        <v>57</v>
      </c>
      <c r="M444" t="s">
        <v>67</v>
      </c>
      <c r="N444" t="str">
        <f t="shared" si="18"/>
        <v>Indoor air, Durian, Day 3</v>
      </c>
      <c r="O444" t="str">
        <f t="shared" si="19"/>
        <v>Indoor air, Durian, Day 3</v>
      </c>
      <c r="P444" t="s">
        <v>73</v>
      </c>
      <c r="Q444" t="str">
        <f t="shared" si="20"/>
        <v>Indoor air, Durian, Before ripened</v>
      </c>
    </row>
    <row r="445" spans="1:17" x14ac:dyDescent="0.4">
      <c r="A445" t="str" cm="1">
        <f t="array" ref="A445">_xlfn.IFS(M445 = "Indoor air, Durian", "Blue",M445 = "Indoor air, Durian, Mealybug", "Red", M445 = "Indoor air", "Gray" )</f>
        <v>Blue</v>
      </c>
      <c r="B445">
        <v>-13.482523260000001</v>
      </c>
      <c r="C445">
        <v>-49.360307589999998</v>
      </c>
      <c r="D445">
        <v>-51.156669659999999</v>
      </c>
      <c r="E445">
        <v>-30.881505700000002</v>
      </c>
      <c r="F445">
        <v>37.22</v>
      </c>
      <c r="G445">
        <v>49.3</v>
      </c>
      <c r="H445" t="s">
        <v>42</v>
      </c>
      <c r="I445">
        <v>1744963808</v>
      </c>
      <c r="J445">
        <v>94</v>
      </c>
      <c r="K445">
        <v>3</v>
      </c>
      <c r="L445" t="s">
        <v>57</v>
      </c>
      <c r="M445" t="s">
        <v>67</v>
      </c>
      <c r="N445" t="str">
        <f t="shared" si="18"/>
        <v>Indoor air, Durian, Day 3</v>
      </c>
      <c r="O445" t="str">
        <f t="shared" si="19"/>
        <v>Indoor air, Durian, Day 3</v>
      </c>
      <c r="P445" t="s">
        <v>73</v>
      </c>
      <c r="Q445" t="str">
        <f t="shared" si="20"/>
        <v>Indoor air, Durian, Before ripened</v>
      </c>
    </row>
    <row r="446" spans="1:17" x14ac:dyDescent="0.4">
      <c r="A446" t="str" cm="1">
        <f t="array" ref="A446">_xlfn.IFS(M446 = "Indoor air, Durian", "Blue",M446 = "Indoor air, Durian, Mealybug", "Red", M446 = "Indoor air", "Gray" )</f>
        <v>Blue</v>
      </c>
      <c r="B446">
        <v>-13.961641309999999</v>
      </c>
      <c r="C446">
        <v>-53.926032730000003</v>
      </c>
      <c r="D446">
        <v>-54.780520439999997</v>
      </c>
      <c r="E446">
        <v>-31.783157859999999</v>
      </c>
      <c r="F446">
        <v>37.22</v>
      </c>
      <c r="G446">
        <v>49.45</v>
      </c>
      <c r="H446" t="s">
        <v>42</v>
      </c>
      <c r="I446">
        <v>1744963808</v>
      </c>
      <c r="J446">
        <v>95</v>
      </c>
      <c r="K446">
        <v>3</v>
      </c>
      <c r="L446" t="s">
        <v>57</v>
      </c>
      <c r="M446" t="s">
        <v>67</v>
      </c>
      <c r="N446" t="str">
        <f t="shared" si="18"/>
        <v>Indoor air, Durian, Day 3</v>
      </c>
      <c r="O446" t="str">
        <f t="shared" si="19"/>
        <v>Indoor air, Durian, Day 3</v>
      </c>
      <c r="P446" t="s">
        <v>73</v>
      </c>
      <c r="Q446" t="str">
        <f t="shared" si="20"/>
        <v>Indoor air, Durian, Before ripened</v>
      </c>
    </row>
    <row r="447" spans="1:17" x14ac:dyDescent="0.4">
      <c r="A447" t="str" cm="1">
        <f t="array" ref="A447">_xlfn.IFS(M447 = "Indoor air, Durian", "Blue",M447 = "Indoor air, Durian, Mealybug", "Red", M447 = "Indoor air", "Gray" )</f>
        <v>Blue</v>
      </c>
      <c r="B447">
        <v>-13.261473130000001</v>
      </c>
      <c r="C447">
        <v>-54.404648989999998</v>
      </c>
      <c r="D447">
        <v>-56.325794080000001</v>
      </c>
      <c r="E447">
        <v>-30.979631019999999</v>
      </c>
      <c r="F447">
        <v>37.19</v>
      </c>
      <c r="G447">
        <v>49.62</v>
      </c>
      <c r="H447" t="s">
        <v>42</v>
      </c>
      <c r="I447">
        <v>1744963808</v>
      </c>
      <c r="J447">
        <v>96</v>
      </c>
      <c r="K447">
        <v>3</v>
      </c>
      <c r="L447" t="s">
        <v>57</v>
      </c>
      <c r="M447" t="s">
        <v>67</v>
      </c>
      <c r="N447" t="str">
        <f t="shared" si="18"/>
        <v>Indoor air, Durian, Day 3</v>
      </c>
      <c r="O447" t="str">
        <f t="shared" si="19"/>
        <v>Indoor air, Durian, Day 3</v>
      </c>
      <c r="P447" t="s">
        <v>73</v>
      </c>
      <c r="Q447" t="str">
        <f t="shared" si="20"/>
        <v>Indoor air, Durian, Before ripened</v>
      </c>
    </row>
    <row r="448" spans="1:17" x14ac:dyDescent="0.4">
      <c r="A448" t="str" cm="1">
        <f t="array" ref="A448">_xlfn.IFS(M448 = "Indoor air, Durian", "Blue",M448 = "Indoor air, Durian, Mealybug", "Red", M448 = "Indoor air", "Gray" )</f>
        <v>Blue</v>
      </c>
      <c r="B448">
        <v>-13.0395769</v>
      </c>
      <c r="C448">
        <v>-56.546208229999998</v>
      </c>
      <c r="D448">
        <v>-58.541500239999998</v>
      </c>
      <c r="E448">
        <v>-31.57145757</v>
      </c>
      <c r="F448">
        <v>37.17</v>
      </c>
      <c r="G448">
        <v>49.81</v>
      </c>
      <c r="H448" t="s">
        <v>42</v>
      </c>
      <c r="I448">
        <v>1744963808</v>
      </c>
      <c r="J448">
        <v>97</v>
      </c>
      <c r="K448">
        <v>3</v>
      </c>
      <c r="L448" t="s">
        <v>57</v>
      </c>
      <c r="M448" t="s">
        <v>67</v>
      </c>
      <c r="N448" t="str">
        <f t="shared" si="18"/>
        <v>Indoor air, Durian, Day 3</v>
      </c>
      <c r="O448" t="str">
        <f t="shared" si="19"/>
        <v>Indoor air, Durian, Day 3</v>
      </c>
      <c r="P448" t="s">
        <v>73</v>
      </c>
      <c r="Q448" t="str">
        <f t="shared" si="20"/>
        <v>Indoor air, Durian, Before ripened</v>
      </c>
    </row>
    <row r="449" spans="1:17" x14ac:dyDescent="0.4">
      <c r="A449" t="str" cm="1">
        <f t="array" ref="A449">_xlfn.IFS(M449 = "Indoor air, Durian", "Blue",M449 = "Indoor air, Durian, Mealybug", "Red", M449 = "Indoor air", "Gray" )</f>
        <v>Blue</v>
      </c>
      <c r="B449">
        <v>-11.95696038</v>
      </c>
      <c r="C449">
        <v>-56.075026540000003</v>
      </c>
      <c r="D449">
        <v>-58.141111510000002</v>
      </c>
      <c r="E449">
        <v>-31.552907789999999</v>
      </c>
      <c r="F449">
        <v>37.130000000000003</v>
      </c>
      <c r="G449">
        <v>49.99</v>
      </c>
      <c r="H449" t="s">
        <v>42</v>
      </c>
      <c r="I449">
        <v>1744963808</v>
      </c>
      <c r="J449">
        <v>98</v>
      </c>
      <c r="K449">
        <v>3</v>
      </c>
      <c r="L449" t="s">
        <v>57</v>
      </c>
      <c r="M449" t="s">
        <v>67</v>
      </c>
      <c r="N449" t="str">
        <f t="shared" si="18"/>
        <v>Indoor air, Durian, Day 3</v>
      </c>
      <c r="O449" t="str">
        <f t="shared" si="19"/>
        <v>Indoor air, Durian, Day 3</v>
      </c>
      <c r="P449" t="s">
        <v>73</v>
      </c>
      <c r="Q449" t="str">
        <f t="shared" si="20"/>
        <v>Indoor air, Durian, Before ripened</v>
      </c>
    </row>
    <row r="450" spans="1:17" x14ac:dyDescent="0.4">
      <c r="A450" t="str" cm="1">
        <f t="array" ref="A450">_xlfn.IFS(M450 = "Indoor air, Durian", "Blue",M450 = "Indoor air, Durian, Mealybug", "Red", M450 = "Indoor air", "Gray" )</f>
        <v>Blue</v>
      </c>
      <c r="B450">
        <v>-12.30831362</v>
      </c>
      <c r="C450">
        <v>-58.689891639999999</v>
      </c>
      <c r="D450">
        <v>-60.798602090000003</v>
      </c>
      <c r="E450">
        <v>-32.214119369999999</v>
      </c>
      <c r="F450">
        <v>37.130000000000003</v>
      </c>
      <c r="G450">
        <v>50.1</v>
      </c>
      <c r="H450" t="s">
        <v>42</v>
      </c>
      <c r="I450">
        <v>1744963808</v>
      </c>
      <c r="J450">
        <v>99</v>
      </c>
      <c r="K450">
        <v>3</v>
      </c>
      <c r="L450" t="s">
        <v>57</v>
      </c>
      <c r="M450" t="s">
        <v>67</v>
      </c>
      <c r="N450" t="str">
        <f t="shared" si="18"/>
        <v>Indoor air, Durian, Day 3</v>
      </c>
      <c r="O450" t="str">
        <f t="shared" si="19"/>
        <v>Indoor air, Durian, Day 3</v>
      </c>
      <c r="P450" t="s">
        <v>73</v>
      </c>
      <c r="Q450" t="str">
        <f t="shared" si="20"/>
        <v>Indoor air, Durian, Before ripened</v>
      </c>
    </row>
    <row r="451" spans="1:17" x14ac:dyDescent="0.4">
      <c r="A451" t="str" cm="1">
        <f t="array" ref="A451">_xlfn.IFS(M451 = "Indoor air, Durian", "Blue",M451 = "Indoor air, Durian, Mealybug", "Red", M451 = "Indoor air", "Gray" )</f>
        <v>Blue</v>
      </c>
      <c r="B451">
        <v>-12.81937287</v>
      </c>
      <c r="C451">
        <v>-62.493331779999998</v>
      </c>
      <c r="D451">
        <v>-64.664042929999994</v>
      </c>
      <c r="E451">
        <v>-33.175881670000003</v>
      </c>
      <c r="F451">
        <v>37.130000000000003</v>
      </c>
      <c r="G451">
        <v>50.26</v>
      </c>
      <c r="H451" t="s">
        <v>42</v>
      </c>
      <c r="I451">
        <v>1744963808</v>
      </c>
      <c r="J451">
        <v>100</v>
      </c>
      <c r="K451">
        <v>3</v>
      </c>
      <c r="L451" t="s">
        <v>57</v>
      </c>
      <c r="M451" t="s">
        <v>67</v>
      </c>
      <c r="N451" t="str">
        <f t="shared" ref="N451:N514" si="21">_xlfn.CONCAT(M451,", Day ", K451)</f>
        <v>Indoor air, Durian, Day 3</v>
      </c>
      <c r="O451" t="str">
        <f t="shared" ref="O451:O514" si="22">_xlfn.CONCAT(M451,", Day ",_xlfn.IFS(K451=3,"3",AND(K451&gt;=4,K451&lt;=5),"4-5",AND(K451&gt;=6,K451&lt;=7),"6-7",AND(K451&gt;=8,K451&lt;=9),"8-9"))</f>
        <v>Indoor air, Durian, Day 3</v>
      </c>
      <c r="P451" t="s">
        <v>73</v>
      </c>
      <c r="Q451" t="str">
        <f t="shared" ref="Q451:Q514" si="23">_xlfn.CONCAT(M451,", ",P451)</f>
        <v>Indoor air, Durian, Before ripened</v>
      </c>
    </row>
    <row r="452" spans="1:17" x14ac:dyDescent="0.4">
      <c r="A452" t="str" cm="1">
        <f t="array" ref="A452">_xlfn.IFS(M452 = "Indoor air, Durian", "Blue",M452 = "Indoor air, Durian, Mealybug", "Red", M452 = "Indoor air", "Gray" )</f>
        <v>Red</v>
      </c>
      <c r="B452">
        <v>-26.61391699</v>
      </c>
      <c r="C452">
        <v>-81.578257890000003</v>
      </c>
      <c r="D452">
        <v>-82.997078029999997</v>
      </c>
      <c r="E452">
        <v>-14.26293987</v>
      </c>
      <c r="F452">
        <v>37.03</v>
      </c>
      <c r="G452">
        <v>51.53</v>
      </c>
      <c r="H452" t="s">
        <v>43</v>
      </c>
      <c r="I452">
        <v>1745032907</v>
      </c>
      <c r="J452">
        <v>71</v>
      </c>
      <c r="K452">
        <v>4</v>
      </c>
      <c r="L452" t="s">
        <v>57</v>
      </c>
      <c r="M452" t="s">
        <v>66</v>
      </c>
      <c r="N452" t="str">
        <f t="shared" si="21"/>
        <v>Indoor air, Durian, Mealybug, Day 4</v>
      </c>
      <c r="O452" t="str">
        <f t="shared" si="22"/>
        <v>Indoor air, Durian, Mealybug, Day 4-5</v>
      </c>
      <c r="P452" t="s">
        <v>73</v>
      </c>
      <c r="Q452" t="str">
        <f t="shared" si="23"/>
        <v>Indoor air, Durian, Mealybug, Before ripened</v>
      </c>
    </row>
    <row r="453" spans="1:17" x14ac:dyDescent="0.4">
      <c r="A453" t="str" cm="1">
        <f t="array" ref="A453">_xlfn.IFS(M453 = "Indoor air, Durian", "Blue",M453 = "Indoor air, Durian, Mealybug", "Red", M453 = "Indoor air", "Gray" )</f>
        <v>Red</v>
      </c>
      <c r="B453">
        <v>-26.391174670000002</v>
      </c>
      <c r="C453">
        <v>-81.817034980000003</v>
      </c>
      <c r="D453">
        <v>-84.259365930000001</v>
      </c>
      <c r="E453">
        <v>-14.348467640000001</v>
      </c>
      <c r="F453">
        <v>37.020000000000003</v>
      </c>
      <c r="G453">
        <v>51.59</v>
      </c>
      <c r="H453" t="s">
        <v>43</v>
      </c>
      <c r="I453">
        <v>1745032907</v>
      </c>
      <c r="J453">
        <v>72</v>
      </c>
      <c r="K453">
        <v>4</v>
      </c>
      <c r="L453" t="s">
        <v>57</v>
      </c>
      <c r="M453" t="s">
        <v>66</v>
      </c>
      <c r="N453" t="str">
        <f t="shared" si="21"/>
        <v>Indoor air, Durian, Mealybug, Day 4</v>
      </c>
      <c r="O453" t="str">
        <f t="shared" si="22"/>
        <v>Indoor air, Durian, Mealybug, Day 4-5</v>
      </c>
      <c r="P453" t="s">
        <v>73</v>
      </c>
      <c r="Q453" t="str">
        <f t="shared" si="23"/>
        <v>Indoor air, Durian, Mealybug, Before ripened</v>
      </c>
    </row>
    <row r="454" spans="1:17" x14ac:dyDescent="0.4">
      <c r="A454" t="str" cm="1">
        <f t="array" ref="A454">_xlfn.IFS(M454 = "Indoor air, Durian", "Blue",M454 = "Indoor air, Durian, Mealybug", "Red", M454 = "Indoor air", "Gray" )</f>
        <v>Red</v>
      </c>
      <c r="B454">
        <v>-26.913748810000001</v>
      </c>
      <c r="C454">
        <v>-82.056874149999999</v>
      </c>
      <c r="D454">
        <v>-84.542351670000002</v>
      </c>
      <c r="E454">
        <v>-14.45941303</v>
      </c>
      <c r="F454">
        <v>37</v>
      </c>
      <c r="G454">
        <v>51.7</v>
      </c>
      <c r="H454" t="s">
        <v>43</v>
      </c>
      <c r="I454">
        <v>1745032907</v>
      </c>
      <c r="J454">
        <v>73</v>
      </c>
      <c r="K454">
        <v>4</v>
      </c>
      <c r="L454" t="s">
        <v>57</v>
      </c>
      <c r="M454" t="s">
        <v>66</v>
      </c>
      <c r="N454" t="str">
        <f t="shared" si="21"/>
        <v>Indoor air, Durian, Mealybug, Day 4</v>
      </c>
      <c r="O454" t="str">
        <f t="shared" si="22"/>
        <v>Indoor air, Durian, Mealybug, Day 4-5</v>
      </c>
      <c r="P454" t="s">
        <v>73</v>
      </c>
      <c r="Q454" t="str">
        <f t="shared" si="23"/>
        <v>Indoor air, Durian, Mealybug, Before ripened</v>
      </c>
    </row>
    <row r="455" spans="1:17" x14ac:dyDescent="0.4">
      <c r="A455" t="str" cm="1">
        <f t="array" ref="A455">_xlfn.IFS(M455 = "Indoor air, Durian", "Blue",M455 = "Indoor air, Durian, Mealybug", "Red", M455 = "Indoor air", "Gray" )</f>
        <v>Red</v>
      </c>
      <c r="B455">
        <v>-26.340499350000002</v>
      </c>
      <c r="C455">
        <v>-82.583568290000002</v>
      </c>
      <c r="D455">
        <v>-85.100567249999997</v>
      </c>
      <c r="E455">
        <v>-14.390027999999999</v>
      </c>
      <c r="F455">
        <v>36.979999999999997</v>
      </c>
      <c r="G455">
        <v>51.78</v>
      </c>
      <c r="H455" t="s">
        <v>43</v>
      </c>
      <c r="I455">
        <v>1745032907</v>
      </c>
      <c r="J455">
        <v>74</v>
      </c>
      <c r="K455">
        <v>4</v>
      </c>
      <c r="L455" t="s">
        <v>57</v>
      </c>
      <c r="M455" t="s">
        <v>66</v>
      </c>
      <c r="N455" t="str">
        <f t="shared" si="21"/>
        <v>Indoor air, Durian, Mealybug, Day 4</v>
      </c>
      <c r="O455" t="str">
        <f t="shared" si="22"/>
        <v>Indoor air, Durian, Mealybug, Day 4-5</v>
      </c>
      <c r="P455" t="s">
        <v>73</v>
      </c>
      <c r="Q455" t="str">
        <f t="shared" si="23"/>
        <v>Indoor air, Durian, Mealybug, Before ripened</v>
      </c>
    </row>
    <row r="456" spans="1:17" x14ac:dyDescent="0.4">
      <c r="A456" t="str" cm="1">
        <f t="array" ref="A456">_xlfn.IFS(M456 = "Indoor air, Durian", "Blue",M456 = "Indoor air, Durian, Mealybug", "Red", M456 = "Indoor air", "Gray" )</f>
        <v>Red</v>
      </c>
      <c r="B456">
        <v>-25.895014700000001</v>
      </c>
      <c r="C456">
        <v>-83.061122470000001</v>
      </c>
      <c r="D456">
        <v>-85.625143050000005</v>
      </c>
      <c r="E456">
        <v>-14.56108354</v>
      </c>
      <c r="F456">
        <v>36.96</v>
      </c>
      <c r="G456">
        <v>51.9</v>
      </c>
      <c r="H456" t="s">
        <v>43</v>
      </c>
      <c r="I456">
        <v>1745032907</v>
      </c>
      <c r="J456">
        <v>75</v>
      </c>
      <c r="K456">
        <v>4</v>
      </c>
      <c r="L456" t="s">
        <v>57</v>
      </c>
      <c r="M456" t="s">
        <v>66</v>
      </c>
      <c r="N456" t="str">
        <f t="shared" si="21"/>
        <v>Indoor air, Durian, Mealybug, Day 4</v>
      </c>
      <c r="O456" t="str">
        <f t="shared" si="22"/>
        <v>Indoor air, Durian, Mealybug, Day 4-5</v>
      </c>
      <c r="P456" t="s">
        <v>73</v>
      </c>
      <c r="Q456" t="str">
        <f t="shared" si="23"/>
        <v>Indoor air, Durian, Mealybug, Before ripened</v>
      </c>
    </row>
    <row r="457" spans="1:17" x14ac:dyDescent="0.4">
      <c r="A457" t="str" cm="1">
        <f t="array" ref="A457">_xlfn.IFS(M457 = "Indoor air, Durian", "Blue",M457 = "Indoor air, Durian, Mealybug", "Red", M457 = "Indoor air", "Gray" )</f>
        <v>Red</v>
      </c>
      <c r="B457">
        <v>-25.099022909999999</v>
      </c>
      <c r="C457">
        <v>-82.826593709999997</v>
      </c>
      <c r="D457">
        <v>-85.445646530000005</v>
      </c>
      <c r="E457">
        <v>-13.57722628</v>
      </c>
      <c r="F457">
        <v>36.93</v>
      </c>
      <c r="G457">
        <v>52.04</v>
      </c>
      <c r="H457" t="s">
        <v>43</v>
      </c>
      <c r="I457">
        <v>1745032907</v>
      </c>
      <c r="J457">
        <v>76</v>
      </c>
      <c r="K457">
        <v>4</v>
      </c>
      <c r="L457" t="s">
        <v>57</v>
      </c>
      <c r="M457" t="s">
        <v>66</v>
      </c>
      <c r="N457" t="str">
        <f t="shared" si="21"/>
        <v>Indoor air, Durian, Mealybug, Day 4</v>
      </c>
      <c r="O457" t="str">
        <f t="shared" si="22"/>
        <v>Indoor air, Durian, Mealybug, Day 4-5</v>
      </c>
      <c r="P457" t="s">
        <v>73</v>
      </c>
      <c r="Q457" t="str">
        <f t="shared" si="23"/>
        <v>Indoor air, Durian, Mealybug, Before ripened</v>
      </c>
    </row>
    <row r="458" spans="1:17" x14ac:dyDescent="0.4">
      <c r="A458" t="str" cm="1">
        <f t="array" ref="A458">_xlfn.IFS(M458 = "Indoor air, Durian", "Blue",M458 = "Indoor air, Durian, Mealybug", "Red", M458 = "Indoor air", "Gray" )</f>
        <v>Red</v>
      </c>
      <c r="B458">
        <v>-25.099869009999999</v>
      </c>
      <c r="C458">
        <v>-84.729375860000005</v>
      </c>
      <c r="D458">
        <v>-87.399064789999997</v>
      </c>
      <c r="E458">
        <v>-14.08352505</v>
      </c>
      <c r="F458">
        <v>36.92</v>
      </c>
      <c r="G458">
        <v>52.17</v>
      </c>
      <c r="H458" t="s">
        <v>43</v>
      </c>
      <c r="I458">
        <v>1745032907</v>
      </c>
      <c r="J458">
        <v>77</v>
      </c>
      <c r="K458">
        <v>4</v>
      </c>
      <c r="L458" t="s">
        <v>57</v>
      </c>
      <c r="M458" t="s">
        <v>66</v>
      </c>
      <c r="N458" t="str">
        <f t="shared" si="21"/>
        <v>Indoor air, Durian, Mealybug, Day 4</v>
      </c>
      <c r="O458" t="str">
        <f t="shared" si="22"/>
        <v>Indoor air, Durian, Mealybug, Day 4-5</v>
      </c>
      <c r="P458" t="s">
        <v>73</v>
      </c>
      <c r="Q458" t="str">
        <f t="shared" si="23"/>
        <v>Indoor air, Durian, Mealybug, Before ripened</v>
      </c>
    </row>
    <row r="459" spans="1:17" x14ac:dyDescent="0.4">
      <c r="A459" t="str" cm="1">
        <f t="array" ref="A459">_xlfn.IFS(M459 = "Indoor air, Durian", "Blue",M459 = "Indoor air, Durian, Mealybug", "Red", M459 = "Indoor air", "Gray" )</f>
        <v>Red</v>
      </c>
      <c r="B459">
        <v>-25.451222250000001</v>
      </c>
      <c r="C459">
        <v>-88.344240959999993</v>
      </c>
      <c r="D459">
        <v>-90.056555369999998</v>
      </c>
      <c r="E459">
        <v>-14.74473663</v>
      </c>
      <c r="F459">
        <v>36.92</v>
      </c>
      <c r="G459">
        <v>52.28</v>
      </c>
      <c r="H459" t="s">
        <v>43</v>
      </c>
      <c r="I459">
        <v>1745032907</v>
      </c>
      <c r="J459">
        <v>78</v>
      </c>
      <c r="K459">
        <v>4</v>
      </c>
      <c r="L459" t="s">
        <v>57</v>
      </c>
      <c r="M459" t="s">
        <v>66</v>
      </c>
      <c r="N459" t="str">
        <f t="shared" si="21"/>
        <v>Indoor air, Durian, Mealybug, Day 4</v>
      </c>
      <c r="O459" t="str">
        <f t="shared" si="22"/>
        <v>Indoor air, Durian, Mealybug, Day 4-5</v>
      </c>
      <c r="P459" t="s">
        <v>73</v>
      </c>
      <c r="Q459" t="str">
        <f t="shared" si="23"/>
        <v>Indoor air, Durian, Mealybug, Before ripened</v>
      </c>
    </row>
    <row r="460" spans="1:17" x14ac:dyDescent="0.4">
      <c r="A460" t="str" cm="1">
        <f t="array" ref="A460">_xlfn.IFS(M460 = "Indoor air, Durian", "Blue",M460 = "Indoor air, Durian, Mealybug", "Red", M460 = "Indoor air", "Gray" )</f>
        <v>Red</v>
      </c>
      <c r="B460">
        <v>-25.674810669999999</v>
      </c>
      <c r="C460">
        <v>-90.008246020000001</v>
      </c>
      <c r="D460">
        <v>-91.747685739999994</v>
      </c>
      <c r="E460">
        <v>-15.16550764</v>
      </c>
      <c r="F460">
        <v>36.92</v>
      </c>
      <c r="G460">
        <v>52.35</v>
      </c>
      <c r="H460" t="s">
        <v>43</v>
      </c>
      <c r="I460">
        <v>1745032907</v>
      </c>
      <c r="J460">
        <v>79</v>
      </c>
      <c r="K460">
        <v>4</v>
      </c>
      <c r="L460" t="s">
        <v>57</v>
      </c>
      <c r="M460" t="s">
        <v>66</v>
      </c>
      <c r="N460" t="str">
        <f t="shared" si="21"/>
        <v>Indoor air, Durian, Mealybug, Day 4</v>
      </c>
      <c r="O460" t="str">
        <f t="shared" si="22"/>
        <v>Indoor air, Durian, Mealybug, Day 4-5</v>
      </c>
      <c r="P460" t="s">
        <v>73</v>
      </c>
      <c r="Q460" t="str">
        <f t="shared" si="23"/>
        <v>Indoor air, Durian, Mealybug, Before ripened</v>
      </c>
    </row>
    <row r="461" spans="1:17" x14ac:dyDescent="0.4">
      <c r="A461" t="str" cm="1">
        <f t="array" ref="A461">_xlfn.IFS(M461 = "Indoor air, Durian", "Blue",M461 = "Indoor air, Durian, Mealybug", "Red", M461 = "Indoor air", "Gray" )</f>
        <v>Red</v>
      </c>
      <c r="B461">
        <v>-25.10156121</v>
      </c>
      <c r="C461">
        <v>-89.534940169999999</v>
      </c>
      <c r="D461">
        <v>-91.305901320000004</v>
      </c>
      <c r="E461">
        <v>-14.096122599999999</v>
      </c>
      <c r="F461">
        <v>36.9</v>
      </c>
      <c r="G461">
        <v>52.43</v>
      </c>
      <c r="H461" t="s">
        <v>43</v>
      </c>
      <c r="I461">
        <v>1745032907</v>
      </c>
      <c r="J461">
        <v>80</v>
      </c>
      <c r="K461">
        <v>4</v>
      </c>
      <c r="L461" t="s">
        <v>57</v>
      </c>
      <c r="M461" t="s">
        <v>66</v>
      </c>
      <c r="N461" t="str">
        <f t="shared" si="21"/>
        <v>Indoor air, Durian, Mealybug, Day 4</v>
      </c>
      <c r="O461" t="str">
        <f t="shared" si="22"/>
        <v>Indoor air, Durian, Mealybug, Day 4-5</v>
      </c>
      <c r="P461" t="s">
        <v>73</v>
      </c>
      <c r="Q461" t="str">
        <f t="shared" si="23"/>
        <v>Indoor air, Durian, Mealybug, Before ripened</v>
      </c>
    </row>
    <row r="462" spans="1:17" x14ac:dyDescent="0.4">
      <c r="A462" t="str" cm="1">
        <f t="array" ref="A462">_xlfn.IFS(M462 = "Indoor air, Durian", "Blue",M462 = "Indoor air, Durian, Mealybug", "Red", M462 = "Indoor air", "Gray" )</f>
        <v>Red</v>
      </c>
      <c r="B462">
        <v>-25.357936930000001</v>
      </c>
      <c r="C462">
        <v>-93.339442390000002</v>
      </c>
      <c r="D462">
        <v>-95.192040000000006</v>
      </c>
      <c r="E462">
        <v>-15.083302529999999</v>
      </c>
      <c r="F462">
        <v>36.89</v>
      </c>
      <c r="G462">
        <v>52.64</v>
      </c>
      <c r="H462" t="s">
        <v>43</v>
      </c>
      <c r="I462">
        <v>1745032907</v>
      </c>
      <c r="J462">
        <v>81</v>
      </c>
      <c r="K462">
        <v>4</v>
      </c>
      <c r="L462" t="s">
        <v>57</v>
      </c>
      <c r="M462" t="s">
        <v>66</v>
      </c>
      <c r="N462" t="str">
        <f t="shared" si="21"/>
        <v>Indoor air, Durian, Mealybug, Day 4</v>
      </c>
      <c r="O462" t="str">
        <f t="shared" si="22"/>
        <v>Indoor air, Durian, Mealybug, Day 4-5</v>
      </c>
      <c r="P462" t="s">
        <v>73</v>
      </c>
      <c r="Q462" t="str">
        <f t="shared" si="23"/>
        <v>Indoor air, Durian, Mealybug, Before ripened</v>
      </c>
    </row>
    <row r="463" spans="1:17" x14ac:dyDescent="0.4">
      <c r="A463" t="str" cm="1">
        <f t="array" ref="A463">_xlfn.IFS(M463 = "Indoor air, Durian", "Blue",M463 = "Indoor air, Durian, Mealybug", "Red", M463 = "Indoor air", "Gray" )</f>
        <v>Red</v>
      </c>
      <c r="B463">
        <v>-24.847723779999999</v>
      </c>
      <c r="C463">
        <v>-91.438784400000003</v>
      </c>
      <c r="D463">
        <v>-94.280017430000001</v>
      </c>
      <c r="E463">
        <v>-14.627839010000001</v>
      </c>
      <c r="F463">
        <v>36.880000000000003</v>
      </c>
      <c r="G463">
        <v>52.61</v>
      </c>
      <c r="H463" t="s">
        <v>43</v>
      </c>
      <c r="I463">
        <v>1745032907</v>
      </c>
      <c r="J463">
        <v>82</v>
      </c>
      <c r="K463">
        <v>4</v>
      </c>
      <c r="L463" t="s">
        <v>57</v>
      </c>
      <c r="M463" t="s">
        <v>66</v>
      </c>
      <c r="N463" t="str">
        <f t="shared" si="21"/>
        <v>Indoor air, Durian, Mealybug, Day 4</v>
      </c>
      <c r="O463" t="str">
        <f t="shared" si="22"/>
        <v>Indoor air, Durian, Mealybug, Day 4-5</v>
      </c>
      <c r="P463" t="s">
        <v>73</v>
      </c>
      <c r="Q463" t="str">
        <f t="shared" si="23"/>
        <v>Indoor air, Durian, Mealybug, Before ripened</v>
      </c>
    </row>
    <row r="464" spans="1:17" x14ac:dyDescent="0.4">
      <c r="A464" t="str" cm="1">
        <f t="array" ref="A464">_xlfn.IFS(M464 = "Indoor air, Durian", "Blue",M464 = "Indoor air, Durian, Mealybug", "Red", M464 = "Indoor air", "Gray" )</f>
        <v>Red</v>
      </c>
      <c r="B464">
        <v>-23.029613470000001</v>
      </c>
      <c r="C464">
        <v>-84.597375349999993</v>
      </c>
      <c r="D464">
        <v>-86.369639230000004</v>
      </c>
      <c r="E464">
        <v>-12.72045715</v>
      </c>
      <c r="F464">
        <v>36.85</v>
      </c>
      <c r="G464">
        <v>52.43</v>
      </c>
      <c r="H464" t="s">
        <v>43</v>
      </c>
      <c r="I464">
        <v>1745032907</v>
      </c>
      <c r="J464">
        <v>83</v>
      </c>
      <c r="K464">
        <v>4</v>
      </c>
      <c r="L464" t="s">
        <v>57</v>
      </c>
      <c r="M464" t="s">
        <v>66</v>
      </c>
      <c r="N464" t="str">
        <f t="shared" si="21"/>
        <v>Indoor air, Durian, Mealybug, Day 4</v>
      </c>
      <c r="O464" t="str">
        <f t="shared" si="22"/>
        <v>Indoor air, Durian, Mealybug, Day 4-5</v>
      </c>
      <c r="P464" t="s">
        <v>73</v>
      </c>
      <c r="Q464" t="str">
        <f t="shared" si="23"/>
        <v>Indoor air, Durian, Mealybug, Before ripened</v>
      </c>
    </row>
    <row r="465" spans="1:17" x14ac:dyDescent="0.4">
      <c r="A465" t="str" cm="1">
        <f t="array" ref="A465">_xlfn.IFS(M465 = "Indoor air, Durian", "Blue",M465 = "Indoor air, Durian, Mealybug", "Red", M465 = "Indoor air", "Gray" )</f>
        <v>Red</v>
      </c>
      <c r="B465">
        <v>-22.550495420000001</v>
      </c>
      <c r="C465">
        <v>-81.031650220000003</v>
      </c>
      <c r="D465">
        <v>-82.745788450000006</v>
      </c>
      <c r="E465">
        <v>-11.81880499</v>
      </c>
      <c r="F465">
        <v>36.85</v>
      </c>
      <c r="G465">
        <v>52.28</v>
      </c>
      <c r="H465" t="s">
        <v>43</v>
      </c>
      <c r="I465">
        <v>1745032907</v>
      </c>
      <c r="J465">
        <v>84</v>
      </c>
      <c r="K465">
        <v>4</v>
      </c>
      <c r="L465" t="s">
        <v>57</v>
      </c>
      <c r="M465" t="s">
        <v>66</v>
      </c>
      <c r="N465" t="str">
        <f t="shared" si="21"/>
        <v>Indoor air, Durian, Mealybug, Day 4</v>
      </c>
      <c r="O465" t="str">
        <f t="shared" si="22"/>
        <v>Indoor air, Durian, Mealybug, Day 4-5</v>
      </c>
      <c r="P465" t="s">
        <v>73</v>
      </c>
      <c r="Q465" t="str">
        <f t="shared" si="23"/>
        <v>Indoor air, Durian, Mealybug, Before ripened</v>
      </c>
    </row>
    <row r="466" spans="1:17" x14ac:dyDescent="0.4">
      <c r="A466" t="str" cm="1">
        <f t="array" ref="A466">_xlfn.IFS(M466 = "Indoor air, Durian", "Blue",M466 = "Indoor air, Durian, Mealybug", "Red", M466 = "Indoor air", "Gray" )</f>
        <v>Red</v>
      </c>
      <c r="B466">
        <v>-20.63740761</v>
      </c>
      <c r="C466">
        <v>-75.379878289999994</v>
      </c>
      <c r="D466">
        <v>-76.064058349999996</v>
      </c>
      <c r="E466">
        <v>-11.237391479999999</v>
      </c>
      <c r="F466">
        <v>36.81</v>
      </c>
      <c r="G466">
        <v>52.2</v>
      </c>
      <c r="H466" t="s">
        <v>43</v>
      </c>
      <c r="I466">
        <v>1745032907</v>
      </c>
      <c r="J466">
        <v>85</v>
      </c>
      <c r="K466">
        <v>4</v>
      </c>
      <c r="L466" t="s">
        <v>57</v>
      </c>
      <c r="M466" t="s">
        <v>66</v>
      </c>
      <c r="N466" t="str">
        <f t="shared" si="21"/>
        <v>Indoor air, Durian, Mealybug, Day 4</v>
      </c>
      <c r="O466" t="str">
        <f t="shared" si="22"/>
        <v>Indoor air, Durian, Mealybug, Day 4-5</v>
      </c>
      <c r="P466" t="s">
        <v>73</v>
      </c>
      <c r="Q466" t="str">
        <f t="shared" si="23"/>
        <v>Indoor air, Durian, Mealybug, Before ripened</v>
      </c>
    </row>
    <row r="467" spans="1:17" x14ac:dyDescent="0.4">
      <c r="A467" t="str" cm="1">
        <f t="array" ref="A467">_xlfn.IFS(M467 = "Indoor air, Durian", "Blue",M467 = "Indoor air, Durian, Mealybug", "Red", M467 = "Indoor air", "Gray" )</f>
        <v>Red</v>
      </c>
      <c r="B467">
        <v>-20.765172419999999</v>
      </c>
      <c r="C467">
        <v>-76.330738330000003</v>
      </c>
      <c r="D467">
        <v>-78.030418560000001</v>
      </c>
      <c r="E467">
        <v>-11.47783205</v>
      </c>
      <c r="F467">
        <v>36.81</v>
      </c>
      <c r="G467">
        <v>52.24</v>
      </c>
      <c r="H467" t="s">
        <v>43</v>
      </c>
      <c r="I467">
        <v>1745032907</v>
      </c>
      <c r="J467">
        <v>86</v>
      </c>
      <c r="K467">
        <v>4</v>
      </c>
      <c r="L467" t="s">
        <v>57</v>
      </c>
      <c r="M467" t="s">
        <v>66</v>
      </c>
      <c r="N467" t="str">
        <f t="shared" si="21"/>
        <v>Indoor air, Durian, Mealybug, Day 4</v>
      </c>
      <c r="O467" t="str">
        <f t="shared" si="22"/>
        <v>Indoor air, Durian, Mealybug, Day 4-5</v>
      </c>
      <c r="P467" t="s">
        <v>73</v>
      </c>
      <c r="Q467" t="str">
        <f t="shared" si="23"/>
        <v>Indoor air, Durian, Mealybug, Before ripened</v>
      </c>
    </row>
    <row r="468" spans="1:17" x14ac:dyDescent="0.4">
      <c r="A468" t="str" cm="1">
        <f t="array" ref="A468">_xlfn.IFS(M468 = "Indoor air, Durian", "Blue",M468 = "Indoor air, Durian, Mealybug", "Red", M468 = "Indoor air", "Gray" )</f>
        <v>Red</v>
      </c>
      <c r="B468">
        <v>-21.096099349999999</v>
      </c>
      <c r="C468">
        <v>-75.144287439999999</v>
      </c>
      <c r="D468">
        <v>-77.863863989999999</v>
      </c>
      <c r="E468">
        <v>-12.228116590000001</v>
      </c>
      <c r="F468">
        <v>36.79</v>
      </c>
      <c r="G468">
        <v>52.29</v>
      </c>
      <c r="H468" t="s">
        <v>43</v>
      </c>
      <c r="I468">
        <v>1745032907</v>
      </c>
      <c r="J468">
        <v>87</v>
      </c>
      <c r="K468">
        <v>4</v>
      </c>
      <c r="L468" t="s">
        <v>57</v>
      </c>
      <c r="M468" t="s">
        <v>66</v>
      </c>
      <c r="N468" t="str">
        <f t="shared" si="21"/>
        <v>Indoor air, Durian, Mealybug, Day 4</v>
      </c>
      <c r="O468" t="str">
        <f t="shared" si="22"/>
        <v>Indoor air, Durian, Mealybug, Day 4-5</v>
      </c>
      <c r="P468" t="s">
        <v>73</v>
      </c>
      <c r="Q468" t="str">
        <f t="shared" si="23"/>
        <v>Indoor air, Durian, Mealybug, Before ripened</v>
      </c>
    </row>
    <row r="469" spans="1:17" x14ac:dyDescent="0.4">
      <c r="A469" t="str" cm="1">
        <f t="array" ref="A469">_xlfn.IFS(M469 = "Indoor air, Durian", "Blue",M469 = "Indoor air, Durian, Mealybug", "Red", M469 = "Indoor air", "Gray" )</f>
        <v>Red</v>
      </c>
      <c r="B469">
        <v>-20.713650999999999</v>
      </c>
      <c r="C469">
        <v>-74.194489489999995</v>
      </c>
      <c r="D469">
        <v>-76.918201629999999</v>
      </c>
      <c r="E469">
        <v>-12.013093639999999</v>
      </c>
      <c r="F469">
        <v>36.78</v>
      </c>
      <c r="G469">
        <v>52.3</v>
      </c>
      <c r="H469" t="s">
        <v>43</v>
      </c>
      <c r="I469">
        <v>1745032907</v>
      </c>
      <c r="J469">
        <v>88</v>
      </c>
      <c r="K469">
        <v>4</v>
      </c>
      <c r="L469" t="s">
        <v>57</v>
      </c>
      <c r="M469" t="s">
        <v>66</v>
      </c>
      <c r="N469" t="str">
        <f t="shared" si="21"/>
        <v>Indoor air, Durian, Mealybug, Day 4</v>
      </c>
      <c r="O469" t="str">
        <f t="shared" si="22"/>
        <v>Indoor air, Durian, Mealybug, Day 4-5</v>
      </c>
      <c r="P469" t="s">
        <v>73</v>
      </c>
      <c r="Q469" t="str">
        <f t="shared" si="23"/>
        <v>Indoor air, Durian, Mealybug, Before ripened</v>
      </c>
    </row>
    <row r="470" spans="1:17" x14ac:dyDescent="0.4">
      <c r="A470" t="str" cm="1">
        <f t="array" ref="A470">_xlfn.IFS(M470 = "Indoor air, Durian", "Blue",M470 = "Indoor air, Durian, Mealybug", "Red", M470 = "Indoor air", "Gray" )</f>
        <v>Red</v>
      </c>
      <c r="B470">
        <v>-20.172342740000001</v>
      </c>
      <c r="C470">
        <v>-74.958898640000001</v>
      </c>
      <c r="D470">
        <v>-76.718007259999993</v>
      </c>
      <c r="E470">
        <v>-12.003818750000001</v>
      </c>
      <c r="F470">
        <v>36.76</v>
      </c>
      <c r="G470">
        <v>52.39</v>
      </c>
      <c r="H470" t="s">
        <v>43</v>
      </c>
      <c r="I470">
        <v>1745032907</v>
      </c>
      <c r="J470">
        <v>89</v>
      </c>
      <c r="K470">
        <v>4</v>
      </c>
      <c r="L470" t="s">
        <v>57</v>
      </c>
      <c r="M470" t="s">
        <v>66</v>
      </c>
      <c r="N470" t="str">
        <f t="shared" si="21"/>
        <v>Indoor air, Durian, Mealybug, Day 4</v>
      </c>
      <c r="O470" t="str">
        <f t="shared" si="22"/>
        <v>Indoor air, Durian, Mealybug, Day 4-5</v>
      </c>
      <c r="P470" t="s">
        <v>73</v>
      </c>
      <c r="Q470" t="str">
        <f t="shared" si="23"/>
        <v>Indoor air, Durian, Mealybug, Before ripened</v>
      </c>
    </row>
    <row r="471" spans="1:17" x14ac:dyDescent="0.4">
      <c r="A471" t="str" cm="1">
        <f t="array" ref="A471">_xlfn.IFS(M471 = "Indoor air, Durian", "Blue",M471 = "Indoor air, Durian, Mealybug", "Red", M471 = "Indoor air", "Gray" )</f>
        <v>Red</v>
      </c>
      <c r="B471">
        <v>-20.204283950000001</v>
      </c>
      <c r="C471">
        <v>-75.196613650000003</v>
      </c>
      <c r="D471">
        <v>-76.959597310000007</v>
      </c>
      <c r="E471">
        <v>-12.06392889</v>
      </c>
      <c r="F471">
        <v>36.76</v>
      </c>
      <c r="G471">
        <v>52.4</v>
      </c>
      <c r="H471" t="s">
        <v>43</v>
      </c>
      <c r="I471">
        <v>1745032907</v>
      </c>
      <c r="J471">
        <v>90</v>
      </c>
      <c r="K471">
        <v>4</v>
      </c>
      <c r="L471" t="s">
        <v>57</v>
      </c>
      <c r="M471" t="s">
        <v>66</v>
      </c>
      <c r="N471" t="str">
        <f t="shared" si="21"/>
        <v>Indoor air, Durian, Mealybug, Day 4</v>
      </c>
      <c r="O471" t="str">
        <f t="shared" si="22"/>
        <v>Indoor air, Durian, Mealybug, Day 4-5</v>
      </c>
      <c r="P471" t="s">
        <v>73</v>
      </c>
      <c r="Q471" t="str">
        <f t="shared" si="23"/>
        <v>Indoor air, Durian, Mealybug, Before ripened</v>
      </c>
    </row>
    <row r="472" spans="1:17" x14ac:dyDescent="0.4">
      <c r="A472" t="str" cm="1">
        <f t="array" ref="A472">_xlfn.IFS(M472 = "Indoor air, Durian", "Blue",M472 = "Indoor air, Durian, Mealybug", "Red", M472 = "Indoor air", "Gray" )</f>
        <v>Red</v>
      </c>
      <c r="B472">
        <v>-19.85462291</v>
      </c>
      <c r="C472">
        <v>-76.387312859999994</v>
      </c>
      <c r="D472">
        <v>-79.208943270000006</v>
      </c>
      <c r="E472">
        <v>-12.415314860000001</v>
      </c>
      <c r="F472">
        <v>36.74</v>
      </c>
      <c r="G472">
        <v>52.55</v>
      </c>
      <c r="H472" t="s">
        <v>43</v>
      </c>
      <c r="I472">
        <v>1745032907</v>
      </c>
      <c r="J472">
        <v>91</v>
      </c>
      <c r="K472">
        <v>4</v>
      </c>
      <c r="L472" t="s">
        <v>57</v>
      </c>
      <c r="M472" t="s">
        <v>66</v>
      </c>
      <c r="N472" t="str">
        <f t="shared" si="21"/>
        <v>Indoor air, Durian, Mealybug, Day 4</v>
      </c>
      <c r="O472" t="str">
        <f t="shared" si="22"/>
        <v>Indoor air, Durian, Mealybug, Day 4-5</v>
      </c>
      <c r="P472" t="s">
        <v>73</v>
      </c>
      <c r="Q472" t="str">
        <f t="shared" si="23"/>
        <v>Indoor air, Durian, Mealybug, Before ripened</v>
      </c>
    </row>
    <row r="473" spans="1:17" x14ac:dyDescent="0.4">
      <c r="A473" t="str" cm="1">
        <f t="array" ref="A473">_xlfn.IFS(M473 = "Indoor air, Durian", "Blue",M473 = "Indoor air, Durian, Mealybug", "Red", M473 = "Indoor air", "Gray" )</f>
        <v>Red</v>
      </c>
      <c r="B473">
        <v>-20.684248100000001</v>
      </c>
      <c r="C473">
        <v>-81.665120939999994</v>
      </c>
      <c r="D473">
        <v>-83.536866360000005</v>
      </c>
      <c r="E473">
        <v>-13.47187982</v>
      </c>
      <c r="F473">
        <v>36.75</v>
      </c>
      <c r="G473">
        <v>52.68</v>
      </c>
      <c r="H473" t="s">
        <v>43</v>
      </c>
      <c r="I473">
        <v>1745032907</v>
      </c>
      <c r="J473">
        <v>92</v>
      </c>
      <c r="K473">
        <v>4</v>
      </c>
      <c r="L473" t="s">
        <v>57</v>
      </c>
      <c r="M473" t="s">
        <v>66</v>
      </c>
      <c r="N473" t="str">
        <f t="shared" si="21"/>
        <v>Indoor air, Durian, Mealybug, Day 4</v>
      </c>
      <c r="O473" t="str">
        <f t="shared" si="22"/>
        <v>Indoor air, Durian, Mealybug, Day 4-5</v>
      </c>
      <c r="P473" t="s">
        <v>73</v>
      </c>
      <c r="Q473" t="str">
        <f t="shared" si="23"/>
        <v>Indoor air, Durian, Mealybug, Before ripened</v>
      </c>
    </row>
    <row r="474" spans="1:17" x14ac:dyDescent="0.4">
      <c r="A474" t="str" cm="1">
        <f t="array" ref="A474">_xlfn.IFS(M474 = "Indoor air, Durian", "Blue",M474 = "Indoor air, Durian, Mealybug", "Red", M474 = "Indoor air", "Gray" )</f>
        <v>Red</v>
      </c>
      <c r="B474">
        <v>-19.8997712</v>
      </c>
      <c r="C474">
        <v>-77.866991200000001</v>
      </c>
      <c r="D474">
        <v>-79.774914749999994</v>
      </c>
      <c r="E474">
        <v>-12.637205659999999</v>
      </c>
      <c r="F474">
        <v>36.700000000000003</v>
      </c>
      <c r="G474">
        <v>52.77</v>
      </c>
      <c r="H474" t="s">
        <v>43</v>
      </c>
      <c r="I474">
        <v>1745032907</v>
      </c>
      <c r="J474">
        <v>93</v>
      </c>
      <c r="K474">
        <v>4</v>
      </c>
      <c r="L474" t="s">
        <v>57</v>
      </c>
      <c r="M474" t="s">
        <v>66</v>
      </c>
      <c r="N474" t="str">
        <f t="shared" si="21"/>
        <v>Indoor air, Durian, Mealybug, Day 4</v>
      </c>
      <c r="O474" t="str">
        <f t="shared" si="22"/>
        <v>Indoor air, Durian, Mealybug, Day 4-5</v>
      </c>
      <c r="P474" t="s">
        <v>73</v>
      </c>
      <c r="Q474" t="str">
        <f t="shared" si="23"/>
        <v>Indoor air, Durian, Mealybug, Before ripened</v>
      </c>
    </row>
    <row r="475" spans="1:17" x14ac:dyDescent="0.4">
      <c r="A475" t="str" cm="1">
        <f t="array" ref="A475">_xlfn.IFS(M475 = "Indoor air, Durian", "Blue",M475 = "Indoor air, Durian, Mealybug", "Red", M475 = "Indoor air", "Gray" )</f>
        <v>Red</v>
      </c>
      <c r="B475">
        <v>-20.219183229999999</v>
      </c>
      <c r="C475">
        <v>-80.244141290000002</v>
      </c>
      <c r="D475">
        <v>-82.190815270000002</v>
      </c>
      <c r="E475">
        <v>-12.238307089999999</v>
      </c>
      <c r="F475">
        <v>36.700000000000003</v>
      </c>
      <c r="G475">
        <v>52.87</v>
      </c>
      <c r="H475" t="s">
        <v>43</v>
      </c>
      <c r="I475">
        <v>1745032907</v>
      </c>
      <c r="J475">
        <v>94</v>
      </c>
      <c r="K475">
        <v>4</v>
      </c>
      <c r="L475" t="s">
        <v>57</v>
      </c>
      <c r="M475" t="s">
        <v>66</v>
      </c>
      <c r="N475" t="str">
        <f t="shared" si="21"/>
        <v>Indoor air, Durian, Mealybug, Day 4</v>
      </c>
      <c r="O475" t="str">
        <f t="shared" si="22"/>
        <v>Indoor air, Durian, Mealybug, Day 4-5</v>
      </c>
      <c r="P475" t="s">
        <v>73</v>
      </c>
      <c r="Q475" t="str">
        <f t="shared" si="23"/>
        <v>Indoor air, Durian, Mealybug, Before ripened</v>
      </c>
    </row>
    <row r="476" spans="1:17" x14ac:dyDescent="0.4">
      <c r="A476" t="str" cm="1">
        <f t="array" ref="A476">_xlfn.IFS(M476 = "Indoor air, Durian", "Blue",M476 = "Indoor air, Durian, Mealybug", "Red", M476 = "Indoor air", "Gray" )</f>
        <v>Red</v>
      </c>
      <c r="B476">
        <v>-19.730242489999998</v>
      </c>
      <c r="C476">
        <v>-84.047581429999994</v>
      </c>
      <c r="D476">
        <v>-87.056256110000007</v>
      </c>
      <c r="E476">
        <v>-13.200069389999999</v>
      </c>
      <c r="F476">
        <v>36.700000000000003</v>
      </c>
      <c r="G476">
        <v>53.03</v>
      </c>
      <c r="H476" t="s">
        <v>43</v>
      </c>
      <c r="I476">
        <v>1745032907</v>
      </c>
      <c r="J476">
        <v>95</v>
      </c>
      <c r="K476">
        <v>4</v>
      </c>
      <c r="L476" t="s">
        <v>57</v>
      </c>
      <c r="M476" t="s">
        <v>66</v>
      </c>
      <c r="N476" t="str">
        <f t="shared" si="21"/>
        <v>Indoor air, Durian, Mealybug, Day 4</v>
      </c>
      <c r="O476" t="str">
        <f t="shared" si="22"/>
        <v>Indoor air, Durian, Mealybug, Day 4-5</v>
      </c>
      <c r="P476" t="s">
        <v>73</v>
      </c>
      <c r="Q476" t="str">
        <f t="shared" si="23"/>
        <v>Indoor air, Durian, Mealybug, Before ripened</v>
      </c>
    </row>
    <row r="477" spans="1:17" x14ac:dyDescent="0.4">
      <c r="A477" t="str" cm="1">
        <f t="array" ref="A477">_xlfn.IFS(M477 = "Indoor air, Durian", "Blue",M477 = "Indoor air, Durian, Mealybug", "Red", M477 = "Indoor air", "Gray" )</f>
        <v>Red</v>
      </c>
      <c r="B477">
        <v>-19.61483866</v>
      </c>
      <c r="C477">
        <v>-81.435902580000004</v>
      </c>
      <c r="D477">
        <v>-84.460859069999998</v>
      </c>
      <c r="E477">
        <v>-11.61511069</v>
      </c>
      <c r="F477">
        <v>36.67</v>
      </c>
      <c r="G477">
        <v>53.07</v>
      </c>
      <c r="H477" t="s">
        <v>43</v>
      </c>
      <c r="I477">
        <v>1745032907</v>
      </c>
      <c r="J477">
        <v>96</v>
      </c>
      <c r="K477">
        <v>4</v>
      </c>
      <c r="L477" t="s">
        <v>57</v>
      </c>
      <c r="M477" t="s">
        <v>66</v>
      </c>
      <c r="N477" t="str">
        <f t="shared" si="21"/>
        <v>Indoor air, Durian, Mealybug, Day 4</v>
      </c>
      <c r="O477" t="str">
        <f t="shared" si="22"/>
        <v>Indoor air, Durian, Mealybug, Day 4-5</v>
      </c>
      <c r="P477" t="s">
        <v>73</v>
      </c>
      <c r="Q477" t="str">
        <f t="shared" si="23"/>
        <v>Indoor air, Durian, Mealybug, Before ripened</v>
      </c>
    </row>
    <row r="478" spans="1:17" x14ac:dyDescent="0.4">
      <c r="A478" t="str" cm="1">
        <f t="array" ref="A478">_xlfn.IFS(M478 = "Indoor air, Durian", "Blue",M478 = "Indoor air, Durian, Mealybug", "Red", M478 = "Indoor air", "Gray" )</f>
        <v>Red</v>
      </c>
      <c r="B478">
        <v>-18.88272928</v>
      </c>
      <c r="C478">
        <v>-82.676803829999997</v>
      </c>
      <c r="D478">
        <v>-84.764542649999996</v>
      </c>
      <c r="E478">
        <v>-11.751473710000001</v>
      </c>
      <c r="F478">
        <v>36.64</v>
      </c>
      <c r="G478">
        <v>53.23</v>
      </c>
      <c r="H478" t="s">
        <v>43</v>
      </c>
      <c r="I478">
        <v>1745032907</v>
      </c>
      <c r="J478">
        <v>97</v>
      </c>
      <c r="K478">
        <v>4</v>
      </c>
      <c r="L478" t="s">
        <v>57</v>
      </c>
      <c r="M478" t="s">
        <v>66</v>
      </c>
      <c r="N478" t="str">
        <f t="shared" si="21"/>
        <v>Indoor air, Durian, Mealybug, Day 4</v>
      </c>
      <c r="O478" t="str">
        <f t="shared" si="22"/>
        <v>Indoor air, Durian, Mealybug, Day 4-5</v>
      </c>
      <c r="P478" t="s">
        <v>73</v>
      </c>
      <c r="Q478" t="str">
        <f t="shared" si="23"/>
        <v>Indoor air, Durian, Mealybug, Before ripened</v>
      </c>
    </row>
    <row r="479" spans="1:17" x14ac:dyDescent="0.4">
      <c r="A479" t="str" cm="1">
        <f t="array" ref="A479">_xlfn.IFS(M479 = "Indoor air, Durian", "Blue",M479 = "Indoor air, Durian, Mealybug", "Red", M479 = "Indoor air", "Gray" )</f>
        <v>Red</v>
      </c>
      <c r="B479">
        <v>-19.042435300000001</v>
      </c>
      <c r="C479">
        <v>-83.865378879999994</v>
      </c>
      <c r="D479">
        <v>-85.972492919999993</v>
      </c>
      <c r="E479">
        <v>-12.052024429999999</v>
      </c>
      <c r="F479">
        <v>36.64</v>
      </c>
      <c r="G479">
        <v>53.28</v>
      </c>
      <c r="H479" t="s">
        <v>43</v>
      </c>
      <c r="I479">
        <v>1745032907</v>
      </c>
      <c r="J479">
        <v>98</v>
      </c>
      <c r="K479">
        <v>4</v>
      </c>
      <c r="L479" t="s">
        <v>57</v>
      </c>
      <c r="M479" t="s">
        <v>66</v>
      </c>
      <c r="N479" t="str">
        <f t="shared" si="21"/>
        <v>Indoor air, Durian, Mealybug, Day 4</v>
      </c>
      <c r="O479" t="str">
        <f t="shared" si="22"/>
        <v>Indoor air, Durian, Mealybug, Day 4-5</v>
      </c>
      <c r="P479" t="s">
        <v>73</v>
      </c>
      <c r="Q479" t="str">
        <f t="shared" si="23"/>
        <v>Indoor air, Durian, Mealybug, Before ripened</v>
      </c>
    </row>
    <row r="480" spans="1:17" x14ac:dyDescent="0.4">
      <c r="A480" t="str" cm="1">
        <f t="array" ref="A480">_xlfn.IFS(M480 = "Indoor air, Durian", "Blue",M480 = "Indoor air, Durian, Mealybug", "Red", M480 = "Indoor air", "Gray" )</f>
        <v>Red</v>
      </c>
      <c r="B480">
        <v>-17.065465079999999</v>
      </c>
      <c r="C480">
        <v>-77.738176929999995</v>
      </c>
      <c r="D480">
        <v>-79.807582719999999</v>
      </c>
      <c r="E480">
        <v>-10.35039063</v>
      </c>
      <c r="F480">
        <v>36.6</v>
      </c>
      <c r="G480">
        <v>53.18</v>
      </c>
      <c r="H480" t="s">
        <v>43</v>
      </c>
      <c r="I480">
        <v>1745032907</v>
      </c>
      <c r="J480">
        <v>99</v>
      </c>
      <c r="K480">
        <v>4</v>
      </c>
      <c r="L480" t="s">
        <v>57</v>
      </c>
      <c r="M480" t="s">
        <v>66</v>
      </c>
      <c r="N480" t="str">
        <f t="shared" si="21"/>
        <v>Indoor air, Durian, Mealybug, Day 4</v>
      </c>
      <c r="O480" t="str">
        <f t="shared" si="22"/>
        <v>Indoor air, Durian, Mealybug, Day 4-5</v>
      </c>
      <c r="P480" t="s">
        <v>73</v>
      </c>
      <c r="Q480" t="str">
        <f t="shared" si="23"/>
        <v>Indoor air, Durian, Mealybug, Before ripened</v>
      </c>
    </row>
    <row r="481" spans="1:17" x14ac:dyDescent="0.4">
      <c r="A481" t="str" cm="1">
        <f t="array" ref="A481">_xlfn.IFS(M481 = "Indoor air, Durian", "Blue",M481 = "Indoor air, Durian, Mealybug", "Red", M481 = "Indoor air", "Gray" )</f>
        <v>Red</v>
      </c>
      <c r="B481">
        <v>-16.713265740000001</v>
      </c>
      <c r="C481">
        <v>-73.220529679999999</v>
      </c>
      <c r="D481">
        <v>-75.196673880000006</v>
      </c>
      <c r="E481">
        <v>-9.1828802750000005</v>
      </c>
      <c r="F481">
        <v>36.61</v>
      </c>
      <c r="G481">
        <v>52.94</v>
      </c>
      <c r="H481" t="s">
        <v>43</v>
      </c>
      <c r="I481">
        <v>1745032907</v>
      </c>
      <c r="J481">
        <v>100</v>
      </c>
      <c r="K481">
        <v>4</v>
      </c>
      <c r="L481" t="s">
        <v>57</v>
      </c>
      <c r="M481" t="s">
        <v>66</v>
      </c>
      <c r="N481" t="str">
        <f t="shared" si="21"/>
        <v>Indoor air, Durian, Mealybug, Day 4</v>
      </c>
      <c r="O481" t="str">
        <f t="shared" si="22"/>
        <v>Indoor air, Durian, Mealybug, Day 4-5</v>
      </c>
      <c r="P481" t="s">
        <v>73</v>
      </c>
      <c r="Q481" t="str">
        <f t="shared" si="23"/>
        <v>Indoor air, Durian, Mealybug, Before ripened</v>
      </c>
    </row>
    <row r="482" spans="1:17" x14ac:dyDescent="0.4">
      <c r="A482" t="str" cm="1">
        <f t="array" ref="A482">_xlfn.IFS(M482 = "Indoor air, Durian", "Blue",M482 = "Indoor air, Durian, Mealybug", "Red", M482 = "Indoor air", "Gray" )</f>
        <v>Red</v>
      </c>
      <c r="B482">
        <v>-20.017637749999999</v>
      </c>
      <c r="C482">
        <v>-77.232153969999999</v>
      </c>
      <c r="D482">
        <v>-78.720203810000001</v>
      </c>
      <c r="E482">
        <v>30.10481137</v>
      </c>
      <c r="F482">
        <v>36.81</v>
      </c>
      <c r="G482">
        <v>53.63</v>
      </c>
      <c r="H482" t="s">
        <v>44</v>
      </c>
      <c r="I482">
        <v>1745119105</v>
      </c>
      <c r="J482">
        <v>71</v>
      </c>
      <c r="K482">
        <v>5</v>
      </c>
      <c r="L482" t="s">
        <v>57</v>
      </c>
      <c r="M482" t="s">
        <v>66</v>
      </c>
      <c r="N482" t="str">
        <f t="shared" si="21"/>
        <v>Indoor air, Durian, Mealybug, Day 5</v>
      </c>
      <c r="O482" t="str">
        <f t="shared" si="22"/>
        <v>Indoor air, Durian, Mealybug, Day 4-5</v>
      </c>
      <c r="P482" t="s">
        <v>73</v>
      </c>
      <c r="Q482" t="str">
        <f t="shared" si="23"/>
        <v>Indoor air, Durian, Mealybug, Before ripened</v>
      </c>
    </row>
    <row r="483" spans="1:17" x14ac:dyDescent="0.4">
      <c r="A483" t="str" cm="1">
        <f t="array" ref="A483">_xlfn.IFS(M483 = "Indoor air, Durian", "Blue",M483 = "Indoor air, Durian, Mealybug", "Red", M483 = "Indoor air", "Gray" )</f>
        <v>Red</v>
      </c>
      <c r="B483">
        <v>-20.400086089999999</v>
      </c>
      <c r="C483">
        <v>-78.181951929999997</v>
      </c>
      <c r="D483">
        <v>-79.665866179999995</v>
      </c>
      <c r="E483">
        <v>27.889788419999999</v>
      </c>
      <c r="F483">
        <v>36.82</v>
      </c>
      <c r="G483">
        <v>53.62</v>
      </c>
      <c r="H483" t="s">
        <v>44</v>
      </c>
      <c r="I483">
        <v>1745119105</v>
      </c>
      <c r="J483">
        <v>72</v>
      </c>
      <c r="K483">
        <v>5</v>
      </c>
      <c r="L483" t="s">
        <v>57</v>
      </c>
      <c r="M483" t="s">
        <v>66</v>
      </c>
      <c r="N483" t="str">
        <f t="shared" si="21"/>
        <v>Indoor air, Durian, Mealybug, Day 5</v>
      </c>
      <c r="O483" t="str">
        <f t="shared" si="22"/>
        <v>Indoor air, Durian, Mealybug, Day 4-5</v>
      </c>
      <c r="P483" t="s">
        <v>73</v>
      </c>
      <c r="Q483" t="str">
        <f t="shared" si="23"/>
        <v>Indoor air, Durian, Mealybug, Before ripened</v>
      </c>
    </row>
    <row r="484" spans="1:17" x14ac:dyDescent="0.4">
      <c r="A484" t="str" cm="1">
        <f t="array" ref="A484">_xlfn.IFS(M484 = "Indoor air, Durian", "Blue",M484 = "Indoor air, Durian, Mealybug", "Red", M484 = "Indoor air", "Gray" )</f>
        <v>Red</v>
      </c>
      <c r="B484">
        <v>-21.113461359999999</v>
      </c>
      <c r="C484">
        <v>-77.945299000000006</v>
      </c>
      <c r="D484">
        <v>-79.444973970000007</v>
      </c>
      <c r="E484">
        <v>25.924480930000001</v>
      </c>
      <c r="F484">
        <v>36.81</v>
      </c>
      <c r="G484">
        <v>53.66</v>
      </c>
      <c r="H484" t="s">
        <v>44</v>
      </c>
      <c r="I484">
        <v>1745119105</v>
      </c>
      <c r="J484">
        <v>73</v>
      </c>
      <c r="K484">
        <v>5</v>
      </c>
      <c r="L484" t="s">
        <v>57</v>
      </c>
      <c r="M484" t="s">
        <v>66</v>
      </c>
      <c r="N484" t="str">
        <f t="shared" si="21"/>
        <v>Indoor air, Durian, Mealybug, Day 5</v>
      </c>
      <c r="O484" t="str">
        <f t="shared" si="22"/>
        <v>Indoor air, Durian, Mealybug, Day 4-5</v>
      </c>
      <c r="P484" t="s">
        <v>73</v>
      </c>
      <c r="Q484" t="str">
        <f t="shared" si="23"/>
        <v>Indoor air, Durian, Mealybug, Before ripened</v>
      </c>
    </row>
    <row r="485" spans="1:17" x14ac:dyDescent="0.4">
      <c r="A485" t="str" cm="1">
        <f t="array" ref="A485">_xlfn.IFS(M485 = "Indoor air, Durian", "Blue",M485 = "Indoor air, Durian, Mealybug", "Red", M485 = "Indoor air", "Gray" )</f>
        <v>Red</v>
      </c>
      <c r="B485">
        <v>-19.616455290000001</v>
      </c>
      <c r="C485">
        <v>-76.286604350000005</v>
      </c>
      <c r="D485">
        <v>-77.857332819999996</v>
      </c>
      <c r="E485">
        <v>26.21816381</v>
      </c>
      <c r="F485">
        <v>36.76</v>
      </c>
      <c r="G485">
        <v>53.84</v>
      </c>
      <c r="H485" t="s">
        <v>44</v>
      </c>
      <c r="I485">
        <v>1745119105</v>
      </c>
      <c r="J485">
        <v>74</v>
      </c>
      <c r="K485">
        <v>5</v>
      </c>
      <c r="L485" t="s">
        <v>57</v>
      </c>
      <c r="M485" t="s">
        <v>66</v>
      </c>
      <c r="N485" t="str">
        <f t="shared" si="21"/>
        <v>Indoor air, Durian, Mealybug, Day 5</v>
      </c>
      <c r="O485" t="str">
        <f t="shared" si="22"/>
        <v>Indoor air, Durian, Mealybug, Day 4-5</v>
      </c>
      <c r="P485" t="s">
        <v>73</v>
      </c>
      <c r="Q485" t="str">
        <f t="shared" si="23"/>
        <v>Indoor air, Durian, Mealybug, Before ripened</v>
      </c>
    </row>
    <row r="486" spans="1:17" x14ac:dyDescent="0.4">
      <c r="A486" t="str" cm="1">
        <f t="array" ref="A486">_xlfn.IFS(M486 = "Indoor air, Durian", "Blue",M486 = "Indoor air, Durian, Mealybug", "Red", M486 = "Indoor air", "Gray" )</f>
        <v>Red</v>
      </c>
      <c r="B486">
        <v>-20.79658762</v>
      </c>
      <c r="C486">
        <v>-81.276495370000006</v>
      </c>
      <c r="D486">
        <v>-83.889328239999998</v>
      </c>
      <c r="E486">
        <v>25.006686040000002</v>
      </c>
      <c r="F486">
        <v>36.78</v>
      </c>
      <c r="G486">
        <v>53.95</v>
      </c>
      <c r="H486" t="s">
        <v>44</v>
      </c>
      <c r="I486">
        <v>1745119105</v>
      </c>
      <c r="J486">
        <v>75</v>
      </c>
      <c r="K486">
        <v>5</v>
      </c>
      <c r="L486" t="s">
        <v>57</v>
      </c>
      <c r="M486" t="s">
        <v>66</v>
      </c>
      <c r="N486" t="str">
        <f t="shared" si="21"/>
        <v>Indoor air, Durian, Mealybug, Day 5</v>
      </c>
      <c r="O486" t="str">
        <f t="shared" si="22"/>
        <v>Indoor air, Durian, Mealybug, Day 4-5</v>
      </c>
      <c r="P486" t="s">
        <v>73</v>
      </c>
      <c r="Q486" t="str">
        <f t="shared" si="23"/>
        <v>Indoor air, Durian, Mealybug, Before ripened</v>
      </c>
    </row>
    <row r="487" spans="1:17" x14ac:dyDescent="0.4">
      <c r="A487" t="str" cm="1">
        <f t="array" ref="A487">_xlfn.IFS(M487 = "Indoor air, Durian", "Blue",M487 = "Indoor air, Durian, Mealybug", "Red", M487 = "Indoor air", "Gray" )</f>
        <v>Red</v>
      </c>
      <c r="B487">
        <v>-19.77700741</v>
      </c>
      <c r="C487">
        <v>-80.377961540000001</v>
      </c>
      <c r="D487">
        <v>-81.018701350000001</v>
      </c>
      <c r="E487">
        <v>27.411314310000002</v>
      </c>
      <c r="F487">
        <v>36.75</v>
      </c>
      <c r="G487">
        <v>54.02</v>
      </c>
      <c r="H487" t="s">
        <v>44</v>
      </c>
      <c r="I487">
        <v>1745119105</v>
      </c>
      <c r="J487">
        <v>76</v>
      </c>
      <c r="K487">
        <v>5</v>
      </c>
      <c r="L487" t="s">
        <v>57</v>
      </c>
      <c r="M487" t="s">
        <v>66</v>
      </c>
      <c r="N487" t="str">
        <f t="shared" si="21"/>
        <v>Indoor air, Durian, Mealybug, Day 5</v>
      </c>
      <c r="O487" t="str">
        <f t="shared" si="22"/>
        <v>Indoor air, Durian, Mealybug, Day 4-5</v>
      </c>
      <c r="P487" t="s">
        <v>73</v>
      </c>
      <c r="Q487" t="str">
        <f t="shared" si="23"/>
        <v>Indoor air, Durian, Mealybug, Before ripened</v>
      </c>
    </row>
    <row r="488" spans="1:17" x14ac:dyDescent="0.4">
      <c r="A488" t="str" cm="1">
        <f t="array" ref="A488">_xlfn.IFS(M488 = "Indoor air, Durian", "Blue",M488 = "Indoor air, Durian, Mealybug", "Red", M488 = "Indoor air", "Gray" )</f>
        <v>Red</v>
      </c>
      <c r="B488">
        <v>-18.745912300000001</v>
      </c>
      <c r="C488">
        <v>-82.04302869</v>
      </c>
      <c r="D488">
        <v>-83.730529559999994</v>
      </c>
      <c r="E488">
        <v>27.96512568</v>
      </c>
      <c r="F488">
        <v>36.74</v>
      </c>
      <c r="G488">
        <v>54.14</v>
      </c>
      <c r="H488" t="s">
        <v>44</v>
      </c>
      <c r="I488">
        <v>1745119105</v>
      </c>
      <c r="J488">
        <v>77</v>
      </c>
      <c r="K488">
        <v>5</v>
      </c>
      <c r="L488" t="s">
        <v>57</v>
      </c>
      <c r="M488" t="s">
        <v>66</v>
      </c>
      <c r="N488" t="str">
        <f t="shared" si="21"/>
        <v>Indoor air, Durian, Mealybug, Day 5</v>
      </c>
      <c r="O488" t="str">
        <f t="shared" si="22"/>
        <v>Indoor air, Durian, Mealybug, Day 4-5</v>
      </c>
      <c r="P488" t="s">
        <v>73</v>
      </c>
      <c r="Q488" t="str">
        <f t="shared" si="23"/>
        <v>Indoor air, Durian, Mealybug, Before ripened</v>
      </c>
    </row>
    <row r="489" spans="1:17" x14ac:dyDescent="0.4">
      <c r="A489" t="str" cm="1">
        <f t="array" ref="A489">_xlfn.IFS(M489 = "Indoor air, Durian", "Blue",M489 = "Indoor air, Durian, Mealybug", "Red", M489 = "Indoor air", "Gray" )</f>
        <v>Red</v>
      </c>
      <c r="B489">
        <v>-18.841735920000001</v>
      </c>
      <c r="C489">
        <v>-82.756173709999999</v>
      </c>
      <c r="D489">
        <v>-84.455299719999999</v>
      </c>
      <c r="E489">
        <v>27.784795249999998</v>
      </c>
      <c r="F489">
        <v>36.74</v>
      </c>
      <c r="G489">
        <v>54.17</v>
      </c>
      <c r="H489" t="s">
        <v>44</v>
      </c>
      <c r="I489">
        <v>1745119105</v>
      </c>
      <c r="J489">
        <v>78</v>
      </c>
      <c r="K489">
        <v>5</v>
      </c>
      <c r="L489" t="s">
        <v>57</v>
      </c>
      <c r="M489" t="s">
        <v>66</v>
      </c>
      <c r="N489" t="str">
        <f t="shared" si="21"/>
        <v>Indoor air, Durian, Mealybug, Day 5</v>
      </c>
      <c r="O489" t="str">
        <f t="shared" si="22"/>
        <v>Indoor air, Durian, Mealybug, Day 4-5</v>
      </c>
      <c r="P489" t="s">
        <v>73</v>
      </c>
      <c r="Q489" t="str">
        <f t="shared" si="23"/>
        <v>Indoor air, Durian, Mealybug, Before ripened</v>
      </c>
    </row>
    <row r="490" spans="1:17" x14ac:dyDescent="0.4">
      <c r="A490" t="str" cm="1">
        <f t="array" ref="A490">_xlfn.IFS(M490 = "Indoor air, Durian", "Blue",M490 = "Indoor air, Durian, Mealybug", "Red", M490 = "Indoor air", "Gray" )</f>
        <v>Red</v>
      </c>
      <c r="B490">
        <v>-18.364310060000001</v>
      </c>
      <c r="C490">
        <v>-82.996012879999995</v>
      </c>
      <c r="D490">
        <v>-84.73828546</v>
      </c>
      <c r="E490">
        <v>28.67384985</v>
      </c>
      <c r="F490">
        <v>36.72</v>
      </c>
      <c r="G490">
        <v>54.28</v>
      </c>
      <c r="H490" t="s">
        <v>44</v>
      </c>
      <c r="I490">
        <v>1745119105</v>
      </c>
      <c r="J490">
        <v>79</v>
      </c>
      <c r="K490">
        <v>5</v>
      </c>
      <c r="L490" t="s">
        <v>57</v>
      </c>
      <c r="M490" t="s">
        <v>66</v>
      </c>
      <c r="N490" t="str">
        <f t="shared" si="21"/>
        <v>Indoor air, Durian, Mealybug, Day 5</v>
      </c>
      <c r="O490" t="str">
        <f t="shared" si="22"/>
        <v>Indoor air, Durian, Mealybug, Day 4-5</v>
      </c>
      <c r="P490" t="s">
        <v>73</v>
      </c>
      <c r="Q490" t="str">
        <f t="shared" si="23"/>
        <v>Indoor air, Durian, Mealybug, Before ripened</v>
      </c>
    </row>
    <row r="491" spans="1:17" x14ac:dyDescent="0.4">
      <c r="A491" t="str" cm="1">
        <f t="array" ref="A491">_xlfn.IFS(M491 = "Indoor air, Durian", "Blue",M491 = "Indoor air, Durian, Mealybug", "Red", M491 = "Indoor air", "Gray" )</f>
        <v>Red</v>
      </c>
      <c r="B491">
        <v>-18.10962653</v>
      </c>
      <c r="C491">
        <v>-82.99707497</v>
      </c>
      <c r="D491">
        <v>-84.758983299999997</v>
      </c>
      <c r="E491">
        <v>30.648432230000001</v>
      </c>
      <c r="F491">
        <v>36.71</v>
      </c>
      <c r="G491">
        <v>54.33</v>
      </c>
      <c r="H491" t="s">
        <v>44</v>
      </c>
      <c r="I491">
        <v>1745119105</v>
      </c>
      <c r="J491">
        <v>80</v>
      </c>
      <c r="K491">
        <v>5</v>
      </c>
      <c r="L491" t="s">
        <v>57</v>
      </c>
      <c r="M491" t="s">
        <v>66</v>
      </c>
      <c r="N491" t="str">
        <f t="shared" si="21"/>
        <v>Indoor air, Durian, Mealybug, Day 5</v>
      </c>
      <c r="O491" t="str">
        <f t="shared" si="22"/>
        <v>Indoor air, Durian, Mealybug, Day 4-5</v>
      </c>
      <c r="P491" t="s">
        <v>73</v>
      </c>
      <c r="Q491" t="str">
        <f t="shared" si="23"/>
        <v>Indoor air, Durian, Mealybug, Before ripened</v>
      </c>
    </row>
    <row r="492" spans="1:17" x14ac:dyDescent="0.4">
      <c r="A492" t="str" cm="1">
        <f t="array" ref="A492">_xlfn.IFS(M492 = "Indoor air, Durian", "Blue",M492 = "Indoor air, Durian, Mealybug", "Red", M492 = "Indoor air", "Gray" )</f>
        <v>Red</v>
      </c>
      <c r="B492">
        <v>-17.217811130000001</v>
      </c>
      <c r="C492">
        <v>-82.049401169999996</v>
      </c>
      <c r="D492">
        <v>-83.854716629999999</v>
      </c>
      <c r="E492">
        <v>31.812619919999999</v>
      </c>
      <c r="F492">
        <v>36.68</v>
      </c>
      <c r="G492">
        <v>54.44</v>
      </c>
      <c r="H492" t="s">
        <v>44</v>
      </c>
      <c r="I492">
        <v>1745119105</v>
      </c>
      <c r="J492">
        <v>81</v>
      </c>
      <c r="K492">
        <v>5</v>
      </c>
      <c r="L492" t="s">
        <v>57</v>
      </c>
      <c r="M492" t="s">
        <v>66</v>
      </c>
      <c r="N492" t="str">
        <f t="shared" si="21"/>
        <v>Indoor air, Durian, Mealybug, Day 5</v>
      </c>
      <c r="O492" t="str">
        <f t="shared" si="22"/>
        <v>Indoor air, Durian, Mealybug, Day 4-5</v>
      </c>
      <c r="P492" t="s">
        <v>73</v>
      </c>
      <c r="Q492" t="str">
        <f t="shared" si="23"/>
        <v>Indoor air, Durian, Mealybug, Before ripened</v>
      </c>
    </row>
    <row r="493" spans="1:17" x14ac:dyDescent="0.4">
      <c r="A493" t="str" cm="1">
        <f t="array" ref="A493">_xlfn.IFS(M493 = "Indoor air, Durian", "Blue",M493 = "Indoor air, Durian, Mealybug", "Red", M493 = "Indoor air", "Gray" )</f>
        <v>Red</v>
      </c>
      <c r="B493">
        <v>-17.027010010000001</v>
      </c>
      <c r="C493">
        <v>-82.525893269999997</v>
      </c>
      <c r="D493">
        <v>-84.358594580000002</v>
      </c>
      <c r="E493">
        <v>31.666982010000002</v>
      </c>
      <c r="F493">
        <v>36.67</v>
      </c>
      <c r="G493">
        <v>54.51</v>
      </c>
      <c r="H493" t="s">
        <v>44</v>
      </c>
      <c r="I493">
        <v>1745119105</v>
      </c>
      <c r="J493">
        <v>82</v>
      </c>
      <c r="K493">
        <v>5</v>
      </c>
      <c r="L493" t="s">
        <v>57</v>
      </c>
      <c r="M493" t="s">
        <v>66</v>
      </c>
      <c r="N493" t="str">
        <f t="shared" si="21"/>
        <v>Indoor air, Durian, Mealybug, Day 5</v>
      </c>
      <c r="O493" t="str">
        <f t="shared" si="22"/>
        <v>Indoor air, Durian, Mealybug, Day 4-5</v>
      </c>
      <c r="P493" t="s">
        <v>73</v>
      </c>
      <c r="Q493" t="str">
        <f t="shared" si="23"/>
        <v>Indoor air, Durian, Mealybug, Before ripened</v>
      </c>
    </row>
    <row r="494" spans="1:17" x14ac:dyDescent="0.4">
      <c r="A494" t="str" cm="1">
        <f t="array" ref="A494">_xlfn.IFS(M494 = "Indoor air, Durian", "Blue",M494 = "Indoor air, Durian, Mealybug", "Red", M494 = "Indoor air", "Gray" )</f>
        <v>Red</v>
      </c>
      <c r="B494">
        <v>-16.48570175</v>
      </c>
      <c r="C494">
        <v>-82.290302429999997</v>
      </c>
      <c r="D494">
        <v>-84.158400209999996</v>
      </c>
      <c r="E494">
        <v>33.676256899999998</v>
      </c>
      <c r="F494">
        <v>36.65</v>
      </c>
      <c r="G494">
        <v>54.6</v>
      </c>
      <c r="H494" t="s">
        <v>44</v>
      </c>
      <c r="I494">
        <v>1745119105</v>
      </c>
      <c r="J494">
        <v>83</v>
      </c>
      <c r="K494">
        <v>5</v>
      </c>
      <c r="L494" t="s">
        <v>57</v>
      </c>
      <c r="M494" t="s">
        <v>66</v>
      </c>
      <c r="N494" t="str">
        <f t="shared" si="21"/>
        <v>Indoor air, Durian, Mealybug, Day 5</v>
      </c>
      <c r="O494" t="str">
        <f t="shared" si="22"/>
        <v>Indoor air, Durian, Mealybug, Day 4-5</v>
      </c>
      <c r="P494" t="s">
        <v>73</v>
      </c>
      <c r="Q494" t="str">
        <f t="shared" si="23"/>
        <v>Indoor air, Durian, Mealybug, Before ripened</v>
      </c>
    </row>
    <row r="495" spans="1:17" x14ac:dyDescent="0.4">
      <c r="A495" t="str" cm="1">
        <f t="array" ref="A495">_xlfn.IFS(M495 = "Indoor air, Durian", "Blue",M495 = "Indoor air, Durian, Mealybug", "Red", M495 = "Indoor air", "Gray" )</f>
        <v>Red</v>
      </c>
      <c r="B495">
        <v>-15.62498145</v>
      </c>
      <c r="C495">
        <v>-80.677561490000002</v>
      </c>
      <c r="D495">
        <v>-81.542305330000005</v>
      </c>
      <c r="E495">
        <v>35.286633219999999</v>
      </c>
      <c r="F495">
        <v>36.630000000000003</v>
      </c>
      <c r="G495">
        <v>54.59</v>
      </c>
      <c r="H495" t="s">
        <v>44</v>
      </c>
      <c r="I495">
        <v>1745119105</v>
      </c>
      <c r="J495">
        <v>84</v>
      </c>
      <c r="K495">
        <v>5</v>
      </c>
      <c r="L495" t="s">
        <v>57</v>
      </c>
      <c r="M495" t="s">
        <v>66</v>
      </c>
      <c r="N495" t="str">
        <f t="shared" si="21"/>
        <v>Indoor air, Durian, Mealybug, Day 5</v>
      </c>
      <c r="O495" t="str">
        <f t="shared" si="22"/>
        <v>Indoor air, Durian, Mealybug, Day 4-5</v>
      </c>
      <c r="P495" t="s">
        <v>73</v>
      </c>
      <c r="Q495" t="str">
        <f t="shared" si="23"/>
        <v>Indoor air, Durian, Mealybug, Before ripened</v>
      </c>
    </row>
    <row r="496" spans="1:17" x14ac:dyDescent="0.4">
      <c r="A496" t="str" cm="1">
        <f t="array" ref="A496">_xlfn.IFS(M496 = "Indoor air, Durian", "Blue",M496 = "Indoor air, Durian, Mealybug", "Red", M496 = "Indoor air", "Gray" )</f>
        <v>Red</v>
      </c>
      <c r="B496">
        <v>-15.783841369999999</v>
      </c>
      <c r="C496">
        <v>-79.963354379999998</v>
      </c>
      <c r="D496">
        <v>-81.796837319999995</v>
      </c>
      <c r="E496">
        <v>35.492381279999996</v>
      </c>
      <c r="F496">
        <v>36.64</v>
      </c>
      <c r="G496">
        <v>54.51</v>
      </c>
      <c r="H496" t="s">
        <v>44</v>
      </c>
      <c r="I496">
        <v>1745119105</v>
      </c>
      <c r="J496">
        <v>85</v>
      </c>
      <c r="K496">
        <v>5</v>
      </c>
      <c r="L496" t="s">
        <v>57</v>
      </c>
      <c r="M496" t="s">
        <v>66</v>
      </c>
      <c r="N496" t="str">
        <f t="shared" si="21"/>
        <v>Indoor air, Durian, Mealybug, Day 5</v>
      </c>
      <c r="O496" t="str">
        <f t="shared" si="22"/>
        <v>Indoor air, Durian, Mealybug, Day 4-5</v>
      </c>
      <c r="P496" t="s">
        <v>73</v>
      </c>
      <c r="Q496" t="str">
        <f t="shared" si="23"/>
        <v>Indoor air, Durian, Mealybug, Before ripened</v>
      </c>
    </row>
    <row r="497" spans="1:17" x14ac:dyDescent="0.4">
      <c r="A497" t="str" cm="1">
        <f t="array" ref="A497">_xlfn.IFS(M497 = "Indoor air, Durian", "Blue",M497 = "Indoor air, Durian, Mealybug", "Red", M497 = "Indoor air", "Gray" )</f>
        <v>Red</v>
      </c>
      <c r="B497">
        <v>-14.189319490000001</v>
      </c>
      <c r="C497">
        <v>-73.785950389999996</v>
      </c>
      <c r="D497">
        <v>-75.577589489999994</v>
      </c>
      <c r="E497">
        <v>36.978992140000003</v>
      </c>
      <c r="F497">
        <v>36.61</v>
      </c>
      <c r="G497">
        <v>54.4</v>
      </c>
      <c r="H497" t="s">
        <v>44</v>
      </c>
      <c r="I497">
        <v>1745119105</v>
      </c>
      <c r="J497">
        <v>86</v>
      </c>
      <c r="K497">
        <v>5</v>
      </c>
      <c r="L497" t="s">
        <v>57</v>
      </c>
      <c r="M497" t="s">
        <v>66</v>
      </c>
      <c r="N497" t="str">
        <f t="shared" si="21"/>
        <v>Indoor air, Durian, Mealybug, Day 5</v>
      </c>
      <c r="O497" t="str">
        <f t="shared" si="22"/>
        <v>Indoor air, Durian, Mealybug, Day 4-5</v>
      </c>
      <c r="P497" t="s">
        <v>73</v>
      </c>
      <c r="Q497" t="str">
        <f t="shared" si="23"/>
        <v>Indoor air, Durian, Mealybug, Before ripened</v>
      </c>
    </row>
    <row r="498" spans="1:17" x14ac:dyDescent="0.4">
      <c r="A498" t="str" cm="1">
        <f t="array" ref="A498">_xlfn.IFS(M498 = "Indoor air, Durian", "Blue",M498 = "Indoor air, Durian, Mealybug", "Red", M498 = "Indoor air", "Gray" )</f>
        <v>Red</v>
      </c>
      <c r="B498">
        <v>-14.327753100000001</v>
      </c>
      <c r="C498">
        <v>-69.270427310000002</v>
      </c>
      <c r="D498">
        <v>-71.008076340000002</v>
      </c>
      <c r="E498">
        <v>35.095667239999997</v>
      </c>
      <c r="F498">
        <v>36.6</v>
      </c>
      <c r="G498">
        <v>54.26</v>
      </c>
      <c r="H498" t="s">
        <v>44</v>
      </c>
      <c r="I498">
        <v>1745119105</v>
      </c>
      <c r="J498">
        <v>87</v>
      </c>
      <c r="K498">
        <v>5</v>
      </c>
      <c r="L498" t="s">
        <v>57</v>
      </c>
      <c r="M498" t="s">
        <v>66</v>
      </c>
      <c r="N498" t="str">
        <f t="shared" si="21"/>
        <v>Indoor air, Durian, Mealybug, Day 5</v>
      </c>
      <c r="O498" t="str">
        <f t="shared" si="22"/>
        <v>Indoor air, Durian, Mealybug, Day 4-5</v>
      </c>
      <c r="P498" t="s">
        <v>73</v>
      </c>
      <c r="Q498" t="str">
        <f t="shared" si="23"/>
        <v>Indoor air, Durian, Mealybug, Before ripened</v>
      </c>
    </row>
    <row r="499" spans="1:17" x14ac:dyDescent="0.4">
      <c r="A499" t="str" cm="1">
        <f t="array" ref="A499">_xlfn.IFS(M499 = "Indoor air, Durian", "Blue",M499 = "Indoor air, Durian, Mealybug", "Red", M499 = "Indoor air", "Gray" )</f>
        <v>Red</v>
      </c>
      <c r="B499">
        <v>-13.116525660000001</v>
      </c>
      <c r="C499">
        <v>-65.945603419999998</v>
      </c>
      <c r="D499">
        <v>-67.687909140000002</v>
      </c>
      <c r="E499">
        <v>32.860956369999997</v>
      </c>
      <c r="F499">
        <v>36.57</v>
      </c>
      <c r="G499">
        <v>54.27</v>
      </c>
      <c r="H499" t="s">
        <v>44</v>
      </c>
      <c r="I499">
        <v>1745119105</v>
      </c>
      <c r="J499">
        <v>88</v>
      </c>
      <c r="K499">
        <v>5</v>
      </c>
      <c r="L499" t="s">
        <v>57</v>
      </c>
      <c r="M499" t="s">
        <v>66</v>
      </c>
      <c r="N499" t="str">
        <f t="shared" si="21"/>
        <v>Indoor air, Durian, Mealybug, Day 5</v>
      </c>
      <c r="O499" t="str">
        <f t="shared" si="22"/>
        <v>Indoor air, Durian, Mealybug, Day 4-5</v>
      </c>
      <c r="P499" t="s">
        <v>73</v>
      </c>
      <c r="Q499" t="str">
        <f t="shared" si="23"/>
        <v>Indoor air, Durian, Mealybug, Before ripened</v>
      </c>
    </row>
    <row r="500" spans="1:17" x14ac:dyDescent="0.4">
      <c r="A500" t="str" cm="1">
        <f t="array" ref="A500">_xlfn.IFS(M500 = "Indoor air, Durian", "Blue",M500 = "Indoor air, Durian, Mealybug", "Red", M500 = "Indoor air", "Gray" )</f>
        <v>Red</v>
      </c>
      <c r="B500">
        <v>-15.519400320000001</v>
      </c>
      <c r="C500">
        <v>-71.696717359999994</v>
      </c>
      <c r="D500">
        <v>-73.457616659999999</v>
      </c>
      <c r="E500">
        <v>28.735006380000002</v>
      </c>
      <c r="F500">
        <v>36.6</v>
      </c>
      <c r="G500">
        <v>54.32</v>
      </c>
      <c r="H500" t="s">
        <v>44</v>
      </c>
      <c r="I500">
        <v>1745119105</v>
      </c>
      <c r="J500">
        <v>89</v>
      </c>
      <c r="K500">
        <v>5</v>
      </c>
      <c r="L500" t="s">
        <v>57</v>
      </c>
      <c r="M500" t="s">
        <v>66</v>
      </c>
      <c r="N500" t="str">
        <f t="shared" si="21"/>
        <v>Indoor air, Durian, Mealybug, Day 5</v>
      </c>
      <c r="O500" t="str">
        <f t="shared" si="22"/>
        <v>Indoor air, Durian, Mealybug, Day 4-5</v>
      </c>
      <c r="P500" t="s">
        <v>73</v>
      </c>
      <c r="Q500" t="str">
        <f t="shared" si="23"/>
        <v>Indoor air, Durian, Mealybug, Before ripened</v>
      </c>
    </row>
    <row r="501" spans="1:17" x14ac:dyDescent="0.4">
      <c r="A501" t="str" cm="1">
        <f t="array" ref="A501">_xlfn.IFS(M501 = "Indoor air, Durian", "Blue",M501 = "Indoor air, Durian, Mealybug", "Red", M501 = "Indoor air", "Gray" )</f>
        <v>Red</v>
      </c>
      <c r="B501">
        <v>-13.32053387</v>
      </c>
      <c r="C501">
        <v>-66.711074659999994</v>
      </c>
      <c r="D501">
        <v>-68.508412620000001</v>
      </c>
      <c r="E501">
        <v>29.844813630000001</v>
      </c>
      <c r="F501">
        <v>36.54</v>
      </c>
      <c r="G501">
        <v>54.41</v>
      </c>
      <c r="H501" t="s">
        <v>44</v>
      </c>
      <c r="I501">
        <v>1745119105</v>
      </c>
      <c r="J501">
        <v>90</v>
      </c>
      <c r="K501">
        <v>5</v>
      </c>
      <c r="L501" t="s">
        <v>57</v>
      </c>
      <c r="M501" t="s">
        <v>66</v>
      </c>
      <c r="N501" t="str">
        <f t="shared" si="21"/>
        <v>Indoor air, Durian, Mealybug, Day 5</v>
      </c>
      <c r="O501" t="str">
        <f t="shared" si="22"/>
        <v>Indoor air, Durian, Mealybug, Day 4-5</v>
      </c>
      <c r="P501" t="s">
        <v>73</v>
      </c>
      <c r="Q501" t="str">
        <f t="shared" si="23"/>
        <v>Indoor air, Durian, Mealybug, Before ripened</v>
      </c>
    </row>
    <row r="502" spans="1:17" x14ac:dyDescent="0.4">
      <c r="A502" t="str" cm="1">
        <f t="array" ref="A502">_xlfn.IFS(M502 = "Indoor air, Durian", "Blue",M502 = "Indoor air, Durian, Mealybug", "Red", M502 = "Indoor air", "Gray" )</f>
        <v>Red</v>
      </c>
      <c r="B502">
        <v>-13.70382831</v>
      </c>
      <c r="C502">
        <v>-69.563654769999999</v>
      </c>
      <c r="D502">
        <v>-71.407493250000002</v>
      </c>
      <c r="E502">
        <v>29.123491909999998</v>
      </c>
      <c r="F502">
        <v>36.54</v>
      </c>
      <c r="G502">
        <v>54.53</v>
      </c>
      <c r="H502" t="s">
        <v>44</v>
      </c>
      <c r="I502">
        <v>1745119105</v>
      </c>
      <c r="J502">
        <v>91</v>
      </c>
      <c r="K502">
        <v>5</v>
      </c>
      <c r="L502" t="s">
        <v>57</v>
      </c>
      <c r="M502" t="s">
        <v>66</v>
      </c>
      <c r="N502" t="str">
        <f t="shared" si="21"/>
        <v>Indoor air, Durian, Mealybug, Day 5</v>
      </c>
      <c r="O502" t="str">
        <f t="shared" si="22"/>
        <v>Indoor air, Durian, Mealybug, Day 4-5</v>
      </c>
      <c r="P502" t="s">
        <v>73</v>
      </c>
      <c r="Q502" t="str">
        <f t="shared" si="23"/>
        <v>Indoor air, Durian, Mealybug, Before ripened</v>
      </c>
    </row>
    <row r="503" spans="1:17" x14ac:dyDescent="0.4">
      <c r="A503" t="str" cm="1">
        <f t="array" ref="A503">_xlfn.IFS(M503 = "Indoor air, Durian", "Blue",M503 = "Indoor air, Durian, Mealybug", "Red", M503 = "Indoor air", "Gray" )</f>
        <v>Red</v>
      </c>
      <c r="B503">
        <v>-14.02324035</v>
      </c>
      <c r="C503">
        <v>-71.94080486</v>
      </c>
      <c r="D503">
        <v>-73.823393780000004</v>
      </c>
      <c r="E503">
        <v>29.522390470000001</v>
      </c>
      <c r="F503">
        <v>36.54</v>
      </c>
      <c r="G503">
        <v>54.63</v>
      </c>
      <c r="H503" t="s">
        <v>44</v>
      </c>
      <c r="I503">
        <v>1745119105</v>
      </c>
      <c r="J503">
        <v>92</v>
      </c>
      <c r="K503">
        <v>5</v>
      </c>
      <c r="L503" t="s">
        <v>57</v>
      </c>
      <c r="M503" t="s">
        <v>66</v>
      </c>
      <c r="N503" t="str">
        <f t="shared" si="21"/>
        <v>Indoor air, Durian, Mealybug, Day 5</v>
      </c>
      <c r="O503" t="str">
        <f t="shared" si="22"/>
        <v>Indoor air, Durian, Mealybug, Day 4-5</v>
      </c>
      <c r="P503" t="s">
        <v>73</v>
      </c>
      <c r="Q503" t="str">
        <f t="shared" si="23"/>
        <v>Indoor air, Durian, Mealybug, Before ripened</v>
      </c>
    </row>
    <row r="504" spans="1:17" x14ac:dyDescent="0.4">
      <c r="A504" t="str" cm="1">
        <f t="array" ref="A504">_xlfn.IFS(M504 = "Indoor air, Durian", "Blue",M504 = "Indoor air, Durian, Mealybug", "Red", M504 = "Indoor air", "Gray" )</f>
        <v>Red</v>
      </c>
      <c r="B504">
        <v>-12.49429308</v>
      </c>
      <c r="C504">
        <v>-70.044395190000003</v>
      </c>
      <c r="D504">
        <v>-71.994162579999994</v>
      </c>
      <c r="E504">
        <v>30.876183489999999</v>
      </c>
      <c r="F504">
        <v>36.49</v>
      </c>
      <c r="G504">
        <v>54.8</v>
      </c>
      <c r="H504" t="s">
        <v>44</v>
      </c>
      <c r="I504">
        <v>1745119105</v>
      </c>
      <c r="J504">
        <v>93</v>
      </c>
      <c r="K504">
        <v>5</v>
      </c>
      <c r="L504" t="s">
        <v>57</v>
      </c>
      <c r="M504" t="s">
        <v>66</v>
      </c>
      <c r="N504" t="str">
        <f t="shared" si="21"/>
        <v>Indoor air, Durian, Mealybug, Day 5</v>
      </c>
      <c r="O504" t="str">
        <f t="shared" si="22"/>
        <v>Indoor air, Durian, Mealybug, Day 4-5</v>
      </c>
      <c r="P504" t="s">
        <v>73</v>
      </c>
      <c r="Q504" t="str">
        <f t="shared" si="23"/>
        <v>Indoor air, Durian, Mealybug, Before ripened</v>
      </c>
    </row>
    <row r="505" spans="1:17" x14ac:dyDescent="0.4">
      <c r="A505" t="str" cm="1">
        <f t="array" ref="A505">_xlfn.IFS(M505 = "Indoor air, Durian", "Blue",M505 = "Indoor air, Durian, Mealybug", "Red", M505 = "Indoor air", "Gray" )</f>
        <v>Red</v>
      </c>
      <c r="B505">
        <v>-12.749822699999999</v>
      </c>
      <c r="C505">
        <v>-72.946115259999999</v>
      </c>
      <c r="D505">
        <v>-73.926883000000004</v>
      </c>
      <c r="E505">
        <v>33.395302340000001</v>
      </c>
      <c r="F505">
        <v>36.49</v>
      </c>
      <c r="G505">
        <v>54.88</v>
      </c>
      <c r="H505" t="s">
        <v>44</v>
      </c>
      <c r="I505">
        <v>1745119105</v>
      </c>
      <c r="J505">
        <v>94</v>
      </c>
      <c r="K505">
        <v>5</v>
      </c>
      <c r="L505" t="s">
        <v>57</v>
      </c>
      <c r="M505" t="s">
        <v>66</v>
      </c>
      <c r="N505" t="str">
        <f t="shared" si="21"/>
        <v>Indoor air, Durian, Mealybug, Day 5</v>
      </c>
      <c r="O505" t="str">
        <f t="shared" si="22"/>
        <v>Indoor air, Durian, Mealybug, Day 4-5</v>
      </c>
      <c r="P505" t="s">
        <v>73</v>
      </c>
      <c r="Q505" t="str">
        <f t="shared" si="23"/>
        <v>Indoor air, Durian, Mealybug, Before ripened</v>
      </c>
    </row>
    <row r="506" spans="1:17" x14ac:dyDescent="0.4">
      <c r="A506" t="str" cm="1">
        <f t="array" ref="A506">_xlfn.IFS(M506 = "Indoor air, Durian", "Blue",M506 = "Indoor air, Durian, Mealybug", "Red", M506 = "Indoor air", "Gray" )</f>
        <v>Red</v>
      </c>
      <c r="B506">
        <v>-10.53944137</v>
      </c>
      <c r="C506">
        <v>-71.524073529999995</v>
      </c>
      <c r="D506">
        <v>-72.560134059999996</v>
      </c>
      <c r="E506">
        <v>35.654292699999999</v>
      </c>
      <c r="F506">
        <v>36.450000000000003</v>
      </c>
      <c r="G506">
        <v>55.02</v>
      </c>
      <c r="H506" t="s">
        <v>44</v>
      </c>
      <c r="I506">
        <v>1745119105</v>
      </c>
      <c r="J506">
        <v>95</v>
      </c>
      <c r="K506">
        <v>5</v>
      </c>
      <c r="L506" t="s">
        <v>57</v>
      </c>
      <c r="M506" t="s">
        <v>66</v>
      </c>
      <c r="N506" t="str">
        <f t="shared" si="21"/>
        <v>Indoor air, Durian, Mealybug, Day 5</v>
      </c>
      <c r="O506" t="str">
        <f t="shared" si="22"/>
        <v>Indoor air, Durian, Mealybug, Day 4-5</v>
      </c>
      <c r="P506" t="s">
        <v>73</v>
      </c>
      <c r="Q506" t="str">
        <f t="shared" si="23"/>
        <v>Indoor air, Durian, Mealybug, Before ripened</v>
      </c>
    </row>
    <row r="507" spans="1:17" x14ac:dyDescent="0.4">
      <c r="A507" t="str" cm="1">
        <f t="array" ref="A507">_xlfn.IFS(M507 = "Indoor air, Durian", "Blue",M507 = "Indoor air, Durian, Mealybug", "Red", M507 = "Indoor air", "Gray" )</f>
        <v>Red</v>
      </c>
      <c r="B507">
        <v>-11.34864024</v>
      </c>
      <c r="C507">
        <v>-72.000565629999997</v>
      </c>
      <c r="D507">
        <v>-73.064012009999999</v>
      </c>
      <c r="E507">
        <v>37.508654780000001</v>
      </c>
      <c r="F507">
        <v>36.44</v>
      </c>
      <c r="G507">
        <v>55.09</v>
      </c>
      <c r="H507" t="s">
        <v>44</v>
      </c>
      <c r="I507">
        <v>1745119105</v>
      </c>
      <c r="J507">
        <v>96</v>
      </c>
      <c r="K507">
        <v>5</v>
      </c>
      <c r="L507" t="s">
        <v>57</v>
      </c>
      <c r="M507" t="s">
        <v>66</v>
      </c>
      <c r="N507" t="str">
        <f t="shared" si="21"/>
        <v>Indoor air, Durian, Mealybug, Day 5</v>
      </c>
      <c r="O507" t="str">
        <f t="shared" si="22"/>
        <v>Indoor air, Durian, Mealybug, Day 4-5</v>
      </c>
      <c r="P507" t="s">
        <v>73</v>
      </c>
      <c r="Q507" t="str">
        <f t="shared" si="23"/>
        <v>Indoor air, Durian, Mealybug, Before ripened</v>
      </c>
    </row>
    <row r="508" spans="1:17" x14ac:dyDescent="0.4">
      <c r="A508" t="str" cm="1">
        <f t="array" ref="A508">_xlfn.IFS(M508 = "Indoor air, Durian", "Blue",M508 = "Indoor air, Durian, Mealybug", "Red", M508 = "Indoor air", "Gray" )</f>
        <v>Red</v>
      </c>
      <c r="B508">
        <v>-12.178265440000001</v>
      </c>
      <c r="C508">
        <v>-76.278373709999997</v>
      </c>
      <c r="D508">
        <v>-77.391935110000006</v>
      </c>
      <c r="E508">
        <v>37.452089819999998</v>
      </c>
      <c r="F508">
        <v>36.450000000000003</v>
      </c>
      <c r="G508">
        <v>55.22</v>
      </c>
      <c r="H508" t="s">
        <v>44</v>
      </c>
      <c r="I508">
        <v>1745119105</v>
      </c>
      <c r="J508">
        <v>97</v>
      </c>
      <c r="K508">
        <v>5</v>
      </c>
      <c r="L508" t="s">
        <v>57</v>
      </c>
      <c r="M508" t="s">
        <v>66</v>
      </c>
      <c r="N508" t="str">
        <f t="shared" si="21"/>
        <v>Indoor air, Durian, Mealybug, Day 5</v>
      </c>
      <c r="O508" t="str">
        <f t="shared" si="22"/>
        <v>Indoor air, Durian, Mealybug, Day 4-5</v>
      </c>
      <c r="P508" t="s">
        <v>73</v>
      </c>
      <c r="Q508" t="str">
        <f t="shared" si="23"/>
        <v>Indoor air, Durian, Mealybug, Before ripened</v>
      </c>
    </row>
    <row r="509" spans="1:17" x14ac:dyDescent="0.4">
      <c r="A509" t="str" cm="1">
        <f t="array" ref="A509">_xlfn.IFS(M509 = "Indoor air, Durian", "Blue",M509 = "Indoor air, Durian, Mealybug", "Red", M509 = "Indoor air", "Gray" )</f>
        <v>Red</v>
      </c>
      <c r="B509">
        <v>-10.44530995</v>
      </c>
      <c r="C509">
        <v>-74.616492809999997</v>
      </c>
      <c r="D509">
        <v>-75.742200429999997</v>
      </c>
      <c r="E509">
        <v>38.822025580000002</v>
      </c>
      <c r="F509">
        <v>36.43</v>
      </c>
      <c r="G509">
        <v>55.25</v>
      </c>
      <c r="H509" t="s">
        <v>44</v>
      </c>
      <c r="I509">
        <v>1745119105</v>
      </c>
      <c r="J509">
        <v>98</v>
      </c>
      <c r="K509">
        <v>5</v>
      </c>
      <c r="L509" t="s">
        <v>57</v>
      </c>
      <c r="M509" t="s">
        <v>66</v>
      </c>
      <c r="N509" t="str">
        <f t="shared" si="21"/>
        <v>Indoor air, Durian, Mealybug, Day 5</v>
      </c>
      <c r="O509" t="str">
        <f t="shared" si="22"/>
        <v>Indoor air, Durian, Mealybug, Day 4-5</v>
      </c>
      <c r="P509" t="s">
        <v>73</v>
      </c>
      <c r="Q509" t="str">
        <f t="shared" si="23"/>
        <v>Indoor air, Durian, Mealybug, Before ripened</v>
      </c>
    </row>
    <row r="510" spans="1:17" x14ac:dyDescent="0.4">
      <c r="A510" t="str" cm="1">
        <f t="array" ref="A510">_xlfn.IFS(M510 = "Indoor air, Durian", "Blue",M510 = "Indoor air, Durian, Mealybug", "Red", M510 = "Indoor air", "Gray" )</f>
        <v>Red</v>
      </c>
      <c r="B510">
        <v>-10.8286044</v>
      </c>
      <c r="C510">
        <v>-77.469072920000002</v>
      </c>
      <c r="D510">
        <v>-78.641281059999997</v>
      </c>
      <c r="E510">
        <v>40.100703850000002</v>
      </c>
      <c r="F510">
        <v>36.43</v>
      </c>
      <c r="G510">
        <v>55.37</v>
      </c>
      <c r="H510" t="s">
        <v>44</v>
      </c>
      <c r="I510">
        <v>1745119105</v>
      </c>
      <c r="J510">
        <v>99</v>
      </c>
      <c r="K510">
        <v>5</v>
      </c>
      <c r="L510" t="s">
        <v>57</v>
      </c>
      <c r="M510" t="s">
        <v>66</v>
      </c>
      <c r="N510" t="str">
        <f t="shared" si="21"/>
        <v>Indoor air, Durian, Mealybug, Day 5</v>
      </c>
      <c r="O510" t="str">
        <f t="shared" si="22"/>
        <v>Indoor air, Durian, Mealybug, Day 4-5</v>
      </c>
      <c r="P510" t="s">
        <v>73</v>
      </c>
      <c r="Q510" t="str">
        <f t="shared" si="23"/>
        <v>Indoor air, Durian, Mealybug, Before ripened</v>
      </c>
    </row>
    <row r="511" spans="1:17" x14ac:dyDescent="0.4">
      <c r="A511" t="str" cm="1">
        <f t="array" ref="A511">_xlfn.IFS(M511 = "Indoor air, Durian", "Blue",M511 = "Indoor air, Durian, Mealybug", "Red", M511 = "Indoor air", "Gray" )</f>
        <v>Red</v>
      </c>
      <c r="B511">
        <v>-10.159531319999999</v>
      </c>
      <c r="C511">
        <v>-76.282622040000007</v>
      </c>
      <c r="D511">
        <v>-78.474726489999995</v>
      </c>
      <c r="E511">
        <v>42.35041932</v>
      </c>
      <c r="F511">
        <v>36.409999999999997</v>
      </c>
      <c r="G511">
        <v>55.42</v>
      </c>
      <c r="H511" t="s">
        <v>44</v>
      </c>
      <c r="I511">
        <v>1745119105</v>
      </c>
      <c r="J511">
        <v>100</v>
      </c>
      <c r="K511">
        <v>5</v>
      </c>
      <c r="L511" t="s">
        <v>57</v>
      </c>
      <c r="M511" t="s">
        <v>66</v>
      </c>
      <c r="N511" t="str">
        <f t="shared" si="21"/>
        <v>Indoor air, Durian, Mealybug, Day 5</v>
      </c>
      <c r="O511" t="str">
        <f t="shared" si="22"/>
        <v>Indoor air, Durian, Mealybug, Day 4-5</v>
      </c>
      <c r="P511" t="s">
        <v>73</v>
      </c>
      <c r="Q511" t="str">
        <f t="shared" si="23"/>
        <v>Indoor air, Durian, Mealybug, Before ripened</v>
      </c>
    </row>
    <row r="512" spans="1:17" x14ac:dyDescent="0.4">
      <c r="A512" t="str" cm="1">
        <f t="array" ref="A512">_xlfn.IFS(M512 = "Indoor air, Durian", "Blue",M512 = "Indoor air, Durian, Mealybug", "Red", M512 = "Indoor air", "Gray" )</f>
        <v>Red</v>
      </c>
      <c r="B512">
        <v>-5.8198129038498703</v>
      </c>
      <c r="C512">
        <v>-25.2387002797586</v>
      </c>
      <c r="D512">
        <v>-23.176787631727102</v>
      </c>
      <c r="E512">
        <v>107.10269136703801</v>
      </c>
      <c r="F512">
        <v>37.51</v>
      </c>
      <c r="G512">
        <v>49.96</v>
      </c>
      <c r="H512" t="s">
        <v>11</v>
      </c>
      <c r="I512">
        <v>1745201741.46329</v>
      </c>
      <c r="J512">
        <v>71</v>
      </c>
      <c r="K512">
        <v>6</v>
      </c>
      <c r="L512" t="s">
        <v>57</v>
      </c>
      <c r="M512" t="s">
        <v>66</v>
      </c>
      <c r="N512" t="str">
        <f t="shared" si="21"/>
        <v>Indoor air, Durian, Mealybug, Day 6</v>
      </c>
      <c r="O512" t="str">
        <f t="shared" si="22"/>
        <v>Indoor air, Durian, Mealybug, Day 6-7</v>
      </c>
      <c r="P512" t="s">
        <v>71</v>
      </c>
      <c r="Q512" t="str">
        <f t="shared" si="23"/>
        <v>Indoor air, Durian, Mealybug, Ripened</v>
      </c>
    </row>
    <row r="513" spans="1:17" x14ac:dyDescent="0.4">
      <c r="A513" t="str" cm="1">
        <f t="array" ref="A513">_xlfn.IFS(M513 = "Indoor air, Durian", "Blue",M513 = "Indoor air, Durian, Mealybug", "Red", M513 = "Indoor air", "Gray" )</f>
        <v>Red</v>
      </c>
      <c r="B513">
        <v>-4.8321738925940201</v>
      </c>
      <c r="C513">
        <v>-24.577881460937501</v>
      </c>
      <c r="D513">
        <v>-20.547750797913899</v>
      </c>
      <c r="E513">
        <v>110.447209492525</v>
      </c>
      <c r="F513">
        <v>37.479999999999997</v>
      </c>
      <c r="G513">
        <v>50.04</v>
      </c>
      <c r="H513" t="s">
        <v>11</v>
      </c>
      <c r="I513">
        <v>1745201741.46329</v>
      </c>
      <c r="J513">
        <v>72</v>
      </c>
      <c r="K513">
        <v>6</v>
      </c>
      <c r="L513" t="s">
        <v>57</v>
      </c>
      <c r="M513" t="s">
        <v>66</v>
      </c>
      <c r="N513" t="str">
        <f t="shared" si="21"/>
        <v>Indoor air, Durian, Mealybug, Day 6</v>
      </c>
      <c r="O513" t="str">
        <f t="shared" si="22"/>
        <v>Indoor air, Durian, Mealybug, Day 6-7</v>
      </c>
      <c r="P513" t="s">
        <v>71</v>
      </c>
      <c r="Q513" t="str">
        <f t="shared" si="23"/>
        <v>Indoor air, Durian, Mealybug, Ripened</v>
      </c>
    </row>
    <row r="514" spans="1:17" x14ac:dyDescent="0.4">
      <c r="A514" t="str" cm="1">
        <f t="array" ref="A514">_xlfn.IFS(M514 = "Indoor air, Durian", "Blue",M514 = "Indoor air, Durian, Mealybug", "Red", M514 = "Indoor air", "Gray" )</f>
        <v>Red</v>
      </c>
      <c r="B514">
        <v>-5.11879862498881</v>
      </c>
      <c r="C514">
        <v>-24.814534388617101</v>
      </c>
      <c r="D514">
        <v>-21.768643005955699</v>
      </c>
      <c r="E514">
        <v>110.412516975523</v>
      </c>
      <c r="F514">
        <v>37.49</v>
      </c>
      <c r="G514">
        <v>50</v>
      </c>
      <c r="H514" t="s">
        <v>11</v>
      </c>
      <c r="I514">
        <v>1745201741.46329</v>
      </c>
      <c r="J514">
        <v>73</v>
      </c>
      <c r="K514">
        <v>6</v>
      </c>
      <c r="L514" t="s">
        <v>57</v>
      </c>
      <c r="M514" t="s">
        <v>66</v>
      </c>
      <c r="N514" t="str">
        <f t="shared" si="21"/>
        <v>Indoor air, Durian, Mealybug, Day 6</v>
      </c>
      <c r="O514" t="str">
        <f t="shared" si="22"/>
        <v>Indoor air, Durian, Mealybug, Day 6-7</v>
      </c>
      <c r="P514" t="s">
        <v>71</v>
      </c>
      <c r="Q514" t="str">
        <f t="shared" si="23"/>
        <v>Indoor air, Durian, Mealybug, Ripened</v>
      </c>
    </row>
    <row r="515" spans="1:17" x14ac:dyDescent="0.4">
      <c r="A515" t="str" cm="1">
        <f t="array" ref="A515">_xlfn.IFS(M515 = "Indoor air, Durian", "Blue",M515 = "Indoor air, Durian, Mealybug", "Red", M515 = "Indoor air", "Gray" )</f>
        <v>Red</v>
      </c>
      <c r="B515">
        <v>-2.4399680258147698</v>
      </c>
      <c r="C515">
        <v>-14.360384401315899</v>
      </c>
      <c r="D515">
        <v>-11.2421699212754</v>
      </c>
      <c r="E515">
        <v>112.930275161742</v>
      </c>
      <c r="F515">
        <v>37.44</v>
      </c>
      <c r="G515">
        <v>49.81</v>
      </c>
      <c r="H515" t="s">
        <v>11</v>
      </c>
      <c r="I515">
        <v>1745201741.46329</v>
      </c>
      <c r="J515">
        <v>74</v>
      </c>
      <c r="K515">
        <v>6</v>
      </c>
      <c r="L515" t="s">
        <v>57</v>
      </c>
      <c r="M515" t="s">
        <v>66</v>
      </c>
      <c r="N515" t="str">
        <f t="shared" ref="N515:N578" si="24">_xlfn.CONCAT(M515,", Day ", K515)</f>
        <v>Indoor air, Durian, Mealybug, Day 6</v>
      </c>
      <c r="O515" t="str">
        <f t="shared" ref="O515:O578" si="25">_xlfn.CONCAT(M515,", Day ",_xlfn.IFS(K515=3,"3",AND(K515&gt;=4,K515&lt;=5),"4-5",AND(K515&gt;=6,K515&lt;=7),"6-7",AND(K515&gt;=8,K515&lt;=9),"8-9"))</f>
        <v>Indoor air, Durian, Mealybug, Day 6-7</v>
      </c>
      <c r="P515" t="s">
        <v>71</v>
      </c>
      <c r="Q515" t="str">
        <f t="shared" ref="Q515:Q578" si="26">_xlfn.CONCAT(M515,", ",P515)</f>
        <v>Indoor air, Durian, Mealybug, Ripened</v>
      </c>
    </row>
    <row r="516" spans="1:17" x14ac:dyDescent="0.4">
      <c r="A516" t="str" cm="1">
        <f t="array" ref="A516">_xlfn.IFS(M516 = "Indoor air, Durian", "Blue",M516 = "Indoor air, Durian, Mealybug", "Red", M516 = "Indoor air", "Gray" )</f>
        <v>Red</v>
      </c>
      <c r="B516">
        <v>-2.6414379378657</v>
      </c>
      <c r="C516">
        <v>-8.4175091776560294</v>
      </c>
      <c r="D516">
        <v>-5.2024186107155401</v>
      </c>
      <c r="E516">
        <v>109.433028752262</v>
      </c>
      <c r="F516">
        <v>37.44</v>
      </c>
      <c r="G516">
        <v>49.56</v>
      </c>
      <c r="H516" t="s">
        <v>11</v>
      </c>
      <c r="I516">
        <v>1745201741.46329</v>
      </c>
      <c r="J516">
        <v>75</v>
      </c>
      <c r="K516">
        <v>6</v>
      </c>
      <c r="L516" t="s">
        <v>57</v>
      </c>
      <c r="M516" t="s">
        <v>66</v>
      </c>
      <c r="N516" t="str">
        <f t="shared" si="24"/>
        <v>Indoor air, Durian, Mealybug, Day 6</v>
      </c>
      <c r="O516" t="str">
        <f t="shared" si="25"/>
        <v>Indoor air, Durian, Mealybug, Day 6-7</v>
      </c>
      <c r="P516" t="s">
        <v>71</v>
      </c>
      <c r="Q516" t="str">
        <f t="shared" si="26"/>
        <v>Indoor air, Durian, Mealybug, Ripened</v>
      </c>
    </row>
    <row r="517" spans="1:17" x14ac:dyDescent="0.4">
      <c r="A517" t="str" cm="1">
        <f t="array" ref="A517">_xlfn.IFS(M517 = "Indoor air, Durian", "Blue",M517 = "Indoor air, Durian, Mealybug", "Red", M517 = "Indoor air", "Gray" )</f>
        <v>Red</v>
      </c>
      <c r="B517">
        <v>-4.8002978561887604</v>
      </c>
      <c r="C517">
        <v>-8.70330206954986</v>
      </c>
      <c r="D517">
        <v>-4.4569506090674604</v>
      </c>
      <c r="E517">
        <v>90.638776809743305</v>
      </c>
      <c r="F517">
        <v>37.450000000000003</v>
      </c>
      <c r="G517">
        <v>49.48</v>
      </c>
      <c r="H517" t="s">
        <v>11</v>
      </c>
      <c r="I517">
        <v>1745201741.46329</v>
      </c>
      <c r="J517">
        <v>76</v>
      </c>
      <c r="K517">
        <v>6</v>
      </c>
      <c r="L517" t="s">
        <v>57</v>
      </c>
      <c r="M517" t="s">
        <v>66</v>
      </c>
      <c r="N517" t="str">
        <f t="shared" si="24"/>
        <v>Indoor air, Durian, Mealybug, Day 6</v>
      </c>
      <c r="O517" t="str">
        <f t="shared" si="25"/>
        <v>Indoor air, Durian, Mealybug, Day 6-7</v>
      </c>
      <c r="P517" t="s">
        <v>71</v>
      </c>
      <c r="Q517" t="str">
        <f t="shared" si="26"/>
        <v>Indoor air, Durian, Mealybug, Ripened</v>
      </c>
    </row>
    <row r="518" spans="1:17" x14ac:dyDescent="0.4">
      <c r="A518" t="str" cm="1">
        <f t="array" ref="A518">_xlfn.IFS(M518 = "Indoor air, Durian", "Blue",M518 = "Indoor air, Durian, Mealybug", "Red", M518 = "Indoor air", "Gray" )</f>
        <v>Red</v>
      </c>
      <c r="B518">
        <v>-4.5251880132714097</v>
      </c>
      <c r="C518">
        <v>-4.9030481702111501</v>
      </c>
      <c r="D518">
        <v>-1.65360330345356</v>
      </c>
      <c r="E518">
        <v>82.524286227818493</v>
      </c>
      <c r="F518">
        <v>37.42</v>
      </c>
      <c r="G518">
        <v>49.47</v>
      </c>
      <c r="H518" t="s">
        <v>11</v>
      </c>
      <c r="I518">
        <v>1745201741.46329</v>
      </c>
      <c r="J518">
        <v>77</v>
      </c>
      <c r="K518">
        <v>6</v>
      </c>
      <c r="L518" t="s">
        <v>57</v>
      </c>
      <c r="M518" t="s">
        <v>66</v>
      </c>
      <c r="N518" t="str">
        <f t="shared" si="24"/>
        <v>Indoor air, Durian, Mealybug, Day 6</v>
      </c>
      <c r="O518" t="str">
        <f t="shared" si="25"/>
        <v>Indoor air, Durian, Mealybug, Day 6-7</v>
      </c>
      <c r="P518" t="s">
        <v>71</v>
      </c>
      <c r="Q518" t="str">
        <f t="shared" si="26"/>
        <v>Indoor air, Durian, Mealybug, Ripened</v>
      </c>
    </row>
    <row r="519" spans="1:17" x14ac:dyDescent="0.4">
      <c r="A519" t="str" cm="1">
        <f t="array" ref="A519">_xlfn.IFS(M519 = "Indoor air, Durian", "Blue",M519 = "Indoor air, Durian, Mealybug", "Red", M519 = "Indoor air", "Gray" )</f>
        <v>Red</v>
      </c>
      <c r="B519">
        <v>-3.7922325308923002</v>
      </c>
      <c r="C519">
        <v>-3.2411672701227801</v>
      </c>
      <c r="D519">
        <v>-3.8686252582920098E-3</v>
      </c>
      <c r="E519">
        <v>78.894221979925703</v>
      </c>
      <c r="F519">
        <v>37.4</v>
      </c>
      <c r="G519">
        <v>49.5</v>
      </c>
      <c r="H519" t="s">
        <v>11</v>
      </c>
      <c r="I519">
        <v>1745201741.46329</v>
      </c>
      <c r="J519">
        <v>78</v>
      </c>
      <c r="K519">
        <v>6</v>
      </c>
      <c r="L519" t="s">
        <v>57</v>
      </c>
      <c r="M519" t="s">
        <v>66</v>
      </c>
      <c r="N519" t="str">
        <f t="shared" si="24"/>
        <v>Indoor air, Durian, Mealybug, Day 6</v>
      </c>
      <c r="O519" t="str">
        <f t="shared" si="25"/>
        <v>Indoor air, Durian, Mealybug, Day 6-7</v>
      </c>
      <c r="P519" t="s">
        <v>71</v>
      </c>
      <c r="Q519" t="str">
        <f t="shared" si="26"/>
        <v>Indoor air, Durian, Mealybug, Ripened</v>
      </c>
    </row>
    <row r="520" spans="1:17" x14ac:dyDescent="0.4">
      <c r="A520" t="str" cm="1">
        <f t="array" ref="A520">_xlfn.IFS(M520 = "Indoor air, Durian", "Blue",M520 = "Indoor air, Durian, Mealybug", "Red", M520 = "Indoor air", "Gray" )</f>
        <v>Red</v>
      </c>
      <c r="B520">
        <v>-2.9634534379595099</v>
      </c>
      <c r="C520">
        <v>-0.86614134319552205</v>
      </c>
      <c r="D520">
        <v>1.3706362102029701</v>
      </c>
      <c r="E520">
        <v>78.444488162894899</v>
      </c>
      <c r="F520">
        <v>37.380000000000003</v>
      </c>
      <c r="G520">
        <v>49.5</v>
      </c>
      <c r="H520" t="s">
        <v>11</v>
      </c>
      <c r="I520">
        <v>1745201741.46329</v>
      </c>
      <c r="J520">
        <v>79</v>
      </c>
      <c r="K520">
        <v>6</v>
      </c>
      <c r="L520" t="s">
        <v>57</v>
      </c>
      <c r="M520" t="s">
        <v>66</v>
      </c>
      <c r="N520" t="str">
        <f t="shared" si="24"/>
        <v>Indoor air, Durian, Mealybug, Day 6</v>
      </c>
      <c r="O520" t="str">
        <f t="shared" si="25"/>
        <v>Indoor air, Durian, Mealybug, Day 6-7</v>
      </c>
      <c r="P520" t="s">
        <v>71</v>
      </c>
      <c r="Q520" t="str">
        <f t="shared" si="26"/>
        <v>Indoor air, Durian, Mealybug, Ripened</v>
      </c>
    </row>
    <row r="521" spans="1:17" x14ac:dyDescent="0.4">
      <c r="A521" t="str" cm="1">
        <f t="array" ref="A521">_xlfn.IFS(M521 = "Indoor air, Durian", "Blue",M521 = "Indoor air, Durian, Mealybug", "Red", M521 = "Indoor air", "Gray" )</f>
        <v>Red</v>
      </c>
      <c r="B521">
        <v>-3.07163803725757</v>
      </c>
      <c r="C521">
        <v>-0.91846755121423396</v>
      </c>
      <c r="D521">
        <v>2.2749028867483498</v>
      </c>
      <c r="E521">
        <v>78.608675857520396</v>
      </c>
      <c r="F521">
        <v>37.35</v>
      </c>
      <c r="G521">
        <v>49.61</v>
      </c>
      <c r="H521" t="s">
        <v>11</v>
      </c>
      <c r="I521">
        <v>1745201741.46329</v>
      </c>
      <c r="J521">
        <v>80</v>
      </c>
      <c r="K521">
        <v>6</v>
      </c>
      <c r="L521" t="s">
        <v>57</v>
      </c>
      <c r="M521" t="s">
        <v>66</v>
      </c>
      <c r="N521" t="str">
        <f t="shared" si="24"/>
        <v>Indoor air, Durian, Mealybug, Day 6</v>
      </c>
      <c r="O521" t="str">
        <f t="shared" si="25"/>
        <v>Indoor air, Durian, Mealybug, Day 6-7</v>
      </c>
      <c r="P521" t="s">
        <v>71</v>
      </c>
      <c r="Q521" t="str">
        <f t="shared" si="26"/>
        <v>Indoor air, Durian, Mealybug, Ripened</v>
      </c>
    </row>
    <row r="522" spans="1:17" x14ac:dyDescent="0.4">
      <c r="A522" t="str" cm="1">
        <f t="array" ref="A522">_xlfn.IFS(M522 = "Indoor air, Durian", "Blue",M522 = "Indoor air, Durian, Mealybug", "Red", M522 = "Indoor air", "Gray" )</f>
        <v>Red</v>
      </c>
      <c r="B522">
        <v>-3.42299127595515</v>
      </c>
      <c r="C522">
        <v>-4.5333326496247501</v>
      </c>
      <c r="D522">
        <v>-0.38258768989817299</v>
      </c>
      <c r="E522">
        <v>78.947464277691694</v>
      </c>
      <c r="F522">
        <v>37.35</v>
      </c>
      <c r="G522">
        <v>49.72</v>
      </c>
      <c r="H522" t="s">
        <v>11</v>
      </c>
      <c r="I522">
        <v>1745201741.46329</v>
      </c>
      <c r="J522">
        <v>81</v>
      </c>
      <c r="K522">
        <v>6</v>
      </c>
      <c r="L522" t="s">
        <v>57</v>
      </c>
      <c r="M522" t="s">
        <v>66</v>
      </c>
      <c r="N522" t="str">
        <f t="shared" si="24"/>
        <v>Indoor air, Durian, Mealybug, Day 6</v>
      </c>
      <c r="O522" t="str">
        <f t="shared" si="25"/>
        <v>Indoor air, Durian, Mealybug, Day 6-7</v>
      </c>
      <c r="P522" t="s">
        <v>71</v>
      </c>
      <c r="Q522" t="str">
        <f t="shared" si="26"/>
        <v>Indoor air, Durian, Mealybug, Ripened</v>
      </c>
    </row>
    <row r="523" spans="1:17" x14ac:dyDescent="0.4">
      <c r="A523" t="str" cm="1">
        <f t="array" ref="A523">_xlfn.IFS(M523 = "Indoor air, Durian", "Blue",M523 = "Indoor air, Durian, Mealybug", "Red", M523 = "Indoor air", "Gray" )</f>
        <v>Red</v>
      </c>
      <c r="B523">
        <v>-3.1052714393094898</v>
      </c>
      <c r="C523">
        <v>-5.9617468658388999</v>
      </c>
      <c r="D523">
        <v>-1.8735236931952299</v>
      </c>
      <c r="E523">
        <v>81.535968162728693</v>
      </c>
      <c r="F523">
        <v>37.33</v>
      </c>
      <c r="G523">
        <v>49.88</v>
      </c>
      <c r="H523" t="s">
        <v>11</v>
      </c>
      <c r="I523">
        <v>1745201741.46329</v>
      </c>
      <c r="J523">
        <v>82</v>
      </c>
      <c r="K523">
        <v>6</v>
      </c>
      <c r="L523" t="s">
        <v>57</v>
      </c>
      <c r="M523" t="s">
        <v>66</v>
      </c>
      <c r="N523" t="str">
        <f t="shared" si="24"/>
        <v>Indoor air, Durian, Mealybug, Day 6</v>
      </c>
      <c r="O523" t="str">
        <f t="shared" si="25"/>
        <v>Indoor air, Durian, Mealybug, Day 6-7</v>
      </c>
      <c r="P523" t="s">
        <v>71</v>
      </c>
      <c r="Q523" t="str">
        <f t="shared" si="26"/>
        <v>Indoor air, Durian, Mealybug, Ripened</v>
      </c>
    </row>
    <row r="524" spans="1:17" x14ac:dyDescent="0.4">
      <c r="A524" t="str" cm="1">
        <f t="array" ref="A524">_xlfn.IFS(M524 = "Indoor air, Durian", "Blue",M524 = "Indoor air, Durian, Mealybug", "Red", M524 = "Indoor air", "Gray" )</f>
        <v>Red</v>
      </c>
      <c r="B524">
        <v>-3.74409550966879</v>
      </c>
      <c r="C524">
        <v>-9.7160470447670306</v>
      </c>
      <c r="D524">
        <v>-6.7053247416433797</v>
      </c>
      <c r="E524">
        <v>90.333765290312996</v>
      </c>
      <c r="F524">
        <v>37.33</v>
      </c>
      <c r="G524">
        <v>50.08</v>
      </c>
      <c r="H524" t="s">
        <v>11</v>
      </c>
      <c r="I524">
        <v>1745201741.46329</v>
      </c>
      <c r="J524">
        <v>83</v>
      </c>
      <c r="K524">
        <v>6</v>
      </c>
      <c r="L524" t="s">
        <v>57</v>
      </c>
      <c r="M524" t="s">
        <v>66</v>
      </c>
      <c r="N524" t="str">
        <f t="shared" si="24"/>
        <v>Indoor air, Durian, Mealybug, Day 6</v>
      </c>
      <c r="O524" t="str">
        <f t="shared" si="25"/>
        <v>Indoor air, Durian, Mealybug, Day 6-7</v>
      </c>
      <c r="P524" t="s">
        <v>71</v>
      </c>
      <c r="Q524" t="str">
        <f t="shared" si="26"/>
        <v>Indoor air, Durian, Mealybug, Ripened</v>
      </c>
    </row>
    <row r="525" spans="1:17" x14ac:dyDescent="0.4">
      <c r="A525" t="str" cm="1">
        <f t="array" ref="A525">_xlfn.IFS(M525 = "Indoor air, Durian", "Blue",M525 = "Indoor air, Durian, Mealybug", "Red", M525 = "Indoor air", "Gray" )</f>
        <v>Red</v>
      </c>
      <c r="B525">
        <v>-1.4263756730233501</v>
      </c>
      <c r="C525">
        <v>-11.144461260982</v>
      </c>
      <c r="D525">
        <v>-8.19626074494135</v>
      </c>
      <c r="E525">
        <v>95.922269175349797</v>
      </c>
      <c r="F525">
        <v>37.31</v>
      </c>
      <c r="G525">
        <v>50.24</v>
      </c>
      <c r="H525" t="s">
        <v>11</v>
      </c>
      <c r="I525">
        <v>1745201741.46329</v>
      </c>
      <c r="J525">
        <v>84</v>
      </c>
      <c r="K525">
        <v>6</v>
      </c>
      <c r="L525" t="s">
        <v>57</v>
      </c>
      <c r="M525" t="s">
        <v>66</v>
      </c>
      <c r="N525" t="str">
        <f t="shared" si="24"/>
        <v>Indoor air, Durian, Mealybug, Day 6</v>
      </c>
      <c r="O525" t="str">
        <f t="shared" si="25"/>
        <v>Indoor air, Durian, Mealybug, Day 6-7</v>
      </c>
      <c r="P525" t="s">
        <v>71</v>
      </c>
      <c r="Q525" t="str">
        <f t="shared" si="26"/>
        <v>Indoor air, Durian, Mealybug, Ripened</v>
      </c>
    </row>
    <row r="526" spans="1:17" x14ac:dyDescent="0.4">
      <c r="A526" t="str" cm="1">
        <f t="array" ref="A526">_xlfn.IFS(M526 = "Indoor air, Durian", "Blue",M526 = "Indoor air, Durian, Mealybug", "Red", M526 = "Indoor air", "Gray" )</f>
        <v>Red</v>
      </c>
      <c r="B526">
        <v>-1.01283222582355</v>
      </c>
      <c r="C526">
        <v>-11.8597304503582</v>
      </c>
      <c r="D526">
        <v>-8.9624265909696899</v>
      </c>
      <c r="E526">
        <v>104.691103491249</v>
      </c>
      <c r="F526">
        <v>37.29</v>
      </c>
      <c r="G526">
        <v>50.37</v>
      </c>
      <c r="H526" t="s">
        <v>11</v>
      </c>
      <c r="I526">
        <v>1745201741.46329</v>
      </c>
      <c r="J526">
        <v>85</v>
      </c>
      <c r="K526">
        <v>6</v>
      </c>
      <c r="L526" t="s">
        <v>57</v>
      </c>
      <c r="M526" t="s">
        <v>66</v>
      </c>
      <c r="N526" t="str">
        <f t="shared" si="24"/>
        <v>Indoor air, Durian, Mealybug, Day 6</v>
      </c>
      <c r="O526" t="str">
        <f t="shared" si="25"/>
        <v>Indoor air, Durian, Mealybug, Day 6-7</v>
      </c>
      <c r="P526" t="s">
        <v>71</v>
      </c>
      <c r="Q526" t="str">
        <f t="shared" si="26"/>
        <v>Indoor air, Durian, Mealybug, Ripened</v>
      </c>
    </row>
    <row r="527" spans="1:17" x14ac:dyDescent="0.4">
      <c r="A527" t="str" cm="1">
        <f t="array" ref="A527">_xlfn.IFS(M527 = "Indoor air, Durian", "Blue",M527 = "Indoor air, Durian, Mealybug", "Red", M527 = "Indoor air", "Gray" )</f>
        <v>Red</v>
      </c>
      <c r="B527">
        <v>0.66775573899690199</v>
      </c>
      <c r="C527">
        <v>-14.2368805398227</v>
      </c>
      <c r="D527">
        <v>-11.3783271151942</v>
      </c>
      <c r="E527">
        <v>112.090002055041</v>
      </c>
      <c r="F527">
        <v>37.29</v>
      </c>
      <c r="G527">
        <v>50.47</v>
      </c>
      <c r="H527" t="s">
        <v>11</v>
      </c>
      <c r="I527">
        <v>1745201741.46329</v>
      </c>
      <c r="J527">
        <v>86</v>
      </c>
      <c r="K527">
        <v>6</v>
      </c>
      <c r="L527" t="s">
        <v>57</v>
      </c>
      <c r="M527" t="s">
        <v>66</v>
      </c>
      <c r="N527" t="str">
        <f t="shared" si="24"/>
        <v>Indoor air, Durian, Mealybug, Day 6</v>
      </c>
      <c r="O527" t="str">
        <f t="shared" si="25"/>
        <v>Indoor air, Durian, Mealybug, Day 6-7</v>
      </c>
      <c r="P527" t="s">
        <v>71</v>
      </c>
      <c r="Q527" t="str">
        <f t="shared" si="26"/>
        <v>Indoor air, Durian, Mealybug, Ripened</v>
      </c>
    </row>
    <row r="528" spans="1:17" x14ac:dyDescent="0.4">
      <c r="A528" t="str" cm="1">
        <f t="array" ref="A528">_xlfn.IFS(M528 = "Indoor air, Durian", "Blue",M528 = "Indoor air, Durian, Mealybug", "Red", M528 = "Indoor air", "Gray" )</f>
        <v>Red</v>
      </c>
      <c r="B528">
        <v>1.0812991861960199</v>
      </c>
      <c r="C528">
        <v>-14.952149729198</v>
      </c>
      <c r="D528">
        <v>-12.1444929612252</v>
      </c>
      <c r="E528">
        <v>116.85883637094</v>
      </c>
      <c r="F528">
        <v>37.270000000000003</v>
      </c>
      <c r="G528">
        <v>50.6</v>
      </c>
      <c r="H528" t="s">
        <v>11</v>
      </c>
      <c r="I528">
        <v>1745201741.46329</v>
      </c>
      <c r="J528">
        <v>87</v>
      </c>
      <c r="K528">
        <v>6</v>
      </c>
      <c r="L528" t="s">
        <v>57</v>
      </c>
      <c r="M528" t="s">
        <v>66</v>
      </c>
      <c r="N528" t="str">
        <f t="shared" si="24"/>
        <v>Indoor air, Durian, Mealybug, Day 6</v>
      </c>
      <c r="O528" t="str">
        <f t="shared" si="25"/>
        <v>Indoor air, Durian, Mealybug, Day 6-7</v>
      </c>
      <c r="P528" t="s">
        <v>71</v>
      </c>
      <c r="Q528" t="str">
        <f t="shared" si="26"/>
        <v>Indoor air, Durian, Mealybug, Ripened</v>
      </c>
    </row>
    <row r="529" spans="1:17" x14ac:dyDescent="0.4">
      <c r="A529" t="str" cm="1">
        <f t="array" ref="A529">_xlfn.IFS(M529 = "Indoor air, Durian", "Blue",M529 = "Indoor air, Durian, Mealybug", "Red", M529 = "Indoor air", "Gray" )</f>
        <v>Red</v>
      </c>
      <c r="B529">
        <v>3.3359827150729799</v>
      </c>
      <c r="C529">
        <v>-14.9532118104652</v>
      </c>
      <c r="D529">
        <v>-12.1651908056055</v>
      </c>
      <c r="E529">
        <v>120.83341874432099</v>
      </c>
      <c r="F529">
        <v>37.26</v>
      </c>
      <c r="G529">
        <v>50.65</v>
      </c>
      <c r="H529" t="s">
        <v>11</v>
      </c>
      <c r="I529">
        <v>1745201741.46329</v>
      </c>
      <c r="J529">
        <v>88</v>
      </c>
      <c r="K529">
        <v>6</v>
      </c>
      <c r="L529" t="s">
        <v>57</v>
      </c>
      <c r="M529" t="s">
        <v>66</v>
      </c>
      <c r="N529" t="str">
        <f t="shared" si="24"/>
        <v>Indoor air, Durian, Mealybug, Day 6</v>
      </c>
      <c r="O529" t="str">
        <f t="shared" si="25"/>
        <v>Indoor air, Durian, Mealybug, Day 6-7</v>
      </c>
      <c r="P529" t="s">
        <v>71</v>
      </c>
      <c r="Q529" t="str">
        <f t="shared" si="26"/>
        <v>Indoor air, Durian, Mealybug, Ripened</v>
      </c>
    </row>
    <row r="530" spans="1:17" x14ac:dyDescent="0.4">
      <c r="A530" t="str" cm="1">
        <f t="array" ref="A530">_xlfn.IFS(M530 = "Indoor air, Durian", "Blue",M530 = "Indoor air, Durian, Mealybug", "Red", M530 = "Indoor air", "Gray" )</f>
        <v>Red</v>
      </c>
      <c r="B530">
        <v>3.71758495875428</v>
      </c>
      <c r="C530">
        <v>-15.906196008788299</v>
      </c>
      <c r="D530">
        <v>-12.172946704058599</v>
      </c>
      <c r="E530">
        <v>123.542142916599</v>
      </c>
      <c r="F530">
        <v>37.24</v>
      </c>
      <c r="G530">
        <v>50.79</v>
      </c>
      <c r="H530" t="s">
        <v>11</v>
      </c>
      <c r="I530">
        <v>1745201741.46329</v>
      </c>
      <c r="J530">
        <v>89</v>
      </c>
      <c r="K530">
        <v>6</v>
      </c>
      <c r="L530" t="s">
        <v>57</v>
      </c>
      <c r="M530" t="s">
        <v>66</v>
      </c>
      <c r="N530" t="str">
        <f t="shared" si="24"/>
        <v>Indoor air, Durian, Mealybug, Day 6</v>
      </c>
      <c r="O530" t="str">
        <f t="shared" si="25"/>
        <v>Indoor air, Durian, Mealybug, Day 6-7</v>
      </c>
      <c r="P530" t="s">
        <v>71</v>
      </c>
      <c r="Q530" t="str">
        <f t="shared" si="26"/>
        <v>Indoor air, Durian, Mealybug, Ripened</v>
      </c>
    </row>
    <row r="531" spans="1:17" x14ac:dyDescent="0.4">
      <c r="A531" t="str" cm="1">
        <f t="array" ref="A531">_xlfn.IFS(M531 = "Indoor air, Durian", "Blue",M531 = "Indoor air, Durian, Mealybug", "Red", M531 = "Indoor air", "Gray" )</f>
        <v>Red</v>
      </c>
      <c r="B531">
        <v>4.1958569122566498</v>
      </c>
      <c r="C531">
        <v>-14.243253027430899</v>
      </c>
      <c r="D531">
        <v>-10.502514181483001</v>
      </c>
      <c r="E531">
        <v>123.937496295326</v>
      </c>
      <c r="F531">
        <v>37.229999999999997</v>
      </c>
      <c r="G531">
        <v>50.77</v>
      </c>
      <c r="H531" t="s">
        <v>11</v>
      </c>
      <c r="I531">
        <v>1745201741.46329</v>
      </c>
      <c r="J531">
        <v>90</v>
      </c>
      <c r="K531">
        <v>6</v>
      </c>
      <c r="L531" t="s">
        <v>57</v>
      </c>
      <c r="M531" t="s">
        <v>66</v>
      </c>
      <c r="N531" t="str">
        <f t="shared" si="24"/>
        <v>Indoor air, Durian, Mealybug, Day 6</v>
      </c>
      <c r="O531" t="str">
        <f t="shared" si="25"/>
        <v>Indoor air, Durian, Mealybug, Day 6-7</v>
      </c>
      <c r="P531" t="s">
        <v>71</v>
      </c>
      <c r="Q531" t="str">
        <f t="shared" si="26"/>
        <v>Indoor air, Durian, Mealybug, Ripened</v>
      </c>
    </row>
    <row r="532" spans="1:17" x14ac:dyDescent="0.4">
      <c r="A532" t="str" cm="1">
        <f t="array" ref="A532">_xlfn.IFS(M532 = "Indoor air, Durian", "Blue",M532 = "Indoor air, Durian, Mealybug", "Red", M532 = "Indoor air", "Gray" )</f>
        <v>Red</v>
      </c>
      <c r="B532">
        <v>6.4930852677489304</v>
      </c>
      <c r="C532">
        <v>-2.8361188418093599</v>
      </c>
      <c r="D532">
        <v>3.1714801648376999E-2</v>
      </c>
      <c r="E532">
        <v>126.746530309265</v>
      </c>
      <c r="F532">
        <v>37.200000000000003</v>
      </c>
      <c r="G532">
        <v>50.44</v>
      </c>
      <c r="H532" t="s">
        <v>11</v>
      </c>
      <c r="I532">
        <v>1745201741.46329</v>
      </c>
      <c r="J532">
        <v>91</v>
      </c>
      <c r="K532">
        <v>6</v>
      </c>
      <c r="L532" t="s">
        <v>57</v>
      </c>
      <c r="M532" t="s">
        <v>66</v>
      </c>
      <c r="N532" t="str">
        <f t="shared" si="24"/>
        <v>Indoor air, Durian, Mealybug, Day 6</v>
      </c>
      <c r="O532" t="str">
        <f t="shared" si="25"/>
        <v>Indoor air, Durian, Mealybug, Day 6-7</v>
      </c>
      <c r="P532" t="s">
        <v>71</v>
      </c>
      <c r="Q532" t="str">
        <f t="shared" si="26"/>
        <v>Indoor air, Durian, Mealybug, Ripened</v>
      </c>
    </row>
    <row r="533" spans="1:17" x14ac:dyDescent="0.4">
      <c r="A533" t="str" cm="1">
        <f t="array" ref="A533">_xlfn.IFS(M533 = "Indoor air, Durian", "Blue",M533 = "Indoor air, Durian, Mealybug", "Red", M533 = "Indoor air", "Gray" )</f>
        <v>Red</v>
      </c>
      <c r="B533">
        <v>7.0360857275541004</v>
      </c>
      <c r="C533">
        <v>0.205036310278956</v>
      </c>
      <c r="D533">
        <v>4.1387456928296098</v>
      </c>
      <c r="E533">
        <v>119.76840275081901</v>
      </c>
      <c r="F533">
        <v>37.200000000000003</v>
      </c>
      <c r="G533">
        <v>50.27</v>
      </c>
      <c r="H533" t="s">
        <v>11</v>
      </c>
      <c r="I533">
        <v>1745201741.46329</v>
      </c>
      <c r="J533">
        <v>92</v>
      </c>
      <c r="K533">
        <v>6</v>
      </c>
      <c r="L533" t="s">
        <v>57</v>
      </c>
      <c r="M533" t="s">
        <v>66</v>
      </c>
      <c r="N533" t="str">
        <f t="shared" si="24"/>
        <v>Indoor air, Durian, Mealybug, Day 6</v>
      </c>
      <c r="O533" t="str">
        <f t="shared" si="25"/>
        <v>Indoor air, Durian, Mealybug, Day 6-7</v>
      </c>
      <c r="P533" t="s">
        <v>71</v>
      </c>
      <c r="Q533" t="str">
        <f t="shared" si="26"/>
        <v>Indoor air, Durian, Mealybug, Ripened</v>
      </c>
    </row>
    <row r="534" spans="1:17" x14ac:dyDescent="0.4">
      <c r="A534" t="str" cm="1">
        <f t="array" ref="A534">_xlfn.IFS(M534 = "Indoor air, Durian", "Blue",M534 = "Indoor air, Durian, Mealybug", "Red", M534 = "Indoor air", "Gray" )</f>
        <v>Red</v>
      </c>
      <c r="B534">
        <v>5.7387922049492701</v>
      </c>
      <c r="C534">
        <v>5.4347665070999902</v>
      </c>
      <c r="D534">
        <v>9.4537268461226596</v>
      </c>
      <c r="E534">
        <v>101.090825910476</v>
      </c>
      <c r="F534">
        <v>37.200000000000003</v>
      </c>
      <c r="G534">
        <v>50.05</v>
      </c>
      <c r="H534" t="s">
        <v>11</v>
      </c>
      <c r="I534">
        <v>1745201741.46329</v>
      </c>
      <c r="J534">
        <v>93</v>
      </c>
      <c r="K534">
        <v>6</v>
      </c>
      <c r="L534" t="s">
        <v>57</v>
      </c>
      <c r="M534" t="s">
        <v>66</v>
      </c>
      <c r="N534" t="str">
        <f t="shared" si="24"/>
        <v>Indoor air, Durian, Mealybug, Day 6</v>
      </c>
      <c r="O534" t="str">
        <f t="shared" si="25"/>
        <v>Indoor air, Durian, Mealybug, Day 6-7</v>
      </c>
      <c r="P534" t="s">
        <v>71</v>
      </c>
      <c r="Q534" t="str">
        <f t="shared" si="26"/>
        <v>Indoor air, Durian, Mealybug, Ripened</v>
      </c>
    </row>
    <row r="535" spans="1:17" x14ac:dyDescent="0.4">
      <c r="A535" t="str" cm="1">
        <f t="array" ref="A535">_xlfn.IFS(M535 = "Indoor air, Durian", "Blue",M535 = "Indoor air, Durian, Mealybug", "Red", M535 = "Indoor air", "Gray" )</f>
        <v>Red</v>
      </c>
      <c r="B535">
        <v>5.1416668619385701</v>
      </c>
      <c r="C535">
        <v>10.185880442223599</v>
      </c>
      <c r="D535">
        <v>13.2234343614263</v>
      </c>
      <c r="E535">
        <v>90.216775903034403</v>
      </c>
      <c r="F535">
        <v>37.17</v>
      </c>
      <c r="G535">
        <v>50</v>
      </c>
      <c r="H535" t="s">
        <v>11</v>
      </c>
      <c r="I535">
        <v>1745201741.46329</v>
      </c>
      <c r="J535">
        <v>94</v>
      </c>
      <c r="K535">
        <v>6</v>
      </c>
      <c r="L535" t="s">
        <v>57</v>
      </c>
      <c r="M535" t="s">
        <v>66</v>
      </c>
      <c r="N535" t="str">
        <f t="shared" si="24"/>
        <v>Indoor air, Durian, Mealybug, Day 6</v>
      </c>
      <c r="O535" t="str">
        <f t="shared" si="25"/>
        <v>Indoor air, Durian, Mealybug, Day 6-7</v>
      </c>
      <c r="P535" t="s">
        <v>71</v>
      </c>
      <c r="Q535" t="str">
        <f t="shared" si="26"/>
        <v>Indoor air, Durian, Mealybug, Ripened</v>
      </c>
    </row>
    <row r="536" spans="1:17" x14ac:dyDescent="0.4">
      <c r="A536" t="str" cm="1">
        <f t="array" ref="A536">_xlfn.IFS(M536 = "Indoor air, Durian", "Blue",M536 = "Indoor air, Durian, Mealybug", "Red", M536 = "Indoor air", "Gray" )</f>
        <v>Red</v>
      </c>
      <c r="B536">
        <v>5.3848355013383298</v>
      </c>
      <c r="C536">
        <v>12.7484193326154</v>
      </c>
      <c r="D536">
        <v>16.785191614618199</v>
      </c>
      <c r="E536">
        <v>82.042175177488303</v>
      </c>
      <c r="F536">
        <v>37.14</v>
      </c>
      <c r="G536">
        <v>50</v>
      </c>
      <c r="H536" t="s">
        <v>11</v>
      </c>
      <c r="I536">
        <v>1745201741.46329</v>
      </c>
      <c r="J536">
        <v>95</v>
      </c>
      <c r="K536">
        <v>6</v>
      </c>
      <c r="L536" t="s">
        <v>57</v>
      </c>
      <c r="M536" t="s">
        <v>66</v>
      </c>
      <c r="N536" t="str">
        <f t="shared" si="24"/>
        <v>Indoor air, Durian, Mealybug, Day 6</v>
      </c>
      <c r="O536" t="str">
        <f t="shared" si="25"/>
        <v>Indoor air, Durian, Mealybug, Day 6-7</v>
      </c>
      <c r="P536" t="s">
        <v>71</v>
      </c>
      <c r="Q536" t="str">
        <f t="shared" si="26"/>
        <v>Indoor air, Durian, Mealybug, Ripened</v>
      </c>
    </row>
    <row r="537" spans="1:17" x14ac:dyDescent="0.4">
      <c r="A537" t="str" cm="1">
        <f t="array" ref="A537">_xlfn.IFS(M537 = "Indoor air, Durian", "Blue",M537 = "Indoor air, Durian, Mealybug", "Red", M537 = "Indoor air", "Gray" )</f>
        <v>Red</v>
      </c>
      <c r="B537">
        <v>5.6714602337326596</v>
      </c>
      <c r="C537">
        <v>12.9850722602923</v>
      </c>
      <c r="D537">
        <v>17.006083822659999</v>
      </c>
      <c r="E537">
        <v>82.076867694489906</v>
      </c>
      <c r="F537">
        <v>37.130000000000003</v>
      </c>
      <c r="G537">
        <v>50.04</v>
      </c>
      <c r="H537" t="s">
        <v>11</v>
      </c>
      <c r="I537">
        <v>1745201741.46329</v>
      </c>
      <c r="J537">
        <v>96</v>
      </c>
      <c r="K537">
        <v>6</v>
      </c>
      <c r="L537" t="s">
        <v>57</v>
      </c>
      <c r="M537" t="s">
        <v>66</v>
      </c>
      <c r="N537" t="str">
        <f t="shared" si="24"/>
        <v>Indoor air, Durian, Mealybug, Day 6</v>
      </c>
      <c r="O537" t="str">
        <f t="shared" si="25"/>
        <v>Indoor air, Durian, Mealybug, Day 6-7</v>
      </c>
      <c r="P537" t="s">
        <v>71</v>
      </c>
      <c r="Q537" t="str">
        <f t="shared" si="26"/>
        <v>Indoor air, Durian, Mealybug, Ripened</v>
      </c>
    </row>
    <row r="538" spans="1:17" x14ac:dyDescent="0.4">
      <c r="A538" t="str" cm="1">
        <f t="array" ref="A538">_xlfn.IFS(M538 = "Indoor air, Durian", "Blue",M538 = "Indoor air, Durian, Mealybug", "Red", M538 = "Indoor air", "Gray" )</f>
        <v>Red</v>
      </c>
      <c r="B538">
        <v>5.0326361633733496</v>
      </c>
      <c r="C538">
        <v>8.2307720813650995</v>
      </c>
      <c r="D538">
        <v>11.1742827742109</v>
      </c>
      <c r="E538">
        <v>80.874664822074195</v>
      </c>
      <c r="F538">
        <v>37.130000000000003</v>
      </c>
      <c r="G538">
        <v>50.24</v>
      </c>
      <c r="H538" t="s">
        <v>11</v>
      </c>
      <c r="I538">
        <v>1745201741.46329</v>
      </c>
      <c r="J538">
        <v>97</v>
      </c>
      <c r="K538">
        <v>6</v>
      </c>
      <c r="L538" t="s">
        <v>57</v>
      </c>
      <c r="M538" t="s">
        <v>66</v>
      </c>
      <c r="N538" t="str">
        <f t="shared" si="24"/>
        <v>Indoor air, Durian, Mealybug, Day 6</v>
      </c>
      <c r="O538" t="str">
        <f t="shared" si="25"/>
        <v>Indoor air, Durian, Mealybug, Day 6-7</v>
      </c>
      <c r="P538" t="s">
        <v>71</v>
      </c>
      <c r="Q538" t="str">
        <f t="shared" si="26"/>
        <v>Indoor air, Durian, Mealybug, Ripened</v>
      </c>
    </row>
    <row r="539" spans="1:17" x14ac:dyDescent="0.4">
      <c r="A539" t="str" cm="1">
        <f t="array" ref="A539">_xlfn.IFS(M539 = "Indoor air, Durian", "Blue",M539 = "Indoor air, Durian, Mealybug", "Red", M539 = "Indoor air", "Gray" )</f>
        <v>Red</v>
      </c>
      <c r="B539">
        <v>5.73280434296748</v>
      </c>
      <c r="C539">
        <v>7.7521558196676699</v>
      </c>
      <c r="D539">
        <v>10.6290091362234</v>
      </c>
      <c r="E539">
        <v>83.678191654975294</v>
      </c>
      <c r="F539">
        <v>37.1</v>
      </c>
      <c r="G539">
        <v>50.41</v>
      </c>
      <c r="H539" t="s">
        <v>11</v>
      </c>
      <c r="I539">
        <v>1745201741.46329</v>
      </c>
      <c r="J539">
        <v>98</v>
      </c>
      <c r="K539">
        <v>6</v>
      </c>
      <c r="L539" t="s">
        <v>57</v>
      </c>
      <c r="M539" t="s">
        <v>66</v>
      </c>
      <c r="N539" t="str">
        <f t="shared" si="24"/>
        <v>Indoor air, Durian, Mealybug, Day 6</v>
      </c>
      <c r="O539" t="str">
        <f t="shared" si="25"/>
        <v>Indoor air, Durian, Mealybug, Day 6-7</v>
      </c>
      <c r="P539" t="s">
        <v>71</v>
      </c>
      <c r="Q539" t="str">
        <f t="shared" si="26"/>
        <v>Indoor air, Durian, Mealybug, Ripened</v>
      </c>
    </row>
    <row r="540" spans="1:17" x14ac:dyDescent="0.4">
      <c r="A540" t="str" cm="1">
        <f t="array" ref="A540">_xlfn.IFS(M540 = "Indoor air, Durian", "Blue",M540 = "Indoor air, Durian, Mealybug", "Red", M540 = "Indoor air", "Gray" )</f>
        <v>Red</v>
      </c>
      <c r="B540">
        <v>5.6361346331466304</v>
      </c>
      <c r="C540">
        <v>5.13622863998898</v>
      </c>
      <c r="D540">
        <v>7.9508207151939096</v>
      </c>
      <c r="E540">
        <v>89.991562448527205</v>
      </c>
      <c r="F540">
        <v>37.090000000000003</v>
      </c>
      <c r="G540">
        <v>50.57</v>
      </c>
      <c r="H540" t="s">
        <v>11</v>
      </c>
      <c r="I540">
        <v>1745201741.46329</v>
      </c>
      <c r="J540">
        <v>99</v>
      </c>
      <c r="K540">
        <v>6</v>
      </c>
      <c r="L540" t="s">
        <v>57</v>
      </c>
      <c r="M540" t="s">
        <v>66</v>
      </c>
      <c r="N540" t="str">
        <f t="shared" si="24"/>
        <v>Indoor air, Durian, Mealybug, Day 6</v>
      </c>
      <c r="O540" t="str">
        <f t="shared" si="25"/>
        <v>Indoor air, Durian, Mealybug, Day 6-7</v>
      </c>
      <c r="P540" t="s">
        <v>71</v>
      </c>
      <c r="Q540" t="str">
        <f t="shared" si="26"/>
        <v>Indoor air, Durian, Mealybug, Ripened</v>
      </c>
    </row>
    <row r="541" spans="1:17" x14ac:dyDescent="0.4">
      <c r="A541" t="str" cm="1">
        <f t="array" ref="A541">_xlfn.IFS(M541 = "Indoor air, Durian", "Blue",M541 = "Indoor air, Durian, Mealybug", "Red", M541 = "Indoor air", "Gray" )</f>
        <v>Red</v>
      </c>
      <c r="B541">
        <v>7.46406762681272</v>
      </c>
      <c r="C541">
        <v>5.6084724140773599</v>
      </c>
      <c r="D541">
        <v>8.37190728689529</v>
      </c>
      <c r="E541">
        <v>99.035529855911093</v>
      </c>
      <c r="F541">
        <v>37.06</v>
      </c>
      <c r="G541">
        <v>50.7</v>
      </c>
      <c r="H541" t="s">
        <v>11</v>
      </c>
      <c r="I541">
        <v>1745201741.46329</v>
      </c>
      <c r="J541">
        <v>100</v>
      </c>
      <c r="K541">
        <v>6</v>
      </c>
      <c r="L541" t="s">
        <v>57</v>
      </c>
      <c r="M541" t="s">
        <v>66</v>
      </c>
      <c r="N541" t="str">
        <f t="shared" si="24"/>
        <v>Indoor air, Durian, Mealybug, Day 6</v>
      </c>
      <c r="O541" t="str">
        <f t="shared" si="25"/>
        <v>Indoor air, Durian, Mealybug, Day 6-7</v>
      </c>
      <c r="P541" t="s">
        <v>71</v>
      </c>
      <c r="Q541" t="str">
        <f t="shared" si="26"/>
        <v>Indoor air, Durian, Mealybug, Ripened</v>
      </c>
    </row>
    <row r="542" spans="1:17" x14ac:dyDescent="0.4">
      <c r="A542" t="str" cm="1">
        <f t="array" ref="A542">_xlfn.IFS(M542 = "Indoor air, Durian", "Blue",M542 = "Indoor air, Durian, Mealybug", "Red", M542 = "Indoor air", "Gray" )</f>
        <v>Red</v>
      </c>
      <c r="B542">
        <v>6.2973482871241204</v>
      </c>
      <c r="C542">
        <v>-26.458321501916501</v>
      </c>
      <c r="D542">
        <v>-23.523764197127999</v>
      </c>
      <c r="E542">
        <v>129.56879044458199</v>
      </c>
      <c r="F542">
        <v>37.49</v>
      </c>
      <c r="G542">
        <v>50.85</v>
      </c>
      <c r="H542" t="s">
        <v>17</v>
      </c>
      <c r="I542">
        <v>1745285833.2560799</v>
      </c>
      <c r="J542">
        <v>71</v>
      </c>
      <c r="K542">
        <v>7</v>
      </c>
      <c r="L542" t="s">
        <v>57</v>
      </c>
      <c r="M542" t="s">
        <v>66</v>
      </c>
      <c r="N542" t="str">
        <f t="shared" si="24"/>
        <v>Indoor air, Durian, Mealybug, Day 7</v>
      </c>
      <c r="O542" t="str">
        <f t="shared" si="25"/>
        <v>Indoor air, Durian, Mealybug, Day 6-7</v>
      </c>
      <c r="P542" t="s">
        <v>71</v>
      </c>
      <c r="Q542" t="str">
        <f t="shared" si="26"/>
        <v>Indoor air, Durian, Mealybug, Ripened</v>
      </c>
    </row>
    <row r="543" spans="1:17" x14ac:dyDescent="0.4">
      <c r="A543" t="str" cm="1">
        <f t="array" ref="A543">_xlfn.IFS(M543 = "Indoor air, Durian", "Blue",M543 = "Indoor air, Durian, Mealybug", "Red", M543 = "Indoor air", "Gray" )</f>
        <v>Red</v>
      </c>
      <c r="B543">
        <v>6.4562082054471803</v>
      </c>
      <c r="C543">
        <v>-27.172528610023601</v>
      </c>
      <c r="D543">
        <v>-24.269232198775999</v>
      </c>
      <c r="E543">
        <v>129.36304238709999</v>
      </c>
      <c r="F543">
        <v>37.479999999999997</v>
      </c>
      <c r="G543">
        <v>50.93</v>
      </c>
      <c r="H543" t="s">
        <v>17</v>
      </c>
      <c r="I543">
        <v>1745285833.2560799</v>
      </c>
      <c r="J543">
        <v>72</v>
      </c>
      <c r="K543">
        <v>7</v>
      </c>
      <c r="L543" t="s">
        <v>57</v>
      </c>
      <c r="M543" t="s">
        <v>66</v>
      </c>
      <c r="N543" t="str">
        <f t="shared" si="24"/>
        <v>Indoor air, Durian, Mealybug, Day 7</v>
      </c>
      <c r="O543" t="str">
        <f t="shared" si="25"/>
        <v>Indoor air, Durian, Mealybug, Day 6-7</v>
      </c>
      <c r="P543" t="s">
        <v>71</v>
      </c>
      <c r="Q543" t="str">
        <f t="shared" si="26"/>
        <v>Indoor air, Durian, Mealybug, Ripened</v>
      </c>
    </row>
    <row r="544" spans="1:17" x14ac:dyDescent="0.4">
      <c r="A544" t="str" cm="1">
        <f t="array" ref="A544">_xlfn.IFS(M544 = "Indoor air, Durian", "Blue",M544 = "Indoor air, Durian, Mealybug", "Red", M544 = "Indoor air", "Gray" )</f>
        <v>Red</v>
      </c>
      <c r="B544">
        <v>7.3160824026310802</v>
      </c>
      <c r="C544">
        <v>-26.462569826990102</v>
      </c>
      <c r="D544">
        <v>-23.6065555746545</v>
      </c>
      <c r="E544">
        <v>130.46711993810499</v>
      </c>
      <c r="F544">
        <v>37.450000000000003</v>
      </c>
      <c r="G544">
        <v>51.05</v>
      </c>
      <c r="H544" t="s">
        <v>17</v>
      </c>
      <c r="I544">
        <v>1745285833.2560799</v>
      </c>
      <c r="J544">
        <v>73</v>
      </c>
      <c r="K544">
        <v>7</v>
      </c>
      <c r="L544" t="s">
        <v>57</v>
      </c>
      <c r="M544" t="s">
        <v>66</v>
      </c>
      <c r="N544" t="str">
        <f t="shared" si="24"/>
        <v>Indoor air, Durian, Mealybug, Day 7</v>
      </c>
      <c r="O544" t="str">
        <f t="shared" si="25"/>
        <v>Indoor air, Durian, Mealybug, Day 6-7</v>
      </c>
      <c r="P544" t="s">
        <v>71</v>
      </c>
      <c r="Q544" t="str">
        <f t="shared" si="26"/>
        <v>Indoor air, Durian, Mealybug, Ripened</v>
      </c>
    </row>
    <row r="545" spans="1:17" x14ac:dyDescent="0.4">
      <c r="A545" t="str" cm="1">
        <f t="array" ref="A545">_xlfn.IFS(M545 = "Indoor air, Durian", "Blue",M545 = "Indoor air, Durian, Mealybug", "Red", M545 = "Indoor air", "Gray" )</f>
        <v>Red</v>
      </c>
      <c r="B545">
        <v>8.0605527744873999</v>
      </c>
      <c r="C545">
        <v>-28.364289898561701</v>
      </c>
      <c r="D545">
        <v>-25.539275994033201</v>
      </c>
      <c r="E545">
        <v>135.98623878913801</v>
      </c>
      <c r="F545">
        <v>37.450000000000003</v>
      </c>
      <c r="G545">
        <v>51.13</v>
      </c>
      <c r="H545" t="s">
        <v>17</v>
      </c>
      <c r="I545">
        <v>1745285833.2560799</v>
      </c>
      <c r="J545">
        <v>74</v>
      </c>
      <c r="K545">
        <v>7</v>
      </c>
      <c r="L545" t="s">
        <v>57</v>
      </c>
      <c r="M545" t="s">
        <v>66</v>
      </c>
      <c r="N545" t="str">
        <f t="shared" si="24"/>
        <v>Indoor air, Durian, Mealybug, Day 7</v>
      </c>
      <c r="O545" t="str">
        <f t="shared" si="25"/>
        <v>Indoor air, Durian, Mealybug, Day 6-7</v>
      </c>
      <c r="P545" t="s">
        <v>71</v>
      </c>
      <c r="Q545" t="str">
        <f t="shared" si="26"/>
        <v>Indoor air, Durian, Mealybug, Ripened</v>
      </c>
    </row>
    <row r="546" spans="1:17" x14ac:dyDescent="0.4">
      <c r="A546" t="str" cm="1">
        <f t="array" ref="A546">_xlfn.IFS(M546 = "Indoor air, Durian", "Blue",M546 = "Indoor air, Durian, Mealybug", "Red", M546 = "Indoor air", "Gray" )</f>
        <v>Red</v>
      </c>
      <c r="B546">
        <v>8.1235890822563306</v>
      </c>
      <c r="C546">
        <v>-28.791642033507699</v>
      </c>
      <c r="D546">
        <v>-27.009514152948199</v>
      </c>
      <c r="E546">
        <v>140.60016030079501</v>
      </c>
      <c r="F546">
        <v>37.44</v>
      </c>
      <c r="G546">
        <v>51.24</v>
      </c>
      <c r="H546" t="s">
        <v>17</v>
      </c>
      <c r="I546">
        <v>1745285833.2560799</v>
      </c>
      <c r="J546">
        <v>75</v>
      </c>
      <c r="K546">
        <v>7</v>
      </c>
      <c r="L546" t="s">
        <v>57</v>
      </c>
      <c r="M546" t="s">
        <v>66</v>
      </c>
      <c r="N546" t="str">
        <f t="shared" si="24"/>
        <v>Indoor air, Durian, Mealybug, Day 7</v>
      </c>
      <c r="O546" t="str">
        <f t="shared" si="25"/>
        <v>Indoor air, Durian, Mealybug, Day 6-7</v>
      </c>
      <c r="P546" t="s">
        <v>71</v>
      </c>
      <c r="Q546" t="str">
        <f t="shared" si="26"/>
        <v>Indoor air, Durian, Mealybug, Ripened</v>
      </c>
    </row>
    <row r="547" spans="1:17" x14ac:dyDescent="0.4">
      <c r="A547" t="str" cm="1">
        <f t="array" ref="A547">_xlfn.IFS(M547 = "Indoor air, Durian", "Blue",M547 = "Indoor air, Durian, Mealybug", "Red", M547 = "Indoor air", "Gray" )</f>
        <v>Red</v>
      </c>
      <c r="B547">
        <v>10.048191785743199</v>
      </c>
      <c r="C547">
        <v>-25.703471079740599</v>
      </c>
      <c r="D547">
        <v>-22.9102391602209</v>
      </c>
      <c r="E547">
        <v>141.33075691462699</v>
      </c>
      <c r="F547">
        <v>37.42</v>
      </c>
      <c r="G547">
        <v>51.21</v>
      </c>
      <c r="H547" t="s">
        <v>17</v>
      </c>
      <c r="I547">
        <v>1745285833.2560799</v>
      </c>
      <c r="J547">
        <v>76</v>
      </c>
      <c r="K547">
        <v>7</v>
      </c>
      <c r="L547" t="s">
        <v>57</v>
      </c>
      <c r="M547" t="s">
        <v>66</v>
      </c>
      <c r="N547" t="str">
        <f t="shared" si="24"/>
        <v>Indoor air, Durian, Mealybug, Day 7</v>
      </c>
      <c r="O547" t="str">
        <f t="shared" si="25"/>
        <v>Indoor air, Durian, Mealybug, Day 6-7</v>
      </c>
      <c r="P547" t="s">
        <v>71</v>
      </c>
      <c r="Q547" t="str">
        <f t="shared" si="26"/>
        <v>Indoor air, Durian, Mealybug, Ripened</v>
      </c>
    </row>
    <row r="548" spans="1:17" x14ac:dyDescent="0.4">
      <c r="A548" t="str" cm="1">
        <f t="array" ref="A548">_xlfn.IFS(M548 = "Indoor air, Durian", "Blue",M548 = "Indoor air, Durian, Mealybug", "Red", M548 = "Indoor air", "Gray" )</f>
        <v>Red</v>
      </c>
      <c r="B548">
        <v>12.1209856173425</v>
      </c>
      <c r="C548">
        <v>-17.863124109581801</v>
      </c>
      <c r="D548">
        <v>-15.020558807805999</v>
      </c>
      <c r="E548">
        <v>143.21272114763499</v>
      </c>
      <c r="F548">
        <v>37.380000000000003</v>
      </c>
      <c r="G548">
        <v>51.08</v>
      </c>
      <c r="H548" t="s">
        <v>17</v>
      </c>
      <c r="I548">
        <v>1745285833.2560799</v>
      </c>
      <c r="J548">
        <v>77</v>
      </c>
      <c r="K548">
        <v>7</v>
      </c>
      <c r="L548" t="s">
        <v>57</v>
      </c>
      <c r="M548" t="s">
        <v>66</v>
      </c>
      <c r="N548" t="str">
        <f t="shared" si="24"/>
        <v>Indoor air, Durian, Mealybug, Day 7</v>
      </c>
      <c r="O548" t="str">
        <f t="shared" si="25"/>
        <v>Indoor air, Durian, Mealybug, Day 6-7</v>
      </c>
      <c r="P548" t="s">
        <v>71</v>
      </c>
      <c r="Q548" t="str">
        <f t="shared" si="26"/>
        <v>Indoor air, Durian, Mealybug, Ripened</v>
      </c>
    </row>
    <row r="549" spans="1:17" x14ac:dyDescent="0.4">
      <c r="A549" t="str" cm="1">
        <f t="array" ref="A549">_xlfn.IFS(M549 = "Indoor air, Durian", "Blue",M549 = "Indoor air, Durian, Mealybug", "Red", M549 = "Indoor air", "Gray" )</f>
        <v>Red</v>
      </c>
      <c r="B549">
        <v>12.440397652522</v>
      </c>
      <c r="C549">
        <v>-15.4859740201181</v>
      </c>
      <c r="D549">
        <v>-12.6046582835815</v>
      </c>
      <c r="E549">
        <v>141.81382258384301</v>
      </c>
      <c r="F549">
        <v>37.380000000000003</v>
      </c>
      <c r="G549">
        <v>50.98</v>
      </c>
      <c r="H549" t="s">
        <v>17</v>
      </c>
      <c r="I549">
        <v>1745285833.2560799</v>
      </c>
      <c r="J549">
        <v>78</v>
      </c>
      <c r="K549">
        <v>7</v>
      </c>
      <c r="L549" t="s">
        <v>57</v>
      </c>
      <c r="M549" t="s">
        <v>66</v>
      </c>
      <c r="N549" t="str">
        <f t="shared" si="24"/>
        <v>Indoor air, Durian, Mealybug, Day 7</v>
      </c>
      <c r="O549" t="str">
        <f t="shared" si="25"/>
        <v>Indoor air, Durian, Mealybug, Day 6-7</v>
      </c>
      <c r="P549" t="s">
        <v>71</v>
      </c>
      <c r="Q549" t="str">
        <f t="shared" si="26"/>
        <v>Indoor air, Durian, Mealybug, Ripened</v>
      </c>
    </row>
    <row r="550" spans="1:17" x14ac:dyDescent="0.4">
      <c r="A550" t="str" cm="1">
        <f t="array" ref="A550">_xlfn.IFS(M550 = "Indoor air, Durian", "Blue",M550 = "Indoor air, Durian, Mealybug", "Red", M550 = "Indoor air", "Gray" )</f>
        <v>Red</v>
      </c>
      <c r="B550">
        <v>12.577073891157299</v>
      </c>
      <c r="C550">
        <v>-8.1701970320673301</v>
      </c>
      <c r="D550">
        <v>-4.2317978263226896</v>
      </c>
      <c r="E550">
        <v>133.81600710409401</v>
      </c>
      <c r="F550">
        <v>37.340000000000003</v>
      </c>
      <c r="G550">
        <v>50.83</v>
      </c>
      <c r="H550" t="s">
        <v>17</v>
      </c>
      <c r="I550">
        <v>1745285833.2560799</v>
      </c>
      <c r="J550">
        <v>79</v>
      </c>
      <c r="K550">
        <v>7</v>
      </c>
      <c r="L550" t="s">
        <v>57</v>
      </c>
      <c r="M550" t="s">
        <v>66</v>
      </c>
      <c r="N550" t="str">
        <f t="shared" si="24"/>
        <v>Indoor air, Durian, Mealybug, Day 7</v>
      </c>
      <c r="O550" t="str">
        <f t="shared" si="25"/>
        <v>Indoor air, Durian, Mealybug, Day 6-7</v>
      </c>
      <c r="P550" t="s">
        <v>71</v>
      </c>
      <c r="Q550" t="str">
        <f t="shared" si="26"/>
        <v>Indoor air, Durian, Mealybug, Ripened</v>
      </c>
    </row>
    <row r="551" spans="1:17" x14ac:dyDescent="0.4">
      <c r="A551" t="str" cm="1">
        <f t="array" ref="A551">_xlfn.IFS(M551 = "Indoor air, Durian", "Blue",M551 = "Indoor air, Durian, Mealybug", "Red", M551 = "Indoor air", "Gray" )</f>
        <v>Red</v>
      </c>
      <c r="B551">
        <v>11.098801937655001</v>
      </c>
      <c r="C551">
        <v>-9.8331400134238702</v>
      </c>
      <c r="D551">
        <v>-5.9022303488991303</v>
      </c>
      <c r="E551">
        <v>126.420653725368</v>
      </c>
      <c r="F551">
        <v>37.35</v>
      </c>
      <c r="G551">
        <v>50.85</v>
      </c>
      <c r="H551" t="s">
        <v>17</v>
      </c>
      <c r="I551">
        <v>1745285833.2560799</v>
      </c>
      <c r="J551">
        <v>80</v>
      </c>
      <c r="K551">
        <v>7</v>
      </c>
      <c r="L551" t="s">
        <v>57</v>
      </c>
      <c r="M551" t="s">
        <v>66</v>
      </c>
      <c r="N551" t="str">
        <f t="shared" si="24"/>
        <v>Indoor air, Durian, Mealybug, Day 7</v>
      </c>
      <c r="O551" t="str">
        <f t="shared" si="25"/>
        <v>Indoor air, Durian, Mealybug, Day 6-7</v>
      </c>
      <c r="P551" t="s">
        <v>71</v>
      </c>
      <c r="Q551" t="str">
        <f t="shared" si="26"/>
        <v>Indoor air, Durian, Mealybug, Ripened</v>
      </c>
    </row>
    <row r="552" spans="1:17" x14ac:dyDescent="0.4">
      <c r="A552" t="str" cm="1">
        <f t="array" ref="A552">_xlfn.IFS(M552 = "Indoor air, Durian", "Blue",M552 = "Indoor air, Durian, Mealybug", "Red", M552 = "Indoor air", "Gray" )</f>
        <v>Red</v>
      </c>
      <c r="B552">
        <v>11.034073431351899</v>
      </c>
      <c r="C552">
        <v>-12.2113521841565</v>
      </c>
      <c r="D552">
        <v>-8.3388287175039295</v>
      </c>
      <c r="E552">
        <v>125.79413466254</v>
      </c>
      <c r="F552">
        <v>37.340000000000003</v>
      </c>
      <c r="G552">
        <v>51</v>
      </c>
      <c r="H552" t="s">
        <v>17</v>
      </c>
      <c r="I552">
        <v>1745285833.2560799</v>
      </c>
      <c r="J552">
        <v>81</v>
      </c>
      <c r="K552">
        <v>7</v>
      </c>
      <c r="L552" t="s">
        <v>57</v>
      </c>
      <c r="M552" t="s">
        <v>66</v>
      </c>
      <c r="N552" t="str">
        <f t="shared" si="24"/>
        <v>Indoor air, Durian, Mealybug, Day 7</v>
      </c>
      <c r="O552" t="str">
        <f t="shared" si="25"/>
        <v>Indoor air, Durian, Mealybug, Day 6-7</v>
      </c>
      <c r="P552" t="s">
        <v>71</v>
      </c>
      <c r="Q552" t="str">
        <f t="shared" si="26"/>
        <v>Indoor air, Durian, Mealybug, Ripened</v>
      </c>
    </row>
    <row r="553" spans="1:17" x14ac:dyDescent="0.4">
      <c r="A553" t="str" cm="1">
        <f t="array" ref="A553">_xlfn.IFS(M553 = "Indoor air, Durian", "Blue",M553 = "Indoor air, Durian, Mealybug", "Red", M553 = "Indoor air", "Gray" )</f>
        <v>Red</v>
      </c>
      <c r="B553">
        <v>12.7546679249871</v>
      </c>
      <c r="C553">
        <v>-8.8886524652480094</v>
      </c>
      <c r="D553">
        <v>-5.0600572054963697</v>
      </c>
      <c r="E553">
        <v>126.50858854013499</v>
      </c>
      <c r="F553">
        <v>37.29</v>
      </c>
      <c r="G553">
        <v>51.11</v>
      </c>
      <c r="H553" t="s">
        <v>17</v>
      </c>
      <c r="I553">
        <v>1745285833.2560799</v>
      </c>
      <c r="J553">
        <v>82</v>
      </c>
      <c r="K553">
        <v>7</v>
      </c>
      <c r="L553" t="s">
        <v>57</v>
      </c>
      <c r="M553" t="s">
        <v>66</v>
      </c>
      <c r="N553" t="str">
        <f t="shared" si="24"/>
        <v>Indoor air, Durian, Mealybug, Day 7</v>
      </c>
      <c r="O553" t="str">
        <f t="shared" si="25"/>
        <v>Indoor air, Durian, Mealybug, Day 6-7</v>
      </c>
      <c r="P553" t="s">
        <v>71</v>
      </c>
      <c r="Q553" t="str">
        <f t="shared" si="26"/>
        <v>Indoor air, Durian, Mealybug, Ripened</v>
      </c>
    </row>
    <row r="554" spans="1:17" x14ac:dyDescent="0.4">
      <c r="A554" t="str" cm="1">
        <f t="array" ref="A554">_xlfn.IFS(M554 = "Indoor air, Durian", "Blue",M554 = "Indoor air, Durian, Mealybug", "Red", M554 = "Indoor air", "Gray" )</f>
        <v>Red</v>
      </c>
      <c r="B554">
        <v>11.5745355933563</v>
      </c>
      <c r="C554">
        <v>-13.878543490585701</v>
      </c>
      <c r="D554">
        <v>-11.092052617605001</v>
      </c>
      <c r="E554">
        <v>127.297110777337</v>
      </c>
      <c r="F554">
        <v>37.31</v>
      </c>
      <c r="G554">
        <v>51.22</v>
      </c>
      <c r="H554" t="s">
        <v>17</v>
      </c>
      <c r="I554">
        <v>1745285833.2560799</v>
      </c>
      <c r="J554">
        <v>83</v>
      </c>
      <c r="K554">
        <v>7</v>
      </c>
      <c r="L554" t="s">
        <v>57</v>
      </c>
      <c r="M554" t="s">
        <v>66</v>
      </c>
      <c r="N554" t="str">
        <f t="shared" si="24"/>
        <v>Indoor air, Durian, Mealybug, Day 7</v>
      </c>
      <c r="O554" t="str">
        <f t="shared" si="25"/>
        <v>Indoor air, Durian, Mealybug, Day 6-7</v>
      </c>
      <c r="P554" t="s">
        <v>71</v>
      </c>
      <c r="Q554" t="str">
        <f t="shared" si="26"/>
        <v>Indoor air, Durian, Mealybug, Ripened</v>
      </c>
    </row>
    <row r="555" spans="1:17" x14ac:dyDescent="0.4">
      <c r="A555" t="str" cm="1">
        <f t="array" ref="A555">_xlfn.IFS(M555 = "Indoor air, Durian", "Blue",M555 = "Indoor air, Durian, Mealybug", "Red", M555 = "Indoor air", "Gray" )</f>
        <v>Red</v>
      </c>
      <c r="B555">
        <v>11.3828883722485</v>
      </c>
      <c r="C555">
        <v>-15.3048335442636</v>
      </c>
      <c r="D555">
        <v>-12.5415929321397</v>
      </c>
      <c r="E555">
        <v>128.936449915613</v>
      </c>
      <c r="F555">
        <v>37.31</v>
      </c>
      <c r="G555">
        <v>51.28</v>
      </c>
      <c r="H555" t="s">
        <v>17</v>
      </c>
      <c r="I555">
        <v>1745285833.2560799</v>
      </c>
      <c r="J555">
        <v>84</v>
      </c>
      <c r="K555">
        <v>7</v>
      </c>
      <c r="L555" t="s">
        <v>57</v>
      </c>
      <c r="M555" t="s">
        <v>66</v>
      </c>
      <c r="N555" t="str">
        <f t="shared" si="24"/>
        <v>Indoor air, Durian, Mealybug, Day 7</v>
      </c>
      <c r="O555" t="str">
        <f t="shared" si="25"/>
        <v>Indoor air, Durian, Mealybug, Day 6-7</v>
      </c>
      <c r="P555" t="s">
        <v>71</v>
      </c>
      <c r="Q555" t="str">
        <f t="shared" si="26"/>
        <v>Indoor air, Durian, Mealybug, Ripened</v>
      </c>
    </row>
    <row r="556" spans="1:17" x14ac:dyDescent="0.4">
      <c r="A556" t="str" cm="1">
        <f t="array" ref="A556">_xlfn.IFS(M556 = "Indoor air, Durian", "Blue",M556 = "Indoor air, Durian, Mealybug", "Red", M556 = "Indoor air", "Gray" )</f>
        <v>Red</v>
      </c>
      <c r="B556">
        <v>14.1993064764376</v>
      </c>
      <c r="C556">
        <v>-11.2689887985161</v>
      </c>
      <c r="D556">
        <v>-8.5380512628653307</v>
      </c>
      <c r="E556">
        <v>130.83123422406999</v>
      </c>
      <c r="F556">
        <v>37.26</v>
      </c>
      <c r="G556">
        <v>51.36</v>
      </c>
      <c r="H556" t="s">
        <v>17</v>
      </c>
      <c r="I556">
        <v>1745285833.2560799</v>
      </c>
      <c r="J556">
        <v>85</v>
      </c>
      <c r="K556">
        <v>7</v>
      </c>
      <c r="L556" t="s">
        <v>57</v>
      </c>
      <c r="M556" t="s">
        <v>66</v>
      </c>
      <c r="N556" t="str">
        <f t="shared" si="24"/>
        <v>Indoor air, Durian, Mealybug, Day 7</v>
      </c>
      <c r="O556" t="str">
        <f t="shared" si="25"/>
        <v>Indoor air, Durian, Mealybug, Day 6-7</v>
      </c>
      <c r="P556" t="s">
        <v>71</v>
      </c>
      <c r="Q556" t="str">
        <f t="shared" si="26"/>
        <v>Indoor air, Durian, Mealybug, Ripened</v>
      </c>
    </row>
    <row r="557" spans="1:17" x14ac:dyDescent="0.4">
      <c r="A557" t="str" cm="1">
        <f t="array" ref="A557">_xlfn.IFS(M557 = "Indoor air, Durian", "Blue",M557 = "Indoor air, Durian, Mealybug", "Red", M557 = "Indoor air", "Gray" )</f>
        <v>Red</v>
      </c>
      <c r="B557">
        <v>12.7644906159302</v>
      </c>
      <c r="C557">
        <v>-15.257817742585701</v>
      </c>
      <c r="D557">
        <v>-13.549348830591899</v>
      </c>
      <c r="E557">
        <v>130.64517408789101</v>
      </c>
      <c r="F557">
        <v>37.29</v>
      </c>
      <c r="G557">
        <v>51.42</v>
      </c>
      <c r="H557" t="s">
        <v>17</v>
      </c>
      <c r="I557">
        <v>1745285833.2560799</v>
      </c>
      <c r="J557">
        <v>86</v>
      </c>
      <c r="K557">
        <v>7</v>
      </c>
      <c r="L557" t="s">
        <v>57</v>
      </c>
      <c r="M557" t="s">
        <v>66</v>
      </c>
      <c r="N557" t="str">
        <f t="shared" si="24"/>
        <v>Indoor air, Durian, Mealybug, Day 7</v>
      </c>
      <c r="O557" t="str">
        <f t="shared" si="25"/>
        <v>Indoor air, Durian, Mealybug, Day 6-7</v>
      </c>
      <c r="P557" t="s">
        <v>71</v>
      </c>
      <c r="Q557" t="str">
        <f t="shared" si="26"/>
        <v>Indoor air, Durian, Mealybug, Ripened</v>
      </c>
    </row>
    <row r="558" spans="1:17" x14ac:dyDescent="0.4">
      <c r="A558" t="str" cm="1">
        <f t="array" ref="A558">_xlfn.IFS(M558 = "Indoor air, Durian", "Blue",M558 = "Indoor air, Durian, Mealybug", "Red", M558 = "Indoor air", "Gray" )</f>
        <v>Red</v>
      </c>
      <c r="B558">
        <v>13.784070830704101</v>
      </c>
      <c r="C558">
        <v>-14.359283914818599</v>
      </c>
      <c r="D558">
        <v>-10.678721944356701</v>
      </c>
      <c r="E558">
        <v>132.049802357</v>
      </c>
      <c r="F558">
        <v>37.26</v>
      </c>
      <c r="G558">
        <v>51.49</v>
      </c>
      <c r="H558" t="s">
        <v>17</v>
      </c>
      <c r="I558">
        <v>1745285833.2560799</v>
      </c>
      <c r="J558">
        <v>87</v>
      </c>
      <c r="K558">
        <v>7</v>
      </c>
      <c r="L558" t="s">
        <v>57</v>
      </c>
      <c r="M558" t="s">
        <v>66</v>
      </c>
      <c r="N558" t="str">
        <f t="shared" si="24"/>
        <v>Indoor air, Durian, Mealybug, Day 7</v>
      </c>
      <c r="O558" t="str">
        <f t="shared" si="25"/>
        <v>Indoor air, Durian, Mealybug, Day 6-7</v>
      </c>
      <c r="P558" t="s">
        <v>71</v>
      </c>
      <c r="Q558" t="str">
        <f t="shared" si="26"/>
        <v>Indoor air, Durian, Mealybug, Ripened</v>
      </c>
    </row>
    <row r="559" spans="1:17" x14ac:dyDescent="0.4">
      <c r="A559" t="str" cm="1">
        <f t="array" ref="A559">_xlfn.IFS(M559 = "Indoor air, Durian", "Blue",M559 = "Indoor air, Durian, Mealybug", "Red", M559 = "Indoor air", "Gray" )</f>
        <v>Red</v>
      </c>
      <c r="B559">
        <v>14.835592248995599</v>
      </c>
      <c r="C559">
        <v>-12.2230350781055</v>
      </c>
      <c r="D559">
        <v>-8.5665050056986694</v>
      </c>
      <c r="E559">
        <v>134.514540769729</v>
      </c>
      <c r="F559">
        <v>37.229999999999997</v>
      </c>
      <c r="G559">
        <v>51.55</v>
      </c>
      <c r="H559" t="s">
        <v>17</v>
      </c>
      <c r="I559">
        <v>1745285833.2560799</v>
      </c>
      <c r="J559">
        <v>88</v>
      </c>
      <c r="K559">
        <v>7</v>
      </c>
      <c r="L559" t="s">
        <v>57</v>
      </c>
      <c r="M559" t="s">
        <v>66</v>
      </c>
      <c r="N559" t="str">
        <f t="shared" si="24"/>
        <v>Indoor air, Durian, Mealybug, Day 7</v>
      </c>
      <c r="O559" t="str">
        <f t="shared" si="25"/>
        <v>Indoor air, Durian, Mealybug, Day 6-7</v>
      </c>
      <c r="P559" t="s">
        <v>71</v>
      </c>
      <c r="Q559" t="str">
        <f t="shared" si="26"/>
        <v>Indoor air, Durian, Mealybug, Ripened</v>
      </c>
    </row>
    <row r="560" spans="1:17" x14ac:dyDescent="0.4">
      <c r="A560" t="str" cm="1">
        <f t="array" ref="A560">_xlfn.IFS(M560 = "Indoor air, Durian", "Blue",M560 = "Indoor air, Durian, Mealybug", "Red", M560 = "Indoor air", "Gray" )</f>
        <v>Red</v>
      </c>
      <c r="B560">
        <v>15.855172463769099</v>
      </c>
      <c r="C560">
        <v>-10.3245012503402</v>
      </c>
      <c r="D560">
        <v>-6.6958781194634804</v>
      </c>
      <c r="E560">
        <v>135.91916903883799</v>
      </c>
      <c r="F560">
        <v>37.200000000000003</v>
      </c>
      <c r="G560">
        <v>51.62</v>
      </c>
      <c r="H560" t="s">
        <v>17</v>
      </c>
      <c r="I560">
        <v>1745285833.2560799</v>
      </c>
      <c r="J560">
        <v>89</v>
      </c>
      <c r="K560">
        <v>7</v>
      </c>
      <c r="L560" t="s">
        <v>57</v>
      </c>
      <c r="M560" t="s">
        <v>66</v>
      </c>
      <c r="N560" t="str">
        <f t="shared" si="24"/>
        <v>Indoor air, Durian, Mealybug, Day 7</v>
      </c>
      <c r="O560" t="str">
        <f t="shared" si="25"/>
        <v>Indoor air, Durian, Mealybug, Day 6-7</v>
      </c>
      <c r="P560" t="s">
        <v>71</v>
      </c>
      <c r="Q560" t="str">
        <f t="shared" si="26"/>
        <v>Indoor air, Durian, Mealybug, Ripened</v>
      </c>
    </row>
    <row r="561" spans="1:17" x14ac:dyDescent="0.4">
      <c r="A561" t="str" cm="1">
        <f t="array" ref="A561">_xlfn.IFS(M561 = "Indoor air, Durian", "Blue",M561 = "Indoor air, Durian, Mealybug", "Red", M561 = "Indoor air", "Gray" )</f>
        <v>Red</v>
      </c>
      <c r="B561">
        <v>14.388415399744099</v>
      </c>
      <c r="C561">
        <v>-15.551045203354899</v>
      </c>
      <c r="D561">
        <v>-11.948765739613</v>
      </c>
      <c r="E561">
        <v>134.67299875903799</v>
      </c>
      <c r="F561">
        <v>37.229999999999997</v>
      </c>
      <c r="G561">
        <v>51.69</v>
      </c>
      <c r="H561" t="s">
        <v>17</v>
      </c>
      <c r="I561">
        <v>1745285833.2560799</v>
      </c>
      <c r="J561">
        <v>90</v>
      </c>
      <c r="K561">
        <v>7</v>
      </c>
      <c r="L561" t="s">
        <v>57</v>
      </c>
      <c r="M561" t="s">
        <v>66</v>
      </c>
      <c r="N561" t="str">
        <f t="shared" si="24"/>
        <v>Indoor air, Durian, Mealybug, Day 7</v>
      </c>
      <c r="O561" t="str">
        <f t="shared" si="25"/>
        <v>Indoor air, Durian, Mealybug, Day 6-7</v>
      </c>
      <c r="P561" t="s">
        <v>71</v>
      </c>
      <c r="Q561" t="str">
        <f t="shared" si="26"/>
        <v>Indoor air, Durian, Mealybug, Ripened</v>
      </c>
    </row>
    <row r="562" spans="1:17" x14ac:dyDescent="0.4">
      <c r="A562" t="str" cm="1">
        <f t="array" ref="A562">_xlfn.IFS(M562 = "Indoor air, Durian", "Blue",M562 = "Indoor air, Durian, Mealybug", "Red", M562 = "Indoor air", "Gray" )</f>
        <v>Red</v>
      </c>
      <c r="B562">
        <v>14.675040132138699</v>
      </c>
      <c r="C562">
        <v>-15.314392275677999</v>
      </c>
      <c r="D562">
        <v>-11.7278735315712</v>
      </c>
      <c r="E562">
        <v>137.70769127604001</v>
      </c>
      <c r="F562">
        <v>37.22</v>
      </c>
      <c r="G562">
        <v>51.73</v>
      </c>
      <c r="H562" t="s">
        <v>17</v>
      </c>
      <c r="I562">
        <v>1745285833.2560799</v>
      </c>
      <c r="J562">
        <v>91</v>
      </c>
      <c r="K562">
        <v>7</v>
      </c>
      <c r="L562" t="s">
        <v>57</v>
      </c>
      <c r="M562" t="s">
        <v>66</v>
      </c>
      <c r="N562" t="str">
        <f t="shared" si="24"/>
        <v>Indoor air, Durian, Mealybug, Day 7</v>
      </c>
      <c r="O562" t="str">
        <f t="shared" si="25"/>
        <v>Indoor air, Durian, Mealybug, Day 6-7</v>
      </c>
      <c r="P562" t="s">
        <v>71</v>
      </c>
      <c r="Q562" t="str">
        <f t="shared" si="26"/>
        <v>Indoor air, Durian, Mealybug, Ripened</v>
      </c>
    </row>
    <row r="563" spans="1:17" x14ac:dyDescent="0.4">
      <c r="A563" t="str" cm="1">
        <f t="array" ref="A563">_xlfn.IFS(M563 = "Indoor air, Durian", "Blue",M563 = "Indoor air, Durian, Mealybug", "Red", M563 = "Indoor air", "Gray" )</f>
        <v>Red</v>
      </c>
      <c r="B563">
        <v>16.523399439845399</v>
      </c>
      <c r="C563">
        <v>-10.040832520983701</v>
      </c>
      <c r="D563">
        <v>-7.4827418098757299</v>
      </c>
      <c r="E563">
        <v>138.66258572811799</v>
      </c>
      <c r="F563">
        <v>37.17</v>
      </c>
      <c r="G563">
        <v>51.8</v>
      </c>
      <c r="H563" t="s">
        <v>17</v>
      </c>
      <c r="I563">
        <v>1745285833.2560799</v>
      </c>
      <c r="J563">
        <v>92</v>
      </c>
      <c r="K563">
        <v>7</v>
      </c>
      <c r="L563" t="s">
        <v>57</v>
      </c>
      <c r="M563" t="s">
        <v>66</v>
      </c>
      <c r="N563" t="str">
        <f t="shared" si="24"/>
        <v>Indoor air, Durian, Mealybug, Day 7</v>
      </c>
      <c r="O563" t="str">
        <f t="shared" si="25"/>
        <v>Indoor air, Durian, Mealybug, Day 6-7</v>
      </c>
      <c r="P563" t="s">
        <v>71</v>
      </c>
      <c r="Q563" t="str">
        <f t="shared" si="26"/>
        <v>Indoor air, Durian, Mealybug, Ripened</v>
      </c>
    </row>
    <row r="564" spans="1:17" x14ac:dyDescent="0.4">
      <c r="A564" t="str" cm="1">
        <f t="array" ref="A564">_xlfn.IFS(M564 = "Indoor air, Durian", "Blue",M564 = "Indoor air, Durian, Mealybug", "Red", M564 = "Indoor air", "Gray" )</f>
        <v>Red</v>
      </c>
      <c r="B564">
        <v>16.7789290679891</v>
      </c>
      <c r="C564">
        <v>-8.139112449413</v>
      </c>
      <c r="D564">
        <v>-5.5500213904961102</v>
      </c>
      <c r="E564">
        <v>139.14346687708399</v>
      </c>
      <c r="F564">
        <v>37.17</v>
      </c>
      <c r="G564">
        <v>51.72</v>
      </c>
      <c r="H564" t="s">
        <v>17</v>
      </c>
      <c r="I564">
        <v>1745285833.2560799</v>
      </c>
      <c r="J564">
        <v>93</v>
      </c>
      <c r="K564">
        <v>7</v>
      </c>
      <c r="L564" t="s">
        <v>57</v>
      </c>
      <c r="M564" t="s">
        <v>66</v>
      </c>
      <c r="N564" t="str">
        <f t="shared" si="24"/>
        <v>Indoor air, Durian, Mealybug, Day 7</v>
      </c>
      <c r="O564" t="str">
        <f t="shared" si="25"/>
        <v>Indoor air, Durian, Mealybug, Day 6-7</v>
      </c>
      <c r="P564" t="s">
        <v>71</v>
      </c>
      <c r="Q564" t="str">
        <f t="shared" si="26"/>
        <v>Indoor air, Durian, Mealybug, Ripened</v>
      </c>
    </row>
    <row r="565" spans="1:17" x14ac:dyDescent="0.4">
      <c r="A565" t="str" cm="1">
        <f t="array" ref="A565">_xlfn.IFS(M565 = "Indoor air, Durian", "Blue",M565 = "Indoor air, Durian, Mealybug", "Red", M565 = "Indoor air", "Gray" )</f>
        <v>Red</v>
      </c>
      <c r="B565">
        <v>18.5331569636759</v>
      </c>
      <c r="C565">
        <v>-0.77313341587796403</v>
      </c>
      <c r="D565">
        <v>1.8771767014541101</v>
      </c>
      <c r="E565">
        <v>138.93062844947099</v>
      </c>
      <c r="F565">
        <v>37.14</v>
      </c>
      <c r="G565">
        <v>51.56</v>
      </c>
      <c r="H565" t="s">
        <v>17</v>
      </c>
      <c r="I565">
        <v>1745285833.2560799</v>
      </c>
      <c r="J565">
        <v>94</v>
      </c>
      <c r="K565">
        <v>7</v>
      </c>
      <c r="L565" t="s">
        <v>57</v>
      </c>
      <c r="M565" t="s">
        <v>66</v>
      </c>
      <c r="N565" t="str">
        <f t="shared" si="24"/>
        <v>Indoor air, Durian, Mealybug, Day 7</v>
      </c>
      <c r="O565" t="str">
        <f t="shared" si="25"/>
        <v>Indoor air, Durian, Mealybug, Day 6-7</v>
      </c>
      <c r="P565" t="s">
        <v>71</v>
      </c>
      <c r="Q565" t="str">
        <f t="shared" si="26"/>
        <v>Indoor air, Durian, Mealybug, Ripened</v>
      </c>
    </row>
    <row r="566" spans="1:17" x14ac:dyDescent="0.4">
      <c r="A566" t="str" cm="1">
        <f t="array" ref="A566">_xlfn.IFS(M566 = "Indoor air, Durian", "Blue",M566 = "Indoor air, Durian, Mealybug", "Red", M566 = "Indoor air", "Gray" )</f>
        <v>Red</v>
      </c>
      <c r="B566">
        <v>18.6813480917885</v>
      </c>
      <c r="C566">
        <v>2.9790426005129098</v>
      </c>
      <c r="D566">
        <v>6.6675820611408199</v>
      </c>
      <c r="E566">
        <v>132.08199606864801</v>
      </c>
      <c r="F566">
        <v>37.119999999999997</v>
      </c>
      <c r="G566">
        <v>51.46</v>
      </c>
      <c r="H566" t="s">
        <v>17</v>
      </c>
      <c r="I566">
        <v>1745285833.2560799</v>
      </c>
      <c r="J566">
        <v>95</v>
      </c>
      <c r="K566">
        <v>7</v>
      </c>
      <c r="L566" t="s">
        <v>57</v>
      </c>
      <c r="M566" t="s">
        <v>66</v>
      </c>
      <c r="N566" t="str">
        <f t="shared" si="24"/>
        <v>Indoor air, Durian, Mealybug, Day 7</v>
      </c>
      <c r="O566" t="str">
        <f t="shared" si="25"/>
        <v>Indoor air, Durian, Mealybug, Day 6-7</v>
      </c>
      <c r="P566" t="s">
        <v>71</v>
      </c>
      <c r="Q566" t="str">
        <f t="shared" si="26"/>
        <v>Indoor air, Durian, Mealybug, Ripened</v>
      </c>
    </row>
    <row r="567" spans="1:17" x14ac:dyDescent="0.4">
      <c r="A567" t="str" cm="1">
        <f t="array" ref="A567">_xlfn.IFS(M567 = "Indoor air, Durian", "Blue",M567 = "Indoor air, Durian, Mealybug", "Red", M567 = "Indoor air", "Gray" )</f>
        <v>Red</v>
      </c>
      <c r="B567">
        <v>17.2358634410711</v>
      </c>
      <c r="C567">
        <v>3.4565967809421601</v>
      </c>
      <c r="D567">
        <v>6.1921578547471601</v>
      </c>
      <c r="E567">
        <v>123.25305160912799</v>
      </c>
      <c r="F567">
        <v>37.14</v>
      </c>
      <c r="G567">
        <v>51.34</v>
      </c>
      <c r="H567" t="s">
        <v>17</v>
      </c>
      <c r="I567">
        <v>1745285833.2560799</v>
      </c>
      <c r="J567">
        <v>96</v>
      </c>
      <c r="K567">
        <v>7</v>
      </c>
      <c r="L567" t="s">
        <v>57</v>
      </c>
      <c r="M567" t="s">
        <v>66</v>
      </c>
      <c r="N567" t="str">
        <f t="shared" si="24"/>
        <v>Indoor air, Durian, Mealybug, Day 7</v>
      </c>
      <c r="O567" t="str">
        <f t="shared" si="25"/>
        <v>Indoor air, Durian, Mealybug, Day 6-7</v>
      </c>
      <c r="P567" t="s">
        <v>71</v>
      </c>
      <c r="Q567" t="str">
        <f t="shared" si="26"/>
        <v>Indoor air, Durian, Mealybug, Ripened</v>
      </c>
    </row>
    <row r="568" spans="1:17" x14ac:dyDescent="0.4">
      <c r="A568" t="str" cm="1">
        <f t="array" ref="A568">_xlfn.IFS(M568 = "Indoor air, Durian", "Blue",M568 = "Indoor air, Durian, Mealybug", "Red", M568 = "Indoor air", "Gray" )</f>
        <v>Red</v>
      </c>
      <c r="B568">
        <v>18.243928766367599</v>
      </c>
      <c r="C568">
        <v>8.9187315803674192</v>
      </c>
      <c r="D568">
        <v>11.645239838555399</v>
      </c>
      <c r="E568">
        <v>120.50849677930999</v>
      </c>
      <c r="F568">
        <v>37.090000000000003</v>
      </c>
      <c r="G568">
        <v>51.36</v>
      </c>
      <c r="H568" t="s">
        <v>17</v>
      </c>
      <c r="I568">
        <v>1745285833.2560799</v>
      </c>
      <c r="J568">
        <v>97</v>
      </c>
      <c r="K568">
        <v>7</v>
      </c>
      <c r="L568" t="s">
        <v>57</v>
      </c>
      <c r="M568" t="s">
        <v>66</v>
      </c>
      <c r="N568" t="str">
        <f t="shared" si="24"/>
        <v>Indoor air, Durian, Mealybug, Day 7</v>
      </c>
      <c r="O568" t="str">
        <f t="shared" si="25"/>
        <v>Indoor air, Durian, Mealybug, Day 6-7</v>
      </c>
      <c r="P568" t="s">
        <v>71</v>
      </c>
      <c r="Q568" t="str">
        <f t="shared" si="26"/>
        <v>Indoor air, Durian, Mealybug, Ripened</v>
      </c>
    </row>
    <row r="569" spans="1:17" x14ac:dyDescent="0.4">
      <c r="A569" t="str" cm="1">
        <f t="array" ref="A569">_xlfn.IFS(M569 = "Indoor air, Durian", "Blue",M569 = "Indoor air, Durian, Mealybug", "Red", M569 = "Indoor air", "Gray" )</f>
        <v>Red</v>
      </c>
      <c r="B569">
        <v>18.020340341741701</v>
      </c>
      <c r="C569">
        <v>7.2547265177427098</v>
      </c>
      <c r="D569">
        <v>9.9541094715987093</v>
      </c>
      <c r="E569">
        <v>120.087725773964</v>
      </c>
      <c r="F569">
        <v>37.090000000000003</v>
      </c>
      <c r="G569">
        <v>51.43</v>
      </c>
      <c r="H569" t="s">
        <v>17</v>
      </c>
      <c r="I569">
        <v>1745285833.2560799</v>
      </c>
      <c r="J569">
        <v>98</v>
      </c>
      <c r="K569">
        <v>7</v>
      </c>
      <c r="L569" t="s">
        <v>57</v>
      </c>
      <c r="M569" t="s">
        <v>66</v>
      </c>
      <c r="N569" t="str">
        <f t="shared" si="24"/>
        <v>Indoor air, Durian, Mealybug, Day 7</v>
      </c>
      <c r="O569" t="str">
        <f t="shared" si="25"/>
        <v>Indoor air, Durian, Mealybug, Day 6-7</v>
      </c>
      <c r="P569" t="s">
        <v>71</v>
      </c>
      <c r="Q569" t="str">
        <f t="shared" si="26"/>
        <v>Indoor air, Durian, Mealybug, Ripened</v>
      </c>
    </row>
    <row r="570" spans="1:17" x14ac:dyDescent="0.4">
      <c r="A570" t="str" cm="1">
        <f t="array" ref="A570">_xlfn.IFS(M570 = "Indoor air, Durian", "Blue",M570 = "Indoor air, Durian, Mealybug", "Red", M570 = "Indoor air", "Gray" )</f>
        <v>Red</v>
      </c>
      <c r="B570">
        <v>18.880214538925799</v>
      </c>
      <c r="C570">
        <v>7.9646853007780001</v>
      </c>
      <c r="D570">
        <v>10.616786095723</v>
      </c>
      <c r="E570">
        <v>120.191803324969</v>
      </c>
      <c r="F570">
        <v>37.06</v>
      </c>
      <c r="G570">
        <v>51.55</v>
      </c>
      <c r="H570" t="s">
        <v>17</v>
      </c>
      <c r="I570">
        <v>1745285833.2560799</v>
      </c>
      <c r="J570">
        <v>99</v>
      </c>
      <c r="K570">
        <v>7</v>
      </c>
      <c r="L570" t="s">
        <v>57</v>
      </c>
      <c r="M570" t="s">
        <v>66</v>
      </c>
      <c r="N570" t="str">
        <f t="shared" si="24"/>
        <v>Indoor air, Durian, Mealybug, Day 7</v>
      </c>
      <c r="O570" t="str">
        <f t="shared" si="25"/>
        <v>Indoor air, Durian, Mealybug, Day 6-7</v>
      </c>
      <c r="P570" t="s">
        <v>71</v>
      </c>
      <c r="Q570" t="str">
        <f t="shared" si="26"/>
        <v>Indoor air, Durian, Mealybug, Ripened</v>
      </c>
    </row>
    <row r="571" spans="1:17" x14ac:dyDescent="0.4">
      <c r="A571" t="str" cm="1">
        <f t="array" ref="A571">_xlfn.IFS(M571 = "Indoor air, Durian", "Blue",M571 = "Indoor air, Durian, Mealybug", "Red", M571 = "Indoor air", "Gray" )</f>
        <v>Red</v>
      </c>
      <c r="B571">
        <v>18.4330376896743</v>
      </c>
      <c r="C571">
        <v>4.6366751755285804</v>
      </c>
      <c r="D571">
        <v>7.23452536180866</v>
      </c>
      <c r="E571">
        <v>123.350261314278</v>
      </c>
      <c r="F571">
        <v>37.06</v>
      </c>
      <c r="G571">
        <v>51.69</v>
      </c>
      <c r="H571" t="s">
        <v>17</v>
      </c>
      <c r="I571">
        <v>1745285833.2560799</v>
      </c>
      <c r="J571">
        <v>100</v>
      </c>
      <c r="K571">
        <v>7</v>
      </c>
      <c r="L571" t="s">
        <v>57</v>
      </c>
      <c r="M571" t="s">
        <v>66</v>
      </c>
      <c r="N571" t="str">
        <f t="shared" si="24"/>
        <v>Indoor air, Durian, Mealybug, Day 7</v>
      </c>
      <c r="O571" t="str">
        <f t="shared" si="25"/>
        <v>Indoor air, Durian, Mealybug, Day 6-7</v>
      </c>
      <c r="P571" t="s">
        <v>71</v>
      </c>
      <c r="Q571" t="str">
        <f t="shared" si="26"/>
        <v>Indoor air, Durian, Mealybug, Ripened</v>
      </c>
    </row>
    <row r="572" spans="1:17" x14ac:dyDescent="0.4">
      <c r="A572" t="str" cm="1">
        <f t="array" ref="A572">_xlfn.IFS(M572 = "Indoor air, Durian", "Blue",M572 = "Indoor air, Durian, Mealybug", "Red", M572 = "Indoor air", "Gray" )</f>
        <v>Red</v>
      </c>
      <c r="B572">
        <v>7.8845206049668297</v>
      </c>
      <c r="C572">
        <v>0.43345860518456902</v>
      </c>
      <c r="D572">
        <v>1.89424018551108</v>
      </c>
      <c r="E572">
        <v>124.56916925146299</v>
      </c>
      <c r="F572">
        <v>37.22</v>
      </c>
      <c r="G572">
        <v>48.64</v>
      </c>
      <c r="H572" t="s">
        <v>23</v>
      </c>
      <c r="I572">
        <v>1745376481.4914999</v>
      </c>
      <c r="J572">
        <v>71</v>
      </c>
      <c r="K572">
        <v>8</v>
      </c>
      <c r="L572" t="s">
        <v>57</v>
      </c>
      <c r="M572" t="s">
        <v>66</v>
      </c>
      <c r="N572" t="str">
        <f t="shared" si="24"/>
        <v>Indoor air, Durian, Mealybug, Day 8</v>
      </c>
      <c r="O572" t="str">
        <f t="shared" si="25"/>
        <v>Indoor air, Durian, Mealybug, Day 8-9</v>
      </c>
      <c r="P572" t="s">
        <v>71</v>
      </c>
      <c r="Q572" t="str">
        <f t="shared" si="26"/>
        <v>Indoor air, Durian, Mealybug, Ripened</v>
      </c>
    </row>
    <row r="573" spans="1:17" x14ac:dyDescent="0.4">
      <c r="A573" t="str" cm="1">
        <f t="array" ref="A573">_xlfn.IFS(M573 = "Indoor air, Durian", "Blue",M573 = "Indoor air, Durian, Mealybug", "Red", M573 = "Indoor air", "Gray" )</f>
        <v>Red</v>
      </c>
      <c r="B573">
        <v>7.6928733838590198</v>
      </c>
      <c r="C573">
        <v>-0.99283144849323401</v>
      </c>
      <c r="D573">
        <v>0.44469987097636399</v>
      </c>
      <c r="E573">
        <v>130.208508389738</v>
      </c>
      <c r="F573">
        <v>37.22</v>
      </c>
      <c r="G573">
        <v>48.7</v>
      </c>
      <c r="H573" t="s">
        <v>23</v>
      </c>
      <c r="I573">
        <v>1745376481.4914999</v>
      </c>
      <c r="J573">
        <v>72</v>
      </c>
      <c r="K573">
        <v>8</v>
      </c>
      <c r="L573" t="s">
        <v>57</v>
      </c>
      <c r="M573" t="s">
        <v>66</v>
      </c>
      <c r="N573" t="str">
        <f t="shared" si="24"/>
        <v>Indoor air, Durian, Mealybug, Day 8</v>
      </c>
      <c r="O573" t="str">
        <f t="shared" si="25"/>
        <v>Indoor air, Durian, Mealybug, Day 8-9</v>
      </c>
      <c r="P573" t="s">
        <v>71</v>
      </c>
      <c r="Q573" t="str">
        <f t="shared" si="26"/>
        <v>Indoor air, Durian, Mealybug, Ripened</v>
      </c>
    </row>
    <row r="574" spans="1:17" x14ac:dyDescent="0.4">
      <c r="A574" t="str" cm="1">
        <f t="array" ref="A574">_xlfn.IFS(M574 = "Indoor air, Durian", "Blue",M574 = "Indoor air, Durian, Mealybug", "Red", M574 = "Indoor air", "Gray" )</f>
        <v>Red</v>
      </c>
      <c r="B574">
        <v>9.5855348838279006</v>
      </c>
      <c r="C574">
        <v>1.85762449632602</v>
      </c>
      <c r="D574">
        <v>4.3023848112834404</v>
      </c>
      <c r="E574">
        <v>130.87899485994899</v>
      </c>
      <c r="F574">
        <v>37.200000000000003</v>
      </c>
      <c r="G574">
        <v>48.68</v>
      </c>
      <c r="H574" t="s">
        <v>23</v>
      </c>
      <c r="I574">
        <v>1745376481.4914999</v>
      </c>
      <c r="J574">
        <v>73</v>
      </c>
      <c r="K574">
        <v>8</v>
      </c>
      <c r="L574" t="s">
        <v>57</v>
      </c>
      <c r="M574" t="s">
        <v>66</v>
      </c>
      <c r="N574" t="str">
        <f t="shared" si="24"/>
        <v>Indoor air, Durian, Mealybug, Day 8</v>
      </c>
      <c r="O574" t="str">
        <f t="shared" si="25"/>
        <v>Indoor air, Durian, Mealybug, Day 8-9</v>
      </c>
      <c r="P574" t="s">
        <v>71</v>
      </c>
      <c r="Q574" t="str">
        <f t="shared" si="26"/>
        <v>Indoor air, Durian, Mealybug, Ripened</v>
      </c>
    </row>
    <row r="575" spans="1:17" x14ac:dyDescent="0.4">
      <c r="A575" t="str" cm="1">
        <f t="array" ref="A575">_xlfn.IFS(M575 = "Indoor air, Durian", "Blue",M575 = "Indoor air, Durian, Mealybug", "Red", M575 = "Indoor air", "Gray" )</f>
        <v>Red</v>
      </c>
      <c r="B575">
        <v>10.2235128549202</v>
      </c>
      <c r="C575">
        <v>4.7091425224152701</v>
      </c>
      <c r="D575">
        <v>7.1807675959707904</v>
      </c>
      <c r="E575">
        <v>131.57489895677901</v>
      </c>
      <c r="F575">
        <v>37.19</v>
      </c>
      <c r="G575">
        <v>48.61</v>
      </c>
      <c r="H575" t="s">
        <v>23</v>
      </c>
      <c r="I575">
        <v>1745376481.4914999</v>
      </c>
      <c r="J575">
        <v>74</v>
      </c>
      <c r="K575">
        <v>8</v>
      </c>
      <c r="L575" t="s">
        <v>57</v>
      </c>
      <c r="M575" t="s">
        <v>66</v>
      </c>
      <c r="N575" t="str">
        <f t="shared" si="24"/>
        <v>Indoor air, Durian, Mealybug, Day 8</v>
      </c>
      <c r="O575" t="str">
        <f t="shared" si="25"/>
        <v>Indoor air, Durian, Mealybug, Day 8-9</v>
      </c>
      <c r="P575" t="s">
        <v>71</v>
      </c>
      <c r="Q575" t="str">
        <f t="shared" si="26"/>
        <v>Indoor air, Durian, Mealybug, Ripened</v>
      </c>
    </row>
    <row r="576" spans="1:17" x14ac:dyDescent="0.4">
      <c r="A576" t="str" cm="1">
        <f t="array" ref="A576">_xlfn.IFS(M576 = "Indoor air, Durian", "Blue",M576 = "Indoor air, Durian, Mealybug", "Red", M576 = "Indoor air", "Gray" )</f>
        <v>Red</v>
      </c>
      <c r="B576">
        <v>11.4994687971045</v>
      </c>
      <c r="C576">
        <v>9.4121785745928701</v>
      </c>
      <c r="D576">
        <v>12.9375331653454</v>
      </c>
      <c r="E576">
        <v>119.96670715043901</v>
      </c>
      <c r="F576">
        <v>37.17</v>
      </c>
      <c r="G576">
        <v>48.47</v>
      </c>
      <c r="H576" t="s">
        <v>23</v>
      </c>
      <c r="I576">
        <v>1745376481.4914999</v>
      </c>
      <c r="J576">
        <v>75</v>
      </c>
      <c r="K576">
        <v>8</v>
      </c>
      <c r="L576" t="s">
        <v>57</v>
      </c>
      <c r="M576" t="s">
        <v>66</v>
      </c>
      <c r="N576" t="str">
        <f t="shared" si="24"/>
        <v>Indoor air, Durian, Mealybug, Day 8</v>
      </c>
      <c r="O576" t="str">
        <f t="shared" si="25"/>
        <v>Indoor air, Durian, Mealybug, Day 8-9</v>
      </c>
      <c r="P576" t="s">
        <v>71</v>
      </c>
      <c r="Q576" t="str">
        <f t="shared" si="26"/>
        <v>Indoor air, Durian, Mealybug, Ripened</v>
      </c>
    </row>
    <row r="577" spans="1:17" x14ac:dyDescent="0.4">
      <c r="A577" t="str" cm="1">
        <f t="array" ref="A577">_xlfn.IFS(M577 = "Indoor air, Durian", "Blue",M577 = "Indoor air, Durian, Mealybug", "Red", M577 = "Indoor air", "Gray" )</f>
        <v>Red</v>
      </c>
      <c r="B577">
        <v>11.189814285755499</v>
      </c>
      <c r="C577">
        <v>16.302727590234099</v>
      </c>
      <c r="D577">
        <v>18.8815511524508</v>
      </c>
      <c r="E577">
        <v>105.63364843558401</v>
      </c>
      <c r="F577">
        <v>37.14</v>
      </c>
      <c r="G577">
        <v>48.33</v>
      </c>
      <c r="H577" t="s">
        <v>23</v>
      </c>
      <c r="I577">
        <v>1745376481.4914999</v>
      </c>
      <c r="J577">
        <v>76</v>
      </c>
      <c r="K577">
        <v>8</v>
      </c>
      <c r="L577" t="s">
        <v>57</v>
      </c>
      <c r="M577" t="s">
        <v>66</v>
      </c>
      <c r="N577" t="str">
        <f t="shared" si="24"/>
        <v>Indoor air, Durian, Mealybug, Day 8</v>
      </c>
      <c r="O577" t="str">
        <f t="shared" si="25"/>
        <v>Indoor air, Durian, Mealybug, Day 8-9</v>
      </c>
      <c r="P577" t="s">
        <v>71</v>
      </c>
      <c r="Q577" t="str">
        <f t="shared" si="26"/>
        <v>Indoor air, Durian, Mealybug, Ripened</v>
      </c>
    </row>
    <row r="578" spans="1:17" x14ac:dyDescent="0.4">
      <c r="A578" t="str" cm="1">
        <f t="array" ref="A578">_xlfn.IFS(M578 = "Indoor air, Durian", "Blue",M578 = "Indoor air, Durian, Mealybug", "Red", M578 = "Indoor air", "Gray" )</f>
        <v>Red</v>
      </c>
      <c r="B578">
        <v>10.445343913899199</v>
      </c>
      <c r="C578">
        <v>18.204447661804799</v>
      </c>
      <c r="D578">
        <v>20.8142715718304</v>
      </c>
      <c r="E578">
        <v>97.114529584551207</v>
      </c>
      <c r="F578">
        <v>37.14</v>
      </c>
      <c r="G578">
        <v>48.25</v>
      </c>
      <c r="H578" t="s">
        <v>23</v>
      </c>
      <c r="I578">
        <v>1745376481.4914999</v>
      </c>
      <c r="J578">
        <v>77</v>
      </c>
      <c r="K578">
        <v>8</v>
      </c>
      <c r="L578" t="s">
        <v>57</v>
      </c>
      <c r="M578" t="s">
        <v>66</v>
      </c>
      <c r="N578" t="str">
        <f t="shared" si="24"/>
        <v>Indoor air, Durian, Mealybug, Day 8</v>
      </c>
      <c r="O578" t="str">
        <f t="shared" si="25"/>
        <v>Indoor air, Durian, Mealybug, Day 8-9</v>
      </c>
      <c r="P578" t="s">
        <v>71</v>
      </c>
      <c r="Q578" t="str">
        <f t="shared" si="26"/>
        <v>Indoor air, Durian, Mealybug, Ripened</v>
      </c>
    </row>
    <row r="579" spans="1:17" x14ac:dyDescent="0.4">
      <c r="A579" t="str" cm="1">
        <f t="array" ref="A579">_xlfn.IFS(M579 = "Indoor air, Durian", "Blue",M579 = "Indoor air, Durian, Mealybug", "Red", M579 = "Indoor air", "Gray" )</f>
        <v>Red</v>
      </c>
      <c r="B579">
        <v>7.9236158674013897</v>
      </c>
      <c r="C579">
        <v>19.867390643161301</v>
      </c>
      <c r="D579">
        <v>21.484704094405899</v>
      </c>
      <c r="E579">
        <v>89.509882963277505</v>
      </c>
      <c r="F579">
        <v>37.130000000000003</v>
      </c>
      <c r="G579">
        <v>48.23</v>
      </c>
      <c r="H579" t="s">
        <v>23</v>
      </c>
      <c r="I579">
        <v>1745376481.4914999</v>
      </c>
      <c r="J579">
        <v>78</v>
      </c>
      <c r="K579">
        <v>8</v>
      </c>
      <c r="L579" t="s">
        <v>57</v>
      </c>
      <c r="M579" t="s">
        <v>66</v>
      </c>
      <c r="N579" t="str">
        <f t="shared" ref="N579:N642" si="27">_xlfn.CONCAT(M579,", Day ", K579)</f>
        <v>Indoor air, Durian, Mealybug, Day 8</v>
      </c>
      <c r="O579" t="str">
        <f t="shared" ref="O579:O642" si="28">_xlfn.CONCAT(M579,", Day ",_xlfn.IFS(K579=3,"3",AND(K579&gt;=4,K579&lt;=5),"4-5",AND(K579&gt;=6,K579&lt;=7),"6-7",AND(K579&gt;=8,K579&lt;=9),"8-9"))</f>
        <v>Indoor air, Durian, Mealybug, Day 8-9</v>
      </c>
      <c r="P579" t="s">
        <v>71</v>
      </c>
      <c r="Q579" t="str">
        <f t="shared" ref="Q579:Q642" si="29">_xlfn.CONCAT(M579,", ",P579)</f>
        <v>Indoor air, Durian, Mealybug, Ripened</v>
      </c>
    </row>
    <row r="580" spans="1:17" x14ac:dyDescent="0.4">
      <c r="A580" t="str" cm="1">
        <f t="array" ref="A580">_xlfn.IFS(M580 = "Indoor air, Durian", "Blue",M580 = "Indoor air, Durian, Mealybug", "Red", M580 = "Indoor air", "Gray" )</f>
        <v>Red</v>
      </c>
      <c r="B580">
        <v>8.1987257103189606</v>
      </c>
      <c r="C580">
        <v>22.667644542499101</v>
      </c>
      <c r="D580">
        <v>25.288051400021601</v>
      </c>
      <c r="E580">
        <v>85.395392381352394</v>
      </c>
      <c r="F580">
        <v>37.1</v>
      </c>
      <c r="G580">
        <v>48.22</v>
      </c>
      <c r="H580" t="s">
        <v>23</v>
      </c>
      <c r="I580">
        <v>1745376481.4914999</v>
      </c>
      <c r="J580">
        <v>79</v>
      </c>
      <c r="K580">
        <v>8</v>
      </c>
      <c r="L580" t="s">
        <v>57</v>
      </c>
      <c r="M580" t="s">
        <v>66</v>
      </c>
      <c r="N580" t="str">
        <f t="shared" si="27"/>
        <v>Indoor air, Durian, Mealybug, Day 8</v>
      </c>
      <c r="O580" t="str">
        <f t="shared" si="28"/>
        <v>Indoor air, Durian, Mealybug, Day 8-9</v>
      </c>
      <c r="P580" t="s">
        <v>71</v>
      </c>
      <c r="Q580" t="str">
        <f t="shared" si="29"/>
        <v>Indoor air, Durian, Mealybug, Ripened</v>
      </c>
    </row>
    <row r="581" spans="1:17" x14ac:dyDescent="0.4">
      <c r="A581" t="str" cm="1">
        <f t="array" ref="A581">_xlfn.IFS(M581 = "Indoor air, Durian", "Blue",M581 = "Indoor air, Durian, Mealybug", "Red", M581 = "Indoor air", "Gray" )</f>
        <v>Red</v>
      </c>
      <c r="B581">
        <v>7.0824757857244496</v>
      </c>
      <c r="C581">
        <v>18.1531835350542</v>
      </c>
      <c r="D581">
        <v>20.7392360927578</v>
      </c>
      <c r="E581">
        <v>84.304134905795905</v>
      </c>
      <c r="F581">
        <v>37.119999999999997</v>
      </c>
      <c r="G581">
        <v>48.31</v>
      </c>
      <c r="H581" t="s">
        <v>23</v>
      </c>
      <c r="I581">
        <v>1745376481.4914999</v>
      </c>
      <c r="J581">
        <v>80</v>
      </c>
      <c r="K581">
        <v>8</v>
      </c>
      <c r="L581" t="s">
        <v>57</v>
      </c>
      <c r="M581" t="s">
        <v>66</v>
      </c>
      <c r="N581" t="str">
        <f t="shared" si="27"/>
        <v>Indoor air, Durian, Mealybug, Day 8</v>
      </c>
      <c r="O581" t="str">
        <f t="shared" si="28"/>
        <v>Indoor air, Durian, Mealybug, Day 8-9</v>
      </c>
      <c r="P581" t="s">
        <v>71</v>
      </c>
      <c r="Q581" t="str">
        <f t="shared" si="29"/>
        <v>Indoor air, Durian, Mealybug, Ripened</v>
      </c>
    </row>
    <row r="582" spans="1:17" x14ac:dyDescent="0.4">
      <c r="A582" t="str" cm="1">
        <f t="array" ref="A582">_xlfn.IFS(M582 = "Indoor air, Durian", "Blue",M582 = "Indoor air, Durian, Mealybug", "Red", M582 = "Indoor air", "Gray" )</f>
        <v>Red</v>
      </c>
      <c r="B582">
        <v>8.6753054652874599</v>
      </c>
      <c r="C582">
        <v>20.525023218177001</v>
      </c>
      <c r="D582">
        <v>22.051647395074699</v>
      </c>
      <c r="E582">
        <v>84.778148208907595</v>
      </c>
      <c r="F582">
        <v>37.07</v>
      </c>
      <c r="G582">
        <v>48.46</v>
      </c>
      <c r="H582" t="s">
        <v>23</v>
      </c>
      <c r="I582">
        <v>1745376481.4914999</v>
      </c>
      <c r="J582">
        <v>81</v>
      </c>
      <c r="K582">
        <v>8</v>
      </c>
      <c r="L582" t="s">
        <v>57</v>
      </c>
      <c r="M582" t="s">
        <v>66</v>
      </c>
      <c r="N582" t="str">
        <f t="shared" si="27"/>
        <v>Indoor air, Durian, Mealybug, Day 8</v>
      </c>
      <c r="O582" t="str">
        <f t="shared" si="28"/>
        <v>Indoor air, Durian, Mealybug, Day 8-9</v>
      </c>
      <c r="P582" t="s">
        <v>71</v>
      </c>
      <c r="Q582" t="str">
        <f t="shared" si="29"/>
        <v>Indoor air, Durian, Mealybug, Ripened</v>
      </c>
    </row>
    <row r="583" spans="1:17" x14ac:dyDescent="0.4">
      <c r="A583" t="str" cm="1">
        <f t="array" ref="A583">_xlfn.IFS(M583 = "Indoor air, Durian", "Blue",M583 = "Indoor air, Durian, Mealybug", "Red", M583 = "Indoor air", "Gray" )</f>
        <v>Red</v>
      </c>
      <c r="B583">
        <v>8.9406577843742507</v>
      </c>
      <c r="C583">
        <v>15.0575780124099</v>
      </c>
      <c r="D583">
        <v>16.495076189359601</v>
      </c>
      <c r="E583">
        <v>90.3956149056296</v>
      </c>
      <c r="F583">
        <v>37.07</v>
      </c>
      <c r="G583">
        <v>48.69</v>
      </c>
      <c r="H583" t="s">
        <v>23</v>
      </c>
      <c r="I583">
        <v>1745376481.4914999</v>
      </c>
      <c r="J583">
        <v>82</v>
      </c>
      <c r="K583">
        <v>8</v>
      </c>
      <c r="L583" t="s">
        <v>57</v>
      </c>
      <c r="M583" t="s">
        <v>66</v>
      </c>
      <c r="N583" t="str">
        <f t="shared" si="27"/>
        <v>Indoor air, Durian, Mealybug, Day 8</v>
      </c>
      <c r="O583" t="str">
        <f t="shared" si="28"/>
        <v>Indoor air, Durian, Mealybug, Day 8-9</v>
      </c>
      <c r="P583" t="s">
        <v>71</v>
      </c>
      <c r="Q583" t="str">
        <f t="shared" si="29"/>
        <v>Indoor air, Durian, Mealybug, Ripened</v>
      </c>
    </row>
    <row r="584" spans="1:17" x14ac:dyDescent="0.4">
      <c r="A584" t="str" cm="1">
        <f t="array" ref="A584">_xlfn.IFS(M584 = "Indoor air, Durian", "Blue",M584 = "Indoor air, Durian, Mealybug", "Red", M584 = "Indoor air", "Gray" )</f>
        <v>Red</v>
      </c>
      <c r="B584">
        <v>9.8120468710353599</v>
      </c>
      <c r="C584">
        <v>11.2039358237852</v>
      </c>
      <c r="D584">
        <v>13.575297715909</v>
      </c>
      <c r="E584">
        <v>102.64887555556101</v>
      </c>
      <c r="F584">
        <v>37.06</v>
      </c>
      <c r="G584">
        <v>48.86</v>
      </c>
      <c r="H584" t="s">
        <v>23</v>
      </c>
      <c r="I584">
        <v>1745376481.4914999</v>
      </c>
      <c r="J584">
        <v>83</v>
      </c>
      <c r="K584">
        <v>8</v>
      </c>
      <c r="L584" t="s">
        <v>57</v>
      </c>
      <c r="M584" t="s">
        <v>66</v>
      </c>
      <c r="N584" t="str">
        <f t="shared" si="27"/>
        <v>Indoor air, Durian, Mealybug, Day 8</v>
      </c>
      <c r="O584" t="str">
        <f t="shared" si="28"/>
        <v>Indoor air, Durian, Mealybug, Day 8-9</v>
      </c>
      <c r="P584" t="s">
        <v>71</v>
      </c>
      <c r="Q584" t="str">
        <f t="shared" si="29"/>
        <v>Indoor air, Durian, Mealybug, Ripened</v>
      </c>
    </row>
    <row r="585" spans="1:17" x14ac:dyDescent="0.4">
      <c r="A585" t="str" cm="1">
        <f t="array" ref="A585">_xlfn.IFS(M585 = "Indoor air, Durian", "Blue",M585 = "Indoor air, Durian, Mealybug", "Red", M585 = "Indoor air", "Gray" )</f>
        <v>Red</v>
      </c>
      <c r="B585">
        <v>13.3525090330394</v>
      </c>
      <c r="C585">
        <v>9.5367445173551406</v>
      </c>
      <c r="D585">
        <v>12.822073815807901</v>
      </c>
      <c r="E585">
        <v>118.151851670357</v>
      </c>
      <c r="F585">
        <v>37.03</v>
      </c>
      <c r="G585">
        <v>49.08</v>
      </c>
      <c r="H585" t="s">
        <v>23</v>
      </c>
      <c r="I585">
        <v>1745376481.4914999</v>
      </c>
      <c r="J585">
        <v>84</v>
      </c>
      <c r="K585">
        <v>8</v>
      </c>
      <c r="L585" t="s">
        <v>57</v>
      </c>
      <c r="M585" t="s">
        <v>66</v>
      </c>
      <c r="N585" t="str">
        <f t="shared" si="27"/>
        <v>Indoor air, Durian, Mealybug, Day 8</v>
      </c>
      <c r="O585" t="str">
        <f t="shared" si="28"/>
        <v>Indoor air, Durian, Mealybug, Day 8-9</v>
      </c>
      <c r="P585" t="s">
        <v>71</v>
      </c>
      <c r="Q585" t="str">
        <f t="shared" si="29"/>
        <v>Indoor air, Durian, Mealybug, Ripened</v>
      </c>
    </row>
    <row r="586" spans="1:17" x14ac:dyDescent="0.4">
      <c r="A586" t="str" cm="1">
        <f t="array" ref="A586">_xlfn.IFS(M586 = "Indoor air, Durian", "Blue",M586 = "Indoor air, Durian, Mealybug", "Red", M586 = "Indoor air", "Gray" )</f>
        <v>Red</v>
      </c>
      <c r="B586">
        <v>12.8414497767521</v>
      </c>
      <c r="C586">
        <v>5.7333043742128202</v>
      </c>
      <c r="D586">
        <v>8.9566329770495905</v>
      </c>
      <c r="E586">
        <v>124.19008937242501</v>
      </c>
      <c r="F586">
        <v>37.03</v>
      </c>
      <c r="G586">
        <v>49.24</v>
      </c>
      <c r="H586" t="s">
        <v>23</v>
      </c>
      <c r="I586">
        <v>1745376481.4914999</v>
      </c>
      <c r="J586">
        <v>85</v>
      </c>
      <c r="K586">
        <v>8</v>
      </c>
      <c r="L586" t="s">
        <v>57</v>
      </c>
      <c r="M586" t="s">
        <v>66</v>
      </c>
      <c r="N586" t="str">
        <f t="shared" si="27"/>
        <v>Indoor air, Durian, Mealybug, Day 8</v>
      </c>
      <c r="O586" t="str">
        <f t="shared" si="28"/>
        <v>Indoor air, Durian, Mealybug, Day 8-9</v>
      </c>
      <c r="P586" t="s">
        <v>71</v>
      </c>
      <c r="Q586" t="str">
        <f t="shared" si="29"/>
        <v>Indoor air, Durian, Mealybug, Ripened</v>
      </c>
    </row>
    <row r="587" spans="1:17" x14ac:dyDescent="0.4">
      <c r="A587" t="str" cm="1">
        <f t="array" ref="A587">_xlfn.IFS(M587 = "Indoor air, Durian", "Blue",M587 = "Indoor air, Durian, Mealybug", "Red", M587 = "Indoor air", "Gray" )</f>
        <v>Red</v>
      </c>
      <c r="B587">
        <v>14.5859201486084</v>
      </c>
      <c r="C587">
        <v>4.8315843026412004</v>
      </c>
      <c r="D587">
        <v>7.0239125576699699</v>
      </c>
      <c r="E587">
        <v>132.70920822345801</v>
      </c>
      <c r="F587">
        <v>37.03</v>
      </c>
      <c r="G587">
        <v>49.32</v>
      </c>
      <c r="H587" t="s">
        <v>23</v>
      </c>
      <c r="I587">
        <v>1745376481.4914999</v>
      </c>
      <c r="J587">
        <v>86</v>
      </c>
      <c r="K587">
        <v>8</v>
      </c>
      <c r="L587" t="s">
        <v>57</v>
      </c>
      <c r="M587" t="s">
        <v>66</v>
      </c>
      <c r="N587" t="str">
        <f t="shared" si="27"/>
        <v>Indoor air, Durian, Mealybug, Day 8</v>
      </c>
      <c r="O587" t="str">
        <f t="shared" si="28"/>
        <v>Indoor air, Durian, Mealybug, Day 8-9</v>
      </c>
      <c r="P587" t="s">
        <v>71</v>
      </c>
      <c r="Q587" t="str">
        <f t="shared" si="29"/>
        <v>Indoor air, Durian, Mealybug, Ripened</v>
      </c>
    </row>
    <row r="588" spans="1:17" x14ac:dyDescent="0.4">
      <c r="A588" t="str" cm="1">
        <f t="array" ref="A588">_xlfn.IFS(M588 = "Indoor air, Durian", "Blue",M588 = "Indoor air, Durian, Mealybug", "Red", M588 = "Indoor air", "Gray" )</f>
        <v>Red</v>
      </c>
      <c r="B588">
        <v>16.349970735238401</v>
      </c>
      <c r="C588">
        <v>4.8283980588375899</v>
      </c>
      <c r="D588">
        <v>7.9618190245264397</v>
      </c>
      <c r="E588">
        <v>136.632955343601</v>
      </c>
      <c r="F588">
        <v>37</v>
      </c>
      <c r="G588">
        <v>49.47</v>
      </c>
      <c r="H588" t="s">
        <v>23</v>
      </c>
      <c r="I588">
        <v>1745376481.4914999</v>
      </c>
      <c r="J588">
        <v>87</v>
      </c>
      <c r="K588">
        <v>8</v>
      </c>
      <c r="L588" t="s">
        <v>57</v>
      </c>
      <c r="M588" t="s">
        <v>66</v>
      </c>
      <c r="N588" t="str">
        <f t="shared" si="27"/>
        <v>Indoor air, Durian, Mealybug, Day 8</v>
      </c>
      <c r="O588" t="str">
        <f t="shared" si="28"/>
        <v>Indoor air, Durian, Mealybug, Day 8-9</v>
      </c>
      <c r="P588" t="s">
        <v>71</v>
      </c>
      <c r="Q588" t="str">
        <f t="shared" si="29"/>
        <v>Indoor air, Durian, Mealybug, Ripened</v>
      </c>
    </row>
    <row r="589" spans="1:17" x14ac:dyDescent="0.4">
      <c r="A589" t="str" cm="1">
        <f t="array" ref="A589">_xlfn.IFS(M589 = "Indoor air, Durian", "Blue",M589 = "Indoor air, Durian, Mealybug", "Red", M589 = "Indoor air", "Gray" )</f>
        <v>Red</v>
      </c>
      <c r="B589">
        <v>18.783940496478799</v>
      </c>
      <c r="C589">
        <v>7.9144448500665003</v>
      </c>
      <c r="D589">
        <v>11.019698328492201</v>
      </c>
      <c r="E589">
        <v>145.312716704194</v>
      </c>
      <c r="F589">
        <v>36.96</v>
      </c>
      <c r="G589">
        <v>49.54</v>
      </c>
      <c r="H589" t="s">
        <v>23</v>
      </c>
      <c r="I589">
        <v>1745376481.4914999</v>
      </c>
      <c r="J589">
        <v>88</v>
      </c>
      <c r="K589">
        <v>8</v>
      </c>
      <c r="L589" t="s">
        <v>57</v>
      </c>
      <c r="M589" t="s">
        <v>66</v>
      </c>
      <c r="N589" t="str">
        <f t="shared" si="27"/>
        <v>Indoor air, Durian, Mealybug, Day 8</v>
      </c>
      <c r="O589" t="str">
        <f t="shared" si="28"/>
        <v>Indoor air, Durian, Mealybug, Day 8-9</v>
      </c>
      <c r="P589" t="s">
        <v>71</v>
      </c>
      <c r="Q589" t="str">
        <f t="shared" si="29"/>
        <v>Indoor air, Durian, Mealybug, Ripened</v>
      </c>
    </row>
    <row r="590" spans="1:17" x14ac:dyDescent="0.4">
      <c r="A590" t="str" cm="1">
        <f t="array" ref="A590">_xlfn.IFS(M590 = "Indoor air, Durian", "Blue",M590 = "Indoor air, Durian, Mealybug", "Red", M590 = "Indoor air", "Gray" )</f>
        <v>Red</v>
      </c>
      <c r="B590">
        <v>20.3687048507451</v>
      </c>
      <c r="C590">
        <v>4.8241497337639796</v>
      </c>
      <c r="D590">
        <v>7.8790276470008296</v>
      </c>
      <c r="E590">
        <v>149.53128483712399</v>
      </c>
      <c r="F590">
        <v>36.96</v>
      </c>
      <c r="G590">
        <v>49.67</v>
      </c>
      <c r="H590" t="s">
        <v>23</v>
      </c>
      <c r="I590">
        <v>1745376481.4914999</v>
      </c>
      <c r="J590">
        <v>89</v>
      </c>
      <c r="K590">
        <v>8</v>
      </c>
      <c r="L590" t="s">
        <v>57</v>
      </c>
      <c r="M590" t="s">
        <v>66</v>
      </c>
      <c r="N590" t="str">
        <f t="shared" si="27"/>
        <v>Indoor air, Durian, Mealybug, Day 8</v>
      </c>
      <c r="O590" t="str">
        <f t="shared" si="28"/>
        <v>Indoor air, Durian, Mealybug, Day 8-9</v>
      </c>
      <c r="P590" t="s">
        <v>71</v>
      </c>
      <c r="Q590" t="str">
        <f t="shared" si="29"/>
        <v>Indoor air, Durian, Mealybug, Ripened</v>
      </c>
    </row>
    <row r="591" spans="1:17" x14ac:dyDescent="0.4">
      <c r="A591" t="str" cm="1">
        <f t="array" ref="A591">_xlfn.IFS(M591 = "Indoor air, Durian", "Blue",M591 = "Indoor air, Durian, Mealybug", "Red", M591 = "Indoor air", "Gray" )</f>
        <v>Red</v>
      </c>
      <c r="B591">
        <v>21.611873490144902</v>
      </c>
      <c r="C591">
        <v>8.3866886241557896</v>
      </c>
      <c r="D591">
        <v>11.4407849001927</v>
      </c>
      <c r="E591">
        <v>150.35668411157801</v>
      </c>
      <c r="F591">
        <v>36.93</v>
      </c>
      <c r="G591">
        <v>49.67</v>
      </c>
      <c r="H591" t="s">
        <v>23</v>
      </c>
      <c r="I591">
        <v>1745376481.4914999</v>
      </c>
      <c r="J591">
        <v>90</v>
      </c>
      <c r="K591">
        <v>8</v>
      </c>
      <c r="L591" t="s">
        <v>57</v>
      </c>
      <c r="M591" t="s">
        <v>66</v>
      </c>
      <c r="N591" t="str">
        <f t="shared" si="27"/>
        <v>Indoor air, Durian, Mealybug, Day 8</v>
      </c>
      <c r="O591" t="str">
        <f t="shared" si="28"/>
        <v>Indoor air, Durian, Mealybug, Day 8-9</v>
      </c>
      <c r="P591" t="s">
        <v>71</v>
      </c>
      <c r="Q591" t="str">
        <f t="shared" si="29"/>
        <v>Indoor air, Durian, Mealybug, Ripened</v>
      </c>
    </row>
    <row r="592" spans="1:17" x14ac:dyDescent="0.4">
      <c r="A592" t="str" cm="1">
        <f t="array" ref="A592">_xlfn.IFS(M592 = "Indoor air, Durian", "Blue",M592 = "Indoor air, Durian, Mealybug", "Red", M592 = "Indoor air", "Gray" )</f>
        <v>Red</v>
      </c>
      <c r="B592">
        <v>22.569263496416301</v>
      </c>
      <c r="C592">
        <v>13.6153567397077</v>
      </c>
      <c r="D592">
        <v>16.7350682091046</v>
      </c>
      <c r="E592">
        <v>151.65368964461601</v>
      </c>
      <c r="F592">
        <v>36.92</v>
      </c>
      <c r="G592">
        <v>49.5</v>
      </c>
      <c r="H592" t="s">
        <v>23</v>
      </c>
      <c r="I592">
        <v>1745376481.4914999</v>
      </c>
      <c r="J592">
        <v>91</v>
      </c>
      <c r="K592">
        <v>8</v>
      </c>
      <c r="L592" t="s">
        <v>57</v>
      </c>
      <c r="M592" t="s">
        <v>66</v>
      </c>
      <c r="N592" t="str">
        <f t="shared" si="27"/>
        <v>Indoor air, Durian, Mealybug, Day 8</v>
      </c>
      <c r="O592" t="str">
        <f t="shared" si="28"/>
        <v>Indoor air, Durian, Mealybug, Day 8-9</v>
      </c>
      <c r="P592" t="s">
        <v>71</v>
      </c>
      <c r="Q592" t="str">
        <f t="shared" si="29"/>
        <v>Indoor air, Durian, Mealybug, Ripened</v>
      </c>
    </row>
    <row r="593" spans="1:17" x14ac:dyDescent="0.4">
      <c r="A593" t="str" cm="1">
        <f t="array" ref="A593">_xlfn.IFS(M593 = "Indoor air, Durian", "Blue",M593 = "Indoor air, Durian, Mealybug", "Red", M593 = "Indoor air", "Gray" )</f>
        <v>Red</v>
      </c>
      <c r="B593">
        <v>22.144205159739801</v>
      </c>
      <c r="C593">
        <v>17.8942269007429</v>
      </c>
      <c r="D593">
        <v>21.083689152707802</v>
      </c>
      <c r="E593">
        <v>140.73567222979</v>
      </c>
      <c r="F593">
        <v>36.92</v>
      </c>
      <c r="G593">
        <v>49.32</v>
      </c>
      <c r="H593" t="s">
        <v>23</v>
      </c>
      <c r="I593">
        <v>1745376481.4914999</v>
      </c>
      <c r="J593">
        <v>92</v>
      </c>
      <c r="K593">
        <v>8</v>
      </c>
      <c r="L593" t="s">
        <v>57</v>
      </c>
      <c r="M593" t="s">
        <v>66</v>
      </c>
      <c r="N593" t="str">
        <f t="shared" si="27"/>
        <v>Indoor air, Durian, Mealybug, Day 8</v>
      </c>
      <c r="O593" t="str">
        <f t="shared" si="28"/>
        <v>Indoor air, Durian, Mealybug, Day 8-9</v>
      </c>
      <c r="P593" t="s">
        <v>71</v>
      </c>
      <c r="Q593" t="str">
        <f t="shared" si="29"/>
        <v>Indoor air, Durian, Mealybug, Ripened</v>
      </c>
    </row>
    <row r="594" spans="1:17" x14ac:dyDescent="0.4">
      <c r="A594" t="str" cm="1">
        <f t="array" ref="A594">_xlfn.IFS(M594 = "Indoor air, Durian", "Blue",M594 = "Indoor air, Durian, Mealybug", "Red", M594 = "Indoor air", "Gray" )</f>
        <v>Red</v>
      </c>
      <c r="B594">
        <v>20.8026094448728</v>
      </c>
      <c r="C594">
        <v>24.547060907437299</v>
      </c>
      <c r="D594">
        <v>27.786117087391101</v>
      </c>
      <c r="E594">
        <v>125.342503371315</v>
      </c>
      <c r="F594">
        <v>36.89</v>
      </c>
      <c r="G594">
        <v>49.19</v>
      </c>
      <c r="H594" t="s">
        <v>23</v>
      </c>
      <c r="I594">
        <v>1745376481.4914999</v>
      </c>
      <c r="J594">
        <v>93</v>
      </c>
      <c r="K594">
        <v>8</v>
      </c>
      <c r="L594" t="s">
        <v>57</v>
      </c>
      <c r="M594" t="s">
        <v>66</v>
      </c>
      <c r="N594" t="str">
        <f t="shared" si="27"/>
        <v>Indoor air, Durian, Mealybug, Day 8</v>
      </c>
      <c r="O594" t="str">
        <f t="shared" si="28"/>
        <v>Indoor air, Durian, Mealybug, Day 8-9</v>
      </c>
      <c r="P594" t="s">
        <v>71</v>
      </c>
      <c r="Q594" t="str">
        <f t="shared" si="29"/>
        <v>Indoor air, Durian, Mealybug, Ripened</v>
      </c>
    </row>
    <row r="595" spans="1:17" x14ac:dyDescent="0.4">
      <c r="A595" t="str" cm="1">
        <f t="array" ref="A595">_xlfn.IFS(M595 = "Indoor air, Durian", "Blue",M595 = "Indoor air, Durian, Mealybug", "Red", M595 = "Indoor air", "Gray" )</f>
        <v>Red</v>
      </c>
      <c r="B595">
        <v>20.5248961370418</v>
      </c>
      <c r="C595">
        <v>30.675324932025401</v>
      </c>
      <c r="D595">
        <v>33.971725126919402</v>
      </c>
      <c r="E595">
        <v>112.06955480008</v>
      </c>
      <c r="F595">
        <v>36.86</v>
      </c>
      <c r="G595">
        <v>49.04</v>
      </c>
      <c r="H595" t="s">
        <v>23</v>
      </c>
      <c r="I595">
        <v>1745376481.4914999</v>
      </c>
      <c r="J595">
        <v>94</v>
      </c>
      <c r="K595">
        <v>8</v>
      </c>
      <c r="L595" t="s">
        <v>57</v>
      </c>
      <c r="M595" t="s">
        <v>66</v>
      </c>
      <c r="N595" t="str">
        <f t="shared" si="27"/>
        <v>Indoor air, Durian, Mealybug, Day 8</v>
      </c>
      <c r="O595" t="str">
        <f t="shared" si="28"/>
        <v>Indoor air, Durian, Mealybug, Day 8-9</v>
      </c>
      <c r="P595" t="s">
        <v>71</v>
      </c>
      <c r="Q595" t="str">
        <f t="shared" si="29"/>
        <v>Indoor air, Durian, Mealybug, Ripened</v>
      </c>
    </row>
    <row r="596" spans="1:17" x14ac:dyDescent="0.4">
      <c r="A596" t="str" cm="1">
        <f t="array" ref="A596">_xlfn.IFS(M596 = "Indoor air, Durian", "Blue",M596 = "Indoor air, Durian, Mealybug", "Red", M596 = "Indoor air", "Gray" )</f>
        <v>Red</v>
      </c>
      <c r="B596">
        <v>20.098991701097901</v>
      </c>
      <c r="C596">
        <v>33.0514129402208</v>
      </c>
      <c r="D596">
        <v>35.366927806761801</v>
      </c>
      <c r="E596">
        <v>101.64523860966899</v>
      </c>
      <c r="F596">
        <v>36.85</v>
      </c>
      <c r="G596">
        <v>48.99</v>
      </c>
      <c r="H596" t="s">
        <v>23</v>
      </c>
      <c r="I596">
        <v>1745376481.4914999</v>
      </c>
      <c r="J596">
        <v>95</v>
      </c>
      <c r="K596">
        <v>8</v>
      </c>
      <c r="L596" t="s">
        <v>57</v>
      </c>
      <c r="M596" t="s">
        <v>66</v>
      </c>
      <c r="N596" t="str">
        <f t="shared" si="27"/>
        <v>Indoor air, Durian, Mealybug, Day 8</v>
      </c>
      <c r="O596" t="str">
        <f t="shared" si="28"/>
        <v>Indoor air, Durian, Mealybug, Day 8-9</v>
      </c>
      <c r="P596" t="s">
        <v>71</v>
      </c>
      <c r="Q596" t="str">
        <f t="shared" si="29"/>
        <v>Indoor air, Durian, Mealybug, Ripened</v>
      </c>
    </row>
    <row r="597" spans="1:17" x14ac:dyDescent="0.4">
      <c r="A597" t="str" cm="1">
        <f t="array" ref="A597">_xlfn.IFS(M597 = "Indoor air, Durian", "Blue",M597 = "Indoor air, Durian, Mealybug", "Red", M597 = "Indoor air", "Gray" )</f>
        <v>Red</v>
      </c>
      <c r="B597">
        <v>18.780425765185502</v>
      </c>
      <c r="C597">
        <v>32.577045003596098</v>
      </c>
      <c r="D597">
        <v>34.904445546299002</v>
      </c>
      <c r="E597">
        <v>92.550435949047099</v>
      </c>
      <c r="F597">
        <v>36.86</v>
      </c>
      <c r="G597">
        <v>48.96</v>
      </c>
      <c r="H597" t="s">
        <v>23</v>
      </c>
      <c r="I597">
        <v>1745376481.4914999</v>
      </c>
      <c r="J597">
        <v>96</v>
      </c>
      <c r="K597">
        <v>8</v>
      </c>
      <c r="L597" t="s">
        <v>57</v>
      </c>
      <c r="M597" t="s">
        <v>66</v>
      </c>
      <c r="N597" t="str">
        <f t="shared" si="27"/>
        <v>Indoor air, Durian, Mealybug, Day 8</v>
      </c>
      <c r="O597" t="str">
        <f t="shared" si="28"/>
        <v>Indoor air, Durian, Mealybug, Day 8-9</v>
      </c>
      <c r="P597" t="s">
        <v>71</v>
      </c>
      <c r="Q597" t="str">
        <f t="shared" si="29"/>
        <v>Indoor air, Durian, Mealybug, Ripened</v>
      </c>
    </row>
    <row r="598" spans="1:17" x14ac:dyDescent="0.4">
      <c r="A598" t="str" cm="1">
        <f t="array" ref="A598">_xlfn.IFS(M598 = "Indoor air, Durian", "Blue",M598 = "Indoor air, Durian, Mealybug", "Red", M598 = "Indoor air", "Gray" )</f>
        <v>Red</v>
      </c>
      <c r="B598">
        <v>18.0555356081029</v>
      </c>
      <c r="C598">
        <v>35.377298902934797</v>
      </c>
      <c r="D598">
        <v>38.707792851913801</v>
      </c>
      <c r="E598">
        <v>90.435945367122002</v>
      </c>
      <c r="F598">
        <v>36.83</v>
      </c>
      <c r="G598">
        <v>48.95</v>
      </c>
      <c r="H598" t="s">
        <v>23</v>
      </c>
      <c r="I598">
        <v>1745376481.4914999</v>
      </c>
      <c r="J598">
        <v>97</v>
      </c>
      <c r="K598">
        <v>8</v>
      </c>
      <c r="L598" t="s">
        <v>57</v>
      </c>
      <c r="M598" t="s">
        <v>66</v>
      </c>
      <c r="N598" t="str">
        <f t="shared" si="27"/>
        <v>Indoor air, Durian, Mealybug, Day 8</v>
      </c>
      <c r="O598" t="str">
        <f t="shared" si="28"/>
        <v>Indoor air, Durian, Mealybug, Day 8-9</v>
      </c>
      <c r="P598" t="s">
        <v>71</v>
      </c>
      <c r="Q598" t="str">
        <f t="shared" si="29"/>
        <v>Indoor air, Durian, Mealybug, Ripened</v>
      </c>
    </row>
    <row r="599" spans="1:17" x14ac:dyDescent="0.4">
      <c r="A599" t="str" cm="1">
        <f t="array" ref="A599">_xlfn.IFS(M599 = "Indoor air, Durian", "Blue",M599 = "Indoor air, Durian, Mealybug", "Red", M599 = "Indoor air", "Gray" )</f>
        <v>Red</v>
      </c>
      <c r="B599">
        <v>17.194815311651801</v>
      </c>
      <c r="C599">
        <v>32.764557967059702</v>
      </c>
      <c r="D599">
        <v>35.091697964029599</v>
      </c>
      <c r="E599">
        <v>89.825569040531704</v>
      </c>
      <c r="F599">
        <v>36.85</v>
      </c>
      <c r="G599">
        <v>48.96</v>
      </c>
      <c r="H599" t="s">
        <v>23</v>
      </c>
      <c r="I599">
        <v>1745376481.4914999</v>
      </c>
      <c r="J599">
        <v>98</v>
      </c>
      <c r="K599">
        <v>8</v>
      </c>
      <c r="L599" t="s">
        <v>57</v>
      </c>
      <c r="M599" t="s">
        <v>66</v>
      </c>
      <c r="N599" t="str">
        <f t="shared" si="27"/>
        <v>Indoor air, Durian, Mealybug, Day 8</v>
      </c>
      <c r="O599" t="str">
        <f t="shared" si="28"/>
        <v>Indoor air, Durian, Mealybug, Day 8-9</v>
      </c>
      <c r="P599" t="s">
        <v>71</v>
      </c>
      <c r="Q599" t="str">
        <f t="shared" si="29"/>
        <v>Indoor air, Durian, Mealybug, Ripened</v>
      </c>
    </row>
    <row r="600" spans="1:17" x14ac:dyDescent="0.4">
      <c r="A600" t="str" cm="1">
        <f t="array" ref="A600">_xlfn.IFS(M600 = "Indoor air, Durian", "Blue",M600 = "Indoor air, Durian, Mealybug", "Red", M600 = "Indoor air", "Gray" )</f>
        <v>Red</v>
      </c>
      <c r="B600">
        <v>17.628785072892001</v>
      </c>
      <c r="C600">
        <v>34.850604758289499</v>
      </c>
      <c r="D600">
        <v>38.149577267994502</v>
      </c>
      <c r="E600">
        <v>90.505330401125093</v>
      </c>
      <c r="F600">
        <v>36.81</v>
      </c>
      <c r="G600">
        <v>49.03</v>
      </c>
      <c r="H600" t="s">
        <v>23</v>
      </c>
      <c r="I600">
        <v>1745376481.4914999</v>
      </c>
      <c r="J600">
        <v>99</v>
      </c>
      <c r="K600">
        <v>8</v>
      </c>
      <c r="L600" t="s">
        <v>57</v>
      </c>
      <c r="M600" t="s">
        <v>66</v>
      </c>
      <c r="N600" t="str">
        <f t="shared" si="27"/>
        <v>Indoor air, Durian, Mealybug, Day 8</v>
      </c>
      <c r="O600" t="str">
        <f t="shared" si="28"/>
        <v>Indoor air, Durian, Mealybug, Day 8-9</v>
      </c>
      <c r="P600" t="s">
        <v>71</v>
      </c>
      <c r="Q600" t="str">
        <f t="shared" si="29"/>
        <v>Indoor air, Durian, Mealybug, Ripened</v>
      </c>
    </row>
    <row r="601" spans="1:17" x14ac:dyDescent="0.4">
      <c r="A601" t="str" cm="1">
        <f t="array" ref="A601">_xlfn.IFS(M601 = "Indoor air, Durian", "Blue",M601 = "Indoor air, Durian, Mealybug", "Red", M601 = "Indoor air", "Gray" )</f>
        <v>Red</v>
      </c>
      <c r="B601">
        <v>18.488659270076099</v>
      </c>
      <c r="C601">
        <v>35.560563541324797</v>
      </c>
      <c r="D601">
        <v>38.812253892118797</v>
      </c>
      <c r="E601">
        <v>90.609407952129899</v>
      </c>
      <c r="F601">
        <v>36.78</v>
      </c>
      <c r="G601">
        <v>49.15</v>
      </c>
      <c r="H601" t="s">
        <v>23</v>
      </c>
      <c r="I601">
        <v>1745376481.4914999</v>
      </c>
      <c r="J601">
        <v>100</v>
      </c>
      <c r="K601">
        <v>8</v>
      </c>
      <c r="L601" t="s">
        <v>57</v>
      </c>
      <c r="M601" t="s">
        <v>66</v>
      </c>
      <c r="N601" t="str">
        <f t="shared" si="27"/>
        <v>Indoor air, Durian, Mealybug, Day 8</v>
      </c>
      <c r="O601" t="str">
        <f t="shared" si="28"/>
        <v>Indoor air, Durian, Mealybug, Day 8-9</v>
      </c>
      <c r="P601" t="s">
        <v>71</v>
      </c>
      <c r="Q601" t="str">
        <f t="shared" si="29"/>
        <v>Indoor air, Durian, Mealybug, Ripened</v>
      </c>
    </row>
    <row r="602" spans="1:17" x14ac:dyDescent="0.4">
      <c r="A602" t="str" cm="1">
        <f t="array" ref="A602">_xlfn.IFS(M602 = "Indoor air, Durian", "Blue",M602 = "Indoor air, Durian, Mealybug", "Red", M602 = "Indoor air", "Gray" )</f>
        <v>Red</v>
      </c>
      <c r="B602">
        <v>42.479242649099596</v>
      </c>
      <c r="C602">
        <v>85.0871424702827</v>
      </c>
      <c r="D602">
        <v>85.742219078422707</v>
      </c>
      <c r="E602">
        <v>145.25769421221</v>
      </c>
      <c r="F602">
        <v>39.200000000000003</v>
      </c>
      <c r="G602">
        <v>42.27</v>
      </c>
      <c r="H602" t="s">
        <v>29</v>
      </c>
      <c r="I602">
        <v>1745477632.2058001</v>
      </c>
      <c r="J602">
        <v>71</v>
      </c>
      <c r="K602">
        <v>9</v>
      </c>
      <c r="L602" t="s">
        <v>57</v>
      </c>
      <c r="M602" t="s">
        <v>66</v>
      </c>
      <c r="N602" t="str">
        <f t="shared" si="27"/>
        <v>Indoor air, Durian, Mealybug, Day 9</v>
      </c>
      <c r="O602" t="str">
        <f t="shared" si="28"/>
        <v>Indoor air, Durian, Mealybug, Day 8-9</v>
      </c>
      <c r="P602" t="s">
        <v>72</v>
      </c>
      <c r="Q602" t="str">
        <f t="shared" si="29"/>
        <v>Indoor air, Durian, Mealybug, After ripened</v>
      </c>
    </row>
    <row r="603" spans="1:17" x14ac:dyDescent="0.4">
      <c r="A603" t="str" cm="1">
        <f t="array" ref="A603">_xlfn.IFS(M603 = "Indoor air, Durian", "Blue",M603 = "Indoor air, Durian, Mealybug", "Red", M603 = "Indoor air", "Gray" )</f>
        <v>Red</v>
      </c>
      <c r="B603">
        <v>42.988609706852898</v>
      </c>
      <c r="C603">
        <v>84.085018307747305</v>
      </c>
      <c r="D603">
        <v>85.7008233896604</v>
      </c>
      <c r="E603">
        <v>145.206858958971</v>
      </c>
      <c r="F603">
        <v>39.18</v>
      </c>
      <c r="G603">
        <v>42.37</v>
      </c>
      <c r="H603" t="s">
        <v>29</v>
      </c>
      <c r="I603">
        <v>1745477632.2058001</v>
      </c>
      <c r="J603">
        <v>72</v>
      </c>
      <c r="K603">
        <v>9</v>
      </c>
      <c r="L603" t="s">
        <v>57</v>
      </c>
      <c r="M603" t="s">
        <v>66</v>
      </c>
      <c r="N603" t="str">
        <f t="shared" si="27"/>
        <v>Indoor air, Durian, Mealybug, Day 9</v>
      </c>
      <c r="O603" t="str">
        <f t="shared" si="28"/>
        <v>Indoor air, Durian, Mealybug, Day 8-9</v>
      </c>
      <c r="P603" t="s">
        <v>72</v>
      </c>
      <c r="Q603" t="str">
        <f t="shared" si="29"/>
        <v>Indoor air, Durian, Mealybug, After ripened</v>
      </c>
    </row>
    <row r="604" spans="1:17" x14ac:dyDescent="0.4">
      <c r="A604" t="str" cm="1">
        <f t="array" ref="A604">_xlfn.IFS(M604 = "Indoor air, Durian", "Blue",M604 = "Indoor air, Durian, Mealybug", "Red", M604 = "Indoor air", "Gray" )</f>
        <v>Red</v>
      </c>
      <c r="B604">
        <v>43.848483904037003</v>
      </c>
      <c r="C604">
        <v>84.7949770907816</v>
      </c>
      <c r="D604">
        <v>86.363500013783707</v>
      </c>
      <c r="E604">
        <v>146.31093650997599</v>
      </c>
      <c r="F604">
        <v>39.15</v>
      </c>
      <c r="G604">
        <v>42.49</v>
      </c>
      <c r="H604" t="s">
        <v>29</v>
      </c>
      <c r="I604">
        <v>1745477632.2058001</v>
      </c>
      <c r="J604">
        <v>73</v>
      </c>
      <c r="K604">
        <v>9</v>
      </c>
      <c r="L604" t="s">
        <v>57</v>
      </c>
      <c r="M604" t="s">
        <v>66</v>
      </c>
      <c r="N604" t="str">
        <f t="shared" si="27"/>
        <v>Indoor air, Durian, Mealybug, Day 9</v>
      </c>
      <c r="O604" t="str">
        <f t="shared" si="28"/>
        <v>Indoor air, Durian, Mealybug, Day 8-9</v>
      </c>
      <c r="P604" t="s">
        <v>72</v>
      </c>
      <c r="Q604" t="str">
        <f t="shared" si="29"/>
        <v>Indoor air, Durian, Mealybug, After ripened</v>
      </c>
    </row>
    <row r="605" spans="1:17" x14ac:dyDescent="0.4">
      <c r="A605" t="str" cm="1">
        <f t="array" ref="A605">_xlfn.IFS(M605 = "Indoor air, Durian", "Blue",M605 = "Indoor air, Durian, Mealybug", "Red", M605 = "Indoor air", "Gray" )</f>
        <v>Red</v>
      </c>
      <c r="B605">
        <v>42.444763147780499</v>
      </c>
      <c r="C605">
        <v>78.141081002819107</v>
      </c>
      <c r="D605">
        <v>79.640374234719204</v>
      </c>
      <c r="E605">
        <v>153.67868774183199</v>
      </c>
      <c r="F605">
        <v>39.17</v>
      </c>
      <c r="G605">
        <v>42.67</v>
      </c>
      <c r="H605" t="s">
        <v>29</v>
      </c>
      <c r="I605">
        <v>1745477632.2058001</v>
      </c>
      <c r="J605">
        <v>74</v>
      </c>
      <c r="K605">
        <v>9</v>
      </c>
      <c r="L605" t="s">
        <v>57</v>
      </c>
      <c r="M605" t="s">
        <v>66</v>
      </c>
      <c r="N605" t="str">
        <f t="shared" si="27"/>
        <v>Indoor air, Durian, Mealybug, Day 9</v>
      </c>
      <c r="O605" t="str">
        <f t="shared" si="28"/>
        <v>Indoor air, Durian, Mealybug, Day 8-9</v>
      </c>
      <c r="P605" t="s">
        <v>72</v>
      </c>
      <c r="Q605" t="str">
        <f t="shared" si="29"/>
        <v>Indoor air, Durian, Mealybug, After ripened</v>
      </c>
    </row>
    <row r="606" spans="1:17" x14ac:dyDescent="0.4">
      <c r="A606" t="str" cm="1">
        <f t="array" ref="A606">_xlfn.IFS(M606 = "Indoor air, Durian", "Blue",M606 = "Indoor air, Durian, Mealybug", "Red", M606 = "Indoor air", "Gray" )</f>
        <v>Red</v>
      </c>
      <c r="B606">
        <v>44.825519292195096</v>
      </c>
      <c r="C606">
        <v>75.285314651657202</v>
      </c>
      <c r="D606">
        <v>76.679200072505395</v>
      </c>
      <c r="E606">
        <v>168.881113138525</v>
      </c>
      <c r="F606">
        <v>39.14</v>
      </c>
      <c r="G606">
        <v>42.94</v>
      </c>
      <c r="H606" t="s">
        <v>29</v>
      </c>
      <c r="I606">
        <v>1745477632.2058001</v>
      </c>
      <c r="J606">
        <v>75</v>
      </c>
      <c r="K606">
        <v>9</v>
      </c>
      <c r="L606" t="s">
        <v>57</v>
      </c>
      <c r="M606" t="s">
        <v>66</v>
      </c>
      <c r="N606" t="str">
        <f t="shared" si="27"/>
        <v>Indoor air, Durian, Mealybug, Day 9</v>
      </c>
      <c r="O606" t="str">
        <f t="shared" si="28"/>
        <v>Indoor air, Durian, Mealybug, Day 8-9</v>
      </c>
      <c r="P606" t="s">
        <v>72</v>
      </c>
      <c r="Q606" t="str">
        <f t="shared" si="29"/>
        <v>Indoor air, Durian, Mealybug, After ripened</v>
      </c>
    </row>
    <row r="607" spans="1:17" x14ac:dyDescent="0.4">
      <c r="A607" t="str" cm="1">
        <f t="array" ref="A607">_xlfn.IFS(M607 = "Indoor air, Durian", "Blue",M607 = "Indoor air, Durian, Mealybug", "Red", M607 = "Indoor air", "Gray" )</f>
        <v>Red</v>
      </c>
      <c r="B607">
        <v>48.696908378856001</v>
      </c>
      <c r="C607">
        <v>73.431672463031603</v>
      </c>
      <c r="D607">
        <v>73.759421599055699</v>
      </c>
      <c r="E607">
        <v>176.134373788456</v>
      </c>
      <c r="F607">
        <v>39.130000000000003</v>
      </c>
      <c r="G607">
        <v>43.11</v>
      </c>
      <c r="H607" t="s">
        <v>29</v>
      </c>
      <c r="I607">
        <v>1745477632.2058001</v>
      </c>
      <c r="J607">
        <v>76</v>
      </c>
      <c r="K607">
        <v>9</v>
      </c>
      <c r="L607" t="s">
        <v>57</v>
      </c>
      <c r="M607" t="s">
        <v>66</v>
      </c>
      <c r="N607" t="str">
        <f t="shared" si="27"/>
        <v>Indoor air, Durian, Mealybug, Day 9</v>
      </c>
      <c r="O607" t="str">
        <f t="shared" si="28"/>
        <v>Indoor air, Durian, Mealybug, Day 8-9</v>
      </c>
      <c r="P607" t="s">
        <v>72</v>
      </c>
      <c r="Q607" t="str">
        <f t="shared" si="29"/>
        <v>Indoor air, Durian, Mealybug, After ripened</v>
      </c>
    </row>
    <row r="608" spans="1:17" x14ac:dyDescent="0.4">
      <c r="A608" t="str" cm="1">
        <f t="array" ref="A608">_xlfn.IFS(M608 = "Indoor air, Durian", "Blue",M608 = "Indoor air, Durian, Mealybug", "Red", M608 = "Indoor air", "Gray" )</f>
        <v>Red</v>
      </c>
      <c r="B608">
        <v>49.963106797210202</v>
      </c>
      <c r="C608">
        <v>69.867009410104401</v>
      </c>
      <c r="D608">
        <v>70.156268657100497</v>
      </c>
      <c r="E608">
        <v>183.25813926076401</v>
      </c>
      <c r="F608">
        <v>39.14</v>
      </c>
      <c r="G608">
        <v>43.21</v>
      </c>
      <c r="H608" t="s">
        <v>29</v>
      </c>
      <c r="I608">
        <v>1745477632.2058001</v>
      </c>
      <c r="J608">
        <v>77</v>
      </c>
      <c r="K608">
        <v>9</v>
      </c>
      <c r="L608" t="s">
        <v>57</v>
      </c>
      <c r="M608" t="s">
        <v>66</v>
      </c>
      <c r="N608" t="str">
        <f t="shared" si="27"/>
        <v>Indoor air, Durian, Mealybug, Day 9</v>
      </c>
      <c r="O608" t="str">
        <f t="shared" si="28"/>
        <v>Indoor air, Durian, Mealybug, Day 8-9</v>
      </c>
      <c r="P608" t="s">
        <v>72</v>
      </c>
      <c r="Q608" t="str">
        <f t="shared" si="29"/>
        <v>Indoor air, Durian, Mealybug, After ripened</v>
      </c>
    </row>
    <row r="609" spans="1:17" x14ac:dyDescent="0.4">
      <c r="A609" t="str" cm="1">
        <f t="array" ref="A609">_xlfn.IFS(M609 = "Indoor air, Durian", "Blue",M609 = "Indoor air, Durian, Mealybug", "Red", M609 = "Indoor air", "Gray" )</f>
        <v>Red</v>
      </c>
      <c r="B609">
        <v>53.779524901398801</v>
      </c>
      <c r="C609">
        <v>73.902854155851799</v>
      </c>
      <c r="D609">
        <v>74.159810326374995</v>
      </c>
      <c r="E609">
        <v>186.152923569221</v>
      </c>
      <c r="F609">
        <v>39.090000000000003</v>
      </c>
      <c r="G609">
        <v>43.29</v>
      </c>
      <c r="H609" t="s">
        <v>29</v>
      </c>
      <c r="I609">
        <v>1745477632.2058001</v>
      </c>
      <c r="J609">
        <v>78</v>
      </c>
      <c r="K609">
        <v>9</v>
      </c>
      <c r="L609" t="s">
        <v>57</v>
      </c>
      <c r="M609" t="s">
        <v>66</v>
      </c>
      <c r="N609" t="str">
        <f t="shared" si="27"/>
        <v>Indoor air, Durian, Mealybug, Day 9</v>
      </c>
      <c r="O609" t="str">
        <f t="shared" si="28"/>
        <v>Indoor air, Durian, Mealybug, Day 8-9</v>
      </c>
      <c r="P609" t="s">
        <v>72</v>
      </c>
      <c r="Q609" t="str">
        <f t="shared" si="29"/>
        <v>Indoor air, Durian, Mealybug, After ripened</v>
      </c>
    </row>
    <row r="610" spans="1:17" x14ac:dyDescent="0.4">
      <c r="A610" t="str" cm="1">
        <f t="array" ref="A610">_xlfn.IFS(M610 = "Indoor air, Durian", "Blue",M610 = "Indoor air, Durian, Mealybug", "Red", M610 = "Indoor air", "Gray" )</f>
        <v>Red</v>
      </c>
      <c r="B610">
        <v>54.109605726788601</v>
      </c>
      <c r="C610">
        <v>71.813621120817501</v>
      </c>
      <c r="D610">
        <v>72.039837489264698</v>
      </c>
      <c r="E610">
        <v>190.39690932876999</v>
      </c>
      <c r="F610">
        <v>39.1</v>
      </c>
      <c r="G610">
        <v>43.37</v>
      </c>
      <c r="H610" t="s">
        <v>29</v>
      </c>
      <c r="I610">
        <v>1745477632.2058001</v>
      </c>
      <c r="J610">
        <v>79</v>
      </c>
      <c r="K610">
        <v>9</v>
      </c>
      <c r="L610" t="s">
        <v>57</v>
      </c>
      <c r="M610" t="s">
        <v>66</v>
      </c>
      <c r="N610" t="str">
        <f t="shared" si="27"/>
        <v>Indoor air, Durian, Mealybug, Day 9</v>
      </c>
      <c r="O610" t="str">
        <f t="shared" si="28"/>
        <v>Indoor air, Durian, Mealybug, Day 8-9</v>
      </c>
      <c r="P610" t="s">
        <v>72</v>
      </c>
      <c r="Q610" t="str">
        <f t="shared" si="29"/>
        <v>Indoor air, Durian, Mealybug, After ripened</v>
      </c>
    </row>
    <row r="611" spans="1:17" x14ac:dyDescent="0.4">
      <c r="A611" t="str" cm="1">
        <f t="array" ref="A611">_xlfn.IFS(M611 = "Indoor air, Durian", "Blue",M611 = "Indoor air, Durian, Mealybug", "Red", M611 = "Indoor air", "Gray" )</f>
        <v>Red</v>
      </c>
      <c r="B611">
        <v>58.097244738044303</v>
      </c>
      <c r="C611">
        <v>73.474439939637705</v>
      </c>
      <c r="D611">
        <v>74.668874323077006</v>
      </c>
      <c r="E611">
        <v>195.741427454258</v>
      </c>
      <c r="F611">
        <v>39.07</v>
      </c>
      <c r="G611">
        <v>43.45</v>
      </c>
      <c r="H611" t="s">
        <v>29</v>
      </c>
      <c r="I611">
        <v>1745477632.2058001</v>
      </c>
      <c r="J611">
        <v>80</v>
      </c>
      <c r="K611">
        <v>9</v>
      </c>
      <c r="L611" t="s">
        <v>57</v>
      </c>
      <c r="M611" t="s">
        <v>66</v>
      </c>
      <c r="N611" t="str">
        <f t="shared" si="27"/>
        <v>Indoor air, Durian, Mealybug, Day 9</v>
      </c>
      <c r="O611" t="str">
        <f t="shared" si="28"/>
        <v>Indoor air, Durian, Mealybug, Day 8-9</v>
      </c>
      <c r="P611" t="s">
        <v>72</v>
      </c>
      <c r="Q611" t="str">
        <f t="shared" si="29"/>
        <v>Indoor air, Durian, Mealybug, After ripened</v>
      </c>
    </row>
    <row r="612" spans="1:17" x14ac:dyDescent="0.4">
      <c r="A612" t="str" cm="1">
        <f t="array" ref="A612">_xlfn.IFS(M612 = "Indoor air, Durian", "Blue",M612 = "Indoor air, Durian, Mealybug", "Red", M612 = "Indoor air", "Gray" )</f>
        <v>Red</v>
      </c>
      <c r="B612">
        <v>58.7778327028647</v>
      </c>
      <c r="C612">
        <v>72.097289850173993</v>
      </c>
      <c r="D612">
        <v>72.252973798853404</v>
      </c>
      <c r="E612">
        <v>198.14032601804999</v>
      </c>
      <c r="F612">
        <v>39.07</v>
      </c>
      <c r="G612">
        <v>43.55</v>
      </c>
      <c r="H612" t="s">
        <v>29</v>
      </c>
      <c r="I612">
        <v>1745477632.2058001</v>
      </c>
      <c r="J612">
        <v>81</v>
      </c>
      <c r="K612">
        <v>9</v>
      </c>
      <c r="L612" t="s">
        <v>57</v>
      </c>
      <c r="M612" t="s">
        <v>66</v>
      </c>
      <c r="N612" t="str">
        <f t="shared" si="27"/>
        <v>Indoor air, Durian, Mealybug, Day 9</v>
      </c>
      <c r="O612" t="str">
        <f t="shared" si="28"/>
        <v>Indoor air, Durian, Mealybug, Day 8-9</v>
      </c>
      <c r="P612" t="s">
        <v>72</v>
      </c>
      <c r="Q612" t="str">
        <f t="shared" si="29"/>
        <v>Indoor air, Durian, Mealybug, After ripened</v>
      </c>
    </row>
    <row r="613" spans="1:17" x14ac:dyDescent="0.4">
      <c r="A613" t="str" cm="1">
        <f t="array" ref="A613">_xlfn.IFS(M613 = "Indoor air, Durian", "Blue",M613 = "Indoor air, Durian, Mealybug", "Red", M613 = "Indoor air", "Gray" )</f>
        <v>Red</v>
      </c>
      <c r="B613">
        <v>61.892390428925403</v>
      </c>
      <c r="C613">
        <v>72.806186551939305</v>
      </c>
      <c r="D613">
        <v>72.894952578595607</v>
      </c>
      <c r="E613">
        <v>203.21898594243601</v>
      </c>
      <c r="F613">
        <v>39.03</v>
      </c>
      <c r="G613">
        <v>43.72</v>
      </c>
      <c r="H613" t="s">
        <v>29</v>
      </c>
      <c r="I613">
        <v>1745477632.2058001</v>
      </c>
      <c r="J613">
        <v>82</v>
      </c>
      <c r="K613">
        <v>9</v>
      </c>
      <c r="L613" t="s">
        <v>57</v>
      </c>
      <c r="M613" t="s">
        <v>66</v>
      </c>
      <c r="N613" t="str">
        <f t="shared" si="27"/>
        <v>Indoor air, Durian, Mealybug, Day 9</v>
      </c>
      <c r="O613" t="str">
        <f t="shared" si="28"/>
        <v>Indoor air, Durian, Mealybug, Day 8-9</v>
      </c>
      <c r="P613" t="s">
        <v>72</v>
      </c>
      <c r="Q613" t="str">
        <f t="shared" si="29"/>
        <v>Indoor air, Durian, Mealybug, After ripened</v>
      </c>
    </row>
    <row r="614" spans="1:17" x14ac:dyDescent="0.4">
      <c r="A614" t="str" cm="1">
        <f t="array" ref="A614">_xlfn.IFS(M614 = "Indoor air, Durian", "Blue",M614 = "Indoor air, Durian, Mealybug", "Red", M614 = "Indoor air", "Gray" )</f>
        <v>Red</v>
      </c>
      <c r="B614">
        <v>61.925177731710299</v>
      </c>
      <c r="C614">
        <v>74.946683713726003</v>
      </c>
      <c r="D614">
        <v>75.0899608947784</v>
      </c>
      <c r="E614">
        <v>203.785394861642</v>
      </c>
      <c r="F614">
        <v>39.04</v>
      </c>
      <c r="G614">
        <v>43.58</v>
      </c>
      <c r="H614" t="s">
        <v>29</v>
      </c>
      <c r="I614">
        <v>1745477632.2058001</v>
      </c>
      <c r="J614">
        <v>83</v>
      </c>
      <c r="K614">
        <v>9</v>
      </c>
      <c r="L614" t="s">
        <v>57</v>
      </c>
      <c r="M614" t="s">
        <v>66</v>
      </c>
      <c r="N614" t="str">
        <f t="shared" si="27"/>
        <v>Indoor air, Durian, Mealybug, Day 9</v>
      </c>
      <c r="O614" t="str">
        <f t="shared" si="28"/>
        <v>Indoor air, Durian, Mealybug, Day 8-9</v>
      </c>
      <c r="P614" t="s">
        <v>72</v>
      </c>
      <c r="Q614" t="str">
        <f t="shared" si="29"/>
        <v>Indoor air, Durian, Mealybug, After ripened</v>
      </c>
    </row>
    <row r="615" spans="1:17" x14ac:dyDescent="0.4">
      <c r="A615" t="str" cm="1">
        <f t="array" ref="A615">_xlfn.IFS(M615 = "Indoor air, Durian", "Blue",M615 = "Indoor air, Durian, Mealybug", "Red", M615 = "Indoor air", "Gray" )</f>
        <v>Red</v>
      </c>
      <c r="B615">
        <v>64.859537959027605</v>
      </c>
      <c r="C615">
        <v>87.302553772597093</v>
      </c>
      <c r="D615">
        <v>87.549154398837302</v>
      </c>
      <c r="E615">
        <v>206.78403419682701</v>
      </c>
      <c r="F615">
        <v>38.99</v>
      </c>
      <c r="G615">
        <v>43.31</v>
      </c>
      <c r="H615" t="s">
        <v>29</v>
      </c>
      <c r="I615">
        <v>1745477632.2058001</v>
      </c>
      <c r="J615">
        <v>84</v>
      </c>
      <c r="K615">
        <v>9</v>
      </c>
      <c r="L615" t="s">
        <v>57</v>
      </c>
      <c r="M615" t="s">
        <v>66</v>
      </c>
      <c r="N615" t="str">
        <f t="shared" si="27"/>
        <v>Indoor air, Durian, Mealybug, Day 9</v>
      </c>
      <c r="O615" t="str">
        <f t="shared" si="28"/>
        <v>Indoor air, Durian, Mealybug, Day 8-9</v>
      </c>
      <c r="P615" t="s">
        <v>72</v>
      </c>
      <c r="Q615" t="str">
        <f t="shared" si="29"/>
        <v>Indoor air, Durian, Mealybug, After ripened</v>
      </c>
    </row>
    <row r="616" spans="1:17" x14ac:dyDescent="0.4">
      <c r="A616" t="str" cm="1">
        <f t="array" ref="A616">_xlfn.IFS(M616 = "Indoor air, Durian", "Blue",M616 = "Indoor air, Durian, Mealybug", "Red", M616 = "Indoor air", "Gray" )</f>
        <v>Red</v>
      </c>
      <c r="B616">
        <v>61.499208128653798</v>
      </c>
      <c r="C616">
        <v>93.959636104365003</v>
      </c>
      <c r="D616">
        <v>94.334373711046197</v>
      </c>
      <c r="E616">
        <v>184.49253584482801</v>
      </c>
      <c r="F616">
        <v>39</v>
      </c>
      <c r="G616">
        <v>42.98</v>
      </c>
      <c r="H616" t="s">
        <v>29</v>
      </c>
      <c r="I616">
        <v>1745477632.2058001</v>
      </c>
      <c r="J616">
        <v>85</v>
      </c>
      <c r="K616">
        <v>9</v>
      </c>
      <c r="L616" t="s">
        <v>57</v>
      </c>
      <c r="M616" t="s">
        <v>66</v>
      </c>
      <c r="N616" t="str">
        <f t="shared" si="27"/>
        <v>Indoor air, Durian, Mealybug, Day 9</v>
      </c>
      <c r="O616" t="str">
        <f t="shared" si="28"/>
        <v>Indoor air, Durian, Mealybug, Day 8-9</v>
      </c>
      <c r="P616" t="s">
        <v>72</v>
      </c>
      <c r="Q616" t="str">
        <f t="shared" si="29"/>
        <v>Indoor air, Durian, Mealybug, After ripened</v>
      </c>
    </row>
    <row r="617" spans="1:17" x14ac:dyDescent="0.4">
      <c r="A617" t="str" cm="1">
        <f t="array" ref="A617">_xlfn.IFS(M617 = "Indoor air, Durian", "Blue",M617 = "Indoor air, Durian, Mealybug", "Red", M617 = "Indoor air", "Gray" )</f>
        <v>Red</v>
      </c>
      <c r="B617">
        <v>57.220648721556003</v>
      </c>
      <c r="C617">
        <v>98.185117976112394</v>
      </c>
      <c r="D617">
        <v>98.566563486812797</v>
      </c>
      <c r="E617">
        <v>164.71328849800801</v>
      </c>
      <c r="F617">
        <v>38.96</v>
      </c>
      <c r="G617">
        <v>42.96</v>
      </c>
      <c r="H617" t="s">
        <v>29</v>
      </c>
      <c r="I617">
        <v>1745477632.2058001</v>
      </c>
      <c r="J617">
        <v>86</v>
      </c>
      <c r="K617">
        <v>9</v>
      </c>
      <c r="L617" t="s">
        <v>57</v>
      </c>
      <c r="M617" t="s">
        <v>66</v>
      </c>
      <c r="N617" t="str">
        <f t="shared" si="27"/>
        <v>Indoor air, Durian, Mealybug, Day 9</v>
      </c>
      <c r="O617" t="str">
        <f t="shared" si="28"/>
        <v>Indoor air, Durian, Mealybug, Day 8-9</v>
      </c>
      <c r="P617" t="s">
        <v>72</v>
      </c>
      <c r="Q617" t="str">
        <f t="shared" si="29"/>
        <v>Indoor air, Durian, Mealybug, After ripened</v>
      </c>
    </row>
    <row r="618" spans="1:17" x14ac:dyDescent="0.4">
      <c r="A618" t="str" cm="1">
        <f t="array" ref="A618">_xlfn.IFS(M618 = "Indoor air, Durian", "Blue",M618 = "Indoor air, Durian, Mealybug", "Red", M618 = "Indoor air", "Gray" )</f>
        <v>Red</v>
      </c>
      <c r="B618">
        <v>56.475332250432501</v>
      </c>
      <c r="C618">
        <v>98.184055894844207</v>
      </c>
      <c r="D618">
        <v>98.545865642431593</v>
      </c>
      <c r="E618">
        <v>162.68787087138901</v>
      </c>
      <c r="F618">
        <v>38.950000000000003</v>
      </c>
      <c r="G618">
        <v>43.01</v>
      </c>
      <c r="H618" t="s">
        <v>29</v>
      </c>
      <c r="I618">
        <v>1745477632.2058001</v>
      </c>
      <c r="J618">
        <v>87</v>
      </c>
      <c r="K618">
        <v>9</v>
      </c>
      <c r="L618" t="s">
        <v>57</v>
      </c>
      <c r="M618" t="s">
        <v>66</v>
      </c>
      <c r="N618" t="str">
        <f t="shared" si="27"/>
        <v>Indoor air, Durian, Mealybug, Day 9</v>
      </c>
      <c r="O618" t="str">
        <f t="shared" si="28"/>
        <v>Indoor air, Durian, Mealybug, Day 8-9</v>
      </c>
      <c r="P618" t="s">
        <v>72</v>
      </c>
      <c r="Q618" t="str">
        <f t="shared" si="29"/>
        <v>Indoor air, Durian, Mealybug, After ripened</v>
      </c>
    </row>
    <row r="619" spans="1:17" x14ac:dyDescent="0.4">
      <c r="A619" t="str" cm="1">
        <f t="array" ref="A619">_xlfn.IFS(M619 = "Indoor air, Durian", "Blue",M619 = "Indoor air, Durian, Mealybug", "Red", M619 = "Indoor air", "Gray" )</f>
        <v>Red</v>
      </c>
      <c r="B619">
        <v>55.869295482858398</v>
      </c>
      <c r="C619">
        <v>94.570252877701904</v>
      </c>
      <c r="D619">
        <v>95.909072910166202</v>
      </c>
      <c r="E619">
        <v>162.05207691818001</v>
      </c>
      <c r="F619">
        <v>38.96</v>
      </c>
      <c r="G619">
        <v>43.07</v>
      </c>
      <c r="H619" t="s">
        <v>29</v>
      </c>
      <c r="I619">
        <v>1745477632.2058001</v>
      </c>
      <c r="J619">
        <v>88</v>
      </c>
      <c r="K619">
        <v>9</v>
      </c>
      <c r="L619" t="s">
        <v>57</v>
      </c>
      <c r="M619" t="s">
        <v>66</v>
      </c>
      <c r="N619" t="str">
        <f t="shared" si="27"/>
        <v>Indoor air, Durian, Mealybug, Day 9</v>
      </c>
      <c r="O619" t="str">
        <f t="shared" si="28"/>
        <v>Indoor air, Durian, Mealybug, Day 8-9</v>
      </c>
      <c r="P619" t="s">
        <v>72</v>
      </c>
      <c r="Q619" t="str">
        <f t="shared" si="29"/>
        <v>Indoor air, Durian, Mealybug, After ripened</v>
      </c>
    </row>
    <row r="620" spans="1:17" x14ac:dyDescent="0.4">
      <c r="A620" t="str" cm="1">
        <f t="array" ref="A620">_xlfn.IFS(M620 = "Indoor air, Durian", "Blue",M620 = "Indoor air, Durian, Mealybug", "Red", M620 = "Indoor air", "Gray" )</f>
        <v>Red</v>
      </c>
      <c r="B620">
        <v>56.761110883560299</v>
      </c>
      <c r="C620">
        <v>95.517926669683206</v>
      </c>
      <c r="D620">
        <v>96.813339586711606</v>
      </c>
      <c r="E620">
        <v>164.21626461280499</v>
      </c>
      <c r="F620">
        <v>38.93</v>
      </c>
      <c r="G620">
        <v>43.18</v>
      </c>
      <c r="H620" t="s">
        <v>29</v>
      </c>
      <c r="I620">
        <v>1745477632.2058001</v>
      </c>
      <c r="J620">
        <v>89</v>
      </c>
      <c r="K620">
        <v>9</v>
      </c>
      <c r="L620" t="s">
        <v>57</v>
      </c>
      <c r="M620" t="s">
        <v>66</v>
      </c>
      <c r="N620" t="str">
        <f t="shared" si="27"/>
        <v>Indoor air, Durian, Mealybug, Day 9</v>
      </c>
      <c r="O620" t="str">
        <f t="shared" si="28"/>
        <v>Indoor air, Durian, Mealybug, Day 8-9</v>
      </c>
      <c r="P620" t="s">
        <v>72</v>
      </c>
      <c r="Q620" t="str">
        <f t="shared" si="29"/>
        <v>Indoor air, Durian, Mealybug, After ripened</v>
      </c>
    </row>
    <row r="621" spans="1:17" x14ac:dyDescent="0.4">
      <c r="A621" t="str" cm="1">
        <f t="array" ref="A621">_xlfn.IFS(M621 = "Indoor air, Durian", "Blue",M621 = "Indoor air, Durian, Mealybug", "Red", M621 = "Indoor air", "Gray" )</f>
        <v>Red</v>
      </c>
      <c r="B621">
        <v>57.504735156149302</v>
      </c>
      <c r="C621">
        <v>91.713424445272693</v>
      </c>
      <c r="D621">
        <v>92.9272009035721</v>
      </c>
      <c r="E621">
        <v>164.22908468825301</v>
      </c>
      <c r="F621">
        <v>38.92</v>
      </c>
      <c r="G621">
        <v>43.39</v>
      </c>
      <c r="H621" t="s">
        <v>29</v>
      </c>
      <c r="I621">
        <v>1745477632.2058001</v>
      </c>
      <c r="J621">
        <v>90</v>
      </c>
      <c r="K621">
        <v>9</v>
      </c>
      <c r="L621" t="s">
        <v>57</v>
      </c>
      <c r="M621" t="s">
        <v>66</v>
      </c>
      <c r="N621" t="str">
        <f t="shared" si="27"/>
        <v>Indoor air, Durian, Mealybug, Day 9</v>
      </c>
      <c r="O621" t="str">
        <f t="shared" si="28"/>
        <v>Indoor air, Durian, Mealybug, Day 8-9</v>
      </c>
      <c r="P621" t="s">
        <v>72</v>
      </c>
      <c r="Q621" t="str">
        <f t="shared" si="29"/>
        <v>Indoor air, Durian, Mealybug, After ripened</v>
      </c>
    </row>
    <row r="622" spans="1:17" x14ac:dyDescent="0.4">
      <c r="A622" t="str" cm="1">
        <f t="array" ref="A622">_xlfn.IFS(M622 = "Indoor air, Durian", "Blue",M622 = "Indoor air, Durian, Mealybug", "Red", M622 = "Indoor air", "Gray" )</f>
        <v>Red</v>
      </c>
      <c r="B622">
        <v>59.662748975205403</v>
      </c>
      <c r="C622">
        <v>89.096435184324903</v>
      </c>
      <c r="D622">
        <v>90.228314638163198</v>
      </c>
      <c r="E622">
        <v>175.517037855186</v>
      </c>
      <c r="F622">
        <v>38.9</v>
      </c>
      <c r="G622">
        <v>43.6</v>
      </c>
      <c r="H622" t="s">
        <v>29</v>
      </c>
      <c r="I622">
        <v>1745477632.2058001</v>
      </c>
      <c r="J622">
        <v>91</v>
      </c>
      <c r="K622">
        <v>9</v>
      </c>
      <c r="L622" t="s">
        <v>57</v>
      </c>
      <c r="M622" t="s">
        <v>66</v>
      </c>
      <c r="N622" t="str">
        <f t="shared" si="27"/>
        <v>Indoor air, Durian, Mealybug, Day 9</v>
      </c>
      <c r="O622" t="str">
        <f t="shared" si="28"/>
        <v>Indoor air, Durian, Mealybug, Day 8-9</v>
      </c>
      <c r="P622" t="s">
        <v>72</v>
      </c>
      <c r="Q622" t="str">
        <f t="shared" si="29"/>
        <v>Indoor air, Durian, Mealybug, After ripened</v>
      </c>
    </row>
    <row r="623" spans="1:17" x14ac:dyDescent="0.4">
      <c r="A623" t="str" cm="1">
        <f t="array" ref="A623">_xlfn.IFS(M623 = "Indoor air, Durian", "Blue",M623 = "Indoor air, Durian, Mealybug", "Red", M623 = "Indoor air", "Gray" )</f>
        <v>Red</v>
      </c>
      <c r="B623">
        <v>61.598020468902398</v>
      </c>
      <c r="C623">
        <v>87.718223013593104</v>
      </c>
      <c r="D623">
        <v>87.791716269557497</v>
      </c>
      <c r="E623">
        <v>186.89051879235899</v>
      </c>
      <c r="F623">
        <v>38.89</v>
      </c>
      <c r="G623">
        <v>43.75</v>
      </c>
      <c r="H623" t="s">
        <v>29</v>
      </c>
      <c r="I623">
        <v>1745477632.2058001</v>
      </c>
      <c r="J623">
        <v>92</v>
      </c>
      <c r="K623">
        <v>9</v>
      </c>
      <c r="L623" t="s">
        <v>57</v>
      </c>
      <c r="M623" t="s">
        <v>66</v>
      </c>
      <c r="N623" t="str">
        <f t="shared" si="27"/>
        <v>Indoor air, Durian, Mealybug, Day 9</v>
      </c>
      <c r="O623" t="str">
        <f t="shared" si="28"/>
        <v>Indoor air, Durian, Mealybug, Day 8-9</v>
      </c>
      <c r="P623" t="s">
        <v>72</v>
      </c>
      <c r="Q623" t="str">
        <f t="shared" si="29"/>
        <v>Indoor air, Durian, Mealybug, After ripened</v>
      </c>
    </row>
    <row r="624" spans="1:17" x14ac:dyDescent="0.4">
      <c r="A624" t="str" cm="1">
        <f t="array" ref="A624">_xlfn.IFS(M624 = "Indoor air, Durian", "Blue",M624 = "Indoor air, Durian, Mealybug", "Red", M624 = "Indoor air", "Gray" )</f>
        <v>Red</v>
      </c>
      <c r="B624">
        <v>65.171269933691505</v>
      </c>
      <c r="C624">
        <v>88.191528868950599</v>
      </c>
      <c r="D624">
        <v>89.233500685640095</v>
      </c>
      <c r="E624">
        <v>198.95990382636199</v>
      </c>
      <c r="F624">
        <v>38.869999999999997</v>
      </c>
      <c r="G624">
        <v>43.83</v>
      </c>
      <c r="H624" t="s">
        <v>29</v>
      </c>
      <c r="I624">
        <v>1745477632.2058001</v>
      </c>
      <c r="J624">
        <v>93</v>
      </c>
      <c r="K624">
        <v>9</v>
      </c>
      <c r="L624" t="s">
        <v>57</v>
      </c>
      <c r="M624" t="s">
        <v>66</v>
      </c>
      <c r="N624" t="str">
        <f t="shared" si="27"/>
        <v>Indoor air, Durian, Mealybug, Day 9</v>
      </c>
      <c r="O624" t="str">
        <f t="shared" si="28"/>
        <v>Indoor air, Durian, Mealybug, Day 8-9</v>
      </c>
      <c r="P624" t="s">
        <v>72</v>
      </c>
      <c r="Q624" t="str">
        <f t="shared" si="29"/>
        <v>Indoor air, Durian, Mealybug, After ripened</v>
      </c>
    </row>
    <row r="625" spans="1:17" x14ac:dyDescent="0.4">
      <c r="A625" t="str" cm="1">
        <f t="array" ref="A625">_xlfn.IFS(M625 = "Indoor air, Durian", "Blue",M625 = "Indoor air, Durian, Mealybug", "Red", M625 = "Indoor air", "Gray" )</f>
        <v>Red</v>
      </c>
      <c r="B625">
        <v>65.330129852014295</v>
      </c>
      <c r="C625">
        <v>88.477321760842599</v>
      </c>
      <c r="D625">
        <v>88.488032683991094</v>
      </c>
      <c r="E625">
        <v>200.75415576888099</v>
      </c>
      <c r="F625">
        <v>38.86</v>
      </c>
      <c r="G625">
        <v>43.91</v>
      </c>
      <c r="H625" t="s">
        <v>29</v>
      </c>
      <c r="I625">
        <v>1745477632.2058001</v>
      </c>
      <c r="J625">
        <v>94</v>
      </c>
      <c r="K625">
        <v>9</v>
      </c>
      <c r="L625" t="s">
        <v>57</v>
      </c>
      <c r="M625" t="s">
        <v>66</v>
      </c>
      <c r="N625" t="str">
        <f t="shared" si="27"/>
        <v>Indoor air, Durian, Mealybug, Day 9</v>
      </c>
      <c r="O625" t="str">
        <f t="shared" si="28"/>
        <v>Indoor air, Durian, Mealybug, Day 8-9</v>
      </c>
      <c r="P625" t="s">
        <v>72</v>
      </c>
      <c r="Q625" t="str">
        <f t="shared" si="29"/>
        <v>Indoor air, Durian, Mealybug, After ripened</v>
      </c>
    </row>
    <row r="626" spans="1:17" x14ac:dyDescent="0.4">
      <c r="A626" t="str" cm="1">
        <f t="array" ref="A626">_xlfn.IFS(M626 = "Indoor air, Durian", "Blue",M626 = "Indoor air, Durian, Mealybug", "Red", M626 = "Indoor air", "Gray" )</f>
        <v>Red</v>
      </c>
      <c r="B626">
        <v>67.743673299213697</v>
      </c>
      <c r="C626">
        <v>87.762052571466398</v>
      </c>
      <c r="D626">
        <v>87.721866837960903</v>
      </c>
      <c r="E626">
        <v>200.52299008477999</v>
      </c>
      <c r="F626">
        <v>38.840000000000003</v>
      </c>
      <c r="G626">
        <v>44.04</v>
      </c>
      <c r="H626" t="s">
        <v>29</v>
      </c>
      <c r="I626">
        <v>1745477632.2058001</v>
      </c>
      <c r="J626">
        <v>95</v>
      </c>
      <c r="K626">
        <v>9</v>
      </c>
      <c r="L626" t="s">
        <v>57</v>
      </c>
      <c r="M626" t="s">
        <v>66</v>
      </c>
      <c r="N626" t="str">
        <f t="shared" si="27"/>
        <v>Indoor air, Durian, Mealybug, Day 9</v>
      </c>
      <c r="O626" t="str">
        <f t="shared" si="28"/>
        <v>Indoor air, Durian, Mealybug, Day 8-9</v>
      </c>
      <c r="P626" t="s">
        <v>72</v>
      </c>
      <c r="Q626" t="str">
        <f t="shared" si="29"/>
        <v>Indoor air, Durian, Mealybug, After ripened</v>
      </c>
    </row>
    <row r="627" spans="1:17" x14ac:dyDescent="0.4">
      <c r="A627" t="str" cm="1">
        <f t="array" ref="A627">_xlfn.IFS(M627 = "Indoor air, Durian", "Blue",M627 = "Indoor air, Durian, Mealybug", "Red", M627 = "Indoor air", "Gray" )</f>
        <v>Red</v>
      </c>
      <c r="B627">
        <v>70.508569985110796</v>
      </c>
      <c r="C627">
        <v>89.661648480500801</v>
      </c>
      <c r="D627">
        <v>89.613191568577307</v>
      </c>
      <c r="E627">
        <v>200.95303598050799</v>
      </c>
      <c r="F627">
        <v>38.82</v>
      </c>
      <c r="G627">
        <v>44.06</v>
      </c>
      <c r="H627" t="s">
        <v>29</v>
      </c>
      <c r="I627">
        <v>1745477632.2058001</v>
      </c>
      <c r="J627">
        <v>96</v>
      </c>
      <c r="K627">
        <v>9</v>
      </c>
      <c r="L627" t="s">
        <v>57</v>
      </c>
      <c r="M627" t="s">
        <v>66</v>
      </c>
      <c r="N627" t="str">
        <f t="shared" si="27"/>
        <v>Indoor air, Durian, Mealybug, Day 9</v>
      </c>
      <c r="O627" t="str">
        <f t="shared" si="28"/>
        <v>Indoor air, Durian, Mealybug, Day 8-9</v>
      </c>
      <c r="P627" t="s">
        <v>72</v>
      </c>
      <c r="Q627" t="str">
        <f t="shared" si="29"/>
        <v>Indoor air, Durian, Mealybug, After ripened</v>
      </c>
    </row>
    <row r="628" spans="1:17" x14ac:dyDescent="0.4">
      <c r="A628" t="str" cm="1">
        <f t="array" ref="A628">_xlfn.IFS(M628 = "Indoor air, Durian", "Blue",M628 = "Indoor air, Durian, Mealybug", "Red", M628 = "Indoor air", "Gray" )</f>
        <v>Red</v>
      </c>
      <c r="B628">
        <v>71.4323265893306</v>
      </c>
      <c r="C628">
        <v>91.847037281428996</v>
      </c>
      <c r="D628">
        <v>91.759048297545604</v>
      </c>
      <c r="E628">
        <v>201.17733381875399</v>
      </c>
      <c r="F628">
        <v>38.79</v>
      </c>
      <c r="G628">
        <v>44.16</v>
      </c>
      <c r="H628" t="s">
        <v>29</v>
      </c>
      <c r="I628">
        <v>1745477632.2058001</v>
      </c>
      <c r="J628">
        <v>97</v>
      </c>
      <c r="K628">
        <v>9</v>
      </c>
      <c r="L628" t="s">
        <v>57</v>
      </c>
      <c r="M628" t="s">
        <v>66</v>
      </c>
      <c r="N628" t="str">
        <f t="shared" si="27"/>
        <v>Indoor air, Durian, Mealybug, Day 9</v>
      </c>
      <c r="O628" t="str">
        <f t="shared" si="28"/>
        <v>Indoor air, Durian, Mealybug, Day 8-9</v>
      </c>
      <c r="P628" t="s">
        <v>72</v>
      </c>
      <c r="Q628" t="str">
        <f t="shared" si="29"/>
        <v>Indoor air, Durian, Mealybug, After ripened</v>
      </c>
    </row>
    <row r="629" spans="1:17" x14ac:dyDescent="0.4">
      <c r="A629" t="str" cm="1">
        <f t="array" ref="A629">_xlfn.IFS(M629 = "Indoor air, Durian", "Blue",M629 = "Indoor air, Durian, Mealybug", "Red", M629 = "Indoor air", "Gray" )</f>
        <v>Red</v>
      </c>
      <c r="B629">
        <v>72.176796961186895</v>
      </c>
      <c r="C629">
        <v>89.945317209857393</v>
      </c>
      <c r="D629">
        <v>89.826327878165998</v>
      </c>
      <c r="E629">
        <v>202.69645266978799</v>
      </c>
      <c r="F629">
        <v>38.79</v>
      </c>
      <c r="G629">
        <v>44.24</v>
      </c>
      <c r="H629" t="s">
        <v>29</v>
      </c>
      <c r="I629">
        <v>1745477632.2058001</v>
      </c>
      <c r="J629">
        <v>98</v>
      </c>
      <c r="K629">
        <v>9</v>
      </c>
      <c r="L629" t="s">
        <v>57</v>
      </c>
      <c r="M629" t="s">
        <v>66</v>
      </c>
      <c r="N629" t="str">
        <f t="shared" si="27"/>
        <v>Indoor air, Durian, Mealybug, Day 9</v>
      </c>
      <c r="O629" t="str">
        <f t="shared" si="28"/>
        <v>Indoor air, Durian, Mealybug, Day 8-9</v>
      </c>
      <c r="P629" t="s">
        <v>72</v>
      </c>
      <c r="Q629" t="str">
        <f t="shared" si="29"/>
        <v>Indoor air, Durian, Mealybug, After ripened</v>
      </c>
    </row>
    <row r="630" spans="1:17" x14ac:dyDescent="0.4">
      <c r="A630" t="str" cm="1">
        <f t="array" ref="A630">_xlfn.IFS(M630 = "Indoor air, Durian", "Blue",M630 = "Indoor air, Durian, Mealybug", "Red", M630 = "Indoor air", "Gray" )</f>
        <v>Red</v>
      </c>
      <c r="B630">
        <v>74.411054176023001</v>
      </c>
      <c r="C630">
        <v>86.142939147983199</v>
      </c>
      <c r="D630">
        <v>85.981584883789694</v>
      </c>
      <c r="E630">
        <v>207.76010799847401</v>
      </c>
      <c r="F630">
        <v>38.799999999999997</v>
      </c>
      <c r="G630">
        <v>44.35</v>
      </c>
      <c r="H630" t="s">
        <v>29</v>
      </c>
      <c r="I630">
        <v>1745477632.2058001</v>
      </c>
      <c r="J630">
        <v>99</v>
      </c>
      <c r="K630">
        <v>9</v>
      </c>
      <c r="L630" t="s">
        <v>57</v>
      </c>
      <c r="M630" t="s">
        <v>66</v>
      </c>
      <c r="N630" t="str">
        <f t="shared" si="27"/>
        <v>Indoor air, Durian, Mealybug, Day 9</v>
      </c>
      <c r="O630" t="str">
        <f t="shared" si="28"/>
        <v>Indoor air, Durian, Mealybug, Day 8-9</v>
      </c>
      <c r="P630" t="s">
        <v>72</v>
      </c>
      <c r="Q630" t="str">
        <f t="shared" si="29"/>
        <v>Indoor air, Durian, Mealybug, After ripened</v>
      </c>
    </row>
    <row r="631" spans="1:17" x14ac:dyDescent="0.4">
      <c r="A631" t="str" cm="1">
        <f t="array" ref="A631">_xlfn.IFS(M631 = "Indoor air, Durian", "Blue",M631 = "Indoor air, Durian, Mealybug", "Red", M631 = "Indoor air", "Gray" )</f>
        <v>Red</v>
      </c>
      <c r="B631">
        <v>77.121825978714696</v>
      </c>
      <c r="C631">
        <v>96.834804144230404</v>
      </c>
      <c r="D631">
        <v>97.749648020891001</v>
      </c>
      <c r="E631">
        <v>210.337976328314</v>
      </c>
      <c r="F631">
        <v>38.75</v>
      </c>
      <c r="G631">
        <v>44.15</v>
      </c>
      <c r="H631" t="s">
        <v>29</v>
      </c>
      <c r="I631">
        <v>1745477632.2058001</v>
      </c>
      <c r="J631">
        <v>100</v>
      </c>
      <c r="K631">
        <v>9</v>
      </c>
      <c r="L631" t="s">
        <v>57</v>
      </c>
      <c r="M631" t="s">
        <v>66</v>
      </c>
      <c r="N631" t="str">
        <f t="shared" si="27"/>
        <v>Indoor air, Durian, Mealybug, Day 9</v>
      </c>
      <c r="O631" t="str">
        <f t="shared" si="28"/>
        <v>Indoor air, Durian, Mealybug, Day 8-9</v>
      </c>
      <c r="P631" t="s">
        <v>72</v>
      </c>
      <c r="Q631" t="str">
        <f t="shared" si="29"/>
        <v>Indoor air, Durian, Mealybug, After ripened</v>
      </c>
    </row>
    <row r="632" spans="1:17" x14ac:dyDescent="0.4">
      <c r="A632" t="str" cm="1">
        <f t="array" ref="A632">_xlfn.IFS(M632 = "Indoor air, Durian", "Blue",M632 = "Indoor air, Durian, Mealybug", "Red", M632 = "Indoor air", "Gray" )</f>
        <v>Blue</v>
      </c>
      <c r="B632">
        <v>-27.059260909999999</v>
      </c>
      <c r="C632">
        <v>-87.782705550000003</v>
      </c>
      <c r="D632">
        <v>-88.8113496</v>
      </c>
      <c r="E632">
        <v>-32.37746945</v>
      </c>
      <c r="F632">
        <v>38.299999999999997</v>
      </c>
      <c r="G632">
        <v>46.83</v>
      </c>
      <c r="H632" t="s">
        <v>45</v>
      </c>
      <c r="I632">
        <v>1744966434</v>
      </c>
      <c r="J632">
        <v>71</v>
      </c>
      <c r="K632">
        <v>3</v>
      </c>
      <c r="L632" t="s">
        <v>58</v>
      </c>
      <c r="M632" t="s">
        <v>67</v>
      </c>
      <c r="N632" t="str">
        <f t="shared" si="27"/>
        <v>Indoor air, Durian, Day 3</v>
      </c>
      <c r="O632" t="str">
        <f t="shared" si="28"/>
        <v>Indoor air, Durian, Day 3</v>
      </c>
      <c r="P632" t="s">
        <v>73</v>
      </c>
      <c r="Q632" t="str">
        <f t="shared" si="29"/>
        <v>Indoor air, Durian, Before ripened</v>
      </c>
    </row>
    <row r="633" spans="1:17" x14ac:dyDescent="0.4">
      <c r="A633" t="str" cm="1">
        <f t="array" ref="A633">_xlfn.IFS(M633 = "Indoor air, Durian", "Blue",M633 = "Indoor air, Durian, Mealybug", "Red", M633 = "Indoor air", "Gray" )</f>
        <v>Blue</v>
      </c>
      <c r="B633">
        <v>-28.793062490000001</v>
      </c>
      <c r="C633">
        <v>-91.347368599999996</v>
      </c>
      <c r="D633">
        <v>-92.414502549999995</v>
      </c>
      <c r="E633">
        <v>-34.253703979999997</v>
      </c>
      <c r="F633">
        <v>38.31</v>
      </c>
      <c r="G633">
        <v>46.93</v>
      </c>
      <c r="H633" t="s">
        <v>45</v>
      </c>
      <c r="I633">
        <v>1744966434</v>
      </c>
      <c r="J633">
        <v>72</v>
      </c>
      <c r="K633">
        <v>3</v>
      </c>
      <c r="L633" t="s">
        <v>58</v>
      </c>
      <c r="M633" t="s">
        <v>67</v>
      </c>
      <c r="N633" t="str">
        <f t="shared" si="27"/>
        <v>Indoor air, Durian, Day 3</v>
      </c>
      <c r="O633" t="str">
        <f t="shared" si="28"/>
        <v>Indoor air, Durian, Day 3</v>
      </c>
      <c r="P633" t="s">
        <v>73</v>
      </c>
      <c r="Q633" t="str">
        <f t="shared" si="29"/>
        <v>Indoor air, Durian, Before ripened</v>
      </c>
    </row>
    <row r="634" spans="1:17" x14ac:dyDescent="0.4">
      <c r="A634" t="str" cm="1">
        <f t="array" ref="A634">_xlfn.IFS(M634 = "Indoor air, Durian", "Blue",M634 = "Indoor air, Durian, Mealybug", "Red", M634 = "Indoor air", "Gray" )</f>
        <v>Blue</v>
      </c>
      <c r="B634">
        <v>-30.431040459999998</v>
      </c>
      <c r="C634">
        <v>-94.198886630000004</v>
      </c>
      <c r="D634">
        <v>-96.292885330000004</v>
      </c>
      <c r="E634">
        <v>-35.949608079999997</v>
      </c>
      <c r="F634">
        <v>38.32</v>
      </c>
      <c r="G634">
        <v>47</v>
      </c>
      <c r="H634" t="s">
        <v>45</v>
      </c>
      <c r="I634">
        <v>1744966434</v>
      </c>
      <c r="J634">
        <v>73</v>
      </c>
      <c r="K634">
        <v>3</v>
      </c>
      <c r="L634" t="s">
        <v>58</v>
      </c>
      <c r="M634" t="s">
        <v>67</v>
      </c>
      <c r="N634" t="str">
        <f t="shared" si="27"/>
        <v>Indoor air, Durian, Day 3</v>
      </c>
      <c r="O634" t="str">
        <f t="shared" si="28"/>
        <v>Indoor air, Durian, Day 3</v>
      </c>
      <c r="P634" t="s">
        <v>73</v>
      </c>
      <c r="Q634" t="str">
        <f t="shared" si="29"/>
        <v>Indoor air, Durian, Before ripened</v>
      </c>
    </row>
    <row r="635" spans="1:17" x14ac:dyDescent="0.4">
      <c r="A635" t="str" cm="1">
        <f t="array" ref="A635">_xlfn.IFS(M635 = "Indoor air, Durian", "Blue",M635 = "Indoor air, Durian, Mealybug", "Red", M635 = "Indoor air", "Gray" )</f>
        <v>Blue</v>
      </c>
      <c r="B635">
        <v>-29.761967389999999</v>
      </c>
      <c r="C635">
        <v>-93.012435749999995</v>
      </c>
      <c r="D635">
        <v>-95.126330760000002</v>
      </c>
      <c r="E635">
        <v>-35.699892609999999</v>
      </c>
      <c r="F635">
        <v>38.299999999999997</v>
      </c>
      <c r="G635">
        <v>47.05</v>
      </c>
      <c r="H635" t="s">
        <v>45</v>
      </c>
      <c r="I635">
        <v>1744966434</v>
      </c>
      <c r="J635">
        <v>74</v>
      </c>
      <c r="K635">
        <v>3</v>
      </c>
      <c r="L635" t="s">
        <v>58</v>
      </c>
      <c r="M635" t="s">
        <v>67</v>
      </c>
      <c r="N635" t="str">
        <f t="shared" si="27"/>
        <v>Indoor air, Durian, Day 3</v>
      </c>
      <c r="O635" t="str">
        <f t="shared" si="28"/>
        <v>Indoor air, Durian, Day 3</v>
      </c>
      <c r="P635" t="s">
        <v>73</v>
      </c>
      <c r="Q635" t="str">
        <f t="shared" si="29"/>
        <v>Indoor air, Durian, Before ripened</v>
      </c>
    </row>
    <row r="636" spans="1:17" x14ac:dyDescent="0.4">
      <c r="A636" t="str" cm="1">
        <f t="array" ref="A636">_xlfn.IFS(M636 = "Indoor air, Durian", "Blue",M636 = "Indoor air, Durian, Mealybug", "Red", M636 = "Indoor air", "Gray" )</f>
        <v>Blue</v>
      </c>
      <c r="B636">
        <v>-30.719357389999999</v>
      </c>
      <c r="C636">
        <v>-99.241103859999996</v>
      </c>
      <c r="D636">
        <v>-100.42061409999999</v>
      </c>
      <c r="E636">
        <v>-36.996898139999999</v>
      </c>
      <c r="F636">
        <v>38.31</v>
      </c>
      <c r="G636">
        <v>47.22</v>
      </c>
      <c r="H636" t="s">
        <v>45</v>
      </c>
      <c r="I636">
        <v>1744966434</v>
      </c>
      <c r="J636">
        <v>75</v>
      </c>
      <c r="K636">
        <v>3</v>
      </c>
      <c r="L636" t="s">
        <v>58</v>
      </c>
      <c r="M636" t="s">
        <v>67</v>
      </c>
      <c r="N636" t="str">
        <f t="shared" si="27"/>
        <v>Indoor air, Durian, Day 3</v>
      </c>
      <c r="O636" t="str">
        <f t="shared" si="28"/>
        <v>Indoor air, Durian, Day 3</v>
      </c>
      <c r="P636" t="s">
        <v>73</v>
      </c>
      <c r="Q636" t="str">
        <f t="shared" si="29"/>
        <v>Indoor air, Durian, Before ripened</v>
      </c>
    </row>
    <row r="637" spans="1:17" x14ac:dyDescent="0.4">
      <c r="A637" t="str" cm="1">
        <f t="array" ref="A637">_xlfn.IFS(M637 = "Indoor air, Durian", "Blue",M637 = "Indoor air, Durian, Mealybug", "Red", M637 = "Indoor air", "Gray" )</f>
        <v>Blue</v>
      </c>
      <c r="B637">
        <v>-30.95530681</v>
      </c>
      <c r="C637">
        <v>-99.244290100000001</v>
      </c>
      <c r="D637">
        <v>-101.4827076</v>
      </c>
      <c r="E637">
        <v>-37.073151019999997</v>
      </c>
      <c r="F637">
        <v>38.28</v>
      </c>
      <c r="G637">
        <v>47.37</v>
      </c>
      <c r="H637" t="s">
        <v>45</v>
      </c>
      <c r="I637">
        <v>1744966434</v>
      </c>
      <c r="J637">
        <v>76</v>
      </c>
      <c r="K637">
        <v>3</v>
      </c>
      <c r="L637" t="s">
        <v>58</v>
      </c>
      <c r="M637" t="s">
        <v>67</v>
      </c>
      <c r="N637" t="str">
        <f t="shared" si="27"/>
        <v>Indoor air, Durian, Day 3</v>
      </c>
      <c r="O637" t="str">
        <f t="shared" si="28"/>
        <v>Indoor air, Durian, Day 3</v>
      </c>
      <c r="P637" t="s">
        <v>73</v>
      </c>
      <c r="Q637" t="str">
        <f t="shared" si="29"/>
        <v>Indoor air, Durian, Before ripened</v>
      </c>
    </row>
    <row r="638" spans="1:17" x14ac:dyDescent="0.4">
      <c r="A638" t="str" cm="1">
        <f t="array" ref="A638">_xlfn.IFS(M638 = "Indoor air, Durian", "Blue",M638 = "Indoor air, Durian, Mealybug", "Red", M638 = "Indoor air", "Gray" )</f>
        <v>Blue</v>
      </c>
      <c r="B638">
        <v>-33.19932154</v>
      </c>
      <c r="C638">
        <v>-104.7096111</v>
      </c>
      <c r="D638">
        <v>-106.9978831</v>
      </c>
      <c r="E638">
        <v>-39.404849069999997</v>
      </c>
      <c r="F638">
        <v>38.299999999999997</v>
      </c>
      <c r="G638">
        <v>47.5</v>
      </c>
      <c r="H638" t="s">
        <v>45</v>
      </c>
      <c r="I638">
        <v>1744966434</v>
      </c>
      <c r="J638">
        <v>77</v>
      </c>
      <c r="K638">
        <v>3</v>
      </c>
      <c r="L638" t="s">
        <v>58</v>
      </c>
      <c r="M638" t="s">
        <v>67</v>
      </c>
      <c r="N638" t="str">
        <f t="shared" si="27"/>
        <v>Indoor air, Durian, Day 3</v>
      </c>
      <c r="O638" t="str">
        <f t="shared" si="28"/>
        <v>Indoor air, Durian, Day 3</v>
      </c>
      <c r="P638" t="s">
        <v>73</v>
      </c>
      <c r="Q638" t="str">
        <f t="shared" si="29"/>
        <v>Indoor air, Durian, Before ripened</v>
      </c>
    </row>
    <row r="639" spans="1:17" x14ac:dyDescent="0.4">
      <c r="A639" t="str" cm="1">
        <f t="array" ref="A639">_xlfn.IFS(M639 = "Indoor air, Durian", "Blue",M639 = "Indoor air, Durian, Mealybug", "Red", M639 = "Indoor air", "Gray" )</f>
        <v>Blue</v>
      </c>
      <c r="B639">
        <v>-33.359027560000001</v>
      </c>
      <c r="C639">
        <v>-105.8981862</v>
      </c>
      <c r="D639">
        <v>-108.2058334</v>
      </c>
      <c r="E639">
        <v>-39.705399790000001</v>
      </c>
      <c r="F639">
        <v>38.299999999999997</v>
      </c>
      <c r="G639">
        <v>47.55</v>
      </c>
      <c r="H639" t="s">
        <v>45</v>
      </c>
      <c r="I639">
        <v>1744966434</v>
      </c>
      <c r="J639">
        <v>78</v>
      </c>
      <c r="K639">
        <v>3</v>
      </c>
      <c r="L639" t="s">
        <v>58</v>
      </c>
      <c r="M639" t="s">
        <v>67</v>
      </c>
      <c r="N639" t="str">
        <f t="shared" si="27"/>
        <v>Indoor air, Durian, Day 3</v>
      </c>
      <c r="O639" t="str">
        <f t="shared" si="28"/>
        <v>Indoor air, Durian, Day 3</v>
      </c>
      <c r="P639" t="s">
        <v>73</v>
      </c>
      <c r="Q639" t="str">
        <f t="shared" si="29"/>
        <v>Indoor air, Durian, Before ripened</v>
      </c>
    </row>
    <row r="640" spans="1:17" x14ac:dyDescent="0.4">
      <c r="A640" t="str" cm="1">
        <f t="array" ref="A640">_xlfn.IFS(M640 = "Indoor air, Durian", "Blue",M640 = "Indoor air, Durian, Mealybug", "Red", M640 = "Indoor air", "Gray" )</f>
        <v>Blue</v>
      </c>
      <c r="B640">
        <v>-33.582615990000001</v>
      </c>
      <c r="C640">
        <v>-107.56219129999999</v>
      </c>
      <c r="D640">
        <v>-109.8969637</v>
      </c>
      <c r="E640">
        <v>-40.126170799999997</v>
      </c>
      <c r="F640">
        <v>38.299999999999997</v>
      </c>
      <c r="G640">
        <v>47.62</v>
      </c>
      <c r="H640" t="s">
        <v>45</v>
      </c>
      <c r="I640">
        <v>1744966434</v>
      </c>
      <c r="J640">
        <v>79</v>
      </c>
      <c r="K640">
        <v>3</v>
      </c>
      <c r="L640" t="s">
        <v>58</v>
      </c>
      <c r="M640" t="s">
        <v>67</v>
      </c>
      <c r="N640" t="str">
        <f t="shared" si="27"/>
        <v>Indoor air, Durian, Day 3</v>
      </c>
      <c r="O640" t="str">
        <f t="shared" si="28"/>
        <v>Indoor air, Durian, Day 3</v>
      </c>
      <c r="P640" t="s">
        <v>73</v>
      </c>
      <c r="Q640" t="str">
        <f t="shared" si="29"/>
        <v>Indoor air, Durian, Before ripened</v>
      </c>
    </row>
    <row r="641" spans="1:17" x14ac:dyDescent="0.4">
      <c r="A641" t="str" cm="1">
        <f t="array" ref="A641">_xlfn.IFS(M641 = "Indoor air, Durian", "Blue",M641 = "Indoor air, Durian, Mealybug", "Red", M641 = "Indoor air", "Gray" )</f>
        <v>Blue</v>
      </c>
      <c r="B641">
        <v>-34.678439599999997</v>
      </c>
      <c r="C641">
        <v>-109.27533630000001</v>
      </c>
      <c r="D641">
        <v>-111.6217339</v>
      </c>
      <c r="E641">
        <v>-41.306501230000002</v>
      </c>
      <c r="F641">
        <v>38.299999999999997</v>
      </c>
      <c r="G641">
        <v>47.65</v>
      </c>
      <c r="H641" t="s">
        <v>45</v>
      </c>
      <c r="I641">
        <v>1744966434</v>
      </c>
      <c r="J641">
        <v>80</v>
      </c>
      <c r="K641">
        <v>3</v>
      </c>
      <c r="L641" t="s">
        <v>58</v>
      </c>
      <c r="M641" t="s">
        <v>67</v>
      </c>
      <c r="N641" t="str">
        <f t="shared" si="27"/>
        <v>Indoor air, Durian, Day 3</v>
      </c>
      <c r="O641" t="str">
        <f t="shared" si="28"/>
        <v>Indoor air, Durian, Day 3</v>
      </c>
      <c r="P641" t="s">
        <v>73</v>
      </c>
      <c r="Q641" t="str">
        <f t="shared" si="29"/>
        <v>Indoor air, Durian, Before ripened</v>
      </c>
    </row>
    <row r="642" spans="1:17" x14ac:dyDescent="0.4">
      <c r="A642" t="str" cm="1">
        <f t="array" ref="A642">_xlfn.IFS(M642 = "Indoor air, Durian", "Blue",M642 = "Indoor air, Durian, Mealybug", "Red", M642 = "Indoor air", "Gray" )</f>
        <v>Blue</v>
      </c>
      <c r="B642">
        <v>-34.43442486</v>
      </c>
      <c r="C642">
        <v>-103.8100152</v>
      </c>
      <c r="D642">
        <v>-106.1065584</v>
      </c>
      <c r="E642">
        <v>-39.974803180000002</v>
      </c>
      <c r="F642">
        <v>38.28</v>
      </c>
      <c r="G642">
        <v>47.52</v>
      </c>
      <c r="H642" t="s">
        <v>45</v>
      </c>
      <c r="I642">
        <v>1744966434</v>
      </c>
      <c r="J642">
        <v>81</v>
      </c>
      <c r="K642">
        <v>3</v>
      </c>
      <c r="L642" t="s">
        <v>58</v>
      </c>
      <c r="M642" t="s">
        <v>67</v>
      </c>
      <c r="N642" t="str">
        <f t="shared" si="27"/>
        <v>Indoor air, Durian, Day 3</v>
      </c>
      <c r="O642" t="str">
        <f t="shared" si="28"/>
        <v>Indoor air, Durian, Day 3</v>
      </c>
      <c r="P642" t="s">
        <v>73</v>
      </c>
      <c r="Q642" t="str">
        <f t="shared" si="29"/>
        <v>Indoor air, Durian, Before ripened</v>
      </c>
    </row>
    <row r="643" spans="1:17" x14ac:dyDescent="0.4">
      <c r="A643" t="str" cm="1">
        <f t="array" ref="A643">_xlfn.IFS(M643 = "Indoor air, Durian", "Blue",M643 = "Indoor air, Durian, Mealybug", "Red", M643 = "Indoor air", "Gray" )</f>
        <v>Blue</v>
      </c>
      <c r="B643">
        <v>-33.221505219999997</v>
      </c>
      <c r="C643">
        <v>-96.679627049999993</v>
      </c>
      <c r="D643">
        <v>-98.879554659999997</v>
      </c>
      <c r="E643">
        <v>-39.1969165</v>
      </c>
      <c r="F643">
        <v>38.270000000000003</v>
      </c>
      <c r="G643">
        <v>47.27</v>
      </c>
      <c r="H643" t="s">
        <v>45</v>
      </c>
      <c r="I643">
        <v>1744966434</v>
      </c>
      <c r="J643">
        <v>82</v>
      </c>
      <c r="K643">
        <v>3</v>
      </c>
      <c r="L643" t="s">
        <v>58</v>
      </c>
      <c r="M643" t="s">
        <v>67</v>
      </c>
      <c r="N643" t="str">
        <f t="shared" ref="N643:N706" si="30">_xlfn.CONCAT(M643,", Day ", K643)</f>
        <v>Indoor air, Durian, Day 3</v>
      </c>
      <c r="O643" t="str">
        <f t="shared" ref="O643:O706" si="31">_xlfn.CONCAT(M643,", Day ",_xlfn.IFS(K643=3,"3",AND(K643&gt;=4,K643&lt;=5),"4-5",AND(K643&gt;=6,K643&lt;=7),"6-7",AND(K643&gt;=8,K643&lt;=9),"8-9"))</f>
        <v>Indoor air, Durian, Day 3</v>
      </c>
      <c r="P643" t="s">
        <v>73</v>
      </c>
      <c r="Q643" t="str">
        <f t="shared" ref="Q643:Q706" si="32">_xlfn.CONCAT(M643,", ",P643)</f>
        <v>Indoor air, Durian, Before ripened</v>
      </c>
    </row>
    <row r="644" spans="1:17" x14ac:dyDescent="0.4">
      <c r="A644" t="str" cm="1">
        <f t="array" ref="A644">_xlfn.IFS(M644 = "Indoor air, Durian", "Blue",M644 = "Indoor air, Durian, Mealybug", "Red", M644 = "Indoor air", "Gray" )</f>
        <v>Blue</v>
      </c>
      <c r="B644">
        <v>-33.454916339999997</v>
      </c>
      <c r="C644">
        <v>-91.974466840000005</v>
      </c>
      <c r="D644">
        <v>-94.081393399999996</v>
      </c>
      <c r="E644">
        <v>-37.754273050000002</v>
      </c>
      <c r="F644">
        <v>38.270000000000003</v>
      </c>
      <c r="G644">
        <v>47.03</v>
      </c>
      <c r="H644" t="s">
        <v>45</v>
      </c>
      <c r="I644">
        <v>1744966434</v>
      </c>
      <c r="J644">
        <v>83</v>
      </c>
      <c r="K644">
        <v>3</v>
      </c>
      <c r="L644" t="s">
        <v>58</v>
      </c>
      <c r="M644" t="s">
        <v>67</v>
      </c>
      <c r="N644" t="str">
        <f t="shared" si="30"/>
        <v>Indoor air, Durian, Day 3</v>
      </c>
      <c r="O644" t="str">
        <f t="shared" si="31"/>
        <v>Indoor air, Durian, Day 3</v>
      </c>
      <c r="P644" t="s">
        <v>73</v>
      </c>
      <c r="Q644" t="str">
        <f t="shared" si="32"/>
        <v>Indoor air, Durian, Before ripened</v>
      </c>
    </row>
    <row r="645" spans="1:17" x14ac:dyDescent="0.4">
      <c r="A645" t="str" cm="1">
        <f t="array" ref="A645">_xlfn.IFS(M645 = "Indoor air, Durian", "Blue",M645 = "Indoor air, Durian, Mealybug", "Red", M645 = "Indoor air", "Gray" )</f>
        <v>Blue</v>
      </c>
      <c r="B645">
        <v>-31.572923629999998</v>
      </c>
      <c r="C645">
        <v>-83.657627770000005</v>
      </c>
      <c r="D645">
        <v>-85.687835100000001</v>
      </c>
      <c r="E645">
        <v>-36.726670900000002</v>
      </c>
      <c r="F645">
        <v>38.24</v>
      </c>
      <c r="G645">
        <v>46.83</v>
      </c>
      <c r="H645" t="s">
        <v>45</v>
      </c>
      <c r="I645">
        <v>1744966434</v>
      </c>
      <c r="J645">
        <v>84</v>
      </c>
      <c r="K645">
        <v>3</v>
      </c>
      <c r="L645" t="s">
        <v>58</v>
      </c>
      <c r="M645" t="s">
        <v>67</v>
      </c>
      <c r="N645" t="str">
        <f t="shared" si="30"/>
        <v>Indoor air, Durian, Day 3</v>
      </c>
      <c r="O645" t="str">
        <f t="shared" si="31"/>
        <v>Indoor air, Durian, Day 3</v>
      </c>
      <c r="P645" t="s">
        <v>73</v>
      </c>
      <c r="Q645" t="str">
        <f t="shared" si="32"/>
        <v>Indoor air, Durian, Before ripened</v>
      </c>
    </row>
    <row r="646" spans="1:17" x14ac:dyDescent="0.4">
      <c r="A646" t="str" cm="1">
        <f t="array" ref="A646">_xlfn.IFS(M646 = "Indoor air, Durian", "Blue",M646 = "Indoor air, Durian, Mealybug", "Red", M646 = "Indoor air", "Gray" )</f>
        <v>Blue</v>
      </c>
      <c r="B646">
        <v>-31.253511589999999</v>
      </c>
      <c r="C646">
        <v>-82.280477680000004</v>
      </c>
      <c r="D646">
        <v>-84.271934569999999</v>
      </c>
      <c r="E646">
        <v>-36.125569470000002</v>
      </c>
      <c r="F646">
        <v>38.24</v>
      </c>
      <c r="G646">
        <v>46.73</v>
      </c>
      <c r="H646" t="s">
        <v>45</v>
      </c>
      <c r="I646">
        <v>1744966434</v>
      </c>
      <c r="J646">
        <v>85</v>
      </c>
      <c r="K646">
        <v>3</v>
      </c>
      <c r="L646" t="s">
        <v>58</v>
      </c>
      <c r="M646" t="s">
        <v>67</v>
      </c>
      <c r="N646" t="str">
        <f t="shared" si="30"/>
        <v>Indoor air, Durian, Day 3</v>
      </c>
      <c r="O646" t="str">
        <f t="shared" si="31"/>
        <v>Indoor air, Durian, Day 3</v>
      </c>
      <c r="P646" t="s">
        <v>73</v>
      </c>
      <c r="Q646" t="str">
        <f t="shared" si="32"/>
        <v>Indoor air, Durian, Before ripened</v>
      </c>
    </row>
    <row r="647" spans="1:17" x14ac:dyDescent="0.4">
      <c r="A647" t="str" cm="1">
        <f t="array" ref="A647">_xlfn.IFS(M647 = "Indoor air, Durian", "Blue",M647 = "Indoor air, Durian, Mealybug", "Red", M647 = "Indoor air", "Gray" )</f>
        <v>Blue</v>
      </c>
      <c r="B647">
        <v>-31.679416029999999</v>
      </c>
      <c r="C647">
        <v>-79.90438967</v>
      </c>
      <c r="D647">
        <v>-81.876731890000002</v>
      </c>
      <c r="E647">
        <v>-35.549885660000001</v>
      </c>
      <c r="F647">
        <v>38.229999999999997</v>
      </c>
      <c r="G647">
        <v>46.68</v>
      </c>
      <c r="H647" t="s">
        <v>45</v>
      </c>
      <c r="I647">
        <v>1744966434</v>
      </c>
      <c r="J647">
        <v>86</v>
      </c>
      <c r="K647">
        <v>3</v>
      </c>
      <c r="L647" t="s">
        <v>58</v>
      </c>
      <c r="M647" t="s">
        <v>67</v>
      </c>
      <c r="N647" t="str">
        <f t="shared" si="30"/>
        <v>Indoor air, Durian, Day 3</v>
      </c>
      <c r="O647" t="str">
        <f t="shared" si="31"/>
        <v>Indoor air, Durian, Day 3</v>
      </c>
      <c r="P647" t="s">
        <v>73</v>
      </c>
      <c r="Q647" t="str">
        <f t="shared" si="32"/>
        <v>Indoor air, Durian, Before ripened</v>
      </c>
    </row>
    <row r="648" spans="1:17" x14ac:dyDescent="0.4">
      <c r="A648" t="str" cm="1">
        <f t="array" ref="A648">_xlfn.IFS(M648 = "Indoor air, Durian", "Blue",M648 = "Indoor air, Durian, Mealybug", "Red", M648 = "Indoor air", "Gray" )</f>
        <v>Blue</v>
      </c>
      <c r="B648">
        <v>-31.966886859999999</v>
      </c>
      <c r="C648">
        <v>-82.043824749999999</v>
      </c>
      <c r="D648">
        <v>-84.051042370000005</v>
      </c>
      <c r="E648">
        <v>-36.090876950000002</v>
      </c>
      <c r="F648">
        <v>38.229999999999997</v>
      </c>
      <c r="G648">
        <v>46.77</v>
      </c>
      <c r="H648" t="s">
        <v>45</v>
      </c>
      <c r="I648">
        <v>1744966434</v>
      </c>
      <c r="J648">
        <v>87</v>
      </c>
      <c r="K648">
        <v>3</v>
      </c>
      <c r="L648" t="s">
        <v>58</v>
      </c>
      <c r="M648" t="s">
        <v>67</v>
      </c>
      <c r="N648" t="str">
        <f t="shared" si="30"/>
        <v>Indoor air, Durian, Day 3</v>
      </c>
      <c r="O648" t="str">
        <f t="shared" si="31"/>
        <v>Indoor air, Durian, Day 3</v>
      </c>
      <c r="P648" t="s">
        <v>73</v>
      </c>
      <c r="Q648" t="str">
        <f t="shared" si="32"/>
        <v>Indoor air, Durian, Before ripened</v>
      </c>
    </row>
    <row r="649" spans="1:17" x14ac:dyDescent="0.4">
      <c r="A649" t="str" cm="1">
        <f t="array" ref="A649">_xlfn.IFS(M649 = "Indoor air, Durian", "Blue",M649 = "Indoor air, Durian, Mealybug", "Red", M649 = "Indoor air", "Gray" )</f>
        <v>Blue</v>
      </c>
      <c r="B649">
        <v>-32.350181300000003</v>
      </c>
      <c r="C649">
        <v>-85.896404860000004</v>
      </c>
      <c r="D649">
        <v>-86.950123000000005</v>
      </c>
      <c r="E649">
        <v>-36.812198670000001</v>
      </c>
      <c r="F649">
        <v>38.229999999999997</v>
      </c>
      <c r="G649">
        <v>46.89</v>
      </c>
      <c r="H649" t="s">
        <v>45</v>
      </c>
      <c r="I649">
        <v>1744966434</v>
      </c>
      <c r="J649">
        <v>88</v>
      </c>
      <c r="K649">
        <v>3</v>
      </c>
      <c r="L649" t="s">
        <v>58</v>
      </c>
      <c r="M649" t="s">
        <v>67</v>
      </c>
      <c r="N649" t="str">
        <f t="shared" si="30"/>
        <v>Indoor air, Durian, Day 3</v>
      </c>
      <c r="O649" t="str">
        <f t="shared" si="31"/>
        <v>Indoor air, Durian, Day 3</v>
      </c>
      <c r="P649" t="s">
        <v>73</v>
      </c>
      <c r="Q649" t="str">
        <f t="shared" si="32"/>
        <v>Indoor air, Durian, Before ripened</v>
      </c>
    </row>
    <row r="650" spans="1:17" x14ac:dyDescent="0.4">
      <c r="A650" t="str" cm="1">
        <f t="array" ref="A650">_xlfn.IFS(M650 = "Indoor air, Durian", "Blue",M650 = "Indoor air, Durian, Mealybug", "Red", M650 = "Indoor air", "Gray" )</f>
        <v>Blue</v>
      </c>
      <c r="B650">
        <v>-31.36254229</v>
      </c>
      <c r="C650">
        <v>-84.235586040000001</v>
      </c>
      <c r="D650">
        <v>-86.321086159999993</v>
      </c>
      <c r="E650">
        <v>-36.467680549999997</v>
      </c>
      <c r="F650">
        <v>38.200000000000003</v>
      </c>
      <c r="G650">
        <v>46.97</v>
      </c>
      <c r="H650" t="s">
        <v>45</v>
      </c>
      <c r="I650">
        <v>1744966434</v>
      </c>
      <c r="J650">
        <v>89</v>
      </c>
      <c r="K650">
        <v>3</v>
      </c>
      <c r="L650" t="s">
        <v>58</v>
      </c>
      <c r="M650" t="s">
        <v>67</v>
      </c>
      <c r="N650" t="str">
        <f t="shared" si="30"/>
        <v>Indoor air, Durian, Day 3</v>
      </c>
      <c r="O650" t="str">
        <f t="shared" si="31"/>
        <v>Indoor air, Durian, Day 3</v>
      </c>
      <c r="P650" t="s">
        <v>73</v>
      </c>
      <c r="Q650" t="str">
        <f t="shared" si="32"/>
        <v>Indoor air, Durian, Before ripened</v>
      </c>
    </row>
    <row r="651" spans="1:17" x14ac:dyDescent="0.4">
      <c r="A651" t="str" cm="1">
        <f t="array" ref="A651">_xlfn.IFS(M651 = "Indoor air, Durian", "Blue",M651 = "Indoor air, Durian, Mealybug", "Red", M651 = "Indoor air", "Gray" )</f>
        <v>Blue</v>
      </c>
      <c r="B651">
        <v>-32.586976819999997</v>
      </c>
      <c r="C651">
        <v>-87.802373250000002</v>
      </c>
      <c r="D651">
        <v>-89.965634789999996</v>
      </c>
      <c r="E651">
        <v>-37.394750330000001</v>
      </c>
      <c r="F651">
        <v>38.19</v>
      </c>
      <c r="G651">
        <v>47.17</v>
      </c>
      <c r="H651" t="s">
        <v>45</v>
      </c>
      <c r="I651">
        <v>1744966434</v>
      </c>
      <c r="J651">
        <v>90</v>
      </c>
      <c r="K651">
        <v>3</v>
      </c>
      <c r="L651" t="s">
        <v>58</v>
      </c>
      <c r="M651" t="s">
        <v>67</v>
      </c>
      <c r="N651" t="str">
        <f t="shared" si="30"/>
        <v>Indoor air, Durian, Day 3</v>
      </c>
      <c r="O651" t="str">
        <f t="shared" si="31"/>
        <v>Indoor air, Durian, Day 3</v>
      </c>
      <c r="P651" t="s">
        <v>73</v>
      </c>
      <c r="Q651" t="str">
        <f t="shared" si="32"/>
        <v>Indoor air, Durian, Before ripened</v>
      </c>
    </row>
    <row r="652" spans="1:17" x14ac:dyDescent="0.4">
      <c r="A652" t="str" cm="1">
        <f t="array" ref="A652">_xlfn.IFS(M652 = "Indoor air, Durian", "Blue",M652 = "Indoor air, Durian, Mealybug", "Red", M652 = "Indoor air", "Gray" )</f>
        <v>Blue</v>
      </c>
      <c r="B652">
        <v>-32.906388849999999</v>
      </c>
      <c r="C652">
        <v>-90.179523340000003</v>
      </c>
      <c r="D652">
        <v>-92.381535319999998</v>
      </c>
      <c r="E652">
        <v>-37.995851760000001</v>
      </c>
      <c r="F652">
        <v>38.19</v>
      </c>
      <c r="G652">
        <v>47.27</v>
      </c>
      <c r="H652" t="s">
        <v>45</v>
      </c>
      <c r="I652">
        <v>1744966434</v>
      </c>
      <c r="J652">
        <v>91</v>
      </c>
      <c r="K652">
        <v>3</v>
      </c>
      <c r="L652" t="s">
        <v>58</v>
      </c>
      <c r="M652" t="s">
        <v>67</v>
      </c>
      <c r="N652" t="str">
        <f t="shared" si="30"/>
        <v>Indoor air, Durian, Day 3</v>
      </c>
      <c r="O652" t="str">
        <f t="shared" si="31"/>
        <v>Indoor air, Durian, Day 3</v>
      </c>
      <c r="P652" t="s">
        <v>73</v>
      </c>
      <c r="Q652" t="str">
        <f t="shared" si="32"/>
        <v>Indoor air, Durian, Before ripened</v>
      </c>
    </row>
    <row r="653" spans="1:17" x14ac:dyDescent="0.4">
      <c r="A653" t="str" cm="1">
        <f t="array" ref="A653">_xlfn.IFS(M653 = "Indoor air, Durian", "Blue",M653 = "Indoor air, Durian, Mealybug", "Red", M653 = "Indoor air", "Gray" )</f>
        <v>Blue</v>
      </c>
      <c r="B653">
        <v>-33.225800890000002</v>
      </c>
      <c r="C653">
        <v>-92.556673430000004</v>
      </c>
      <c r="D653">
        <v>-94.797435840000006</v>
      </c>
      <c r="E653">
        <v>-38.596953200000002</v>
      </c>
      <c r="F653">
        <v>38.19</v>
      </c>
      <c r="G653">
        <v>47.37</v>
      </c>
      <c r="H653" t="s">
        <v>45</v>
      </c>
      <c r="I653">
        <v>1744966434</v>
      </c>
      <c r="J653">
        <v>92</v>
      </c>
      <c r="K653">
        <v>3</v>
      </c>
      <c r="L653" t="s">
        <v>58</v>
      </c>
      <c r="M653" t="s">
        <v>67</v>
      </c>
      <c r="N653" t="str">
        <f t="shared" si="30"/>
        <v>Indoor air, Durian, Day 3</v>
      </c>
      <c r="O653" t="str">
        <f t="shared" si="31"/>
        <v>Indoor air, Durian, Day 3</v>
      </c>
      <c r="P653" t="s">
        <v>73</v>
      </c>
      <c r="Q653" t="str">
        <f t="shared" si="32"/>
        <v>Indoor air, Durian, Before ripened</v>
      </c>
    </row>
    <row r="654" spans="1:17" x14ac:dyDescent="0.4">
      <c r="A654" t="str" cm="1">
        <f t="array" ref="A654">_xlfn.IFS(M654 = "Indoor air, Durian", "Blue",M654 = "Indoor air, Durian, Mealybug", "Red", M654 = "Indoor air", "Gray" )</f>
        <v>Blue</v>
      </c>
      <c r="B654">
        <v>-33.003904660000003</v>
      </c>
      <c r="C654">
        <v>-95.698232680000004</v>
      </c>
      <c r="D654">
        <v>-98.013142000000002</v>
      </c>
      <c r="E654">
        <v>-39.188779750000002</v>
      </c>
      <c r="F654">
        <v>38.17</v>
      </c>
      <c r="G654">
        <v>47.56</v>
      </c>
      <c r="H654" t="s">
        <v>45</v>
      </c>
      <c r="I654">
        <v>1744966434</v>
      </c>
      <c r="J654">
        <v>93</v>
      </c>
      <c r="K654">
        <v>3</v>
      </c>
      <c r="L654" t="s">
        <v>58</v>
      </c>
      <c r="M654" t="s">
        <v>67</v>
      </c>
      <c r="N654" t="str">
        <f t="shared" si="30"/>
        <v>Indoor air, Durian, Day 3</v>
      </c>
      <c r="O654" t="str">
        <f t="shared" si="31"/>
        <v>Indoor air, Durian, Day 3</v>
      </c>
      <c r="P654" t="s">
        <v>73</v>
      </c>
      <c r="Q654" t="str">
        <f t="shared" si="32"/>
        <v>Indoor air, Durian, Before ripened</v>
      </c>
    </row>
    <row r="655" spans="1:17" x14ac:dyDescent="0.4">
      <c r="A655" t="str" cm="1">
        <f t="array" ref="A655">_xlfn.IFS(M655 = "Indoor air, Durian", "Blue",M655 = "Indoor air, Durian, Mealybug", "Red", M655 = "Indoor air", "Gray" )</f>
        <v>Blue</v>
      </c>
      <c r="B655">
        <v>-33.23985407</v>
      </c>
      <c r="C655">
        <v>-95.701418919999995</v>
      </c>
      <c r="D655">
        <v>-98.07523553</v>
      </c>
      <c r="E655">
        <v>-39.26503263</v>
      </c>
      <c r="F655">
        <v>38.14</v>
      </c>
      <c r="G655">
        <v>47.71</v>
      </c>
      <c r="H655" t="s">
        <v>45</v>
      </c>
      <c r="I655">
        <v>1744966434</v>
      </c>
      <c r="J655">
        <v>94</v>
      </c>
      <c r="K655">
        <v>3</v>
      </c>
      <c r="L655" t="s">
        <v>58</v>
      </c>
      <c r="M655" t="s">
        <v>67</v>
      </c>
      <c r="N655" t="str">
        <f t="shared" si="30"/>
        <v>Indoor air, Durian, Day 3</v>
      </c>
      <c r="O655" t="str">
        <f t="shared" si="31"/>
        <v>Indoor air, Durian, Day 3</v>
      </c>
      <c r="P655" t="s">
        <v>73</v>
      </c>
      <c r="Q655" t="str">
        <f t="shared" si="32"/>
        <v>Indoor air, Durian, Before ripened</v>
      </c>
    </row>
    <row r="656" spans="1:17" x14ac:dyDescent="0.4">
      <c r="A656" t="str" cm="1">
        <f t="array" ref="A656">_xlfn.IFS(M656 = "Indoor air, Durian", "Blue",M656 = "Indoor air, Durian, Mealybug", "Red", M656 = "Indoor air", "Gray" )</f>
        <v>Blue</v>
      </c>
      <c r="B656">
        <v>-34.61163363</v>
      </c>
      <c r="C656">
        <v>-102.1176</v>
      </c>
      <c r="D656">
        <v>-104.55677129999999</v>
      </c>
      <c r="E656">
        <v>-40.837171249999997</v>
      </c>
      <c r="F656">
        <v>38.159999999999997</v>
      </c>
      <c r="G656">
        <v>47.88</v>
      </c>
      <c r="H656" t="s">
        <v>45</v>
      </c>
      <c r="I656">
        <v>1744966434</v>
      </c>
      <c r="J656">
        <v>95</v>
      </c>
      <c r="K656">
        <v>3</v>
      </c>
      <c r="L656" t="s">
        <v>58</v>
      </c>
      <c r="M656" t="s">
        <v>67</v>
      </c>
      <c r="N656" t="str">
        <f t="shared" si="30"/>
        <v>Indoor air, Durian, Day 3</v>
      </c>
      <c r="O656" t="str">
        <f t="shared" si="31"/>
        <v>Indoor air, Durian, Day 3</v>
      </c>
      <c r="P656" t="s">
        <v>73</v>
      </c>
      <c r="Q656" t="str">
        <f t="shared" si="32"/>
        <v>Indoor air, Durian, Before ripened</v>
      </c>
    </row>
    <row r="657" spans="1:17" x14ac:dyDescent="0.4">
      <c r="A657" t="str" cm="1">
        <f t="array" ref="A657">_xlfn.IFS(M657 = "Indoor air, Durian", "Blue",M657 = "Indoor air, Durian, Mealybug", "Red", M657 = "Indoor air", "Gray" )</f>
        <v>Blue</v>
      </c>
      <c r="B657">
        <v>-33.241546270000001</v>
      </c>
      <c r="C657">
        <v>-99.506983230000003</v>
      </c>
      <c r="D657">
        <v>-101.9820721</v>
      </c>
      <c r="E657">
        <v>-40.277630180000003</v>
      </c>
      <c r="F657">
        <v>38.119999999999997</v>
      </c>
      <c r="G657">
        <v>47.97</v>
      </c>
      <c r="H657" t="s">
        <v>45</v>
      </c>
      <c r="I657">
        <v>1744966434</v>
      </c>
      <c r="J657">
        <v>96</v>
      </c>
      <c r="K657">
        <v>3</v>
      </c>
      <c r="L657" t="s">
        <v>58</v>
      </c>
      <c r="M657" t="s">
        <v>67</v>
      </c>
      <c r="N657" t="str">
        <f t="shared" si="30"/>
        <v>Indoor air, Durian, Day 3</v>
      </c>
      <c r="O657" t="str">
        <f t="shared" si="31"/>
        <v>Indoor air, Durian, Day 3</v>
      </c>
      <c r="P657" t="s">
        <v>73</v>
      </c>
      <c r="Q657" t="str">
        <f t="shared" si="32"/>
        <v>Indoor air, Durian, Before ripened</v>
      </c>
    </row>
    <row r="658" spans="1:17" x14ac:dyDescent="0.4">
      <c r="A658" t="str" cm="1">
        <f t="array" ref="A658">_xlfn.IFS(M658 = "Indoor air, Durian", "Blue",M658 = "Indoor air, Durian, Mealybug", "Red", M658 = "Indoor air", "Gray" )</f>
        <v>Blue</v>
      </c>
      <c r="B658">
        <v>-33.65678192</v>
      </c>
      <c r="C658">
        <v>-102.5972783</v>
      </c>
      <c r="D658">
        <v>-105.1227427</v>
      </c>
      <c r="E658">
        <v>-42.059062040000001</v>
      </c>
      <c r="F658">
        <v>38.119999999999997</v>
      </c>
      <c r="G658">
        <v>48.1</v>
      </c>
      <c r="H658" t="s">
        <v>45</v>
      </c>
      <c r="I658">
        <v>1744966434</v>
      </c>
      <c r="J658">
        <v>97</v>
      </c>
      <c r="K658">
        <v>3</v>
      </c>
      <c r="L658" t="s">
        <v>58</v>
      </c>
      <c r="M658" t="s">
        <v>67</v>
      </c>
      <c r="N658" t="str">
        <f t="shared" si="30"/>
        <v>Indoor air, Durian, Day 3</v>
      </c>
      <c r="O658" t="str">
        <f t="shared" si="31"/>
        <v>Indoor air, Durian, Day 3</v>
      </c>
      <c r="P658" t="s">
        <v>73</v>
      </c>
      <c r="Q658" t="str">
        <f t="shared" si="32"/>
        <v>Indoor air, Durian, Before ripened</v>
      </c>
    </row>
    <row r="659" spans="1:17" x14ac:dyDescent="0.4">
      <c r="A659" t="str" cm="1">
        <f t="array" ref="A659">_xlfn.IFS(M659 = "Indoor air, Durian", "Blue",M659 = "Indoor air, Durian, Mealybug", "Red", M659 = "Indoor air", "Gray" )</f>
        <v>Blue</v>
      </c>
      <c r="B659">
        <v>-32.348884769999998</v>
      </c>
      <c r="C659">
        <v>-96.656527280000006</v>
      </c>
      <c r="D659">
        <v>-99.124387119999994</v>
      </c>
      <c r="E659">
        <v>-40.607143710000003</v>
      </c>
      <c r="F659">
        <v>38.1</v>
      </c>
      <c r="G659">
        <v>47.95</v>
      </c>
      <c r="H659" t="s">
        <v>45</v>
      </c>
      <c r="I659">
        <v>1744966434</v>
      </c>
      <c r="J659">
        <v>98</v>
      </c>
      <c r="K659">
        <v>3</v>
      </c>
      <c r="L659" t="s">
        <v>58</v>
      </c>
      <c r="M659" t="s">
        <v>67</v>
      </c>
      <c r="N659" t="str">
        <f t="shared" si="30"/>
        <v>Indoor air, Durian, Day 3</v>
      </c>
      <c r="O659" t="str">
        <f t="shared" si="31"/>
        <v>Indoor air, Durian, Day 3</v>
      </c>
      <c r="P659" t="s">
        <v>73</v>
      </c>
      <c r="Q659" t="str">
        <f t="shared" si="32"/>
        <v>Indoor air, Durian, Before ripened</v>
      </c>
    </row>
    <row r="660" spans="1:17" x14ac:dyDescent="0.4">
      <c r="A660" t="str" cm="1">
        <f t="array" ref="A660">_xlfn.IFS(M660 = "Indoor air, Durian", "Blue",M660 = "Indoor air, Durian, Mealybug", "Red", M660 = "Indoor air", "Gray" )</f>
        <v>Blue</v>
      </c>
      <c r="B660">
        <v>-31.359553559999998</v>
      </c>
      <c r="C660">
        <v>-92.190144160000003</v>
      </c>
      <c r="D660">
        <v>-94.588513759999998</v>
      </c>
      <c r="E660">
        <v>-39.250028030000003</v>
      </c>
      <c r="F660">
        <v>38.090000000000003</v>
      </c>
      <c r="G660">
        <v>47.77</v>
      </c>
      <c r="H660" t="s">
        <v>45</v>
      </c>
      <c r="I660">
        <v>1744966434</v>
      </c>
      <c r="J660">
        <v>99</v>
      </c>
      <c r="K660">
        <v>3</v>
      </c>
      <c r="L660" t="s">
        <v>58</v>
      </c>
      <c r="M660" t="s">
        <v>67</v>
      </c>
      <c r="N660" t="str">
        <f t="shared" si="30"/>
        <v>Indoor air, Durian, Day 3</v>
      </c>
      <c r="O660" t="str">
        <f t="shared" si="31"/>
        <v>Indoor air, Durian, Day 3</v>
      </c>
      <c r="P660" t="s">
        <v>73</v>
      </c>
      <c r="Q660" t="str">
        <f t="shared" si="32"/>
        <v>Indoor air, Durian, Before ripened</v>
      </c>
    </row>
    <row r="661" spans="1:17" x14ac:dyDescent="0.4">
      <c r="A661" t="str" cm="1">
        <f t="array" ref="A661">_xlfn.IFS(M661 = "Indoor air, Durian", "Blue",M661 = "Indoor air, Durian, Mealybug", "Red", M661 = "Indoor air", "Gray" )</f>
        <v>Blue</v>
      </c>
      <c r="B661">
        <v>-30.700303179999999</v>
      </c>
      <c r="C661">
        <v>-83.634528000000003</v>
      </c>
      <c r="D661">
        <v>-85.932667559999999</v>
      </c>
      <c r="E661">
        <v>-37.136898109999997</v>
      </c>
      <c r="F661">
        <v>38.07</v>
      </c>
      <c r="G661">
        <v>47.51</v>
      </c>
      <c r="H661" t="s">
        <v>45</v>
      </c>
      <c r="I661">
        <v>1744966434</v>
      </c>
      <c r="J661">
        <v>100</v>
      </c>
      <c r="K661">
        <v>3</v>
      </c>
      <c r="L661" t="s">
        <v>58</v>
      </c>
      <c r="M661" t="s">
        <v>67</v>
      </c>
      <c r="N661" t="str">
        <f t="shared" si="30"/>
        <v>Indoor air, Durian, Day 3</v>
      </c>
      <c r="O661" t="str">
        <f t="shared" si="31"/>
        <v>Indoor air, Durian, Day 3</v>
      </c>
      <c r="P661" t="s">
        <v>73</v>
      </c>
      <c r="Q661" t="str">
        <f t="shared" si="32"/>
        <v>Indoor air, Durian, Before ripened</v>
      </c>
    </row>
    <row r="662" spans="1:17" x14ac:dyDescent="0.4">
      <c r="A662" t="str" cm="1">
        <f t="array" ref="A662">_xlfn.IFS(M662 = "Indoor air, Durian", "Blue",M662 = "Indoor air, Durian, Mealybug", "Red", M662 = "Indoor air", "Gray" )</f>
        <v>Blue</v>
      </c>
      <c r="B662">
        <v>-26.871984919999999</v>
      </c>
      <c r="C662">
        <v>-88.188324420000001</v>
      </c>
      <c r="D662">
        <v>-89.790053240000006</v>
      </c>
      <c r="E662">
        <v>-22.262717339999998</v>
      </c>
      <c r="F662">
        <v>37.03</v>
      </c>
      <c r="G662">
        <v>51.93</v>
      </c>
      <c r="H662" t="s">
        <v>46</v>
      </c>
      <c r="I662">
        <v>1745033372</v>
      </c>
      <c r="J662">
        <v>71</v>
      </c>
      <c r="K662">
        <v>4</v>
      </c>
      <c r="L662" t="s">
        <v>58</v>
      </c>
      <c r="M662" t="s">
        <v>67</v>
      </c>
      <c r="N662" t="str">
        <f t="shared" si="30"/>
        <v>Indoor air, Durian, Day 4</v>
      </c>
      <c r="O662" t="str">
        <f t="shared" si="31"/>
        <v>Indoor air, Durian, Day 4-5</v>
      </c>
      <c r="P662" t="s">
        <v>73</v>
      </c>
      <c r="Q662" t="str">
        <f t="shared" si="32"/>
        <v>Indoor air, Durian, Before ripened</v>
      </c>
    </row>
    <row r="663" spans="1:17" x14ac:dyDescent="0.4">
      <c r="A663" t="str" cm="1">
        <f t="array" ref="A663">_xlfn.IFS(M663 = "Indoor air, Durian", "Blue",M663 = "Indoor air, Durian, Mealybug", "Red", M663 = "Indoor air", "Gray" )</f>
        <v>Blue</v>
      </c>
      <c r="B663">
        <v>-25.117757019999999</v>
      </c>
      <c r="C663">
        <v>-80.822345380000002</v>
      </c>
      <c r="D663">
        <v>-83.362855150000001</v>
      </c>
      <c r="E663">
        <v>-20.47555577</v>
      </c>
      <c r="F663">
        <v>37</v>
      </c>
      <c r="G663">
        <v>51.77</v>
      </c>
      <c r="H663" t="s">
        <v>46</v>
      </c>
      <c r="I663">
        <v>1745033372</v>
      </c>
      <c r="J663">
        <v>72</v>
      </c>
      <c r="K663">
        <v>4</v>
      </c>
      <c r="L663" t="s">
        <v>58</v>
      </c>
      <c r="M663" t="s">
        <v>67</v>
      </c>
      <c r="N663" t="str">
        <f t="shared" si="30"/>
        <v>Indoor air, Durian, Day 4</v>
      </c>
      <c r="O663" t="str">
        <f t="shared" si="31"/>
        <v>Indoor air, Durian, Day 4-5</v>
      </c>
      <c r="P663" t="s">
        <v>73</v>
      </c>
      <c r="Q663" t="str">
        <f t="shared" si="32"/>
        <v>Indoor air, Durian, Before ripened</v>
      </c>
    </row>
    <row r="664" spans="1:17" x14ac:dyDescent="0.4">
      <c r="A664" t="str" cm="1">
        <f t="array" ref="A664">_xlfn.IFS(M664 = "Indoor air, Durian", "Blue",M664 = "Indoor air, Durian, Mealybug", "Red", M664 = "Indoor air", "Gray" )</f>
        <v>Blue</v>
      </c>
      <c r="B664">
        <v>-24.257036729999999</v>
      </c>
      <c r="C664">
        <v>-79.20960445</v>
      </c>
      <c r="D664">
        <v>-80.746760260000002</v>
      </c>
      <c r="E664">
        <v>-19.865179439999999</v>
      </c>
      <c r="F664">
        <v>36.979999999999997</v>
      </c>
      <c r="G664">
        <v>51.76</v>
      </c>
      <c r="H664" t="s">
        <v>46</v>
      </c>
      <c r="I664">
        <v>1745033372</v>
      </c>
      <c r="J664">
        <v>73</v>
      </c>
      <c r="K664">
        <v>4</v>
      </c>
      <c r="L664" t="s">
        <v>58</v>
      </c>
      <c r="M664" t="s">
        <v>67</v>
      </c>
      <c r="N664" t="str">
        <f t="shared" si="30"/>
        <v>Indoor air, Durian, Day 4</v>
      </c>
      <c r="O664" t="str">
        <f t="shared" si="31"/>
        <v>Indoor air, Durian, Day 4-5</v>
      </c>
      <c r="P664" t="s">
        <v>73</v>
      </c>
      <c r="Q664" t="str">
        <f t="shared" si="32"/>
        <v>Indoor air, Durian, Before ripened</v>
      </c>
    </row>
    <row r="665" spans="1:17" x14ac:dyDescent="0.4">
      <c r="A665" t="str" cm="1">
        <f t="array" ref="A665">_xlfn.IFS(M665 = "Indoor air, Durian", "Blue",M665 = "Indoor air, Durian, Mealybug", "Red", M665 = "Indoor air", "Gray" )</f>
        <v>Blue</v>
      </c>
      <c r="B665">
        <v>-24.799191090000001</v>
      </c>
      <c r="C665">
        <v>-81.347977450000002</v>
      </c>
      <c r="D665">
        <v>-82.90037289</v>
      </c>
      <c r="E665">
        <v>-20.380753110000001</v>
      </c>
      <c r="F665">
        <v>36.99</v>
      </c>
      <c r="G665">
        <v>51.8</v>
      </c>
      <c r="H665" t="s">
        <v>46</v>
      </c>
      <c r="I665">
        <v>1745033372</v>
      </c>
      <c r="J665">
        <v>74</v>
      </c>
      <c r="K665">
        <v>4</v>
      </c>
      <c r="L665" t="s">
        <v>58</v>
      </c>
      <c r="M665" t="s">
        <v>67</v>
      </c>
      <c r="N665" t="str">
        <f t="shared" si="30"/>
        <v>Indoor air, Durian, Day 4</v>
      </c>
      <c r="O665" t="str">
        <f t="shared" si="31"/>
        <v>Indoor air, Durian, Day 4-5</v>
      </c>
      <c r="P665" t="s">
        <v>73</v>
      </c>
      <c r="Q665" t="str">
        <f t="shared" si="32"/>
        <v>Indoor air, Durian, Before ripened</v>
      </c>
    </row>
    <row r="666" spans="1:17" x14ac:dyDescent="0.4">
      <c r="A666" t="str" cm="1">
        <f t="array" ref="A666">_xlfn.IFS(M666 = "Indoor air, Durian", "Blue",M666 = "Indoor air, Durian, Mealybug", "Red", M666 = "Indoor air", "Gray" )</f>
        <v>Blue</v>
      </c>
      <c r="B666">
        <v>-23.461044940000001</v>
      </c>
      <c r="C666">
        <v>-79.975075680000003</v>
      </c>
      <c r="D666">
        <v>-80.567263740000001</v>
      </c>
      <c r="E666">
        <v>-19.881322180000002</v>
      </c>
      <c r="F666">
        <v>36.950000000000003</v>
      </c>
      <c r="G666">
        <v>51.9</v>
      </c>
      <c r="H666" t="s">
        <v>46</v>
      </c>
      <c r="I666">
        <v>1745033372</v>
      </c>
      <c r="J666">
        <v>75</v>
      </c>
      <c r="K666">
        <v>4</v>
      </c>
      <c r="L666" t="s">
        <v>58</v>
      </c>
      <c r="M666" t="s">
        <v>67</v>
      </c>
      <c r="N666" t="str">
        <f t="shared" si="30"/>
        <v>Indoor air, Durian, Day 4</v>
      </c>
      <c r="O666" t="str">
        <f t="shared" si="31"/>
        <v>Indoor air, Durian, Day 4-5</v>
      </c>
      <c r="P666" t="s">
        <v>73</v>
      </c>
      <c r="Q666" t="str">
        <f t="shared" si="32"/>
        <v>Indoor air, Durian, Before ripened</v>
      </c>
    </row>
    <row r="667" spans="1:17" x14ac:dyDescent="0.4">
      <c r="A667" t="str" cm="1">
        <f t="array" ref="A667">_xlfn.IFS(M667 = "Indoor air, Durian", "Blue",M667 = "Indoor air, Durian, Mealybug", "Red", M667 = "Indoor air", "Gray" )</f>
        <v>Blue</v>
      </c>
      <c r="B667">
        <v>-23.588809749999999</v>
      </c>
      <c r="C667">
        <v>-80.925935719999998</v>
      </c>
      <c r="D667">
        <v>-81.533623950000006</v>
      </c>
      <c r="E667">
        <v>-20.121762749999998</v>
      </c>
      <c r="F667">
        <v>36.950000000000003</v>
      </c>
      <c r="G667">
        <v>51.94</v>
      </c>
      <c r="H667" t="s">
        <v>46</v>
      </c>
      <c r="I667">
        <v>1745033372</v>
      </c>
      <c r="J667">
        <v>76</v>
      </c>
      <c r="K667">
        <v>4</v>
      </c>
      <c r="L667" t="s">
        <v>58</v>
      </c>
      <c r="M667" t="s">
        <v>67</v>
      </c>
      <c r="N667" t="str">
        <f t="shared" si="30"/>
        <v>Indoor air, Durian, Day 4</v>
      </c>
      <c r="O667" t="str">
        <f t="shared" si="31"/>
        <v>Indoor air, Durian, Day 4-5</v>
      </c>
      <c r="P667" t="s">
        <v>73</v>
      </c>
      <c r="Q667" t="str">
        <f t="shared" si="32"/>
        <v>Indoor air, Durian, Before ripened</v>
      </c>
    </row>
    <row r="668" spans="1:17" x14ac:dyDescent="0.4">
      <c r="A668" t="str" cm="1">
        <f t="array" ref="A668">_xlfn.IFS(M668 = "Indoor air, Durian", "Blue",M668 = "Indoor air, Durian, Mealybug", "Red", M668 = "Indoor air", "Gray" )</f>
        <v>Blue</v>
      </c>
      <c r="B668">
        <v>-22.676568039999999</v>
      </c>
      <c r="C668">
        <v>-76.176945950000004</v>
      </c>
      <c r="D668">
        <v>-77.805312130000004</v>
      </c>
      <c r="E668">
        <v>-19.046648009999998</v>
      </c>
      <c r="F668">
        <v>36.9</v>
      </c>
      <c r="G668">
        <v>51.99</v>
      </c>
      <c r="H668" t="s">
        <v>46</v>
      </c>
      <c r="I668">
        <v>1745033372</v>
      </c>
      <c r="J668">
        <v>77</v>
      </c>
      <c r="K668">
        <v>4</v>
      </c>
      <c r="L668" t="s">
        <v>58</v>
      </c>
      <c r="M668" t="s">
        <v>67</v>
      </c>
      <c r="N668" t="str">
        <f t="shared" si="30"/>
        <v>Indoor air, Durian, Day 4</v>
      </c>
      <c r="O668" t="str">
        <f t="shared" si="31"/>
        <v>Indoor air, Durian, Day 4-5</v>
      </c>
      <c r="P668" t="s">
        <v>73</v>
      </c>
      <c r="Q668" t="str">
        <f t="shared" si="32"/>
        <v>Indoor air, Durian, Before ripened</v>
      </c>
    </row>
    <row r="669" spans="1:17" x14ac:dyDescent="0.4">
      <c r="A669" t="str" cm="1">
        <f t="array" ref="A669">_xlfn.IFS(M669 = "Indoor air, Durian", "Blue",M669 = "Indoor air, Durian, Mealybug", "Red", M669 = "Indoor air", "Gray" )</f>
        <v>Blue</v>
      </c>
      <c r="B669">
        <v>-23.728935549999999</v>
      </c>
      <c r="C669">
        <v>-80.215976929999997</v>
      </c>
      <c r="D669">
        <v>-81.870947330000007</v>
      </c>
      <c r="E669">
        <v>-20.017685199999999</v>
      </c>
      <c r="F669">
        <v>36.92</v>
      </c>
      <c r="G669">
        <v>52.06</v>
      </c>
      <c r="H669" t="s">
        <v>46</v>
      </c>
      <c r="I669">
        <v>1745033372</v>
      </c>
      <c r="J669">
        <v>78</v>
      </c>
      <c r="K669">
        <v>4</v>
      </c>
      <c r="L669" t="s">
        <v>58</v>
      </c>
      <c r="M669" t="s">
        <v>67</v>
      </c>
      <c r="N669" t="str">
        <f t="shared" si="30"/>
        <v>Indoor air, Durian, Day 4</v>
      </c>
      <c r="O669" t="str">
        <f t="shared" si="31"/>
        <v>Indoor air, Durian, Day 4-5</v>
      </c>
      <c r="P669" t="s">
        <v>73</v>
      </c>
      <c r="Q669" t="str">
        <f t="shared" si="32"/>
        <v>Indoor air, Durian, Before ripened</v>
      </c>
    </row>
    <row r="670" spans="1:17" x14ac:dyDescent="0.4">
      <c r="A670" t="str" cm="1">
        <f t="array" ref="A670">_xlfn.IFS(M670 = "Indoor air, Durian", "Blue",M670 = "Indoor air, Durian, Mealybug", "Red", M670 = "Indoor air", "Gray" )</f>
        <v>Blue</v>
      </c>
      <c r="B670">
        <v>-23.283450899999998</v>
      </c>
      <c r="C670">
        <v>-81.693531120000003</v>
      </c>
      <c r="D670">
        <v>-82.395523119999993</v>
      </c>
      <c r="E670">
        <v>-20.18874074</v>
      </c>
      <c r="F670">
        <v>36.9</v>
      </c>
      <c r="G670">
        <v>52.18</v>
      </c>
      <c r="H670" t="s">
        <v>46</v>
      </c>
      <c r="I670">
        <v>1745033372</v>
      </c>
      <c r="J670">
        <v>79</v>
      </c>
      <c r="K670">
        <v>4</v>
      </c>
      <c r="L670" t="s">
        <v>58</v>
      </c>
      <c r="M670" t="s">
        <v>67</v>
      </c>
      <c r="N670" t="str">
        <f t="shared" si="30"/>
        <v>Indoor air, Durian, Day 4</v>
      </c>
      <c r="O670" t="str">
        <f t="shared" si="31"/>
        <v>Indoor air, Durian, Day 4-5</v>
      </c>
      <c r="P670" t="s">
        <v>73</v>
      </c>
      <c r="Q670" t="str">
        <f t="shared" si="32"/>
        <v>Indoor air, Durian, Before ripened</v>
      </c>
    </row>
    <row r="671" spans="1:17" x14ac:dyDescent="0.4">
      <c r="A671" t="str" cm="1">
        <f t="array" ref="A671">_xlfn.IFS(M671 = "Indoor air, Durian", "Blue",M671 = "Indoor air, Durian, Mealybug", "Red", M671 = "Indoor air", "Gray" )</f>
        <v>Blue</v>
      </c>
      <c r="B671">
        <v>-23.380120609999999</v>
      </c>
      <c r="C671">
        <v>-84.309458289999995</v>
      </c>
      <c r="D671">
        <v>-85.073711540000005</v>
      </c>
      <c r="E671">
        <v>-20.87536995</v>
      </c>
      <c r="F671">
        <v>36.89</v>
      </c>
      <c r="G671">
        <v>52.34</v>
      </c>
      <c r="H671" t="s">
        <v>46</v>
      </c>
      <c r="I671">
        <v>1745033372</v>
      </c>
      <c r="J671">
        <v>80</v>
      </c>
      <c r="K671">
        <v>4</v>
      </c>
      <c r="L671" t="s">
        <v>58</v>
      </c>
      <c r="M671" t="s">
        <v>67</v>
      </c>
      <c r="N671" t="str">
        <f t="shared" si="30"/>
        <v>Indoor air, Durian, Day 4</v>
      </c>
      <c r="O671" t="str">
        <f t="shared" si="31"/>
        <v>Indoor air, Durian, Day 4-5</v>
      </c>
      <c r="P671" t="s">
        <v>73</v>
      </c>
      <c r="Q671" t="str">
        <f t="shared" si="32"/>
        <v>Indoor air, Durian, Before ripened</v>
      </c>
    </row>
    <row r="672" spans="1:17" x14ac:dyDescent="0.4">
      <c r="A672" t="str" cm="1">
        <f t="array" ref="A672">_xlfn.IFS(M672 = "Indoor air, Durian", "Blue",M672 = "Indoor air, Durian, Mealybug", "Red", M672 = "Indoor air", "Gray" )</f>
        <v>Blue</v>
      </c>
      <c r="B672">
        <v>-23.189319489999999</v>
      </c>
      <c r="C672">
        <v>-84.785950389999996</v>
      </c>
      <c r="D672">
        <v>-85.577589489999994</v>
      </c>
      <c r="E672">
        <v>-21.021007860000001</v>
      </c>
      <c r="F672">
        <v>36.880000000000003</v>
      </c>
      <c r="G672">
        <v>52.41</v>
      </c>
      <c r="H672" t="s">
        <v>46</v>
      </c>
      <c r="I672">
        <v>1745033372</v>
      </c>
      <c r="J672">
        <v>81</v>
      </c>
      <c r="K672">
        <v>4</v>
      </c>
      <c r="L672" t="s">
        <v>58</v>
      </c>
      <c r="M672" t="s">
        <v>67</v>
      </c>
      <c r="N672" t="str">
        <f t="shared" si="30"/>
        <v>Indoor air, Durian, Day 4</v>
      </c>
      <c r="O672" t="str">
        <f t="shared" si="31"/>
        <v>Indoor air, Durian, Day 4-5</v>
      </c>
      <c r="P672" t="s">
        <v>73</v>
      </c>
      <c r="Q672" t="str">
        <f t="shared" si="32"/>
        <v>Indoor air, Durian, Before ripened</v>
      </c>
    </row>
    <row r="673" spans="1:17" x14ac:dyDescent="0.4">
      <c r="A673" t="str" cm="1">
        <f t="array" ref="A673">_xlfn.IFS(M673 = "Indoor air, Durian", "Blue",M673 = "Indoor air, Durian, Mealybug", "Red", M673 = "Indoor air", "Gray" )</f>
        <v>Blue</v>
      </c>
      <c r="B673">
        <v>-22.265562890000002</v>
      </c>
      <c r="C673">
        <v>-83.600561589999998</v>
      </c>
      <c r="D673">
        <v>-85.431732760000003</v>
      </c>
      <c r="E673">
        <v>-20.79671003</v>
      </c>
      <c r="F673">
        <v>36.85</v>
      </c>
      <c r="G673">
        <v>52.51</v>
      </c>
      <c r="H673" t="s">
        <v>46</v>
      </c>
      <c r="I673">
        <v>1745033372</v>
      </c>
      <c r="J673">
        <v>82</v>
      </c>
      <c r="K673">
        <v>4</v>
      </c>
      <c r="L673" t="s">
        <v>58</v>
      </c>
      <c r="M673" t="s">
        <v>67</v>
      </c>
      <c r="N673" t="str">
        <f t="shared" si="30"/>
        <v>Indoor air, Durian, Day 4</v>
      </c>
      <c r="O673" t="str">
        <f t="shared" si="31"/>
        <v>Indoor air, Durian, Day 4-5</v>
      </c>
      <c r="P673" t="s">
        <v>73</v>
      </c>
      <c r="Q673" t="str">
        <f t="shared" si="32"/>
        <v>Indoor air, Durian, Before ripened</v>
      </c>
    </row>
    <row r="674" spans="1:17" x14ac:dyDescent="0.4">
      <c r="A674" t="str" cm="1">
        <f t="array" ref="A674">_xlfn.IFS(M674 = "Indoor air, Durian", "Blue",M674 = "Indoor air, Durian, Mealybug", "Red", M674 = "Indoor air", "Gray" )</f>
        <v>Blue</v>
      </c>
      <c r="B674">
        <v>-22.553033719999998</v>
      </c>
      <c r="C674">
        <v>-86.739996669999996</v>
      </c>
      <c r="D674">
        <v>-88.606043240000005</v>
      </c>
      <c r="E674">
        <v>-20.337701320000001</v>
      </c>
      <c r="F674">
        <v>36.85</v>
      </c>
      <c r="G674">
        <v>52.6</v>
      </c>
      <c r="H674" t="s">
        <v>46</v>
      </c>
      <c r="I674">
        <v>1745033372</v>
      </c>
      <c r="J674">
        <v>83</v>
      </c>
      <c r="K674">
        <v>4</v>
      </c>
      <c r="L674" t="s">
        <v>58</v>
      </c>
      <c r="M674" t="s">
        <v>67</v>
      </c>
      <c r="N674" t="str">
        <f t="shared" si="30"/>
        <v>Indoor air, Durian, Day 4</v>
      </c>
      <c r="O674" t="str">
        <f t="shared" si="31"/>
        <v>Indoor air, Durian, Day 4-5</v>
      </c>
      <c r="P674" t="s">
        <v>73</v>
      </c>
      <c r="Q674" t="str">
        <f t="shared" si="32"/>
        <v>Indoor air, Durian, Before ripened</v>
      </c>
    </row>
    <row r="675" spans="1:17" x14ac:dyDescent="0.4">
      <c r="A675" t="str" cm="1">
        <f t="array" ref="A675">_xlfn.IFS(M675 = "Indoor air, Durian", "Blue",M675 = "Indoor air, Durian, Mealybug", "Red", M675 = "Indoor air", "Gray" )</f>
        <v>Blue</v>
      </c>
      <c r="B675">
        <v>-22.107549070000001</v>
      </c>
      <c r="C675">
        <v>-87.217550849999995</v>
      </c>
      <c r="D675">
        <v>-89.130619030000005</v>
      </c>
      <c r="E675">
        <v>-20.508756859999998</v>
      </c>
      <c r="F675">
        <v>36.83</v>
      </c>
      <c r="G675">
        <v>52.72</v>
      </c>
      <c r="H675" t="s">
        <v>46</v>
      </c>
      <c r="I675">
        <v>1745033372</v>
      </c>
      <c r="J675">
        <v>84</v>
      </c>
      <c r="K675">
        <v>4</v>
      </c>
      <c r="L675" t="s">
        <v>58</v>
      </c>
      <c r="M675" t="s">
        <v>67</v>
      </c>
      <c r="N675" t="str">
        <f t="shared" si="30"/>
        <v>Indoor air, Durian, Day 4</v>
      </c>
      <c r="O675" t="str">
        <f t="shared" si="31"/>
        <v>Indoor air, Durian, Day 4-5</v>
      </c>
      <c r="P675" t="s">
        <v>73</v>
      </c>
      <c r="Q675" t="str">
        <f t="shared" si="32"/>
        <v>Indoor air, Durian, Before ripened</v>
      </c>
    </row>
    <row r="676" spans="1:17" x14ac:dyDescent="0.4">
      <c r="A676" t="str" cm="1">
        <f t="array" ref="A676">_xlfn.IFS(M676 = "Indoor air, Durian", "Blue",M676 = "Indoor air, Durian, Mealybug", "Red", M676 = "Indoor air", "Gray" )</f>
        <v>Blue</v>
      </c>
      <c r="B676">
        <v>-20.99299134</v>
      </c>
      <c r="C676">
        <v>-86.508654149999998</v>
      </c>
      <c r="D676">
        <v>-88.488640250000003</v>
      </c>
      <c r="E676">
        <v>-20.430096930000001</v>
      </c>
      <c r="F676">
        <v>36.79</v>
      </c>
      <c r="G676">
        <v>52.89</v>
      </c>
      <c r="H676" t="s">
        <v>46</v>
      </c>
      <c r="I676">
        <v>1745033372</v>
      </c>
      <c r="J676">
        <v>85</v>
      </c>
      <c r="K676">
        <v>4</v>
      </c>
      <c r="L676" t="s">
        <v>58</v>
      </c>
      <c r="M676" t="s">
        <v>67</v>
      </c>
      <c r="N676" t="str">
        <f t="shared" si="30"/>
        <v>Indoor air, Durian, Day 4</v>
      </c>
      <c r="O676" t="str">
        <f t="shared" si="31"/>
        <v>Indoor air, Durian, Day 4-5</v>
      </c>
      <c r="P676" t="s">
        <v>73</v>
      </c>
      <c r="Q676" t="str">
        <f t="shared" si="32"/>
        <v>Indoor air, Durian, Before ripened</v>
      </c>
    </row>
    <row r="677" spans="1:17" x14ac:dyDescent="0.4">
      <c r="A677" t="str" cm="1">
        <f t="array" ref="A677">_xlfn.IFS(M677 = "Indoor air, Durian", "Blue",M677 = "Indoor air, Durian, Mealybug", "Red", M677 = "Indoor air", "Gray" )</f>
        <v>Blue</v>
      </c>
      <c r="B677">
        <v>-21.75788803</v>
      </c>
      <c r="C677">
        <v>-88.40825006</v>
      </c>
      <c r="D677">
        <v>-90.379964979999997</v>
      </c>
      <c r="E677">
        <v>-20.860142830000001</v>
      </c>
      <c r="F677">
        <v>36.81</v>
      </c>
      <c r="G677">
        <v>52.87</v>
      </c>
      <c r="H677" t="s">
        <v>46</v>
      </c>
      <c r="I677">
        <v>1745033372</v>
      </c>
      <c r="J677">
        <v>86</v>
      </c>
      <c r="K677">
        <v>4</v>
      </c>
      <c r="L677" t="s">
        <v>58</v>
      </c>
      <c r="M677" t="s">
        <v>67</v>
      </c>
      <c r="N677" t="str">
        <f t="shared" si="30"/>
        <v>Indoor air, Durian, Day 4</v>
      </c>
      <c r="O677" t="str">
        <f t="shared" si="31"/>
        <v>Indoor air, Durian, Day 4-5</v>
      </c>
      <c r="P677" t="s">
        <v>73</v>
      </c>
      <c r="Q677" t="str">
        <f t="shared" si="32"/>
        <v>Indoor air, Durian, Before ripened</v>
      </c>
    </row>
    <row r="678" spans="1:17" x14ac:dyDescent="0.4">
      <c r="A678" t="str" cm="1">
        <f t="array" ref="A678">_xlfn.IFS(M678 = "Indoor air, Durian", "Blue",M678 = "Indoor air, Durian, Mealybug", "Red", M678 = "Indoor air", "Gray" )</f>
        <v>Blue</v>
      </c>
      <c r="B678">
        <v>-20.035601339999999</v>
      </c>
      <c r="C678">
        <v>-81.279986039999997</v>
      </c>
      <c r="D678">
        <v>-83.194356940000006</v>
      </c>
      <c r="E678">
        <v>-19.133091400000001</v>
      </c>
      <c r="F678">
        <v>36.78</v>
      </c>
      <c r="G678">
        <v>52.72</v>
      </c>
      <c r="H678" t="s">
        <v>46</v>
      </c>
      <c r="I678">
        <v>1745033372</v>
      </c>
      <c r="J678">
        <v>87</v>
      </c>
      <c r="K678">
        <v>4</v>
      </c>
      <c r="L678" t="s">
        <v>58</v>
      </c>
      <c r="M678" t="s">
        <v>67</v>
      </c>
      <c r="N678" t="str">
        <f t="shared" si="30"/>
        <v>Indoor air, Durian, Day 4</v>
      </c>
      <c r="O678" t="str">
        <f t="shared" si="31"/>
        <v>Indoor air, Durian, Day 4-5</v>
      </c>
      <c r="P678" t="s">
        <v>73</v>
      </c>
      <c r="Q678" t="str">
        <f t="shared" si="32"/>
        <v>Indoor air, Durian, Before ripened</v>
      </c>
    </row>
    <row r="679" spans="1:17" x14ac:dyDescent="0.4">
      <c r="A679" t="str" cm="1">
        <f t="array" ref="A679">_xlfn.IFS(M679 = "Indoor air, Durian", "Blue",M679 = "Indoor air, Durian, Mealybug", "Red", M679 = "Indoor air", "Gray" )</f>
        <v>Blue</v>
      </c>
      <c r="B679">
        <v>-19.52454208</v>
      </c>
      <c r="C679">
        <v>-78.476545889999997</v>
      </c>
      <c r="D679">
        <v>-80.328916100000001</v>
      </c>
      <c r="E679">
        <v>-18.171329100000001</v>
      </c>
      <c r="F679">
        <v>36.78</v>
      </c>
      <c r="G679">
        <v>52.56</v>
      </c>
      <c r="H679" t="s">
        <v>46</v>
      </c>
      <c r="I679">
        <v>1745033372</v>
      </c>
      <c r="J679">
        <v>88</v>
      </c>
      <c r="K679">
        <v>4</v>
      </c>
      <c r="L679" t="s">
        <v>58</v>
      </c>
      <c r="M679" t="s">
        <v>67</v>
      </c>
      <c r="N679" t="str">
        <f t="shared" si="30"/>
        <v>Indoor air, Durian, Day 4</v>
      </c>
      <c r="O679" t="str">
        <f t="shared" si="31"/>
        <v>Indoor air, Durian, Day 4-5</v>
      </c>
      <c r="P679" t="s">
        <v>73</v>
      </c>
      <c r="Q679" t="str">
        <f t="shared" si="32"/>
        <v>Indoor air, Durian, Before ripened</v>
      </c>
    </row>
    <row r="680" spans="1:17" x14ac:dyDescent="0.4">
      <c r="A680" t="str" cm="1">
        <f t="array" ref="A680">_xlfn.IFS(M680 = "Indoor air, Durian", "Blue",M680 = "Indoor air, Durian, Mealybug", "Red", M680 = "Indoor air", "Gray" )</f>
        <v>Blue</v>
      </c>
      <c r="B680">
        <v>-18.631880580000001</v>
      </c>
      <c r="C680">
        <v>-75.626089949999994</v>
      </c>
      <c r="D680">
        <v>-77.471231160000002</v>
      </c>
      <c r="E680">
        <v>-18.500842630000001</v>
      </c>
      <c r="F680">
        <v>36.76</v>
      </c>
      <c r="G680">
        <v>52.54</v>
      </c>
      <c r="H680" t="s">
        <v>46</v>
      </c>
      <c r="I680">
        <v>1745033372</v>
      </c>
      <c r="J680">
        <v>89</v>
      </c>
      <c r="K680">
        <v>4</v>
      </c>
      <c r="L680" t="s">
        <v>58</v>
      </c>
      <c r="M680" t="s">
        <v>67</v>
      </c>
      <c r="N680" t="str">
        <f t="shared" si="30"/>
        <v>Indoor air, Durian, Day 4</v>
      </c>
      <c r="O680" t="str">
        <f t="shared" si="31"/>
        <v>Indoor air, Durian, Day 4-5</v>
      </c>
      <c r="P680" t="s">
        <v>73</v>
      </c>
      <c r="Q680" t="str">
        <f t="shared" si="32"/>
        <v>Indoor air, Durian, Before ripened</v>
      </c>
    </row>
    <row r="681" spans="1:17" x14ac:dyDescent="0.4">
      <c r="A681" t="str" cm="1">
        <f t="array" ref="A681">_xlfn.IFS(M681 = "Indoor air, Durian", "Blue",M681 = "Indoor air, Durian, Mealybug", "Red", M681 = "Indoor air", "Gray" )</f>
        <v>Blue</v>
      </c>
      <c r="B681">
        <v>-17.993902609999999</v>
      </c>
      <c r="C681">
        <v>-72.77457192</v>
      </c>
      <c r="D681">
        <v>-74.592848380000007</v>
      </c>
      <c r="E681">
        <v>-17.804938539999998</v>
      </c>
      <c r="F681">
        <v>36.75</v>
      </c>
      <c r="G681">
        <v>52.47</v>
      </c>
      <c r="H681" t="s">
        <v>46</v>
      </c>
      <c r="I681">
        <v>1745033372</v>
      </c>
      <c r="J681">
        <v>90</v>
      </c>
      <c r="K681">
        <v>4</v>
      </c>
      <c r="L681" t="s">
        <v>58</v>
      </c>
      <c r="M681" t="s">
        <v>67</v>
      </c>
      <c r="N681" t="str">
        <f t="shared" si="30"/>
        <v>Indoor air, Durian, Day 4</v>
      </c>
      <c r="O681" t="str">
        <f t="shared" si="31"/>
        <v>Indoor air, Durian, Day 4-5</v>
      </c>
      <c r="P681" t="s">
        <v>73</v>
      </c>
      <c r="Q681" t="str">
        <f t="shared" si="32"/>
        <v>Indoor air, Durian, Before ripened</v>
      </c>
    </row>
    <row r="682" spans="1:17" x14ac:dyDescent="0.4">
      <c r="A682" t="str" cm="1">
        <f t="array" ref="A682">_xlfn.IFS(M682 = "Indoor air, Durian", "Blue",M682 = "Indoor air, Durian, Mealybug", "Red", M682 = "Indoor air", "Gray" )</f>
        <v>Blue</v>
      </c>
      <c r="B682">
        <v>-16.91043999</v>
      </c>
      <c r="C682">
        <v>-70.400608079999998</v>
      </c>
      <c r="D682">
        <v>-72.239041389999997</v>
      </c>
      <c r="E682">
        <v>-17.28008998</v>
      </c>
      <c r="F682">
        <v>36.72</v>
      </c>
      <c r="G682">
        <v>52.52</v>
      </c>
      <c r="H682" t="s">
        <v>46</v>
      </c>
      <c r="I682">
        <v>1745033372</v>
      </c>
      <c r="J682">
        <v>91</v>
      </c>
      <c r="K682">
        <v>4</v>
      </c>
      <c r="L682" t="s">
        <v>58</v>
      </c>
      <c r="M682" t="s">
        <v>67</v>
      </c>
      <c r="N682" t="str">
        <f t="shared" si="30"/>
        <v>Indoor air, Durian, Day 4</v>
      </c>
      <c r="O682" t="str">
        <f t="shared" si="31"/>
        <v>Indoor air, Durian, Day 4-5</v>
      </c>
      <c r="P682" t="s">
        <v>73</v>
      </c>
      <c r="Q682" t="str">
        <f t="shared" si="32"/>
        <v>Indoor air, Durian, Before ripened</v>
      </c>
    </row>
    <row r="683" spans="1:17" x14ac:dyDescent="0.4">
      <c r="A683" t="str" cm="1">
        <f t="array" ref="A683">_xlfn.IFS(M683 = "Indoor air, Durian", "Blue",M683 = "Indoor air, Durian, Mealybug", "Red", M683 = "Indoor air", "Gray" )</f>
        <v>Blue</v>
      </c>
      <c r="B683">
        <v>-17.751580069999999</v>
      </c>
      <c r="C683">
        <v>-71.114815190000002</v>
      </c>
      <c r="D683">
        <v>-73.984509389999999</v>
      </c>
      <c r="E683">
        <v>-17.485838040000001</v>
      </c>
      <c r="F683">
        <v>36.71</v>
      </c>
      <c r="G683">
        <v>52.6</v>
      </c>
      <c r="H683" t="s">
        <v>46</v>
      </c>
      <c r="I683">
        <v>1745033372</v>
      </c>
      <c r="J683">
        <v>92</v>
      </c>
      <c r="K683">
        <v>4</v>
      </c>
      <c r="L683" t="s">
        <v>58</v>
      </c>
      <c r="M683" t="s">
        <v>67</v>
      </c>
      <c r="N683" t="str">
        <f t="shared" si="30"/>
        <v>Indoor air, Durian, Day 4</v>
      </c>
      <c r="O683" t="str">
        <f t="shared" si="31"/>
        <v>Indoor air, Durian, Day 4-5</v>
      </c>
      <c r="P683" t="s">
        <v>73</v>
      </c>
      <c r="Q683" t="str">
        <f t="shared" si="32"/>
        <v>Indoor air, Durian, Before ripened</v>
      </c>
    </row>
    <row r="684" spans="1:17" x14ac:dyDescent="0.4">
      <c r="A684" t="str" cm="1">
        <f t="array" ref="A684">_xlfn.IFS(M684 = "Indoor air, Durian", "Blue",M684 = "Indoor air, Durian, Mealybug", "Red", M684 = "Indoor air", "Gray" )</f>
        <v>Blue</v>
      </c>
      <c r="B684">
        <v>-17.273308119999999</v>
      </c>
      <c r="C684">
        <v>-70.451872199999997</v>
      </c>
      <c r="D684">
        <v>-72.314076869999994</v>
      </c>
      <c r="E684">
        <v>-17.090484660000001</v>
      </c>
      <c r="F684">
        <v>36.700000000000003</v>
      </c>
      <c r="G684">
        <v>52.58</v>
      </c>
      <c r="H684" t="s">
        <v>46</v>
      </c>
      <c r="I684">
        <v>1745033372</v>
      </c>
      <c r="J684">
        <v>93</v>
      </c>
      <c r="K684">
        <v>4</v>
      </c>
      <c r="L684" t="s">
        <v>58</v>
      </c>
      <c r="M684" t="s">
        <v>67</v>
      </c>
      <c r="N684" t="str">
        <f t="shared" si="30"/>
        <v>Indoor air, Durian, Day 4</v>
      </c>
      <c r="O684" t="str">
        <f t="shared" si="31"/>
        <v>Indoor air, Durian, Day 4-5</v>
      </c>
      <c r="P684" t="s">
        <v>73</v>
      </c>
      <c r="Q684" t="str">
        <f t="shared" si="32"/>
        <v>Indoor air, Durian, Before ripened</v>
      </c>
    </row>
    <row r="685" spans="1:17" x14ac:dyDescent="0.4">
      <c r="A685" t="str" cm="1">
        <f t="array" ref="A685">_xlfn.IFS(M685 = "Indoor air, Durian", "Blue",M685 = "Indoor air, Durian, Mealybug", "Red", M685 = "Indoor air", "Gray" )</f>
        <v>Blue</v>
      </c>
      <c r="B685">
        <v>-16.221786699999999</v>
      </c>
      <c r="C685">
        <v>-68.315623369999997</v>
      </c>
      <c r="D685">
        <v>-70.201859929999998</v>
      </c>
      <c r="E685">
        <v>-16.625746249999999</v>
      </c>
      <c r="F685">
        <v>36.67</v>
      </c>
      <c r="G685">
        <v>52.64</v>
      </c>
      <c r="H685" t="s">
        <v>46</v>
      </c>
      <c r="I685">
        <v>1745033372</v>
      </c>
      <c r="J685">
        <v>94</v>
      </c>
      <c r="K685">
        <v>4</v>
      </c>
      <c r="L685" t="s">
        <v>58</v>
      </c>
      <c r="M685" t="s">
        <v>67</v>
      </c>
      <c r="N685" t="str">
        <f t="shared" si="30"/>
        <v>Indoor air, Durian, Day 4</v>
      </c>
      <c r="O685" t="str">
        <f t="shared" si="31"/>
        <v>Indoor air, Durian, Day 4-5</v>
      </c>
      <c r="P685" t="s">
        <v>73</v>
      </c>
      <c r="Q685" t="str">
        <f t="shared" si="32"/>
        <v>Indoor air, Durian, Before ripened</v>
      </c>
    </row>
    <row r="686" spans="1:17" x14ac:dyDescent="0.4">
      <c r="A686" t="str" cm="1">
        <f t="array" ref="A686">_xlfn.IFS(M686 = "Indoor air, Durian", "Blue",M686 = "Indoor air, Durian, Mealybug", "Red", M686 = "Indoor air", "Gray" )</f>
        <v>Blue</v>
      </c>
      <c r="B686">
        <v>-16.923647079999999</v>
      </c>
      <c r="C686">
        <v>-71.642571410000002</v>
      </c>
      <c r="D686">
        <v>-73.56342282</v>
      </c>
      <c r="E686">
        <v>-17.44187063</v>
      </c>
      <c r="F686">
        <v>36.68</v>
      </c>
      <c r="G686">
        <v>52.73</v>
      </c>
      <c r="H686" t="s">
        <v>46</v>
      </c>
      <c r="I686">
        <v>1745033372</v>
      </c>
      <c r="J686">
        <v>95</v>
      </c>
      <c r="K686">
        <v>4</v>
      </c>
      <c r="L686" t="s">
        <v>58</v>
      </c>
      <c r="M686" t="s">
        <v>67</v>
      </c>
      <c r="N686" t="str">
        <f t="shared" si="30"/>
        <v>Indoor air, Durian, Day 4</v>
      </c>
      <c r="O686" t="str">
        <f t="shared" si="31"/>
        <v>Indoor air, Durian, Day 4-5</v>
      </c>
      <c r="P686" t="s">
        <v>73</v>
      </c>
      <c r="Q686" t="str">
        <f t="shared" si="32"/>
        <v>Indoor air, Durian, Before ripened</v>
      </c>
    </row>
    <row r="687" spans="1:17" x14ac:dyDescent="0.4">
      <c r="A687" t="str" cm="1">
        <f t="array" ref="A687">_xlfn.IFS(M687 = "Indoor air, Durian", "Blue",M687 = "Indoor air, Durian, Mealybug", "Red", M687 = "Indoor air", "Gray" )</f>
        <v>Blue</v>
      </c>
      <c r="B687">
        <v>-15.649383329999999</v>
      </c>
      <c r="C687">
        <v>-69.745099659999994</v>
      </c>
      <c r="D687">
        <v>-72.713493769999999</v>
      </c>
      <c r="E687">
        <v>-17.06265999</v>
      </c>
      <c r="F687">
        <v>36.64</v>
      </c>
      <c r="G687">
        <v>52.85</v>
      </c>
      <c r="H687" t="s">
        <v>46</v>
      </c>
      <c r="I687">
        <v>1745033372</v>
      </c>
      <c r="J687">
        <v>96</v>
      </c>
      <c r="K687">
        <v>4</v>
      </c>
      <c r="L687" t="s">
        <v>58</v>
      </c>
      <c r="M687" t="s">
        <v>67</v>
      </c>
      <c r="N687" t="str">
        <f t="shared" si="30"/>
        <v>Indoor air, Durian, Day 4</v>
      </c>
      <c r="O687" t="str">
        <f t="shared" si="31"/>
        <v>Indoor air, Durian, Day 4-5</v>
      </c>
      <c r="P687" t="s">
        <v>73</v>
      </c>
      <c r="Q687" t="str">
        <f t="shared" si="32"/>
        <v>Indoor air, Durian, Before ripened</v>
      </c>
    </row>
    <row r="688" spans="1:17" x14ac:dyDescent="0.4">
      <c r="A688" t="str" cm="1">
        <f t="array" ref="A688">_xlfn.IFS(M688 = "Indoor air, Durian", "Blue",M688 = "Indoor air, Durian, Mealybug", "Red", M688 = "Indoor air", "Gray" )</f>
        <v>Blue</v>
      </c>
      <c r="B688">
        <v>-16.064618979999999</v>
      </c>
      <c r="C688">
        <v>-73.835394780000001</v>
      </c>
      <c r="D688">
        <v>-75.854164460000007</v>
      </c>
      <c r="E688">
        <v>-17.844091850000002</v>
      </c>
      <c r="F688">
        <v>36.64</v>
      </c>
      <c r="G688">
        <v>52.98</v>
      </c>
      <c r="H688" t="s">
        <v>46</v>
      </c>
      <c r="I688">
        <v>1745033372</v>
      </c>
      <c r="J688">
        <v>97</v>
      </c>
      <c r="K688">
        <v>4</v>
      </c>
      <c r="L688" t="s">
        <v>58</v>
      </c>
      <c r="M688" t="s">
        <v>67</v>
      </c>
      <c r="N688" t="str">
        <f t="shared" si="30"/>
        <v>Indoor air, Durian, Day 4</v>
      </c>
      <c r="O688" t="str">
        <f t="shared" si="31"/>
        <v>Indoor air, Durian, Day 4-5</v>
      </c>
      <c r="P688" t="s">
        <v>73</v>
      </c>
      <c r="Q688" t="str">
        <f t="shared" si="32"/>
        <v>Indoor air, Durian, Before ripened</v>
      </c>
    </row>
    <row r="689" spans="1:17" x14ac:dyDescent="0.4">
      <c r="A689" t="str" cm="1">
        <f t="array" ref="A689">_xlfn.IFS(M689 = "Indoor air, Durian", "Blue",M689 = "Indoor air, Durian, Mealybug", "Red", M689 = "Indoor air", "Gray" )</f>
        <v>Blue</v>
      </c>
      <c r="B689">
        <v>-15.30056839</v>
      </c>
      <c r="C689">
        <v>-73.838581020000007</v>
      </c>
      <c r="D689">
        <v>-75.916257990000005</v>
      </c>
      <c r="E689">
        <v>-17.92034473</v>
      </c>
      <c r="F689">
        <v>36.61</v>
      </c>
      <c r="G689">
        <v>53.13</v>
      </c>
      <c r="H689" t="s">
        <v>46</v>
      </c>
      <c r="I689">
        <v>1745033372</v>
      </c>
      <c r="J689">
        <v>98</v>
      </c>
      <c r="K689">
        <v>4</v>
      </c>
      <c r="L689" t="s">
        <v>58</v>
      </c>
      <c r="M689" t="s">
        <v>67</v>
      </c>
      <c r="N689" t="str">
        <f t="shared" si="30"/>
        <v>Indoor air, Durian, Day 4</v>
      </c>
      <c r="O689" t="str">
        <f t="shared" si="31"/>
        <v>Indoor air, Durian, Day 4-5</v>
      </c>
      <c r="P689" t="s">
        <v>73</v>
      </c>
      <c r="Q689" t="str">
        <f t="shared" si="32"/>
        <v>Indoor air, Durian, Before ripened</v>
      </c>
    </row>
    <row r="690" spans="1:17" x14ac:dyDescent="0.4">
      <c r="A690" t="str" cm="1">
        <f t="array" ref="A690">_xlfn.IFS(M690 = "Indoor air, Durian", "Blue",M690 = "Indoor air, Durian, Mealybug", "Red", M690 = "Indoor air", "Gray" )</f>
        <v>Blue</v>
      </c>
      <c r="B690">
        <v>-15.71580404</v>
      </c>
      <c r="C690">
        <v>-76.92887614</v>
      </c>
      <c r="D690">
        <v>-79.056928670000005</v>
      </c>
      <c r="E690">
        <v>-18.701776599999999</v>
      </c>
      <c r="F690">
        <v>36.61</v>
      </c>
      <c r="G690">
        <v>53.26</v>
      </c>
      <c r="H690" t="s">
        <v>46</v>
      </c>
      <c r="I690">
        <v>1745033372</v>
      </c>
      <c r="J690">
        <v>99</v>
      </c>
      <c r="K690">
        <v>4</v>
      </c>
      <c r="L690" t="s">
        <v>58</v>
      </c>
      <c r="M690" t="s">
        <v>67</v>
      </c>
      <c r="N690" t="str">
        <f t="shared" si="30"/>
        <v>Indoor air, Durian, Day 4</v>
      </c>
      <c r="O690" t="str">
        <f t="shared" si="31"/>
        <v>Indoor air, Durian, Day 4-5</v>
      </c>
      <c r="P690" t="s">
        <v>73</v>
      </c>
      <c r="Q690" t="str">
        <f t="shared" si="32"/>
        <v>Indoor air, Durian, Before ripened</v>
      </c>
    </row>
    <row r="691" spans="1:17" x14ac:dyDescent="0.4">
      <c r="A691" t="str" cm="1">
        <f t="array" ref="A691">_xlfn.IFS(M691 = "Indoor air, Durian", "Blue",M691 = "Indoor air, Durian, Mealybug", "Red", M691 = "Indoor air", "Gray" )</f>
        <v>Blue</v>
      </c>
      <c r="B691">
        <v>-14.537363900000001</v>
      </c>
      <c r="C691">
        <v>-76.744549419999998</v>
      </c>
      <c r="D691">
        <v>-78.931769790000004</v>
      </c>
      <c r="E691">
        <v>-18.50289639</v>
      </c>
      <c r="F691">
        <v>36.57</v>
      </c>
      <c r="G691">
        <v>53.41</v>
      </c>
      <c r="H691" t="s">
        <v>46</v>
      </c>
      <c r="I691">
        <v>1745033372</v>
      </c>
      <c r="J691">
        <v>100</v>
      </c>
      <c r="K691">
        <v>4</v>
      </c>
      <c r="L691" t="s">
        <v>58</v>
      </c>
      <c r="M691" t="s">
        <v>67</v>
      </c>
      <c r="N691" t="str">
        <f t="shared" si="30"/>
        <v>Indoor air, Durian, Day 4</v>
      </c>
      <c r="O691" t="str">
        <f t="shared" si="31"/>
        <v>Indoor air, Durian, Day 4-5</v>
      </c>
      <c r="P691" t="s">
        <v>73</v>
      </c>
      <c r="Q691" t="str">
        <f t="shared" si="32"/>
        <v>Indoor air, Durian, Before ripened</v>
      </c>
    </row>
    <row r="692" spans="1:17" x14ac:dyDescent="0.4">
      <c r="A692" t="str" cm="1">
        <f t="array" ref="A692">_xlfn.IFS(M692 = "Indoor air, Durian", "Blue",M692 = "Indoor air, Durian, Mealybug", "Red", M692 = "Indoor air", "Gray" )</f>
        <v>Blue</v>
      </c>
      <c r="B692">
        <v>-18.980695520000001</v>
      </c>
      <c r="C692">
        <v>-66.532608589999995</v>
      </c>
      <c r="D692">
        <v>-66.268466950000004</v>
      </c>
      <c r="E692">
        <v>-14.643157889999999</v>
      </c>
      <c r="F692">
        <v>37.14</v>
      </c>
      <c r="G692">
        <v>53.13</v>
      </c>
      <c r="H692" t="s">
        <v>47</v>
      </c>
      <c r="I692">
        <v>1745120174</v>
      </c>
      <c r="J692">
        <v>71</v>
      </c>
      <c r="K692">
        <v>5</v>
      </c>
      <c r="L692" t="s">
        <v>58</v>
      </c>
      <c r="M692" t="s">
        <v>67</v>
      </c>
      <c r="N692" t="str">
        <f t="shared" si="30"/>
        <v>Indoor air, Durian, Day 5</v>
      </c>
      <c r="O692" t="str">
        <f t="shared" si="31"/>
        <v>Indoor air, Durian, Day 4-5</v>
      </c>
      <c r="P692" t="s">
        <v>73</v>
      </c>
      <c r="Q692" t="str">
        <f t="shared" si="32"/>
        <v>Indoor air, Durian, Before ripened</v>
      </c>
    </row>
    <row r="693" spans="1:17" x14ac:dyDescent="0.4">
      <c r="A693" t="str" cm="1">
        <f t="array" ref="A693">_xlfn.IFS(M693 = "Indoor air, Durian", "Blue",M693 = "Indoor air, Durian, Mealybug", "Red", M693 = "Indoor air", "Gray" )</f>
        <v>Blue</v>
      </c>
      <c r="B693">
        <v>-18.24689394</v>
      </c>
      <c r="C693">
        <v>-62.967945540000002</v>
      </c>
      <c r="D693">
        <v>-63.665314010000003</v>
      </c>
      <c r="E693">
        <v>-13.76692336</v>
      </c>
      <c r="F693">
        <v>37.130000000000003</v>
      </c>
      <c r="G693">
        <v>53.03</v>
      </c>
      <c r="H693" t="s">
        <v>47</v>
      </c>
      <c r="I693">
        <v>1745120174</v>
      </c>
      <c r="J693">
        <v>72</v>
      </c>
      <c r="K693">
        <v>5</v>
      </c>
      <c r="L693" t="s">
        <v>58</v>
      </c>
      <c r="M693" t="s">
        <v>67</v>
      </c>
      <c r="N693" t="str">
        <f t="shared" si="30"/>
        <v>Indoor air, Durian, Day 5</v>
      </c>
      <c r="O693" t="str">
        <f t="shared" si="31"/>
        <v>Indoor air, Durian, Day 4-5</v>
      </c>
      <c r="P693" t="s">
        <v>73</v>
      </c>
      <c r="Q693" t="str">
        <f t="shared" si="32"/>
        <v>Indoor air, Durian, Before ripened</v>
      </c>
    </row>
    <row r="694" spans="1:17" x14ac:dyDescent="0.4">
      <c r="A694" t="str" cm="1">
        <f t="array" ref="A694">_xlfn.IFS(M694 = "Indoor air, Durian", "Blue",M694 = "Indoor air, Durian, Mealybug", "Red", M694 = "Indoor air", "Gray" )</f>
        <v>Blue</v>
      </c>
      <c r="B694">
        <v>-18.852930709999999</v>
      </c>
      <c r="C694">
        <v>-65.58174855</v>
      </c>
      <c r="D694">
        <v>-66.302106739999999</v>
      </c>
      <c r="E694">
        <v>-14.40271731</v>
      </c>
      <c r="F694">
        <v>37.14</v>
      </c>
      <c r="G694">
        <v>53.09</v>
      </c>
      <c r="H694" t="s">
        <v>47</v>
      </c>
      <c r="I694">
        <v>1745120174</v>
      </c>
      <c r="J694">
        <v>73</v>
      </c>
      <c r="K694">
        <v>5</v>
      </c>
      <c r="L694" t="s">
        <v>58</v>
      </c>
      <c r="M694" t="s">
        <v>67</v>
      </c>
      <c r="N694" t="str">
        <f t="shared" si="30"/>
        <v>Indoor air, Durian, Day 5</v>
      </c>
      <c r="O694" t="str">
        <f t="shared" si="31"/>
        <v>Indoor air, Durian, Day 4-5</v>
      </c>
      <c r="P694" t="s">
        <v>73</v>
      </c>
      <c r="Q694" t="str">
        <f t="shared" si="32"/>
        <v>Indoor air, Durian, Before ripened</v>
      </c>
    </row>
    <row r="695" spans="1:17" x14ac:dyDescent="0.4">
      <c r="A695" t="str" cm="1">
        <f t="array" ref="A695">_xlfn.IFS(M695 = "Indoor air, Durian", "Blue",M695 = "Indoor air, Durian, Mealybug", "Red", M695 = "Indoor air", "Gray" )</f>
        <v>Blue</v>
      </c>
      <c r="B695">
        <v>-17.610608169999999</v>
      </c>
      <c r="C695">
        <v>-63.921991820000002</v>
      </c>
      <c r="D695">
        <v>-65.693767750000006</v>
      </c>
      <c r="E695">
        <v>-14.083616810000001</v>
      </c>
      <c r="F695">
        <v>37.1</v>
      </c>
      <c r="G695">
        <v>53.22</v>
      </c>
      <c r="H695" t="s">
        <v>47</v>
      </c>
      <c r="I695">
        <v>1745120174</v>
      </c>
      <c r="J695">
        <v>74</v>
      </c>
      <c r="K695">
        <v>5</v>
      </c>
      <c r="L695" t="s">
        <v>58</v>
      </c>
      <c r="M695" t="s">
        <v>67</v>
      </c>
      <c r="N695" t="str">
        <f t="shared" si="30"/>
        <v>Indoor air, Durian, Day 5</v>
      </c>
      <c r="O695" t="str">
        <f t="shared" si="31"/>
        <v>Indoor air, Durian, Day 4-5</v>
      </c>
      <c r="P695" t="s">
        <v>73</v>
      </c>
      <c r="Q695" t="str">
        <f t="shared" si="32"/>
        <v>Indoor air, Durian, Before ripened</v>
      </c>
    </row>
    <row r="696" spans="1:17" x14ac:dyDescent="0.4">
      <c r="A696" t="str" cm="1">
        <f t="array" ref="A696">_xlfn.IFS(M696 = "Indoor air, Durian", "Blue",M696 = "Indoor air, Durian, Mealybug", "Red", M696 = "Indoor air", "Gray" )</f>
        <v>Blue</v>
      </c>
      <c r="B696">
        <v>-16.750733969999999</v>
      </c>
      <c r="C696">
        <v>-63.212033030000001</v>
      </c>
      <c r="D696">
        <v>-65.031091119999999</v>
      </c>
      <c r="E696">
        <v>-13.979539259999999</v>
      </c>
      <c r="F696">
        <v>37.07</v>
      </c>
      <c r="G696">
        <v>53.34</v>
      </c>
      <c r="H696" t="s">
        <v>47</v>
      </c>
      <c r="I696">
        <v>1745120174</v>
      </c>
      <c r="J696">
        <v>75</v>
      </c>
      <c r="K696">
        <v>5</v>
      </c>
      <c r="L696" t="s">
        <v>58</v>
      </c>
      <c r="M696" t="s">
        <v>67</v>
      </c>
      <c r="N696" t="str">
        <f t="shared" si="30"/>
        <v>Indoor air, Durian, Day 5</v>
      </c>
      <c r="O696" t="str">
        <f t="shared" si="31"/>
        <v>Indoor air, Durian, Day 4-5</v>
      </c>
      <c r="P696" t="s">
        <v>73</v>
      </c>
      <c r="Q696" t="str">
        <f t="shared" si="32"/>
        <v>Indoor air, Durian, Before ripened</v>
      </c>
    </row>
    <row r="697" spans="1:17" x14ac:dyDescent="0.4">
      <c r="A697" t="str" cm="1">
        <f t="array" ref="A697">_xlfn.IFS(M697 = "Indoor air, Durian", "Blue",M697 = "Indoor air, Durian, Mealybug", "Red", M697 = "Indoor air", "Gray" )</f>
        <v>Blue</v>
      </c>
      <c r="B697">
        <v>-18.293734430000001</v>
      </c>
      <c r="C697">
        <v>-68.253188179999995</v>
      </c>
      <c r="D697">
        <v>-69.138122019999997</v>
      </c>
      <c r="E697">
        <v>-15.0014117</v>
      </c>
      <c r="F697">
        <v>37.07</v>
      </c>
      <c r="G697">
        <v>53.51</v>
      </c>
      <c r="H697" t="s">
        <v>47</v>
      </c>
      <c r="I697">
        <v>1745120174</v>
      </c>
      <c r="J697">
        <v>76</v>
      </c>
      <c r="K697">
        <v>5</v>
      </c>
      <c r="L697" t="s">
        <v>58</v>
      </c>
      <c r="M697" t="s">
        <v>67</v>
      </c>
      <c r="N697" t="str">
        <f t="shared" si="30"/>
        <v>Indoor air, Durian, Day 5</v>
      </c>
      <c r="O697" t="str">
        <f t="shared" si="31"/>
        <v>Indoor air, Durian, Day 4-5</v>
      </c>
      <c r="P697" t="s">
        <v>73</v>
      </c>
      <c r="Q697" t="str">
        <f t="shared" si="32"/>
        <v>Indoor air, Durian, Before ripened</v>
      </c>
    </row>
    <row r="698" spans="1:17" x14ac:dyDescent="0.4">
      <c r="A698" t="str" cm="1">
        <f t="array" ref="A698">_xlfn.IFS(M698 = "Indoor air, Durian", "Blue",M698 = "Indoor air, Durian, Mealybug", "Red", M698 = "Indoor air", "Gray" )</f>
        <v>Blue</v>
      </c>
      <c r="B698">
        <v>-17.1463894</v>
      </c>
      <c r="C698">
        <v>-65.403794320000003</v>
      </c>
      <c r="D698">
        <v>-66.301134919999996</v>
      </c>
      <c r="E698">
        <v>-14.35634286</v>
      </c>
      <c r="F698">
        <v>37.04</v>
      </c>
      <c r="G698">
        <v>53.54</v>
      </c>
      <c r="H698" t="s">
        <v>47</v>
      </c>
      <c r="I698">
        <v>1745120174</v>
      </c>
      <c r="J698">
        <v>77</v>
      </c>
      <c r="K698">
        <v>5</v>
      </c>
      <c r="L698" t="s">
        <v>58</v>
      </c>
      <c r="M698" t="s">
        <v>67</v>
      </c>
      <c r="N698" t="str">
        <f t="shared" si="30"/>
        <v>Indoor air, Durian, Day 5</v>
      </c>
      <c r="O698" t="str">
        <f t="shared" si="31"/>
        <v>Indoor air, Durian, Day 4-5</v>
      </c>
      <c r="P698" t="s">
        <v>73</v>
      </c>
      <c r="Q698" t="str">
        <f t="shared" si="32"/>
        <v>Indoor air, Durian, Before ripened</v>
      </c>
    </row>
    <row r="699" spans="1:17" x14ac:dyDescent="0.4">
      <c r="A699" t="str" cm="1">
        <f t="array" ref="A699">_xlfn.IFS(M699 = "Indoor air, Durian", "Blue",M699 = "Indoor air, Durian, Mealybug", "Red", M699 = "Indoor air", "Gray" )</f>
        <v>Blue</v>
      </c>
      <c r="B699">
        <v>-17.817154670000001</v>
      </c>
      <c r="C699">
        <v>-70.395809510000007</v>
      </c>
      <c r="D699">
        <v>-71.374526020000005</v>
      </c>
      <c r="E699">
        <v>-15.61865588</v>
      </c>
      <c r="F699">
        <v>37.04</v>
      </c>
      <c r="G699">
        <v>53.75</v>
      </c>
      <c r="H699" t="s">
        <v>47</v>
      </c>
      <c r="I699">
        <v>1745120174</v>
      </c>
      <c r="J699">
        <v>78</v>
      </c>
      <c r="K699">
        <v>5</v>
      </c>
      <c r="L699" t="s">
        <v>58</v>
      </c>
      <c r="M699" t="s">
        <v>67</v>
      </c>
      <c r="N699" t="str">
        <f t="shared" si="30"/>
        <v>Indoor air, Durian, Day 5</v>
      </c>
      <c r="O699" t="str">
        <f t="shared" si="31"/>
        <v>Indoor air, Durian, Day 4-5</v>
      </c>
      <c r="P699" t="s">
        <v>73</v>
      </c>
      <c r="Q699" t="str">
        <f t="shared" si="32"/>
        <v>Indoor air, Durian, Before ripened</v>
      </c>
    </row>
    <row r="700" spans="1:17" x14ac:dyDescent="0.4">
      <c r="A700" t="str" cm="1">
        <f t="array" ref="A700">_xlfn.IFS(M700 = "Indoor air, Durian", "Blue",M700 = "Indoor air, Durian, Mealybug", "Red", M700 = "Indoor air", "Gray" )</f>
        <v>Blue</v>
      </c>
      <c r="B700">
        <v>-16.574832130000001</v>
      </c>
      <c r="C700">
        <v>-68.736052770000001</v>
      </c>
      <c r="D700">
        <v>-70.766187029999998</v>
      </c>
      <c r="E700">
        <v>-15.299555379999999</v>
      </c>
      <c r="F700">
        <v>37</v>
      </c>
      <c r="G700">
        <v>53.88</v>
      </c>
      <c r="H700" t="s">
        <v>47</v>
      </c>
      <c r="I700">
        <v>1745120174</v>
      </c>
      <c r="J700">
        <v>79</v>
      </c>
      <c r="K700">
        <v>5</v>
      </c>
      <c r="L700" t="s">
        <v>58</v>
      </c>
      <c r="M700" t="s">
        <v>67</v>
      </c>
      <c r="N700" t="str">
        <f t="shared" si="30"/>
        <v>Indoor air, Durian, Day 5</v>
      </c>
      <c r="O700" t="str">
        <f t="shared" si="31"/>
        <v>Indoor air, Durian, Day 4-5</v>
      </c>
      <c r="P700" t="s">
        <v>73</v>
      </c>
      <c r="Q700" t="str">
        <f t="shared" si="32"/>
        <v>Indoor air, Durian, Before ripened</v>
      </c>
    </row>
    <row r="701" spans="1:17" x14ac:dyDescent="0.4">
      <c r="A701" t="str" cm="1">
        <f t="array" ref="A701">_xlfn.IFS(M701 = "Indoor air, Durian", "Blue",M701 = "Indoor air, Durian, Mealybug", "Red", M701 = "Indoor air", "Gray" )</f>
        <v>Blue</v>
      </c>
      <c r="B701">
        <v>-16.79842056</v>
      </c>
      <c r="C701">
        <v>-70.400057829999994</v>
      </c>
      <c r="D701">
        <v>-72.457317399999994</v>
      </c>
      <c r="E701">
        <v>-14.720326379999999</v>
      </c>
      <c r="F701">
        <v>37</v>
      </c>
      <c r="G701">
        <v>53.95</v>
      </c>
      <c r="H701" t="s">
        <v>47</v>
      </c>
      <c r="I701">
        <v>1745120174</v>
      </c>
      <c r="J701">
        <v>80</v>
      </c>
      <c r="K701">
        <v>5</v>
      </c>
      <c r="L701" t="s">
        <v>58</v>
      </c>
      <c r="M701" t="s">
        <v>67</v>
      </c>
      <c r="N701" t="str">
        <f t="shared" si="30"/>
        <v>Indoor air, Durian, Day 5</v>
      </c>
      <c r="O701" t="str">
        <f t="shared" si="31"/>
        <v>Indoor air, Durian, Day 4-5</v>
      </c>
      <c r="P701" t="s">
        <v>73</v>
      </c>
      <c r="Q701" t="str">
        <f t="shared" si="32"/>
        <v>Indoor air, Durian, Before ripened</v>
      </c>
    </row>
    <row r="702" spans="1:17" x14ac:dyDescent="0.4">
      <c r="A702" t="str" cm="1">
        <f t="array" ref="A702">_xlfn.IFS(M702 = "Indoor air, Durian", "Blue",M702 = "Indoor air, Durian, Mealybug", "Red", M702 = "Indoor air", "Gray" )</f>
        <v>Blue</v>
      </c>
      <c r="B702">
        <v>-15.71580404</v>
      </c>
      <c r="C702">
        <v>-70.92887614</v>
      </c>
      <c r="D702">
        <v>-73.056928670000005</v>
      </c>
      <c r="E702">
        <v>-14.701776600000001</v>
      </c>
      <c r="F702">
        <v>36.96</v>
      </c>
      <c r="G702">
        <v>54.13</v>
      </c>
      <c r="H702" t="s">
        <v>47</v>
      </c>
      <c r="I702">
        <v>1745120174</v>
      </c>
      <c r="J702">
        <v>81</v>
      </c>
      <c r="K702">
        <v>5</v>
      </c>
      <c r="L702" t="s">
        <v>58</v>
      </c>
      <c r="M702" t="s">
        <v>67</v>
      </c>
      <c r="N702" t="str">
        <f t="shared" si="30"/>
        <v>Indoor air, Durian, Day 5</v>
      </c>
      <c r="O702" t="str">
        <f t="shared" si="31"/>
        <v>Indoor air, Durian, Day 4-5</v>
      </c>
      <c r="P702" t="s">
        <v>73</v>
      </c>
      <c r="Q702" t="str">
        <f t="shared" si="32"/>
        <v>Indoor air, Durian, Before ripened</v>
      </c>
    </row>
    <row r="703" spans="1:17" x14ac:dyDescent="0.4">
      <c r="A703" t="str" cm="1">
        <f t="array" ref="A703">_xlfn.IFS(M703 = "Indoor air, Durian", "Blue",M703 = "Indoor air, Durian, Mealybug", "Red", M703 = "Indoor air", "Gray" )</f>
        <v>Blue</v>
      </c>
      <c r="B703">
        <v>-16.525002910000001</v>
      </c>
      <c r="C703">
        <v>-71.405368240000001</v>
      </c>
      <c r="D703">
        <v>-73.560806619999994</v>
      </c>
      <c r="E703">
        <v>-14.847414519999999</v>
      </c>
      <c r="F703">
        <v>36.950000000000003</v>
      </c>
      <c r="G703">
        <v>54.2</v>
      </c>
      <c r="H703" t="s">
        <v>47</v>
      </c>
      <c r="I703">
        <v>1745120174</v>
      </c>
      <c r="J703">
        <v>82</v>
      </c>
      <c r="K703">
        <v>5</v>
      </c>
      <c r="L703" t="s">
        <v>58</v>
      </c>
      <c r="M703" t="s">
        <v>67</v>
      </c>
      <c r="N703" t="str">
        <f t="shared" si="30"/>
        <v>Indoor air, Durian, Day 5</v>
      </c>
      <c r="O703" t="str">
        <f t="shared" si="31"/>
        <v>Indoor air, Durian, Day 4-5</v>
      </c>
      <c r="P703" t="s">
        <v>73</v>
      </c>
      <c r="Q703" t="str">
        <f t="shared" si="32"/>
        <v>Indoor air, Durian, Before ripened</v>
      </c>
    </row>
    <row r="704" spans="1:17" x14ac:dyDescent="0.4">
      <c r="A704" t="str" cm="1">
        <f t="array" ref="A704">_xlfn.IFS(M704 = "Indoor air, Durian", "Blue",M704 = "Indoor air, Durian, Mealybug", "Red", M704 = "Indoor air", "Gray" )</f>
        <v>Blue</v>
      </c>
      <c r="B704">
        <v>-16.876356149999999</v>
      </c>
      <c r="C704">
        <v>-74.020233340000004</v>
      </c>
      <c r="D704">
        <v>-76.218297199999995</v>
      </c>
      <c r="E704">
        <v>-15.50862609</v>
      </c>
      <c r="F704">
        <v>36.950000000000003</v>
      </c>
      <c r="G704">
        <v>54.31</v>
      </c>
      <c r="H704" t="s">
        <v>47</v>
      </c>
      <c r="I704">
        <v>1745120174</v>
      </c>
      <c r="J704">
        <v>83</v>
      </c>
      <c r="K704">
        <v>5</v>
      </c>
      <c r="L704" t="s">
        <v>58</v>
      </c>
      <c r="M704" t="s">
        <v>67</v>
      </c>
      <c r="N704" t="str">
        <f t="shared" si="30"/>
        <v>Indoor air, Durian, Day 5</v>
      </c>
      <c r="O704" t="str">
        <f t="shared" si="31"/>
        <v>Indoor air, Durian, Day 4-5</v>
      </c>
      <c r="P704" t="s">
        <v>73</v>
      </c>
      <c r="Q704" t="str">
        <f t="shared" si="32"/>
        <v>Indoor air, Durian, Before ripened</v>
      </c>
    </row>
    <row r="705" spans="1:17" x14ac:dyDescent="0.4">
      <c r="A705" t="str" cm="1">
        <f t="array" ref="A705">_xlfn.IFS(M705 = "Indoor air, Durian", "Blue",M705 = "Indoor air, Durian, Mealybug", "Red", M705 = "Indoor air", "Gray" )</f>
        <v>Blue</v>
      </c>
      <c r="B705">
        <v>-16.048423159999999</v>
      </c>
      <c r="C705">
        <v>-74.547989560000005</v>
      </c>
      <c r="D705">
        <v>-75.797210629999995</v>
      </c>
      <c r="E705">
        <v>-15.46465869</v>
      </c>
      <c r="F705">
        <v>36.92</v>
      </c>
      <c r="G705">
        <v>54.44</v>
      </c>
      <c r="H705" t="s">
        <v>47</v>
      </c>
      <c r="I705">
        <v>1745120174</v>
      </c>
      <c r="J705">
        <v>84</v>
      </c>
      <c r="K705">
        <v>5</v>
      </c>
      <c r="L705" t="s">
        <v>58</v>
      </c>
      <c r="M705" t="s">
        <v>67</v>
      </c>
      <c r="N705" t="str">
        <f t="shared" si="30"/>
        <v>Indoor air, Durian, Day 5</v>
      </c>
      <c r="O705" t="str">
        <f t="shared" si="31"/>
        <v>Indoor air, Durian, Day 4-5</v>
      </c>
      <c r="P705" t="s">
        <v>73</v>
      </c>
      <c r="Q705" t="str">
        <f t="shared" si="32"/>
        <v>Indoor air, Durian, Before ripened</v>
      </c>
    </row>
    <row r="706" spans="1:17" x14ac:dyDescent="0.4">
      <c r="A706" t="str" cm="1">
        <f t="array" ref="A706">_xlfn.IFS(M706 = "Indoor air, Durian", "Blue",M706 = "Indoor air, Durian, Mealybug", "Red", M706 = "Indoor air", "Gray" )</f>
        <v>Blue</v>
      </c>
      <c r="B706">
        <v>-15.44323249</v>
      </c>
      <c r="C706">
        <v>-73.8369687</v>
      </c>
      <c r="D706">
        <v>-75.113836160000005</v>
      </c>
      <c r="E706">
        <v>-14.335163509999999</v>
      </c>
      <c r="F706">
        <v>36.9</v>
      </c>
      <c r="G706">
        <v>54.51</v>
      </c>
      <c r="H706" t="s">
        <v>47</v>
      </c>
      <c r="I706">
        <v>1745120174</v>
      </c>
      <c r="J706">
        <v>85</v>
      </c>
      <c r="K706">
        <v>5</v>
      </c>
      <c r="L706" t="s">
        <v>58</v>
      </c>
      <c r="M706" t="s">
        <v>67</v>
      </c>
      <c r="N706" t="str">
        <f t="shared" si="30"/>
        <v>Indoor air, Durian, Day 5</v>
      </c>
      <c r="O706" t="str">
        <f t="shared" si="31"/>
        <v>Indoor air, Durian, Day 4-5</v>
      </c>
      <c r="P706" t="s">
        <v>73</v>
      </c>
      <c r="Q706" t="str">
        <f t="shared" si="32"/>
        <v>Indoor air, Durian, Before ripened</v>
      </c>
    </row>
    <row r="707" spans="1:17" x14ac:dyDescent="0.4">
      <c r="A707" t="str" cm="1">
        <f t="array" ref="A707">_xlfn.IFS(M707 = "Indoor air, Durian", "Blue",M707 = "Indoor air, Durian, Mealybug", "Red", M707 = "Indoor air", "Gray" )</f>
        <v>Blue</v>
      </c>
      <c r="B707">
        <v>-14.5816661</v>
      </c>
      <c r="C707">
        <v>-69.321445609999998</v>
      </c>
      <c r="D707">
        <v>-70.544323000000006</v>
      </c>
      <c r="E707">
        <v>-13.218488410000001</v>
      </c>
      <c r="F707">
        <v>36.89</v>
      </c>
      <c r="G707">
        <v>54.37</v>
      </c>
      <c r="H707" t="s">
        <v>47</v>
      </c>
      <c r="I707">
        <v>1745120174</v>
      </c>
      <c r="J707">
        <v>86</v>
      </c>
      <c r="K707">
        <v>5</v>
      </c>
      <c r="L707" t="s">
        <v>58</v>
      </c>
      <c r="M707" t="s">
        <v>67</v>
      </c>
      <c r="N707" t="str">
        <f t="shared" ref="N707:N770" si="33">_xlfn.CONCAT(M707,", Day ", K707)</f>
        <v>Indoor air, Durian, Day 5</v>
      </c>
      <c r="O707" t="str">
        <f t="shared" ref="O707:O770" si="34">_xlfn.CONCAT(M707,", Day ",_xlfn.IFS(K707=3,"3",AND(K707&gt;=4,K707&lt;=5),"4-5",AND(K707&gt;=6,K707&lt;=7),"6-7",AND(K707&gt;=8,K707&lt;=9),"8-9"))</f>
        <v>Indoor air, Durian, Day 4-5</v>
      </c>
      <c r="P707" t="s">
        <v>73</v>
      </c>
      <c r="Q707" t="str">
        <f t="shared" ref="Q707:Q770" si="35">_xlfn.CONCAT(M707,", ",P707)</f>
        <v>Indoor air, Durian, Before ripened</v>
      </c>
    </row>
    <row r="708" spans="1:17" x14ac:dyDescent="0.4">
      <c r="A708" t="str" cm="1">
        <f t="array" ref="A708">_xlfn.IFS(M708 = "Indoor air, Durian", "Blue",M708 = "Indoor air, Durian, Mealybug", "Red", M708 = "Indoor air", "Gray" )</f>
        <v>Blue</v>
      </c>
      <c r="B708">
        <v>-14.10254804</v>
      </c>
      <c r="C708">
        <v>-65.755720479999994</v>
      </c>
      <c r="D708">
        <v>-66.920472219999994</v>
      </c>
      <c r="E708">
        <v>-12.31683625</v>
      </c>
      <c r="F708">
        <v>36.89</v>
      </c>
      <c r="G708">
        <v>54.22</v>
      </c>
      <c r="H708" t="s">
        <v>47</v>
      </c>
      <c r="I708">
        <v>1745120174</v>
      </c>
      <c r="J708">
        <v>87</v>
      </c>
      <c r="K708">
        <v>5</v>
      </c>
      <c r="L708" t="s">
        <v>58</v>
      </c>
      <c r="M708" t="s">
        <v>67</v>
      </c>
      <c r="N708" t="str">
        <f t="shared" si="33"/>
        <v>Indoor air, Durian, Day 5</v>
      </c>
      <c r="O708" t="str">
        <f t="shared" si="34"/>
        <v>Indoor air, Durian, Day 4-5</v>
      </c>
      <c r="P708" t="s">
        <v>73</v>
      </c>
      <c r="Q708" t="str">
        <f t="shared" si="35"/>
        <v>Indoor air, Durian, Before ripened</v>
      </c>
    </row>
    <row r="709" spans="1:17" x14ac:dyDescent="0.4">
      <c r="A709" t="str" cm="1">
        <f t="array" ref="A709">_xlfn.IFS(M709 = "Indoor air, Durian", "Blue",M709 = "Indoor air, Durian, Mealybug", "Red", M709 = "Indoor air", "Gray" )</f>
        <v>Blue</v>
      </c>
      <c r="B709">
        <v>-11.16903391</v>
      </c>
      <c r="C709">
        <v>-56.30263257</v>
      </c>
      <c r="D709">
        <v>-57.414696980000002</v>
      </c>
      <c r="E709">
        <v>-9.8244956939999994</v>
      </c>
      <c r="F709">
        <v>36.83</v>
      </c>
      <c r="G709">
        <v>54.08</v>
      </c>
      <c r="H709" t="s">
        <v>47</v>
      </c>
      <c r="I709">
        <v>1745120174</v>
      </c>
      <c r="J709">
        <v>88</v>
      </c>
      <c r="K709">
        <v>5</v>
      </c>
      <c r="L709" t="s">
        <v>58</v>
      </c>
      <c r="M709" t="s">
        <v>67</v>
      </c>
      <c r="N709" t="str">
        <f t="shared" si="33"/>
        <v>Indoor air, Durian, Day 5</v>
      </c>
      <c r="O709" t="str">
        <f t="shared" si="34"/>
        <v>Indoor air, Durian, Day 4-5</v>
      </c>
      <c r="P709" t="s">
        <v>73</v>
      </c>
      <c r="Q709" t="str">
        <f t="shared" si="35"/>
        <v>Indoor air, Durian, Before ripened</v>
      </c>
    </row>
    <row r="710" spans="1:17" x14ac:dyDescent="0.4">
      <c r="A710" t="str" cm="1">
        <f t="array" ref="A710">_xlfn.IFS(M710 = "Indoor air, Durian", "Blue",M710 = "Indoor air, Durian, Mealybug", "Red", M710 = "Indoor air", "Gray" )</f>
        <v>Blue</v>
      </c>
      <c r="B710">
        <v>-10.849621880000001</v>
      </c>
      <c r="C710">
        <v>-53.925482479999999</v>
      </c>
      <c r="D710">
        <v>-54.99879645</v>
      </c>
      <c r="E710">
        <v>-10.223394259999999</v>
      </c>
      <c r="F710">
        <v>36.83</v>
      </c>
      <c r="G710">
        <v>53.98</v>
      </c>
      <c r="H710" t="s">
        <v>47</v>
      </c>
      <c r="I710">
        <v>1745120174</v>
      </c>
      <c r="J710">
        <v>89</v>
      </c>
      <c r="K710">
        <v>5</v>
      </c>
      <c r="L710" t="s">
        <v>58</v>
      </c>
      <c r="M710" t="s">
        <v>67</v>
      </c>
      <c r="N710" t="str">
        <f t="shared" si="33"/>
        <v>Indoor air, Durian, Day 5</v>
      </c>
      <c r="O710" t="str">
        <f t="shared" si="34"/>
        <v>Indoor air, Durian, Day 4-5</v>
      </c>
      <c r="P710" t="s">
        <v>73</v>
      </c>
      <c r="Q710" t="str">
        <f t="shared" si="35"/>
        <v>Indoor air, Durian, Before ripened</v>
      </c>
    </row>
    <row r="711" spans="1:17" x14ac:dyDescent="0.4">
      <c r="A711" t="str" cm="1">
        <f t="array" ref="A711">_xlfn.IFS(M711 = "Indoor air, Durian", "Blue",M711 = "Indoor air, Durian, Mealybug", "Red", M711 = "Indoor air", "Gray" )</f>
        <v>Blue</v>
      </c>
      <c r="B711">
        <v>-11.58257736</v>
      </c>
      <c r="C711">
        <v>-55.587363379999999</v>
      </c>
      <c r="D711">
        <v>-56.648531130000002</v>
      </c>
      <c r="E711">
        <v>-10.593330010000001</v>
      </c>
      <c r="F711">
        <v>36.85</v>
      </c>
      <c r="G711">
        <v>53.95</v>
      </c>
      <c r="H711" t="s">
        <v>47</v>
      </c>
      <c r="I711">
        <v>1745120174</v>
      </c>
      <c r="J711">
        <v>90</v>
      </c>
      <c r="K711">
        <v>5</v>
      </c>
      <c r="L711" t="s">
        <v>58</v>
      </c>
      <c r="M711" t="s">
        <v>67</v>
      </c>
      <c r="N711" t="str">
        <f t="shared" si="33"/>
        <v>Indoor air, Durian, Day 5</v>
      </c>
      <c r="O711" t="str">
        <f t="shared" si="34"/>
        <v>Indoor air, Durian, Day 4-5</v>
      </c>
      <c r="P711" t="s">
        <v>73</v>
      </c>
      <c r="Q711" t="str">
        <f t="shared" si="35"/>
        <v>Indoor air, Durian, Before ripened</v>
      </c>
    </row>
    <row r="712" spans="1:17" x14ac:dyDescent="0.4">
      <c r="A712" t="str" cm="1">
        <f t="array" ref="A712">_xlfn.IFS(M712 = "Indoor air, Durian", "Blue",M712 = "Indoor air, Durian, Mealybug", "Red", M712 = "Indoor air", "Gray" )</f>
        <v>Blue</v>
      </c>
      <c r="B712">
        <v>-10.62687955</v>
      </c>
      <c r="C712">
        <v>-54.164259569999999</v>
      </c>
      <c r="D712">
        <v>-56.261084349999997</v>
      </c>
      <c r="E712">
        <v>-10.30892203</v>
      </c>
      <c r="F712">
        <v>36.82</v>
      </c>
      <c r="G712">
        <v>54.04</v>
      </c>
      <c r="H712" t="s">
        <v>47</v>
      </c>
      <c r="I712">
        <v>1745120174</v>
      </c>
      <c r="J712">
        <v>91</v>
      </c>
      <c r="K712">
        <v>5</v>
      </c>
      <c r="L712" t="s">
        <v>58</v>
      </c>
      <c r="M712" t="s">
        <v>67</v>
      </c>
      <c r="N712" t="str">
        <f t="shared" si="33"/>
        <v>Indoor air, Durian, Day 5</v>
      </c>
      <c r="O712" t="str">
        <f t="shared" si="34"/>
        <v>Indoor air, Durian, Day 4-5</v>
      </c>
      <c r="P712" t="s">
        <v>73</v>
      </c>
      <c r="Q712" t="str">
        <f t="shared" si="35"/>
        <v>Indoor air, Durian, Before ripened</v>
      </c>
    </row>
    <row r="713" spans="1:17" x14ac:dyDescent="0.4">
      <c r="A713" t="str" cm="1">
        <f t="array" ref="A713">_xlfn.IFS(M713 = "Indoor air, Durian", "Blue",M713 = "Indoor air, Durian, Mealybug", "Red", M713 = "Indoor air", "Gray" )</f>
        <v>Blue</v>
      </c>
      <c r="B713">
        <v>-9.8308877639999999</v>
      </c>
      <c r="C713">
        <v>-54.929730810000002</v>
      </c>
      <c r="D713">
        <v>-56.081587829999997</v>
      </c>
      <c r="E713">
        <v>-10.32506476</v>
      </c>
      <c r="F713">
        <v>36.79</v>
      </c>
      <c r="G713">
        <v>54.18</v>
      </c>
      <c r="H713" t="s">
        <v>47</v>
      </c>
      <c r="I713">
        <v>1745120174</v>
      </c>
      <c r="J713">
        <v>92</v>
      </c>
      <c r="K713">
        <v>5</v>
      </c>
      <c r="L713" t="s">
        <v>58</v>
      </c>
      <c r="M713" t="s">
        <v>67</v>
      </c>
      <c r="N713" t="str">
        <f t="shared" si="33"/>
        <v>Indoor air, Durian, Day 5</v>
      </c>
      <c r="O713" t="str">
        <f t="shared" si="34"/>
        <v>Indoor air, Durian, Day 4-5</v>
      </c>
      <c r="P713" t="s">
        <v>73</v>
      </c>
      <c r="Q713" t="str">
        <f t="shared" si="35"/>
        <v>Indoor air, Durian, Before ripened</v>
      </c>
    </row>
    <row r="714" spans="1:17" x14ac:dyDescent="0.4">
      <c r="A714" t="str" cm="1">
        <f t="array" ref="A714">_xlfn.IFS(M714 = "Indoor air, Durian", "Blue",M714 = "Indoor air, Durian, Mealybug", "Red", M714 = "Indoor air", "Gray" )</f>
        <v>Blue</v>
      </c>
      <c r="B714">
        <v>-9.8636750670000009</v>
      </c>
      <c r="C714">
        <v>-57.070227969999998</v>
      </c>
      <c r="D714">
        <v>-58.276596150000003</v>
      </c>
      <c r="E714">
        <v>-10.891473680000001</v>
      </c>
      <c r="F714">
        <v>36.78</v>
      </c>
      <c r="G714">
        <v>54.32</v>
      </c>
      <c r="H714" t="s">
        <v>47</v>
      </c>
      <c r="I714">
        <v>1745120174</v>
      </c>
      <c r="J714">
        <v>93</v>
      </c>
      <c r="K714">
        <v>5</v>
      </c>
      <c r="L714" t="s">
        <v>58</v>
      </c>
      <c r="M714" t="s">
        <v>67</v>
      </c>
      <c r="N714" t="str">
        <f t="shared" si="33"/>
        <v>Indoor air, Durian, Day 5</v>
      </c>
      <c r="O714" t="str">
        <f t="shared" si="34"/>
        <v>Indoor air, Durian, Day 4-5</v>
      </c>
      <c r="P714" t="s">
        <v>73</v>
      </c>
      <c r="Q714" t="str">
        <f t="shared" si="35"/>
        <v>Indoor air, Durian, Before ripened</v>
      </c>
    </row>
    <row r="715" spans="1:17" x14ac:dyDescent="0.4">
      <c r="A715" t="str" cm="1">
        <f t="array" ref="A715">_xlfn.IFS(M715 = "Indoor air, Durian", "Blue",M715 = "Indoor air, Durian, Mealybug", "Red", M715 = "Indoor air", "Gray" )</f>
        <v>Blue</v>
      </c>
      <c r="B715">
        <v>-10.13156568</v>
      </c>
      <c r="C715">
        <v>-57.311129219999998</v>
      </c>
      <c r="D715">
        <v>-58.580279730000001</v>
      </c>
      <c r="E715">
        <v>-11.027836710000001</v>
      </c>
      <c r="F715">
        <v>36.75</v>
      </c>
      <c r="G715">
        <v>54.48</v>
      </c>
      <c r="H715" t="s">
        <v>47</v>
      </c>
      <c r="I715">
        <v>1745120174</v>
      </c>
      <c r="J715">
        <v>94</v>
      </c>
      <c r="K715">
        <v>5</v>
      </c>
      <c r="L715" t="s">
        <v>58</v>
      </c>
      <c r="M715" t="s">
        <v>67</v>
      </c>
      <c r="N715" t="str">
        <f t="shared" si="33"/>
        <v>Indoor air, Durian, Day 5</v>
      </c>
      <c r="O715" t="str">
        <f t="shared" si="34"/>
        <v>Indoor air, Durian, Day 4-5</v>
      </c>
      <c r="P715" t="s">
        <v>73</v>
      </c>
      <c r="Q715" t="str">
        <f t="shared" si="35"/>
        <v>Indoor air, Durian, Before ripened</v>
      </c>
    </row>
    <row r="716" spans="1:17" x14ac:dyDescent="0.4">
      <c r="A716" t="str" cm="1">
        <f t="array" ref="A716">_xlfn.IFS(M716 = "Indoor air, Durian", "Blue",M716 = "Indoor air, Durian, Mealybug", "Red", M716 = "Indoor air", "Gray" )</f>
        <v>Blue</v>
      </c>
      <c r="B716">
        <v>-10.3232129</v>
      </c>
      <c r="C716">
        <v>-58.737419279999997</v>
      </c>
      <c r="D716">
        <v>-60.029820049999998</v>
      </c>
      <c r="E716">
        <v>-11.38849757</v>
      </c>
      <c r="F716">
        <v>36.75</v>
      </c>
      <c r="G716">
        <v>54.54</v>
      </c>
      <c r="H716" t="s">
        <v>47</v>
      </c>
      <c r="I716">
        <v>1745120174</v>
      </c>
      <c r="J716">
        <v>95</v>
      </c>
      <c r="K716">
        <v>5</v>
      </c>
      <c r="L716" t="s">
        <v>58</v>
      </c>
      <c r="M716" t="s">
        <v>67</v>
      </c>
      <c r="N716" t="str">
        <f t="shared" si="33"/>
        <v>Indoor air, Durian, Day 5</v>
      </c>
      <c r="O716" t="str">
        <f t="shared" si="34"/>
        <v>Indoor air, Durian, Day 4-5</v>
      </c>
      <c r="P716" t="s">
        <v>73</v>
      </c>
      <c r="Q716" t="str">
        <f t="shared" si="35"/>
        <v>Indoor air, Durian, Before ripened</v>
      </c>
    </row>
    <row r="717" spans="1:17" x14ac:dyDescent="0.4">
      <c r="A717" t="str" cm="1">
        <f t="array" ref="A717">_xlfn.IFS(M717 = "Indoor air, Durian", "Blue",M717 = "Indoor air, Durian, Mealybug", "Red", M717 = "Indoor air", "Gray" )</f>
        <v>Blue</v>
      </c>
      <c r="B717">
        <v>-9.4633387080000002</v>
      </c>
      <c r="C717">
        <v>-59.027460490000003</v>
      </c>
      <c r="D717">
        <v>-59.367143419999998</v>
      </c>
      <c r="E717">
        <v>-11.284420020000001</v>
      </c>
      <c r="F717">
        <v>36.72</v>
      </c>
      <c r="G717">
        <v>54.66</v>
      </c>
      <c r="H717" t="s">
        <v>47</v>
      </c>
      <c r="I717">
        <v>1745120174</v>
      </c>
      <c r="J717">
        <v>96</v>
      </c>
      <c r="K717">
        <v>5</v>
      </c>
      <c r="L717" t="s">
        <v>58</v>
      </c>
      <c r="M717" t="s">
        <v>67</v>
      </c>
      <c r="N717" t="str">
        <f t="shared" si="33"/>
        <v>Indoor air, Durian, Day 5</v>
      </c>
      <c r="O717" t="str">
        <f t="shared" si="34"/>
        <v>Indoor air, Durian, Day 4-5</v>
      </c>
      <c r="P717" t="s">
        <v>73</v>
      </c>
      <c r="Q717" t="str">
        <f t="shared" si="35"/>
        <v>Indoor air, Durian, Before ripened</v>
      </c>
    </row>
    <row r="718" spans="1:17" x14ac:dyDescent="0.4">
      <c r="A718" t="str" cm="1">
        <f t="array" ref="A718">_xlfn.IFS(M718 = "Indoor air, Durian", "Blue",M718 = "Indoor air, Durian, Mealybug", "Red", M718 = "Indoor air", "Gray" )</f>
        <v>Blue</v>
      </c>
      <c r="B718">
        <v>-8.9220304460000008</v>
      </c>
      <c r="C718">
        <v>-58.791869650000002</v>
      </c>
      <c r="D718">
        <v>-60.16694906</v>
      </c>
      <c r="E718">
        <v>-11.27514513</v>
      </c>
      <c r="F718">
        <v>36.700000000000003</v>
      </c>
      <c r="G718">
        <v>54.75</v>
      </c>
      <c r="H718" t="s">
        <v>47</v>
      </c>
      <c r="I718">
        <v>1745120174</v>
      </c>
      <c r="J718">
        <v>97</v>
      </c>
      <c r="K718">
        <v>5</v>
      </c>
      <c r="L718" t="s">
        <v>58</v>
      </c>
      <c r="M718" t="s">
        <v>67</v>
      </c>
      <c r="N718" t="str">
        <f t="shared" si="33"/>
        <v>Indoor air, Durian, Day 5</v>
      </c>
      <c r="O718" t="str">
        <f t="shared" si="34"/>
        <v>Indoor air, Durian, Day 4-5</v>
      </c>
      <c r="P718" t="s">
        <v>73</v>
      </c>
      <c r="Q718" t="str">
        <f t="shared" si="35"/>
        <v>Indoor air, Durian, Before ripened</v>
      </c>
    </row>
    <row r="719" spans="1:17" x14ac:dyDescent="0.4">
      <c r="A719" t="str" cm="1">
        <f t="array" ref="A719">_xlfn.IFS(M719 = "Indoor air, Durian", "Blue",M719 = "Indoor air, Durian, Mealybug", "Red", M719 = "Indoor air", "Gray" )</f>
        <v>Blue</v>
      </c>
      <c r="B719">
        <v>-9.1136776669999993</v>
      </c>
      <c r="C719">
        <v>-60.218159700000001</v>
      </c>
      <c r="D719">
        <v>-61.616489369999996</v>
      </c>
      <c r="E719">
        <v>-11.63580599</v>
      </c>
      <c r="F719">
        <v>36.700000000000003</v>
      </c>
      <c r="G719">
        <v>54.81</v>
      </c>
      <c r="H719" t="s">
        <v>47</v>
      </c>
      <c r="I719">
        <v>1745120174</v>
      </c>
      <c r="J719">
        <v>98</v>
      </c>
      <c r="K719">
        <v>5</v>
      </c>
      <c r="L719" t="s">
        <v>58</v>
      </c>
      <c r="M719" t="s">
        <v>67</v>
      </c>
      <c r="N719" t="str">
        <f t="shared" si="33"/>
        <v>Indoor air, Durian, Day 5</v>
      </c>
      <c r="O719" t="str">
        <f t="shared" si="34"/>
        <v>Indoor air, Durian, Day 4-5</v>
      </c>
      <c r="P719" t="s">
        <v>73</v>
      </c>
      <c r="Q719" t="str">
        <f t="shared" si="35"/>
        <v>Indoor air, Durian, Before ripened</v>
      </c>
    </row>
    <row r="720" spans="1:17" x14ac:dyDescent="0.4">
      <c r="A720" t="str" cm="1">
        <f t="array" ref="A720">_xlfn.IFS(M720 = "Indoor air, Durian", "Blue",M720 = "Indoor air, Durian, Mealybug", "Red", M720 = "Indoor air", "Gray" )</f>
        <v>Blue</v>
      </c>
      <c r="B720">
        <v>-8.2538034699999994</v>
      </c>
      <c r="C720">
        <v>-59.50820092</v>
      </c>
      <c r="D720">
        <v>-60.953812749999997</v>
      </c>
      <c r="E720">
        <v>-11.53172844</v>
      </c>
      <c r="F720">
        <v>36.67</v>
      </c>
      <c r="G720">
        <v>54.93</v>
      </c>
      <c r="H720" t="s">
        <v>47</v>
      </c>
      <c r="I720">
        <v>1745120174</v>
      </c>
      <c r="J720">
        <v>99</v>
      </c>
      <c r="K720">
        <v>5</v>
      </c>
      <c r="L720" t="s">
        <v>58</v>
      </c>
      <c r="M720" t="s">
        <v>67</v>
      </c>
      <c r="N720" t="str">
        <f t="shared" si="33"/>
        <v>Indoor air, Durian, Day 5</v>
      </c>
      <c r="O720" t="str">
        <f t="shared" si="34"/>
        <v>Indoor air, Durian, Day 4-5</v>
      </c>
      <c r="P720" t="s">
        <v>73</v>
      </c>
      <c r="Q720" t="str">
        <f t="shared" si="35"/>
        <v>Indoor air, Durian, Before ripened</v>
      </c>
    </row>
    <row r="721" spans="1:17" x14ac:dyDescent="0.4">
      <c r="A721" t="str" cm="1">
        <f t="array" ref="A721">_xlfn.IFS(M721 = "Indoor air, Durian", "Blue",M721 = "Indoor air, Durian, Mealybug", "Red", M721 = "Indoor air", "Gray" )</f>
        <v>Blue</v>
      </c>
      <c r="B721">
        <v>-7.6486128019999997</v>
      </c>
      <c r="C721">
        <v>-58.797180050000001</v>
      </c>
      <c r="D721">
        <v>-60.27043828</v>
      </c>
      <c r="E721">
        <v>-11.402233259999999</v>
      </c>
      <c r="F721">
        <v>36.65</v>
      </c>
      <c r="G721">
        <v>55</v>
      </c>
      <c r="H721" t="s">
        <v>47</v>
      </c>
      <c r="I721">
        <v>1745120174</v>
      </c>
      <c r="J721">
        <v>100</v>
      </c>
      <c r="K721">
        <v>5</v>
      </c>
      <c r="L721" t="s">
        <v>58</v>
      </c>
      <c r="M721" t="s">
        <v>67</v>
      </c>
      <c r="N721" t="str">
        <f t="shared" si="33"/>
        <v>Indoor air, Durian, Day 5</v>
      </c>
      <c r="O721" t="str">
        <f t="shared" si="34"/>
        <v>Indoor air, Durian, Day 4-5</v>
      </c>
      <c r="P721" t="s">
        <v>73</v>
      </c>
      <c r="Q721" t="str">
        <f t="shared" si="35"/>
        <v>Indoor air, Durian, Before ripened</v>
      </c>
    </row>
    <row r="722" spans="1:17" x14ac:dyDescent="0.4">
      <c r="A722" t="str" cm="1">
        <f t="array" ref="A722">_xlfn.IFS(M722 = "Indoor air, Durian", "Blue",M722 = "Indoor air, Durian, Mealybug", "Red", M722 = "Indoor air", "Gray" )</f>
        <v>Blue</v>
      </c>
      <c r="B722">
        <v>-24.0943315780559</v>
      </c>
      <c r="C722">
        <v>-66.383860597458806</v>
      </c>
      <c r="D722">
        <v>-67.446664692818501</v>
      </c>
      <c r="E722">
        <v>18.630353013844299</v>
      </c>
      <c r="F722">
        <v>38.020000000000003</v>
      </c>
      <c r="G722">
        <v>49.99</v>
      </c>
      <c r="H722" t="s">
        <v>12</v>
      </c>
      <c r="I722">
        <v>1745202711.40114</v>
      </c>
      <c r="J722">
        <v>71</v>
      </c>
      <c r="K722">
        <v>6</v>
      </c>
      <c r="L722" t="s">
        <v>58</v>
      </c>
      <c r="M722" t="s">
        <v>67</v>
      </c>
      <c r="N722" t="str">
        <f t="shared" si="33"/>
        <v>Indoor air, Durian, Day 6</v>
      </c>
      <c r="O722" t="str">
        <f t="shared" si="34"/>
        <v>Indoor air, Durian, Day 6-7</v>
      </c>
      <c r="P722" t="s">
        <v>73</v>
      </c>
      <c r="Q722" t="str">
        <f t="shared" si="35"/>
        <v>Indoor air, Durian, Before ripened</v>
      </c>
    </row>
    <row r="723" spans="1:17" x14ac:dyDescent="0.4">
      <c r="A723" t="str" cm="1">
        <f t="array" ref="A723">_xlfn.IFS(M723 = "Indoor air, Durian", "Blue",M723 = "Indoor air, Durian, Mealybug", "Red", M723 = "Indoor air", "Gray" )</f>
        <v>Blue</v>
      </c>
      <c r="B723">
        <v>-25.860074363220001</v>
      </c>
      <c r="C723">
        <v>-70.186238659332005</v>
      </c>
      <c r="D723">
        <v>-71.291407687195701</v>
      </c>
      <c r="E723">
        <v>19.6940083425308</v>
      </c>
      <c r="F723">
        <v>38.03</v>
      </c>
      <c r="G723">
        <v>50.1</v>
      </c>
      <c r="H723" t="s">
        <v>12</v>
      </c>
      <c r="I723">
        <v>1745202711.40114</v>
      </c>
      <c r="J723">
        <v>72</v>
      </c>
      <c r="K723">
        <v>6</v>
      </c>
      <c r="L723" t="s">
        <v>58</v>
      </c>
      <c r="M723" t="s">
        <v>67</v>
      </c>
      <c r="N723" t="str">
        <f t="shared" si="33"/>
        <v>Indoor air, Durian, Day 6</v>
      </c>
      <c r="O723" t="str">
        <f t="shared" si="34"/>
        <v>Indoor air, Durian, Day 6-7</v>
      </c>
      <c r="P723" t="s">
        <v>73</v>
      </c>
      <c r="Q723" t="str">
        <f t="shared" si="35"/>
        <v>Indoor air, Durian, Before ripened</v>
      </c>
    </row>
    <row r="724" spans="1:17" x14ac:dyDescent="0.4">
      <c r="A724" t="str" cm="1">
        <f t="array" ref="A724">_xlfn.IFS(M724 = "Indoor air, Durian", "Blue",M724 = "Indoor air, Durian, Mealybug", "Red", M724 = "Indoor air", "Gray" )</f>
        <v>Blue</v>
      </c>
      <c r="B724">
        <v>-24.553869416051601</v>
      </c>
      <c r="C724">
        <v>-69.051051903887995</v>
      </c>
      <c r="D724">
        <v>-69.199888592919706</v>
      </c>
      <c r="E724">
        <v>23.133329128640899</v>
      </c>
      <c r="F724">
        <v>37.99</v>
      </c>
      <c r="G724">
        <v>50.21</v>
      </c>
      <c r="H724" t="s">
        <v>12</v>
      </c>
      <c r="I724">
        <v>1745202711.40114</v>
      </c>
      <c r="J724">
        <v>73</v>
      </c>
      <c r="K724">
        <v>6</v>
      </c>
      <c r="L724" t="s">
        <v>58</v>
      </c>
      <c r="M724" t="s">
        <v>67</v>
      </c>
      <c r="N724" t="str">
        <f t="shared" si="33"/>
        <v>Indoor air, Durian, Day 6</v>
      </c>
      <c r="O724" t="str">
        <f t="shared" si="34"/>
        <v>Indoor air, Durian, Day 6-7</v>
      </c>
      <c r="P724" t="s">
        <v>73</v>
      </c>
      <c r="Q724" t="str">
        <f t="shared" si="35"/>
        <v>Indoor air, Durian, Before ripened</v>
      </c>
    </row>
    <row r="725" spans="1:17" x14ac:dyDescent="0.4">
      <c r="A725" t="str" cm="1">
        <f t="array" ref="A725">_xlfn.IFS(M725 = "Indoor air, Durian", "Blue",M725 = "Indoor air, Durian, Mealybug", "Red", M725 = "Indoor air", "Gray" )</f>
        <v>Blue</v>
      </c>
      <c r="B725">
        <v>-23.9486787477442</v>
      </c>
      <c r="C725">
        <v>-68.340031039584503</v>
      </c>
      <c r="D725">
        <v>-68.516514124414201</v>
      </c>
      <c r="E725">
        <v>24.262824306265198</v>
      </c>
      <c r="F725">
        <v>37.97</v>
      </c>
      <c r="G725">
        <v>50.28</v>
      </c>
      <c r="H725" t="s">
        <v>12</v>
      </c>
      <c r="I725">
        <v>1745202711.40114</v>
      </c>
      <c r="J725">
        <v>74</v>
      </c>
      <c r="K725">
        <v>6</v>
      </c>
      <c r="L725" t="s">
        <v>58</v>
      </c>
      <c r="M725" t="s">
        <v>67</v>
      </c>
      <c r="N725" t="str">
        <f t="shared" si="33"/>
        <v>Indoor air, Durian, Day 6</v>
      </c>
      <c r="O725" t="str">
        <f t="shared" si="34"/>
        <v>Indoor air, Durian, Day 6-7</v>
      </c>
      <c r="P725" t="s">
        <v>73</v>
      </c>
      <c r="Q725" t="str">
        <f t="shared" si="35"/>
        <v>Indoor air, Durian, Before ripened</v>
      </c>
    </row>
    <row r="726" spans="1:17" x14ac:dyDescent="0.4">
      <c r="A726" t="str" cm="1">
        <f t="array" ref="A726">_xlfn.IFS(M726 = "Indoor air, Durian", "Blue",M726 = "Indoor air, Durian, Mealybug", "Red", M726 = "Indoor air", "Gray" )</f>
        <v>Blue</v>
      </c>
      <c r="B726">
        <v>-24.617751823087399</v>
      </c>
      <c r="C726">
        <v>-69.526481921780899</v>
      </c>
      <c r="D726">
        <v>-69.683068697764597</v>
      </c>
      <c r="E726">
        <v>24.0131088413995</v>
      </c>
      <c r="F726">
        <v>37.99</v>
      </c>
      <c r="G726">
        <v>50.23</v>
      </c>
      <c r="H726" t="s">
        <v>12</v>
      </c>
      <c r="I726">
        <v>1745202711.40114</v>
      </c>
      <c r="J726">
        <v>75</v>
      </c>
      <c r="K726">
        <v>6</v>
      </c>
      <c r="L726" t="s">
        <v>58</v>
      </c>
      <c r="M726" t="s">
        <v>67</v>
      </c>
      <c r="N726" t="str">
        <f t="shared" si="33"/>
        <v>Indoor air, Durian, Day 6</v>
      </c>
      <c r="O726" t="str">
        <f t="shared" si="34"/>
        <v>Indoor air, Durian, Day 6-7</v>
      </c>
      <c r="P726" t="s">
        <v>73</v>
      </c>
      <c r="Q726" t="str">
        <f t="shared" si="35"/>
        <v>Indoor air, Durian, Before ripened</v>
      </c>
    </row>
    <row r="727" spans="1:17" x14ac:dyDescent="0.4">
      <c r="A727" t="str" cm="1">
        <f t="array" ref="A727">_xlfn.IFS(M727 = "Indoor air, Durian", "Blue",M727 = "Indoor air, Durian, Mealybug", "Red", M727 = "Indoor air", "Gray" )</f>
        <v>Blue</v>
      </c>
      <c r="B727">
        <v>-23.531750903476901</v>
      </c>
      <c r="C727">
        <v>-61.444171617603303</v>
      </c>
      <c r="D727">
        <v>-61.469006915403</v>
      </c>
      <c r="E727">
        <v>26.056853724505999</v>
      </c>
      <c r="F727">
        <v>37.99</v>
      </c>
      <c r="G727">
        <v>49.89</v>
      </c>
      <c r="H727" t="s">
        <v>12</v>
      </c>
      <c r="I727">
        <v>1745202711.40114</v>
      </c>
      <c r="J727">
        <v>76</v>
      </c>
      <c r="K727">
        <v>6</v>
      </c>
      <c r="L727" t="s">
        <v>58</v>
      </c>
      <c r="M727" t="s">
        <v>67</v>
      </c>
      <c r="N727" t="str">
        <f t="shared" si="33"/>
        <v>Indoor air, Durian, Day 6</v>
      </c>
      <c r="O727" t="str">
        <f t="shared" si="34"/>
        <v>Indoor air, Durian, Day 6-7</v>
      </c>
      <c r="P727" t="s">
        <v>73</v>
      </c>
      <c r="Q727" t="str">
        <f t="shared" si="35"/>
        <v>Indoor air, Durian, Before ripened</v>
      </c>
    </row>
    <row r="728" spans="1:17" x14ac:dyDescent="0.4">
      <c r="A728" t="str" cm="1">
        <f t="array" ref="A728">_xlfn.IFS(M728 = "Indoor air, Durian", "Blue",M728 = "Indoor air, Durian, Mealybug", "Red", M728 = "Indoor air", "Gray" )</f>
        <v>Blue</v>
      </c>
      <c r="B728">
        <v>-21.3622873620563</v>
      </c>
      <c r="C728">
        <v>-51.987897467765798</v>
      </c>
      <c r="D728">
        <v>-51.901138141960402</v>
      </c>
      <c r="E728">
        <v>25.6254471639629</v>
      </c>
      <c r="F728">
        <v>37.96</v>
      </c>
      <c r="G728">
        <v>49.6</v>
      </c>
      <c r="H728" t="s">
        <v>12</v>
      </c>
      <c r="I728">
        <v>1745202711.40114</v>
      </c>
      <c r="J728">
        <v>77</v>
      </c>
      <c r="K728">
        <v>6</v>
      </c>
      <c r="L728" t="s">
        <v>58</v>
      </c>
      <c r="M728" t="s">
        <v>67</v>
      </c>
      <c r="N728" t="str">
        <f t="shared" si="33"/>
        <v>Indoor air, Durian, Day 6</v>
      </c>
      <c r="O728" t="str">
        <f t="shared" si="34"/>
        <v>Indoor air, Durian, Day 6-7</v>
      </c>
      <c r="P728" t="s">
        <v>73</v>
      </c>
      <c r="Q728" t="str">
        <f t="shared" si="35"/>
        <v>Indoor air, Durian, Before ripened</v>
      </c>
    </row>
    <row r="729" spans="1:17" x14ac:dyDescent="0.4">
      <c r="A729" t="str" cm="1">
        <f t="array" ref="A729">_xlfn.IFS(M729 = "Indoor air, Durian", "Blue",M729 = "Indoor air, Durian, Mealybug", "Red", M729 = "Indoor air", "Gray" )</f>
        <v>Blue</v>
      </c>
      <c r="B729">
        <v>-20.384471041743598</v>
      </c>
      <c r="C729">
        <v>-42.957913371607901</v>
      </c>
      <c r="D729">
        <v>-43.782809683052598</v>
      </c>
      <c r="E729">
        <v>23.833379741695101</v>
      </c>
      <c r="F729">
        <v>37.93</v>
      </c>
      <c r="G729">
        <v>49.37</v>
      </c>
      <c r="H729" t="s">
        <v>12</v>
      </c>
      <c r="I729">
        <v>1745202711.40114</v>
      </c>
      <c r="J729">
        <v>78</v>
      </c>
      <c r="K729">
        <v>6</v>
      </c>
      <c r="L729" t="s">
        <v>58</v>
      </c>
      <c r="M729" t="s">
        <v>67</v>
      </c>
      <c r="N729" t="str">
        <f t="shared" si="33"/>
        <v>Indoor air, Durian, Day 6</v>
      </c>
      <c r="O729" t="str">
        <f t="shared" si="34"/>
        <v>Indoor air, Durian, Day 6-7</v>
      </c>
      <c r="P729" t="s">
        <v>73</v>
      </c>
      <c r="Q729" t="str">
        <f t="shared" si="35"/>
        <v>Indoor air, Durian, Before ripened</v>
      </c>
    </row>
    <row r="730" spans="1:17" x14ac:dyDescent="0.4">
      <c r="A730" t="str" cm="1">
        <f t="array" ref="A730">_xlfn.IFS(M730 = "Indoor air, Durian", "Blue",M730 = "Indoor air, Durian, Mealybug", "Red", M730 = "Indoor air", "Gray" )</f>
        <v>Blue</v>
      </c>
      <c r="B730">
        <v>-19.714551867133601</v>
      </c>
      <c r="C730">
        <v>-40.868680336572602</v>
      </c>
      <c r="D730">
        <v>-40.662836845942302</v>
      </c>
      <c r="E730">
        <v>20.589393982145999</v>
      </c>
      <c r="F730">
        <v>37.92</v>
      </c>
      <c r="G730">
        <v>49.29</v>
      </c>
      <c r="H730" t="s">
        <v>12</v>
      </c>
      <c r="I730">
        <v>1745202711.40114</v>
      </c>
      <c r="J730">
        <v>79</v>
      </c>
      <c r="K730">
        <v>6</v>
      </c>
      <c r="L730" t="s">
        <v>58</v>
      </c>
      <c r="M730" t="s">
        <v>67</v>
      </c>
      <c r="N730" t="str">
        <f t="shared" si="33"/>
        <v>Indoor air, Durian, Day 6</v>
      </c>
      <c r="O730" t="str">
        <f t="shared" si="34"/>
        <v>Indoor air, Durian, Day 6-7</v>
      </c>
      <c r="P730" t="s">
        <v>73</v>
      </c>
      <c r="Q730" t="str">
        <f t="shared" si="35"/>
        <v>Indoor air, Durian, Before ripened</v>
      </c>
    </row>
    <row r="731" spans="1:17" x14ac:dyDescent="0.4">
      <c r="A731" t="str" cm="1">
        <f t="array" ref="A731">_xlfn.IFS(M731 = "Indoor air, Durian", "Blue",M731 = "Indoor air, Durian, Mealybug", "Red", M731 = "Indoor air", "Gray" )</f>
        <v>Blue</v>
      </c>
      <c r="B731">
        <v>-19.216699698857301</v>
      </c>
      <c r="C731">
        <v>-37.3072035274499</v>
      </c>
      <c r="D731">
        <v>-37.121777437132501</v>
      </c>
      <c r="E731">
        <v>18.389375629980801</v>
      </c>
      <c r="F731">
        <v>37.880000000000003</v>
      </c>
      <c r="G731">
        <v>49.34</v>
      </c>
      <c r="H731" t="s">
        <v>12</v>
      </c>
      <c r="I731">
        <v>1745202711.40114</v>
      </c>
      <c r="J731">
        <v>80</v>
      </c>
      <c r="K731">
        <v>6</v>
      </c>
      <c r="L731" t="s">
        <v>58</v>
      </c>
      <c r="M731" t="s">
        <v>67</v>
      </c>
      <c r="N731" t="str">
        <f t="shared" si="33"/>
        <v>Indoor air, Durian, Day 6</v>
      </c>
      <c r="O731" t="str">
        <f t="shared" si="34"/>
        <v>Indoor air, Durian, Day 6-7</v>
      </c>
      <c r="P731" t="s">
        <v>73</v>
      </c>
      <c r="Q731" t="str">
        <f t="shared" si="35"/>
        <v>Indoor air, Durian, Before ripened</v>
      </c>
    </row>
    <row r="732" spans="1:17" x14ac:dyDescent="0.4">
      <c r="A732" t="str" cm="1">
        <f t="array" ref="A732">_xlfn.IFS(M732 = "Indoor air, Durian", "Blue",M732 = "Indoor air, Durian, Mealybug", "Red", M732 = "Indoor air", "Gray" )</f>
        <v>Blue</v>
      </c>
      <c r="B732">
        <v>-19.7277589551449</v>
      </c>
      <c r="C732">
        <v>-42.110643670592196</v>
      </c>
      <c r="D732">
        <v>-40.987218275890797</v>
      </c>
      <c r="E732">
        <v>17.427613332048299</v>
      </c>
      <c r="F732">
        <v>37.880000000000003</v>
      </c>
      <c r="G732">
        <v>49.5</v>
      </c>
      <c r="H732" t="s">
        <v>12</v>
      </c>
      <c r="I732">
        <v>1745202711.40114</v>
      </c>
      <c r="J732">
        <v>81</v>
      </c>
      <c r="K732">
        <v>6</v>
      </c>
      <c r="L732" t="s">
        <v>58</v>
      </c>
      <c r="M732" t="s">
        <v>67</v>
      </c>
      <c r="N732" t="str">
        <f t="shared" si="33"/>
        <v>Indoor air, Durian, Day 6</v>
      </c>
      <c r="O732" t="str">
        <f t="shared" si="34"/>
        <v>Indoor air, Durian, Day 6-7</v>
      </c>
      <c r="P732" t="s">
        <v>73</v>
      </c>
      <c r="Q732" t="str">
        <f t="shared" si="35"/>
        <v>Indoor air, Durian, Before ripened</v>
      </c>
    </row>
    <row r="733" spans="1:17" x14ac:dyDescent="0.4">
      <c r="A733" t="str" cm="1">
        <f t="array" ref="A733">_xlfn.IFS(M733 = "Indoor air, Durian", "Blue",M733 = "Indoor air, Durian, Mealybug", "Red", M733 = "Indoor air", "Gray" )</f>
        <v>Blue</v>
      </c>
      <c r="B733">
        <v>-19.3780979149812</v>
      </c>
      <c r="C733">
        <v>-43.301342877860399</v>
      </c>
      <c r="D733">
        <v>-42.236564226764997</v>
      </c>
      <c r="E733">
        <v>17.076227360706</v>
      </c>
      <c r="F733">
        <v>37.86</v>
      </c>
      <c r="G733">
        <v>49.65</v>
      </c>
      <c r="H733" t="s">
        <v>12</v>
      </c>
      <c r="I733">
        <v>1745202711.40114</v>
      </c>
      <c r="J733">
        <v>82</v>
      </c>
      <c r="K733">
        <v>6</v>
      </c>
      <c r="L733" t="s">
        <v>58</v>
      </c>
      <c r="M733" t="s">
        <v>67</v>
      </c>
      <c r="N733" t="str">
        <f t="shared" si="33"/>
        <v>Indoor air, Durian, Day 6</v>
      </c>
      <c r="O733" t="str">
        <f t="shared" si="34"/>
        <v>Indoor air, Durian, Day 6-7</v>
      </c>
      <c r="P733" t="s">
        <v>73</v>
      </c>
      <c r="Q733" t="str">
        <f t="shared" si="35"/>
        <v>Indoor air, Durian, Before ripened</v>
      </c>
    </row>
    <row r="734" spans="1:17" x14ac:dyDescent="0.4">
      <c r="A734" t="str" cm="1">
        <f t="array" ref="A734">_xlfn.IFS(M734 = "Indoor air, Durian", "Blue",M734 = "Indoor air, Durian, Mealybug", "Red", M734 = "Indoor air", "Gray" )</f>
        <v>Blue</v>
      </c>
      <c r="B734">
        <v>-19.761392357196801</v>
      </c>
      <c r="C734">
        <v>-46.153922985217797</v>
      </c>
      <c r="D734">
        <v>-46.135644855833498</v>
      </c>
      <c r="E734">
        <v>16.354905637256699</v>
      </c>
      <c r="F734">
        <v>37.86</v>
      </c>
      <c r="G734">
        <v>49.77</v>
      </c>
      <c r="H734" t="s">
        <v>12</v>
      </c>
      <c r="I734">
        <v>1745202711.40114</v>
      </c>
      <c r="J734">
        <v>83</v>
      </c>
      <c r="K734">
        <v>6</v>
      </c>
      <c r="L734" t="s">
        <v>58</v>
      </c>
      <c r="M734" t="s">
        <v>67</v>
      </c>
      <c r="N734" t="str">
        <f t="shared" si="33"/>
        <v>Indoor air, Durian, Day 6</v>
      </c>
      <c r="O734" t="str">
        <f t="shared" si="34"/>
        <v>Indoor air, Durian, Day 6-7</v>
      </c>
      <c r="P734" t="s">
        <v>73</v>
      </c>
      <c r="Q734" t="str">
        <f t="shared" si="35"/>
        <v>Indoor air, Durian, Before ripened</v>
      </c>
    </row>
    <row r="735" spans="1:17" x14ac:dyDescent="0.4">
      <c r="A735" t="str" cm="1">
        <f t="array" ref="A735">_xlfn.IFS(M735 = "Indoor air, Durian", "Blue",M735 = "Indoor air, Durian, Mealybug", "Red", M735 = "Indoor air", "Gray" )</f>
        <v>Blue</v>
      </c>
      <c r="B735">
        <v>-18.997341770566599</v>
      </c>
      <c r="C735">
        <v>-46.157109229021401</v>
      </c>
      <c r="D735">
        <v>-46.197738388977903</v>
      </c>
      <c r="E735">
        <v>18.278652757398898</v>
      </c>
      <c r="F735">
        <v>37.83</v>
      </c>
      <c r="G735">
        <v>49.92</v>
      </c>
      <c r="H735" t="s">
        <v>12</v>
      </c>
      <c r="I735">
        <v>1745202711.40114</v>
      </c>
      <c r="J735">
        <v>84</v>
      </c>
      <c r="K735">
        <v>6</v>
      </c>
      <c r="L735" t="s">
        <v>58</v>
      </c>
      <c r="M735" t="s">
        <v>67</v>
      </c>
      <c r="N735" t="str">
        <f t="shared" si="33"/>
        <v>Indoor air, Durian, Day 6</v>
      </c>
      <c r="O735" t="str">
        <f t="shared" si="34"/>
        <v>Indoor air, Durian, Day 6-7</v>
      </c>
      <c r="P735" t="s">
        <v>73</v>
      </c>
      <c r="Q735" t="str">
        <f t="shared" si="35"/>
        <v>Indoor air, Durian, Before ripened</v>
      </c>
    </row>
    <row r="736" spans="1:17" x14ac:dyDescent="0.4">
      <c r="A736" t="str" cm="1">
        <f t="array" ref="A736">_xlfn.IFS(M736 = "Indoor air, Durian", "Blue",M736 = "Indoor air, Durian, Mealybug", "Red", M736 = "Indoor air", "Gray" )</f>
        <v>Blue</v>
      </c>
      <c r="B736">
        <v>-20.3806362127822</v>
      </c>
      <c r="C736">
        <v>-49.009689336378798</v>
      </c>
      <c r="D736">
        <v>-49.096819018046503</v>
      </c>
      <c r="E736">
        <v>18.557331033949499</v>
      </c>
      <c r="F736">
        <v>37.83</v>
      </c>
      <c r="G736">
        <v>50.04</v>
      </c>
      <c r="H736" t="s">
        <v>12</v>
      </c>
      <c r="I736">
        <v>1745202711.40114</v>
      </c>
      <c r="J736">
        <v>85</v>
      </c>
      <c r="K736">
        <v>6</v>
      </c>
      <c r="L736" t="s">
        <v>58</v>
      </c>
      <c r="M736" t="s">
        <v>67</v>
      </c>
      <c r="N736" t="str">
        <f t="shared" si="33"/>
        <v>Indoor air, Durian, Day 6</v>
      </c>
      <c r="O736" t="str">
        <f t="shared" si="34"/>
        <v>Indoor air, Durian, Day 6-7</v>
      </c>
      <c r="P736" t="s">
        <v>73</v>
      </c>
      <c r="Q736" t="str">
        <f t="shared" si="35"/>
        <v>Indoor air, Durian, Before ripened</v>
      </c>
    </row>
    <row r="737" spans="1:17" x14ac:dyDescent="0.4">
      <c r="A737" t="str" cm="1">
        <f t="array" ref="A737">_xlfn.IFS(M737 = "Indoor air, Durian", "Blue",M737 = "Indoor air, Durian, Mealybug", "Red", M737 = "Indoor air", "Gray" )</f>
        <v>Blue</v>
      </c>
      <c r="B737">
        <v>-19.4568796085623</v>
      </c>
      <c r="C737">
        <v>-47.824300535450597</v>
      </c>
      <c r="D737">
        <v>-48.950962289079101</v>
      </c>
      <c r="E737">
        <v>19.781628872195999</v>
      </c>
      <c r="F737">
        <v>37.799999999999997</v>
      </c>
      <c r="G737">
        <v>50.14</v>
      </c>
      <c r="H737" t="s">
        <v>12</v>
      </c>
      <c r="I737">
        <v>1745202711.40114</v>
      </c>
      <c r="J737">
        <v>86</v>
      </c>
      <c r="K737">
        <v>6</v>
      </c>
      <c r="L737" t="s">
        <v>58</v>
      </c>
      <c r="M737" t="s">
        <v>67</v>
      </c>
      <c r="N737" t="str">
        <f t="shared" si="33"/>
        <v>Indoor air, Durian, Day 6</v>
      </c>
      <c r="O737" t="str">
        <f t="shared" si="34"/>
        <v>Indoor air, Durian, Day 6-7</v>
      </c>
      <c r="P737" t="s">
        <v>73</v>
      </c>
      <c r="Q737" t="str">
        <f t="shared" si="35"/>
        <v>Indoor air, Durian, Before ripened</v>
      </c>
    </row>
    <row r="738" spans="1:17" x14ac:dyDescent="0.4">
      <c r="A738" t="str" cm="1">
        <f t="array" ref="A738">_xlfn.IFS(M738 = "Indoor air, Durian", "Blue",M738 = "Indoor air, Durian, Mealybug", "Red", M738 = "Indoor air", "Gray" )</f>
        <v>Blue</v>
      </c>
      <c r="B738">
        <v>-18.680468033188099</v>
      </c>
      <c r="C738">
        <v>-49.4883055980753</v>
      </c>
      <c r="D738">
        <v>-50.6420926560358</v>
      </c>
      <c r="E738">
        <v>20.360857866850399</v>
      </c>
      <c r="F738">
        <v>37.799999999999997</v>
      </c>
      <c r="G738">
        <v>50.21</v>
      </c>
      <c r="H738" t="s">
        <v>12</v>
      </c>
      <c r="I738">
        <v>1745202711.40114</v>
      </c>
      <c r="J738">
        <v>87</v>
      </c>
      <c r="K738">
        <v>6</v>
      </c>
      <c r="L738" t="s">
        <v>58</v>
      </c>
      <c r="M738" t="s">
        <v>67</v>
      </c>
      <c r="N738" t="str">
        <f t="shared" si="33"/>
        <v>Indoor air, Durian, Day 6</v>
      </c>
      <c r="O738" t="str">
        <f t="shared" si="34"/>
        <v>Indoor air, Durian, Day 6-7</v>
      </c>
      <c r="P738" t="s">
        <v>73</v>
      </c>
      <c r="Q738" t="str">
        <f t="shared" si="35"/>
        <v>Indoor air, Durian, Before ripened</v>
      </c>
    </row>
    <row r="739" spans="1:17" x14ac:dyDescent="0.4">
      <c r="A739" t="str" cm="1">
        <f t="array" ref="A739">_xlfn.IFS(M739 = "Indoor air, Durian", "Blue",M739 = "Indoor air, Durian, Mealybug", "Red", M739 = "Indoor air", "Gray" )</f>
        <v>Blue</v>
      </c>
      <c r="B739">
        <v>-18.9359976613318</v>
      </c>
      <c r="C739">
        <v>-52.390025669647002</v>
      </c>
      <c r="D739">
        <v>-52.574813075415399</v>
      </c>
      <c r="E739">
        <v>19.879976717884301</v>
      </c>
      <c r="F739">
        <v>37.799999999999997</v>
      </c>
      <c r="G739">
        <v>50.29</v>
      </c>
      <c r="H739" t="s">
        <v>12</v>
      </c>
      <c r="I739">
        <v>1745202711.40114</v>
      </c>
      <c r="J739">
        <v>88</v>
      </c>
      <c r="K739">
        <v>6</v>
      </c>
      <c r="L739" t="s">
        <v>58</v>
      </c>
      <c r="M739" t="s">
        <v>67</v>
      </c>
      <c r="N739" t="str">
        <f t="shared" si="33"/>
        <v>Indoor air, Durian, Day 6</v>
      </c>
      <c r="O739" t="str">
        <f t="shared" si="34"/>
        <v>Indoor air, Durian, Day 6-7</v>
      </c>
      <c r="P739" t="s">
        <v>73</v>
      </c>
      <c r="Q739" t="str">
        <f t="shared" si="35"/>
        <v>Indoor air, Durian, Before ripened</v>
      </c>
    </row>
    <row r="740" spans="1:17" x14ac:dyDescent="0.4">
      <c r="A740" t="str" cm="1">
        <f t="array" ref="A740">_xlfn.IFS(M740 = "Indoor air, Durian", "Blue",M740 = "Indoor air, Durian, Mealybug", "Red", M740 = "Indoor air", "Gray" )</f>
        <v>Blue</v>
      </c>
      <c r="B740">
        <v>-17.533969103609699</v>
      </c>
      <c r="C740">
        <v>-49.541693887363103</v>
      </c>
      <c r="D740">
        <v>-49.758523823871599</v>
      </c>
      <c r="E740">
        <v>22.499627934856701</v>
      </c>
      <c r="F740">
        <v>37.76</v>
      </c>
      <c r="G740">
        <v>50.37</v>
      </c>
      <c r="H740" t="s">
        <v>12</v>
      </c>
      <c r="I740">
        <v>1745202711.40114</v>
      </c>
      <c r="J740">
        <v>89</v>
      </c>
      <c r="K740">
        <v>6</v>
      </c>
      <c r="L740" t="s">
        <v>58</v>
      </c>
      <c r="M740" t="s">
        <v>67</v>
      </c>
      <c r="N740" t="str">
        <f t="shared" si="33"/>
        <v>Indoor air, Durian, Day 6</v>
      </c>
      <c r="O740" t="str">
        <f t="shared" si="34"/>
        <v>Indoor air, Durian, Day 6-7</v>
      </c>
      <c r="P740" t="s">
        <v>73</v>
      </c>
      <c r="Q740" t="str">
        <f t="shared" si="35"/>
        <v>Indoor air, Durian, Before ripened</v>
      </c>
    </row>
    <row r="741" spans="1:17" x14ac:dyDescent="0.4">
      <c r="A741" t="str" cm="1">
        <f t="array" ref="A741">_xlfn.IFS(M741 = "Indoor air, Durian", "Blue",M741 = "Indoor air, Durian, Mealybug", "Red", M741 = "Indoor air", "Gray" )</f>
        <v>Blue</v>
      </c>
      <c r="B741">
        <v>-17.6625800169485</v>
      </c>
      <c r="C741">
        <v>-52.3953360759878</v>
      </c>
      <c r="D741">
        <v>-52.678302297322197</v>
      </c>
      <c r="E741">
        <v>21.752888584788</v>
      </c>
      <c r="F741">
        <v>37.75</v>
      </c>
      <c r="G741">
        <v>50.54</v>
      </c>
      <c r="H741" t="s">
        <v>12</v>
      </c>
      <c r="I741">
        <v>1745202711.40114</v>
      </c>
      <c r="J741">
        <v>90</v>
      </c>
      <c r="K741">
        <v>6</v>
      </c>
      <c r="L741" t="s">
        <v>58</v>
      </c>
      <c r="M741" t="s">
        <v>67</v>
      </c>
      <c r="N741" t="str">
        <f t="shared" si="33"/>
        <v>Indoor air, Durian, Day 6</v>
      </c>
      <c r="O741" t="str">
        <f t="shared" si="34"/>
        <v>Indoor air, Durian, Day 6-7</v>
      </c>
      <c r="P741" t="s">
        <v>73</v>
      </c>
      <c r="Q741" t="str">
        <f t="shared" si="35"/>
        <v>Indoor air, Durian, Before ripened</v>
      </c>
    </row>
    <row r="742" spans="1:17" x14ac:dyDescent="0.4">
      <c r="A742" t="str" cm="1">
        <f t="array" ref="A742">_xlfn.IFS(M742 = "Indoor air, Durian", "Blue",M742 = "Indoor air, Durian, Mealybug", "Red", M742 = "Indoor air", "Gray" )</f>
        <v>Blue</v>
      </c>
      <c r="B742">
        <v>-20.3848667091174</v>
      </c>
      <c r="C742">
        <v>-60.523600100575997</v>
      </c>
      <c r="D742">
        <v>-59.863910336850402</v>
      </c>
      <c r="E742">
        <v>23.025837156022099</v>
      </c>
      <c r="F742">
        <v>37.78</v>
      </c>
      <c r="G742">
        <v>50.69</v>
      </c>
      <c r="H742" t="s">
        <v>12</v>
      </c>
      <c r="I742">
        <v>1745202711.40114</v>
      </c>
      <c r="J742">
        <v>91</v>
      </c>
      <c r="K742">
        <v>6</v>
      </c>
      <c r="L742" t="s">
        <v>58</v>
      </c>
      <c r="M742" t="s">
        <v>67</v>
      </c>
      <c r="N742" t="str">
        <f t="shared" si="33"/>
        <v>Indoor air, Durian, Day 6</v>
      </c>
      <c r="O742" t="str">
        <f t="shared" si="34"/>
        <v>Indoor air, Durian, Day 6-7</v>
      </c>
      <c r="P742" t="s">
        <v>73</v>
      </c>
      <c r="Q742" t="str">
        <f t="shared" si="35"/>
        <v>Indoor air, Durian, Before ripened</v>
      </c>
    </row>
    <row r="743" spans="1:17" x14ac:dyDescent="0.4">
      <c r="A743" t="str" cm="1">
        <f t="array" ref="A743">_xlfn.IFS(M743 = "Indoor air, Durian", "Blue",M743 = "Indoor air, Durian, Mealybug", "Red", M743 = "Indoor air", "Gray" )</f>
        <v>Blue</v>
      </c>
      <c r="B743">
        <v>-17.833800924015499</v>
      </c>
      <c r="C743">
        <v>-51.020310149060599</v>
      </c>
      <c r="D743">
        <v>-50.30379746186</v>
      </c>
      <c r="E743">
        <v>25.303154767757398</v>
      </c>
      <c r="F743">
        <v>37.729999999999997</v>
      </c>
      <c r="G743">
        <v>50.54</v>
      </c>
      <c r="H743" t="s">
        <v>12</v>
      </c>
      <c r="I743">
        <v>1745202711.40114</v>
      </c>
      <c r="J743">
        <v>92</v>
      </c>
      <c r="K743">
        <v>6</v>
      </c>
      <c r="L743" t="s">
        <v>58</v>
      </c>
      <c r="M743" t="s">
        <v>67</v>
      </c>
      <c r="N743" t="str">
        <f t="shared" si="33"/>
        <v>Indoor air, Durian, Day 6</v>
      </c>
      <c r="O743" t="str">
        <f t="shared" si="34"/>
        <v>Indoor air, Durian, Day 6-7</v>
      </c>
      <c r="P743" t="s">
        <v>73</v>
      </c>
      <c r="Q743" t="str">
        <f t="shared" si="35"/>
        <v>Indoor air, Durian, Before ripened</v>
      </c>
    </row>
    <row r="744" spans="1:17" x14ac:dyDescent="0.4">
      <c r="A744" t="str" cm="1">
        <f t="array" ref="A744">_xlfn.IFS(M744 = "Indoor air, Durian", "Blue",M744 = "Indoor air, Durian, Mealybug", "Red", M744 = "Indoor air", "Gray" )</f>
        <v>Blue</v>
      </c>
      <c r="B744">
        <v>-15.154124225575</v>
      </c>
      <c r="C744">
        <v>-38.663378008920503</v>
      </c>
      <c r="D744">
        <v>-37.823906113420797</v>
      </c>
      <c r="E744">
        <v>28.327211729561199</v>
      </c>
      <c r="F744">
        <v>37.69</v>
      </c>
      <c r="G744">
        <v>50.22</v>
      </c>
      <c r="H744" t="s">
        <v>12</v>
      </c>
      <c r="I744">
        <v>1745202711.40114</v>
      </c>
      <c r="J744">
        <v>93</v>
      </c>
      <c r="K744">
        <v>6</v>
      </c>
      <c r="L744" t="s">
        <v>58</v>
      </c>
      <c r="M744" t="s">
        <v>67</v>
      </c>
      <c r="N744" t="str">
        <f t="shared" si="33"/>
        <v>Indoor air, Durian, Day 6</v>
      </c>
      <c r="O744" t="str">
        <f t="shared" si="34"/>
        <v>Indoor air, Durian, Day 6-7</v>
      </c>
      <c r="P744" t="s">
        <v>73</v>
      </c>
      <c r="Q744" t="str">
        <f t="shared" si="35"/>
        <v>Indoor air, Durian, Before ripened</v>
      </c>
    </row>
    <row r="745" spans="1:17" x14ac:dyDescent="0.4">
      <c r="A745" t="str" cm="1">
        <f t="array" ref="A745">_xlfn.IFS(M745 = "Indoor air, Durian", "Blue",M745 = "Indoor air, Durian, Mealybug", "Red", M745 = "Indoor air", "Gray" )</f>
        <v>Blue</v>
      </c>
      <c r="B745">
        <v>-14.5153001552157</v>
      </c>
      <c r="C745">
        <v>-33.909077829993201</v>
      </c>
      <c r="D745">
        <v>-33.992105064972698</v>
      </c>
      <c r="E745">
        <v>25.5294146019768</v>
      </c>
      <c r="F745">
        <v>37.69</v>
      </c>
      <c r="G745">
        <v>50.02</v>
      </c>
      <c r="H745" t="s">
        <v>12</v>
      </c>
      <c r="I745">
        <v>1745202711.40114</v>
      </c>
      <c r="J745">
        <v>94</v>
      </c>
      <c r="K745">
        <v>6</v>
      </c>
      <c r="L745" t="s">
        <v>58</v>
      </c>
      <c r="M745" t="s">
        <v>67</v>
      </c>
      <c r="N745" t="str">
        <f t="shared" si="33"/>
        <v>Indoor air, Durian, Day 6</v>
      </c>
      <c r="O745" t="str">
        <f t="shared" si="34"/>
        <v>Indoor air, Durian, Day 6-7</v>
      </c>
      <c r="P745" t="s">
        <v>73</v>
      </c>
      <c r="Q745" t="str">
        <f t="shared" si="35"/>
        <v>Indoor air, Durian, Before ripened</v>
      </c>
    </row>
    <row r="746" spans="1:17" x14ac:dyDescent="0.4">
      <c r="A746" t="str" cm="1">
        <f t="array" ref="A746">_xlfn.IFS(M746 = "Indoor air, Durian", "Blue",M746 = "Indoor air, Durian, Mealybug", "Red", M746 = "Indoor air", "Gray" )</f>
        <v>Blue</v>
      </c>
      <c r="B746">
        <v>-15.036182102446199</v>
      </c>
      <c r="C746">
        <v>-31.343352695796899</v>
      </c>
      <c r="D746">
        <v>-31.3682542786364</v>
      </c>
      <c r="E746">
        <v>23.431066756288601</v>
      </c>
      <c r="F746">
        <v>37.69</v>
      </c>
      <c r="G746">
        <v>49.87</v>
      </c>
      <c r="H746" t="s">
        <v>12</v>
      </c>
      <c r="I746">
        <v>1745202711.40114</v>
      </c>
      <c r="J746">
        <v>95</v>
      </c>
      <c r="K746">
        <v>6</v>
      </c>
      <c r="L746" t="s">
        <v>58</v>
      </c>
      <c r="M746" t="s">
        <v>67</v>
      </c>
      <c r="N746" t="str">
        <f t="shared" si="33"/>
        <v>Indoor air, Durian, Day 6</v>
      </c>
      <c r="O746" t="str">
        <f t="shared" si="34"/>
        <v>Indoor air, Durian, Day 6-7</v>
      </c>
      <c r="P746" t="s">
        <v>73</v>
      </c>
      <c r="Q746" t="str">
        <f t="shared" si="35"/>
        <v>Indoor air, Durian, Before ripened</v>
      </c>
    </row>
    <row r="747" spans="1:17" x14ac:dyDescent="0.4">
      <c r="A747" t="str" cm="1">
        <f t="array" ref="A747">_xlfn.IFS(M747 = "Indoor air, Durian", "Blue",M747 = "Indoor air, Durian, Mealybug", "Red", M747 = "Indoor air", "Gray" )</f>
        <v>Blue</v>
      </c>
      <c r="B747">
        <v>-13.5383299341699</v>
      </c>
      <c r="C747">
        <v>-27.781875886673301</v>
      </c>
      <c r="D747">
        <v>-27.8271948698256</v>
      </c>
      <c r="E747">
        <v>21.2310484041233</v>
      </c>
      <c r="F747">
        <v>37.65</v>
      </c>
      <c r="G747">
        <v>49.92</v>
      </c>
      <c r="H747" t="s">
        <v>12</v>
      </c>
      <c r="I747">
        <v>1745202711.40114</v>
      </c>
      <c r="J747">
        <v>96</v>
      </c>
      <c r="K747">
        <v>6</v>
      </c>
      <c r="L747" t="s">
        <v>58</v>
      </c>
      <c r="M747" t="s">
        <v>67</v>
      </c>
      <c r="N747" t="str">
        <f t="shared" si="33"/>
        <v>Indoor air, Durian, Day 6</v>
      </c>
      <c r="O747" t="str">
        <f t="shared" si="34"/>
        <v>Indoor air, Durian, Day 6-7</v>
      </c>
      <c r="P747" t="s">
        <v>73</v>
      </c>
      <c r="Q747" t="str">
        <f t="shared" si="35"/>
        <v>Indoor air, Durian, Before ripened</v>
      </c>
    </row>
    <row r="748" spans="1:17" x14ac:dyDescent="0.4">
      <c r="A748" t="str" cm="1">
        <f t="array" ref="A748">_xlfn.IFS(M748 = "Indoor air, Durian", "Blue",M748 = "Indoor air, Durian, Mealybug", "Red", M748 = "Indoor air", "Gray" )</f>
        <v>Blue</v>
      </c>
      <c r="B748">
        <v>-15.420322643928699</v>
      </c>
      <c r="C748">
        <v>-37.098714955993202</v>
      </c>
      <c r="D748">
        <v>-36.220753171465702</v>
      </c>
      <c r="E748">
        <v>19.203446257253699</v>
      </c>
      <c r="F748">
        <v>37.68</v>
      </c>
      <c r="G748">
        <v>50.12</v>
      </c>
      <c r="H748" t="s">
        <v>12</v>
      </c>
      <c r="I748">
        <v>1745202711.40114</v>
      </c>
      <c r="J748">
        <v>97</v>
      </c>
      <c r="K748">
        <v>6</v>
      </c>
      <c r="L748" t="s">
        <v>58</v>
      </c>
      <c r="M748" t="s">
        <v>67</v>
      </c>
      <c r="N748" t="str">
        <f t="shared" si="33"/>
        <v>Indoor air, Durian, Day 6</v>
      </c>
      <c r="O748" t="str">
        <f t="shared" si="34"/>
        <v>Indoor air, Durian, Day 6-7</v>
      </c>
      <c r="P748" t="s">
        <v>73</v>
      </c>
      <c r="Q748" t="str">
        <f t="shared" si="35"/>
        <v>Indoor air, Durian, Before ripened</v>
      </c>
    </row>
    <row r="749" spans="1:17" x14ac:dyDescent="0.4">
      <c r="A749" t="str" cm="1">
        <f t="array" ref="A749">_xlfn.IFS(M749 = "Indoor air, Durian", "Blue",M749 = "Indoor air, Durian, Mealybug", "Red", M749 = "Indoor air", "Gray" )</f>
        <v>Blue</v>
      </c>
      <c r="B749">
        <v>-14.0821764932427</v>
      </c>
      <c r="C749">
        <v>-34.725813191601397</v>
      </c>
      <c r="D749">
        <v>-33.887644024767702</v>
      </c>
      <c r="E749">
        <v>19.702877186984701</v>
      </c>
      <c r="F749">
        <v>37.64</v>
      </c>
      <c r="G749">
        <v>50.22</v>
      </c>
      <c r="H749" t="s">
        <v>12</v>
      </c>
      <c r="I749">
        <v>1745202711.40114</v>
      </c>
      <c r="J749">
        <v>98</v>
      </c>
      <c r="K749">
        <v>6</v>
      </c>
      <c r="L749" t="s">
        <v>58</v>
      </c>
      <c r="M749" t="s">
        <v>67</v>
      </c>
      <c r="N749" t="str">
        <f t="shared" si="33"/>
        <v>Indoor air, Durian, Day 6</v>
      </c>
      <c r="O749" t="str">
        <f t="shared" si="34"/>
        <v>Indoor air, Durian, Day 6-7</v>
      </c>
      <c r="P749" t="s">
        <v>73</v>
      </c>
      <c r="Q749" t="str">
        <f t="shared" si="35"/>
        <v>Indoor air, Durian, Before ripened</v>
      </c>
    </row>
    <row r="750" spans="1:17" x14ac:dyDescent="0.4">
      <c r="A750" t="str" cm="1">
        <f t="array" ref="A750">_xlfn.IFS(M750 = "Indoor air, Durian", "Blue",M750 = "Indoor air, Durian, Mealybug", "Red", M750 = "Indoor air", "Gray" )</f>
        <v>Blue</v>
      </c>
      <c r="B750">
        <v>-12.744030342556201</v>
      </c>
      <c r="C750">
        <v>-32.352911427211403</v>
      </c>
      <c r="D750">
        <v>-32.5545348780688</v>
      </c>
      <c r="E750">
        <v>20.202308116715798</v>
      </c>
      <c r="F750">
        <v>37.6</v>
      </c>
      <c r="G750">
        <v>50.32</v>
      </c>
      <c r="H750" t="s">
        <v>12</v>
      </c>
      <c r="I750">
        <v>1745202711.40114</v>
      </c>
      <c r="J750">
        <v>99</v>
      </c>
      <c r="K750">
        <v>6</v>
      </c>
      <c r="L750" t="s">
        <v>58</v>
      </c>
      <c r="M750" t="s">
        <v>67</v>
      </c>
      <c r="N750" t="str">
        <f t="shared" si="33"/>
        <v>Indoor air, Durian, Day 6</v>
      </c>
      <c r="O750" t="str">
        <f t="shared" si="34"/>
        <v>Indoor air, Durian, Day 6-7</v>
      </c>
      <c r="P750" t="s">
        <v>73</v>
      </c>
      <c r="Q750" t="str">
        <f t="shared" si="35"/>
        <v>Indoor air, Durian, Before ripened</v>
      </c>
    </row>
    <row r="751" spans="1:17" x14ac:dyDescent="0.4">
      <c r="A751" t="str" cm="1">
        <f t="array" ref="A751">_xlfn.IFS(M751 = "Indoor air, Durian", "Blue",M751 = "Indoor air, Durian, Mealybug", "Red", M751 = "Indoor air", "Gray" )</f>
        <v>Blue</v>
      </c>
      <c r="B751">
        <v>-13.159265988289601</v>
      </c>
      <c r="C751">
        <v>-35.443206543513902</v>
      </c>
      <c r="D751">
        <v>-35.6952055595602</v>
      </c>
      <c r="E751">
        <v>20.420876249645499</v>
      </c>
      <c r="F751">
        <v>37.6</v>
      </c>
      <c r="G751">
        <v>50.45</v>
      </c>
      <c r="H751" t="s">
        <v>12</v>
      </c>
      <c r="I751">
        <v>1745202711.40114</v>
      </c>
      <c r="J751">
        <v>100</v>
      </c>
      <c r="K751">
        <v>6</v>
      </c>
      <c r="L751" t="s">
        <v>58</v>
      </c>
      <c r="M751" t="s">
        <v>67</v>
      </c>
      <c r="N751" t="str">
        <f t="shared" si="33"/>
        <v>Indoor air, Durian, Day 6</v>
      </c>
      <c r="O751" t="str">
        <f t="shared" si="34"/>
        <v>Indoor air, Durian, Day 6-7</v>
      </c>
      <c r="P751" t="s">
        <v>73</v>
      </c>
      <c r="Q751" t="str">
        <f t="shared" si="35"/>
        <v>Indoor air, Durian, Before ripened</v>
      </c>
    </row>
    <row r="752" spans="1:17" x14ac:dyDescent="0.4">
      <c r="A752" t="str" cm="1">
        <f t="array" ref="A752">_xlfn.IFS(M752 = "Indoor air, Durian", "Blue",M752 = "Indoor air, Durian, Mealybug", "Red", M752 = "Indoor air", "Gray" )</f>
        <v>Blue</v>
      </c>
      <c r="B752">
        <v>-13.417268747122</v>
      </c>
      <c r="C752">
        <v>-53.6901374560466</v>
      </c>
      <c r="D752">
        <v>-55.337390906646696</v>
      </c>
      <c r="E752">
        <v>30.289641600325201</v>
      </c>
      <c r="F752">
        <v>38.200000000000003</v>
      </c>
      <c r="G752">
        <v>51.1</v>
      </c>
      <c r="H752" t="s">
        <v>18</v>
      </c>
      <c r="I752">
        <v>1745286986.05603</v>
      </c>
      <c r="J752">
        <v>71</v>
      </c>
      <c r="K752">
        <v>7</v>
      </c>
      <c r="L752" t="s">
        <v>58</v>
      </c>
      <c r="M752" t="s">
        <v>67</v>
      </c>
      <c r="N752" t="str">
        <f t="shared" si="33"/>
        <v>Indoor air, Durian, Day 7</v>
      </c>
      <c r="O752" t="str">
        <f t="shared" si="34"/>
        <v>Indoor air, Durian, Day 6-7</v>
      </c>
      <c r="P752" t="s">
        <v>73</v>
      </c>
      <c r="Q752" t="str">
        <f t="shared" si="35"/>
        <v>Indoor air, Durian, Before ripened</v>
      </c>
    </row>
    <row r="753" spans="1:17" x14ac:dyDescent="0.4">
      <c r="A753" t="str" cm="1">
        <f t="array" ref="A753">_xlfn.IFS(M753 = "Indoor air, Durian", "Blue",M753 = "Indoor air, Durian, Mealybug", "Red", M753 = "Indoor air", "Gray" )</f>
        <v>Blue</v>
      </c>
      <c r="B753">
        <v>-12.1519815951476</v>
      </c>
      <c r="C753">
        <v>-42.520718279371003</v>
      </c>
      <c r="D753">
        <v>-44.044751975937203</v>
      </c>
      <c r="E753">
        <v>33.038565470644699</v>
      </c>
      <c r="F753">
        <v>38.17</v>
      </c>
      <c r="G753">
        <v>50.78</v>
      </c>
      <c r="H753" t="s">
        <v>18</v>
      </c>
      <c r="I753">
        <v>1745286986.05603</v>
      </c>
      <c r="J753">
        <v>72</v>
      </c>
      <c r="K753">
        <v>7</v>
      </c>
      <c r="L753" t="s">
        <v>58</v>
      </c>
      <c r="M753" t="s">
        <v>67</v>
      </c>
      <c r="N753" t="str">
        <f t="shared" si="33"/>
        <v>Indoor air, Durian, Day 7</v>
      </c>
      <c r="O753" t="str">
        <f t="shared" si="34"/>
        <v>Indoor air, Durian, Day 6-7</v>
      </c>
      <c r="P753" t="s">
        <v>73</v>
      </c>
      <c r="Q753" t="str">
        <f t="shared" si="35"/>
        <v>Indoor air, Durian, Before ripened</v>
      </c>
    </row>
    <row r="754" spans="1:17" x14ac:dyDescent="0.4">
      <c r="A754" t="str" cm="1">
        <f t="array" ref="A754">_xlfn.IFS(M754 = "Indoor air, Durian", "Blue",M754 = "Indoor air, Durian, Mealybug", "Red", M754 = "Indoor air", "Gray" )</f>
        <v>Blue</v>
      </c>
      <c r="B754">
        <v>-11.3215103036807</v>
      </c>
      <c r="C754">
        <v>-37.340128046765102</v>
      </c>
      <c r="D754">
        <v>-39.763410612955298</v>
      </c>
      <c r="E754">
        <v>33.601429204784999</v>
      </c>
      <c r="F754">
        <v>38.17</v>
      </c>
      <c r="G754">
        <v>50.52</v>
      </c>
      <c r="H754" t="s">
        <v>18</v>
      </c>
      <c r="I754">
        <v>1745286986.05603</v>
      </c>
      <c r="J754">
        <v>73</v>
      </c>
      <c r="K754">
        <v>7</v>
      </c>
      <c r="L754" t="s">
        <v>58</v>
      </c>
      <c r="M754" t="s">
        <v>67</v>
      </c>
      <c r="N754" t="str">
        <f t="shared" si="33"/>
        <v>Indoor air, Durian, Day 7</v>
      </c>
      <c r="O754" t="str">
        <f t="shared" si="34"/>
        <v>Indoor air, Durian, Day 6-7</v>
      </c>
      <c r="P754" t="s">
        <v>73</v>
      </c>
      <c r="Q754" t="str">
        <f t="shared" si="35"/>
        <v>Indoor air, Durian, Before ripened</v>
      </c>
    </row>
    <row r="755" spans="1:17" x14ac:dyDescent="0.4">
      <c r="A755" t="str" cm="1">
        <f t="array" ref="A755">_xlfn.IFS(M755 = "Indoor air, Durian", "Blue",M755 = "Indoor air, Durian, Mealybug", "Red", M755 = "Indoor air", "Gray" )</f>
        <v>Blue</v>
      </c>
      <c r="B755">
        <v>-9.5672824079936092</v>
      </c>
      <c r="C755">
        <v>-29.974149013230999</v>
      </c>
      <c r="D755">
        <v>-32.336212521003198</v>
      </c>
      <c r="E755">
        <v>31.388590777171601</v>
      </c>
      <c r="F755">
        <v>38.14</v>
      </c>
      <c r="G755">
        <v>50.36</v>
      </c>
      <c r="H755" t="s">
        <v>18</v>
      </c>
      <c r="I755">
        <v>1745286986.05603</v>
      </c>
      <c r="J755">
        <v>74</v>
      </c>
      <c r="K755">
        <v>7</v>
      </c>
      <c r="L755" t="s">
        <v>58</v>
      </c>
      <c r="M755" t="s">
        <v>67</v>
      </c>
      <c r="N755" t="str">
        <f t="shared" si="33"/>
        <v>Indoor air, Durian, Day 7</v>
      </c>
      <c r="O755" t="str">
        <f t="shared" si="34"/>
        <v>Indoor air, Durian, Day 6-7</v>
      </c>
      <c r="P755" t="s">
        <v>73</v>
      </c>
      <c r="Q755" t="str">
        <f t="shared" si="35"/>
        <v>Indoor air, Durian, Before ripened</v>
      </c>
    </row>
    <row r="756" spans="1:17" x14ac:dyDescent="0.4">
      <c r="A756" t="str" cm="1">
        <f t="array" ref="A756">_xlfn.IFS(M756 = "Indoor air, Durian", "Blue",M756 = "Indoor air, Durian, Mealybug", "Red", M756 = "Indoor air", "Gray" )</f>
        <v>Blue</v>
      </c>
      <c r="B756">
        <v>-9.8547532396553308</v>
      </c>
      <c r="C756">
        <v>-32.113584093747697</v>
      </c>
      <c r="D756">
        <v>-34.510522992804901</v>
      </c>
      <c r="E756">
        <v>27.847599484584599</v>
      </c>
      <c r="F756">
        <v>38.14</v>
      </c>
      <c r="G756">
        <v>50.45</v>
      </c>
      <c r="H756" t="s">
        <v>18</v>
      </c>
      <c r="I756">
        <v>1745286986.05603</v>
      </c>
      <c r="J756">
        <v>75</v>
      </c>
      <c r="K756">
        <v>7</v>
      </c>
      <c r="L756" t="s">
        <v>58</v>
      </c>
      <c r="M756" t="s">
        <v>67</v>
      </c>
      <c r="N756" t="str">
        <f t="shared" si="33"/>
        <v>Indoor air, Durian, Day 7</v>
      </c>
      <c r="O756" t="str">
        <f t="shared" si="34"/>
        <v>Indoor air, Durian, Day 6-7</v>
      </c>
      <c r="P756" t="s">
        <v>73</v>
      </c>
      <c r="Q756" t="str">
        <f t="shared" si="35"/>
        <v>Indoor air, Durian, Before ripened</v>
      </c>
    </row>
    <row r="757" spans="1:17" x14ac:dyDescent="0.4">
      <c r="A757" t="str" cm="1">
        <f t="array" ref="A757">_xlfn.IFS(M757 = "Indoor air, Durian", "Blue",M757 = "Indoor air, Durian, Mealybug", "Red", M757 = "Indoor air", "Gray" )</f>
        <v>Blue</v>
      </c>
      <c r="B757">
        <v>-10.238047681870899</v>
      </c>
      <c r="C757">
        <v>-34.966164201105101</v>
      </c>
      <c r="D757">
        <v>-37.409603621874297</v>
      </c>
      <c r="E757">
        <v>27.126277761135199</v>
      </c>
      <c r="F757">
        <v>38.14</v>
      </c>
      <c r="G757">
        <v>50.57</v>
      </c>
      <c r="H757" t="s">
        <v>18</v>
      </c>
      <c r="I757">
        <v>1745286986.05603</v>
      </c>
      <c r="J757">
        <v>76</v>
      </c>
      <c r="K757">
        <v>7</v>
      </c>
      <c r="L757" t="s">
        <v>58</v>
      </c>
      <c r="M757" t="s">
        <v>67</v>
      </c>
      <c r="N757" t="str">
        <f t="shared" si="33"/>
        <v>Indoor air, Durian, Day 7</v>
      </c>
      <c r="O757" t="str">
        <f t="shared" si="34"/>
        <v>Indoor air, Durian, Day 6-7</v>
      </c>
      <c r="P757" t="s">
        <v>73</v>
      </c>
      <c r="Q757" t="str">
        <f t="shared" si="35"/>
        <v>Indoor air, Durian, Before ripened</v>
      </c>
    </row>
    <row r="758" spans="1:17" x14ac:dyDescent="0.4">
      <c r="A758" t="str" cm="1">
        <f t="array" ref="A758">_xlfn.IFS(M758 = "Indoor air, Durian", "Blue",M758 = "Indoor air, Durian, Mealybug", "Red", M758 = "Indoor air", "Gray" )</f>
        <v>Blue</v>
      </c>
      <c r="B758">
        <v>-9.5174531882362299</v>
      </c>
      <c r="C758">
        <v>-32.643464482197402</v>
      </c>
      <c r="D758">
        <v>-34.130832109867697</v>
      </c>
      <c r="E758">
        <v>27.840731638729899</v>
      </c>
      <c r="F758">
        <v>38.090000000000003</v>
      </c>
      <c r="G758">
        <v>50.68</v>
      </c>
      <c r="H758" t="s">
        <v>18</v>
      </c>
      <c r="I758">
        <v>1745286986.05603</v>
      </c>
      <c r="J758">
        <v>77</v>
      </c>
      <c r="K758">
        <v>7</v>
      </c>
      <c r="L758" t="s">
        <v>58</v>
      </c>
      <c r="M758" t="s">
        <v>67</v>
      </c>
      <c r="N758" t="str">
        <f t="shared" si="33"/>
        <v>Indoor air, Durian, Day 7</v>
      </c>
      <c r="O758" t="str">
        <f t="shared" si="34"/>
        <v>Indoor air, Durian, Day 6-7</v>
      </c>
      <c r="P758" t="s">
        <v>73</v>
      </c>
      <c r="Q758" t="str">
        <f t="shared" si="35"/>
        <v>Indoor air, Durian, Before ripened</v>
      </c>
    </row>
    <row r="759" spans="1:17" x14ac:dyDescent="0.4">
      <c r="A759" t="str" cm="1">
        <f t="array" ref="A759">_xlfn.IFS(M759 = "Indoor air, Durian", "Blue",M759 = "Indoor air, Durian, Mealybug", "Red", M759 = "Indoor air", "Gray" )</f>
        <v>Blue</v>
      </c>
      <c r="B759">
        <v>-9.8688064269338103</v>
      </c>
      <c r="C759">
        <v>-35.258329580606997</v>
      </c>
      <c r="D759">
        <v>-37.788322686514199</v>
      </c>
      <c r="E759">
        <v>28.1795200589012</v>
      </c>
      <c r="F759">
        <v>38.090000000000003</v>
      </c>
      <c r="G759">
        <v>50.79</v>
      </c>
      <c r="H759" t="s">
        <v>18</v>
      </c>
      <c r="I759">
        <v>1745286986.05603</v>
      </c>
      <c r="J759">
        <v>78</v>
      </c>
      <c r="K759">
        <v>7</v>
      </c>
      <c r="L759" t="s">
        <v>58</v>
      </c>
      <c r="M759" t="s">
        <v>67</v>
      </c>
      <c r="N759" t="str">
        <f t="shared" si="33"/>
        <v>Indoor air, Durian, Day 7</v>
      </c>
      <c r="O759" t="str">
        <f t="shared" si="34"/>
        <v>Indoor air, Durian, Day 6-7</v>
      </c>
      <c r="P759" t="s">
        <v>73</v>
      </c>
      <c r="Q759" t="str">
        <f t="shared" si="35"/>
        <v>Indoor air, Durian, Before ripened</v>
      </c>
    </row>
    <row r="760" spans="1:17" x14ac:dyDescent="0.4">
      <c r="A760" t="str" cm="1">
        <f t="array" ref="A760">_xlfn.IFS(M760 = "Indoor air, Durian", "Blue",M760 = "Indoor air, Durian, Mealybug", "Red", M760 = "Indoor air", "Gray" )</f>
        <v>Blue</v>
      </c>
      <c r="B760">
        <v>-8.97699102623187</v>
      </c>
      <c r="C760">
        <v>-34.310655788625802</v>
      </c>
      <c r="D760">
        <v>-36.884056009968802</v>
      </c>
      <c r="E760">
        <v>28.343707753526999</v>
      </c>
      <c r="F760">
        <v>38.06</v>
      </c>
      <c r="G760">
        <v>50.9</v>
      </c>
      <c r="H760" t="s">
        <v>18</v>
      </c>
      <c r="I760">
        <v>1745286986.05603</v>
      </c>
      <c r="J760">
        <v>79</v>
      </c>
      <c r="K760">
        <v>7</v>
      </c>
      <c r="L760" t="s">
        <v>58</v>
      </c>
      <c r="M760" t="s">
        <v>67</v>
      </c>
      <c r="N760" t="str">
        <f t="shared" si="33"/>
        <v>Indoor air, Durian, Day 7</v>
      </c>
      <c r="O760" t="str">
        <f t="shared" si="34"/>
        <v>Indoor air, Durian, Day 6-7</v>
      </c>
      <c r="P760" t="s">
        <v>73</v>
      </c>
      <c r="Q760" t="str">
        <f t="shared" si="35"/>
        <v>Indoor air, Durian, Before ripened</v>
      </c>
    </row>
    <row r="761" spans="1:17" x14ac:dyDescent="0.4">
      <c r="A761" t="str" cm="1">
        <f t="array" ref="A761">_xlfn.IFS(M761 = "Indoor air, Durian", "Blue",M761 = "Indoor air, Durian, Mealybug", "Red", M761 = "Indoor air", "Gray" )</f>
        <v>Blue</v>
      </c>
      <c r="B761">
        <v>-8.9458959219807603</v>
      </c>
      <c r="C761">
        <v>-35.9757229325186</v>
      </c>
      <c r="D761">
        <v>-38.595884221305802</v>
      </c>
      <c r="E761">
        <v>27.897519121562201</v>
      </c>
      <c r="F761">
        <v>38.049999999999997</v>
      </c>
      <c r="G761">
        <v>51.02</v>
      </c>
      <c r="H761" t="s">
        <v>18</v>
      </c>
      <c r="I761">
        <v>1745286986.05603</v>
      </c>
      <c r="J761">
        <v>80</v>
      </c>
      <c r="K761">
        <v>7</v>
      </c>
      <c r="L761" t="s">
        <v>58</v>
      </c>
      <c r="M761" t="s">
        <v>67</v>
      </c>
      <c r="N761" t="str">
        <f t="shared" si="33"/>
        <v>Indoor air, Durian, Day 7</v>
      </c>
      <c r="O761" t="str">
        <f t="shared" si="34"/>
        <v>Indoor air, Durian, Day 6-7</v>
      </c>
      <c r="P761" t="s">
        <v>73</v>
      </c>
      <c r="Q761" t="str">
        <f t="shared" si="35"/>
        <v>Indoor air, Durian, Before ripened</v>
      </c>
    </row>
    <row r="762" spans="1:17" x14ac:dyDescent="0.4">
      <c r="A762" t="str" cm="1">
        <f t="array" ref="A762">_xlfn.IFS(M762 = "Indoor air, Durian", "Blue",M762 = "Indoor air, Durian, Mealybug", "Red", M762 = "Indoor air", "Gray" )</f>
        <v>Blue</v>
      </c>
      <c r="B762">
        <v>-8.62817608533555</v>
      </c>
      <c r="C762">
        <v>-37.404137148733703</v>
      </c>
      <c r="D762">
        <v>-40.086820224603798</v>
      </c>
      <c r="E762">
        <v>28.486023006598899</v>
      </c>
      <c r="F762">
        <v>38.03</v>
      </c>
      <c r="G762">
        <v>51.18</v>
      </c>
      <c r="H762" t="s">
        <v>18</v>
      </c>
      <c r="I762">
        <v>1745286986.05603</v>
      </c>
      <c r="J762">
        <v>81</v>
      </c>
      <c r="K762">
        <v>7</v>
      </c>
      <c r="L762" t="s">
        <v>58</v>
      </c>
      <c r="M762" t="s">
        <v>67</v>
      </c>
      <c r="N762" t="str">
        <f t="shared" si="33"/>
        <v>Indoor air, Durian, Day 7</v>
      </c>
      <c r="O762" t="str">
        <f t="shared" si="34"/>
        <v>Indoor air, Durian, Day 6-7</v>
      </c>
      <c r="P762" t="s">
        <v>73</v>
      </c>
      <c r="Q762" t="str">
        <f t="shared" si="35"/>
        <v>Indoor air, Durian, Before ripened</v>
      </c>
    </row>
    <row r="763" spans="1:17" x14ac:dyDescent="0.4">
      <c r="A763" t="str" cm="1">
        <f t="array" ref="A763">_xlfn.IFS(M763 = "Indoor air, Durian", "Blue",M763 = "Indoor air, Durian, Mealybug", "Red", M763 = "Indoor air", "Gray" )</f>
        <v>Blue</v>
      </c>
      <c r="B763">
        <v>-9.5331985740485798</v>
      </c>
      <c r="C763">
        <v>-39.593774274734599</v>
      </c>
      <c r="D763">
        <v>-41.315468331097598</v>
      </c>
      <c r="E763">
        <v>28.160054661875801</v>
      </c>
      <c r="F763">
        <v>38.020000000000003</v>
      </c>
      <c r="G763">
        <v>51.28</v>
      </c>
      <c r="H763" t="s">
        <v>18</v>
      </c>
      <c r="I763">
        <v>1745286986.05603</v>
      </c>
      <c r="J763">
        <v>82</v>
      </c>
      <c r="K763">
        <v>7</v>
      </c>
      <c r="L763" t="s">
        <v>58</v>
      </c>
      <c r="M763" t="s">
        <v>67</v>
      </c>
      <c r="N763" t="str">
        <f t="shared" si="33"/>
        <v>Indoor air, Durian, Day 7</v>
      </c>
      <c r="O763" t="str">
        <f t="shared" si="34"/>
        <v>Indoor air, Durian, Day 6-7</v>
      </c>
      <c r="P763" t="s">
        <v>73</v>
      </c>
      <c r="Q763" t="str">
        <f t="shared" si="35"/>
        <v>Indoor air, Durian, Before ripened</v>
      </c>
    </row>
    <row r="764" spans="1:17" x14ac:dyDescent="0.4">
      <c r="A764" t="str" cm="1">
        <f t="array" ref="A764">_xlfn.IFS(M764 = "Indoor air, Durian", "Blue",M764 = "Indoor air, Durian, Mealybug", "Red", M764 = "Indoor air", "Gray" )</f>
        <v>Blue</v>
      </c>
      <c r="B764">
        <v>-7.9723100980033896</v>
      </c>
      <c r="C764">
        <v>-37.459649600556901</v>
      </c>
      <c r="D764">
        <v>-39.244647081201897</v>
      </c>
      <c r="E764">
        <v>30.573957821366999</v>
      </c>
      <c r="F764">
        <v>37.97</v>
      </c>
      <c r="G764">
        <v>51.44</v>
      </c>
      <c r="H764" t="s">
        <v>18</v>
      </c>
      <c r="I764">
        <v>1745286986.05603</v>
      </c>
      <c r="J764">
        <v>83</v>
      </c>
      <c r="K764">
        <v>7</v>
      </c>
      <c r="L764" t="s">
        <v>58</v>
      </c>
      <c r="M764" t="s">
        <v>67</v>
      </c>
      <c r="N764" t="str">
        <f t="shared" si="33"/>
        <v>Indoor air, Durian, Day 7</v>
      </c>
      <c r="O764" t="str">
        <f t="shared" si="34"/>
        <v>Indoor air, Durian, Day 6-7</v>
      </c>
      <c r="P764" t="s">
        <v>73</v>
      </c>
      <c r="Q764" t="str">
        <f t="shared" si="35"/>
        <v>Indoor air, Durian, Before ripened</v>
      </c>
    </row>
    <row r="765" spans="1:17" x14ac:dyDescent="0.4">
      <c r="A765" t="str" cm="1">
        <f t="array" ref="A765">_xlfn.IFS(M765 = "Indoor air, Durian", "Blue",M765 = "Indoor air, Durian, Mealybug", "Red", M765 = "Indoor air", "Gray" )</f>
        <v>Blue</v>
      </c>
      <c r="B765">
        <v>-8.3236633367009691</v>
      </c>
      <c r="C765">
        <v>-40.074514698967498</v>
      </c>
      <c r="D765">
        <v>-41.902137657848399</v>
      </c>
      <c r="E765">
        <v>31.912746241538301</v>
      </c>
      <c r="F765">
        <v>37.97</v>
      </c>
      <c r="G765">
        <v>51.55</v>
      </c>
      <c r="H765" t="s">
        <v>18</v>
      </c>
      <c r="I765">
        <v>1745286986.05603</v>
      </c>
      <c r="J765">
        <v>84</v>
      </c>
      <c r="K765">
        <v>7</v>
      </c>
      <c r="L765" t="s">
        <v>58</v>
      </c>
      <c r="M765" t="s">
        <v>67</v>
      </c>
      <c r="N765" t="str">
        <f t="shared" si="33"/>
        <v>Indoor air, Durian, Day 7</v>
      </c>
      <c r="O765" t="str">
        <f t="shared" si="34"/>
        <v>Indoor air, Durian, Day 6-7</v>
      </c>
      <c r="P765" t="s">
        <v>73</v>
      </c>
      <c r="Q765" t="str">
        <f t="shared" si="35"/>
        <v>Indoor air, Durian, Before ripened</v>
      </c>
    </row>
    <row r="766" spans="1:17" x14ac:dyDescent="0.4">
      <c r="A766" t="str" cm="1">
        <f t="array" ref="A766">_xlfn.IFS(M766 = "Indoor air, Durian", "Blue",M766 = "Indoor air, Durian, Mealybug", "Red", M766 = "Indoor air", "Gray" )</f>
        <v>Blue</v>
      </c>
      <c r="B766">
        <v>-7.3360243254451198</v>
      </c>
      <c r="C766">
        <v>-38.413695880148197</v>
      </c>
      <c r="D766">
        <v>-40.273100824036099</v>
      </c>
      <c r="E766">
        <v>33.257264367025897</v>
      </c>
      <c r="F766">
        <v>37.94</v>
      </c>
      <c r="G766">
        <v>51.63</v>
      </c>
      <c r="H766" t="s">
        <v>18</v>
      </c>
      <c r="I766">
        <v>1745286986.05603</v>
      </c>
      <c r="J766">
        <v>85</v>
      </c>
      <c r="K766">
        <v>7</v>
      </c>
      <c r="L766" t="s">
        <v>58</v>
      </c>
      <c r="M766" t="s">
        <v>67</v>
      </c>
      <c r="N766" t="str">
        <f t="shared" si="33"/>
        <v>Indoor air, Durian, Day 7</v>
      </c>
      <c r="O766" t="str">
        <f t="shared" si="34"/>
        <v>Indoor air, Durian, Day 6-7</v>
      </c>
      <c r="P766" t="s">
        <v>73</v>
      </c>
      <c r="Q766" t="str">
        <f t="shared" si="35"/>
        <v>Indoor air, Durian, Before ripened</v>
      </c>
    </row>
    <row r="767" spans="1:17" x14ac:dyDescent="0.4">
      <c r="A767" t="str" cm="1">
        <f t="array" ref="A767">_xlfn.IFS(M767 = "Indoor air, Durian", "Blue",M767 = "Indoor air, Durian, Mealybug", "Red", M767 = "Indoor air", "Gray" )</f>
        <v>Blue</v>
      </c>
      <c r="B767">
        <v>-7.17716440712229</v>
      </c>
      <c r="C767">
        <v>-39.1279029882553</v>
      </c>
      <c r="D767">
        <v>-41.018568825685101</v>
      </c>
      <c r="E767">
        <v>34.051516309544397</v>
      </c>
      <c r="F767">
        <v>37.93</v>
      </c>
      <c r="G767">
        <v>51.71</v>
      </c>
      <c r="H767" t="s">
        <v>18</v>
      </c>
      <c r="I767">
        <v>1745286986.05603</v>
      </c>
      <c r="J767">
        <v>86</v>
      </c>
      <c r="K767">
        <v>7</v>
      </c>
      <c r="L767" t="s">
        <v>58</v>
      </c>
      <c r="M767" t="s">
        <v>67</v>
      </c>
      <c r="N767" t="str">
        <f t="shared" si="33"/>
        <v>Indoor air, Durian, Day 7</v>
      </c>
      <c r="O767" t="str">
        <f t="shared" si="34"/>
        <v>Indoor air, Durian, Day 6-7</v>
      </c>
      <c r="P767" t="s">
        <v>73</v>
      </c>
      <c r="Q767" t="str">
        <f t="shared" si="35"/>
        <v>Indoor air, Durian, Before ripened</v>
      </c>
    </row>
    <row r="768" spans="1:17" x14ac:dyDescent="0.4">
      <c r="A768" t="str" cm="1">
        <f t="array" ref="A768">_xlfn.IFS(M768 = "Indoor air, Durian", "Blue",M768 = "Indoor air, Durian, Mealybug", "Red", M768 = "Indoor air", "Gray" )</f>
        <v>Blue</v>
      </c>
      <c r="B768">
        <v>-6.09370178531276</v>
      </c>
      <c r="C768">
        <v>-36.7539391425953</v>
      </c>
      <c r="D768">
        <v>-38.6647618346041</v>
      </c>
      <c r="E768">
        <v>34.576364865894597</v>
      </c>
      <c r="F768">
        <v>37.9</v>
      </c>
      <c r="G768">
        <v>51.76</v>
      </c>
      <c r="H768" t="s">
        <v>18</v>
      </c>
      <c r="I768">
        <v>1745286986.05603</v>
      </c>
      <c r="J768">
        <v>87</v>
      </c>
      <c r="K768">
        <v>7</v>
      </c>
      <c r="L768" t="s">
        <v>58</v>
      </c>
      <c r="M768" t="s">
        <v>67</v>
      </c>
      <c r="N768" t="str">
        <f t="shared" si="33"/>
        <v>Indoor air, Durian, Day 7</v>
      </c>
      <c r="O768" t="str">
        <f t="shared" si="34"/>
        <v>Indoor air, Durian, Day 6-7</v>
      </c>
      <c r="P768" t="s">
        <v>73</v>
      </c>
      <c r="Q768" t="str">
        <f t="shared" si="35"/>
        <v>Indoor air, Durian, Before ripened</v>
      </c>
    </row>
    <row r="769" spans="1:17" x14ac:dyDescent="0.4">
      <c r="A769" t="str" cm="1">
        <f t="array" ref="A769">_xlfn.IFS(M769 = "Indoor air, Durian", "Blue",M769 = "Indoor air, Durian, Mealybug", "Red", M769 = "Indoor air", "Gray" )</f>
        <v>Blue</v>
      </c>
      <c r="B769">
        <v>-5.8390182564362396</v>
      </c>
      <c r="C769">
        <v>-36.755001223864298</v>
      </c>
      <c r="D769">
        <v>-38.685459678986199</v>
      </c>
      <c r="E769">
        <v>34.550947239275501</v>
      </c>
      <c r="F769">
        <v>37.89</v>
      </c>
      <c r="G769">
        <v>51.81</v>
      </c>
      <c r="H769" t="s">
        <v>18</v>
      </c>
      <c r="I769">
        <v>1745286986.05603</v>
      </c>
      <c r="J769">
        <v>88</v>
      </c>
      <c r="K769">
        <v>7</v>
      </c>
      <c r="L769" t="s">
        <v>58</v>
      </c>
      <c r="M769" t="s">
        <v>67</v>
      </c>
      <c r="N769" t="str">
        <f t="shared" si="33"/>
        <v>Indoor air, Durian, Day 7</v>
      </c>
      <c r="O769" t="str">
        <f t="shared" si="34"/>
        <v>Indoor air, Durian, Day 6-7</v>
      </c>
      <c r="P769" t="s">
        <v>73</v>
      </c>
      <c r="Q769" t="str">
        <f t="shared" si="35"/>
        <v>Indoor air, Durian, Before ripened</v>
      </c>
    </row>
    <row r="770" spans="1:17" x14ac:dyDescent="0.4">
      <c r="A770" t="str" cm="1">
        <f t="array" ref="A770">_xlfn.IFS(M770 = "Indoor air, Durian", "Blue",M770 = "Indoor air, Durian, Mealybug", "Red", M770 = "Indoor air", "Gray" )</f>
        <v>Blue</v>
      </c>
      <c r="B770">
        <v>-4.6899810290565203</v>
      </c>
      <c r="C770">
        <v>-31.100043054632799</v>
      </c>
      <c r="D770">
        <v>-31.941636055540499</v>
      </c>
      <c r="E770">
        <v>36.208613634038102</v>
      </c>
      <c r="F770">
        <v>37.880000000000003</v>
      </c>
      <c r="G770">
        <v>51.58</v>
      </c>
      <c r="H770" t="s">
        <v>18</v>
      </c>
      <c r="I770">
        <v>1745286986.05603</v>
      </c>
      <c r="J770">
        <v>89</v>
      </c>
      <c r="K770">
        <v>7</v>
      </c>
      <c r="L770" t="s">
        <v>58</v>
      </c>
      <c r="M770" t="s">
        <v>67</v>
      </c>
      <c r="N770" t="str">
        <f t="shared" si="33"/>
        <v>Indoor air, Durian, Day 7</v>
      </c>
      <c r="O770" t="str">
        <f t="shared" si="34"/>
        <v>Indoor air, Durian, Day 6-7</v>
      </c>
      <c r="P770" t="s">
        <v>73</v>
      </c>
      <c r="Q770" t="str">
        <f t="shared" si="35"/>
        <v>Indoor air, Durian, Before ripened</v>
      </c>
    </row>
    <row r="771" spans="1:17" x14ac:dyDescent="0.4">
      <c r="A771" t="str" cm="1">
        <f t="array" ref="A771">_xlfn.IFS(M771 = "Indoor air, Durian", "Blue",M771 = "Indoor air, Durian, Mealybug", "Red", M771 = "Indoor air", "Gray" )</f>
        <v>Blue</v>
      </c>
      <c r="B771">
        <v>-3.6998037199996299</v>
      </c>
      <c r="C771">
        <v>-23.730877777294999</v>
      </c>
      <c r="D771">
        <v>-25.452344430445901</v>
      </c>
      <c r="E771">
        <v>38.072028086282401</v>
      </c>
      <c r="F771">
        <v>37.880000000000003</v>
      </c>
      <c r="G771">
        <v>51.27</v>
      </c>
      <c r="H771" t="s">
        <v>18</v>
      </c>
      <c r="I771">
        <v>1745286986.05603</v>
      </c>
      <c r="J771">
        <v>90</v>
      </c>
      <c r="K771">
        <v>7</v>
      </c>
      <c r="L771" t="s">
        <v>58</v>
      </c>
      <c r="M771" t="s">
        <v>67</v>
      </c>
      <c r="N771" t="str">
        <f t="shared" ref="N771:N834" si="36">_xlfn.CONCAT(M771,", Day ", K771)</f>
        <v>Indoor air, Durian, Day 7</v>
      </c>
      <c r="O771" t="str">
        <f t="shared" ref="O771:O834" si="37">_xlfn.CONCAT(M771,", Day ",_xlfn.IFS(K771=3,"3",AND(K771&gt;=4,K771&lt;=5),"4-5",AND(K771&gt;=6,K771&lt;=7),"6-7",AND(K771&gt;=8,K771&lt;=9),"8-9"))</f>
        <v>Indoor air, Durian, Day 6-7</v>
      </c>
      <c r="P771" t="s">
        <v>73</v>
      </c>
      <c r="Q771" t="str">
        <f t="shared" ref="Q771:Q834" si="38">_xlfn.CONCAT(M771,", ",P771)</f>
        <v>Indoor air, Durian, Before ripened</v>
      </c>
    </row>
    <row r="772" spans="1:17" x14ac:dyDescent="0.4">
      <c r="A772" t="str" cm="1">
        <f t="array" ref="A772">_xlfn.IFS(M772 = "Indoor air, Durian", "Blue",M772 = "Indoor air, Durian, Mealybug", "Red", M772 = "Indoor air", "Gray" )</f>
        <v>Blue</v>
      </c>
      <c r="B772">
        <v>-3.4557889813331699</v>
      </c>
      <c r="C772">
        <v>-19.265556734064301</v>
      </c>
      <c r="D772">
        <v>-20.9371689134923</v>
      </c>
      <c r="E772">
        <v>35.403726136321801</v>
      </c>
      <c r="F772">
        <v>37.86</v>
      </c>
      <c r="G772">
        <v>51.14</v>
      </c>
      <c r="H772" t="s">
        <v>18</v>
      </c>
      <c r="I772">
        <v>1745286986.05603</v>
      </c>
      <c r="J772">
        <v>91</v>
      </c>
      <c r="K772">
        <v>7</v>
      </c>
      <c r="L772" t="s">
        <v>58</v>
      </c>
      <c r="M772" t="s">
        <v>67</v>
      </c>
      <c r="N772" t="str">
        <f t="shared" si="36"/>
        <v>Indoor air, Durian, Day 7</v>
      </c>
      <c r="O772" t="str">
        <f t="shared" si="37"/>
        <v>Indoor air, Durian, Day 6-7</v>
      </c>
      <c r="P772" t="s">
        <v>73</v>
      </c>
      <c r="Q772" t="str">
        <f t="shared" si="38"/>
        <v>Indoor air, Durian, Before ripened</v>
      </c>
    </row>
    <row r="773" spans="1:17" x14ac:dyDescent="0.4">
      <c r="A773" t="str" cm="1">
        <f t="array" ref="A773">_xlfn.IFS(M773 = "Indoor air, Durian", "Blue",M773 = "Indoor air, Durian, Mealybug", "Red", M773 = "Indoor air", "Gray" )</f>
        <v>Blue</v>
      </c>
      <c r="B773">
        <v>-1.76628959194954</v>
      </c>
      <c r="C773">
        <v>-14.2777898712629</v>
      </c>
      <c r="D773">
        <v>-15.9465691901468</v>
      </c>
      <c r="E773">
        <v>32.564368645881302</v>
      </c>
      <c r="F773">
        <v>37.82</v>
      </c>
      <c r="G773">
        <v>51.13</v>
      </c>
      <c r="H773" t="s">
        <v>18</v>
      </c>
      <c r="I773">
        <v>1745286986.05603</v>
      </c>
      <c r="J773">
        <v>92</v>
      </c>
      <c r="K773">
        <v>7</v>
      </c>
      <c r="L773" t="s">
        <v>58</v>
      </c>
      <c r="M773" t="s">
        <v>67</v>
      </c>
      <c r="N773" t="str">
        <f t="shared" si="36"/>
        <v>Indoor air, Durian, Day 7</v>
      </c>
      <c r="O773" t="str">
        <f t="shared" si="37"/>
        <v>Indoor air, Durian, Day 6-7</v>
      </c>
      <c r="P773" t="s">
        <v>73</v>
      </c>
      <c r="Q773" t="str">
        <f t="shared" si="38"/>
        <v>Indoor air, Durian, Before ripened</v>
      </c>
    </row>
    <row r="774" spans="1:17" x14ac:dyDescent="0.4">
      <c r="A774" t="str" cm="1">
        <f t="array" ref="A774">_xlfn.IFS(M774 = "Indoor air, Durian", "Blue",M774 = "Indoor air, Durian, Mealybug", "Red", M774 = "Indoor air", "Gray" )</f>
        <v>Blue</v>
      </c>
      <c r="B774">
        <v>-1.2888637377138801</v>
      </c>
      <c r="C774">
        <v>-14.5176290427443</v>
      </c>
      <c r="D774">
        <v>-17.2295549313321</v>
      </c>
      <c r="E774">
        <v>32.453423249022499</v>
      </c>
      <c r="F774">
        <v>37.799999999999997</v>
      </c>
      <c r="G774">
        <v>51.24</v>
      </c>
      <c r="H774" t="s">
        <v>18</v>
      </c>
      <c r="I774">
        <v>1745286986.05603</v>
      </c>
      <c r="J774">
        <v>93</v>
      </c>
      <c r="K774">
        <v>7</v>
      </c>
      <c r="L774" t="s">
        <v>58</v>
      </c>
      <c r="M774" t="s">
        <v>67</v>
      </c>
      <c r="N774" t="str">
        <f t="shared" si="36"/>
        <v>Indoor air, Durian, Day 7</v>
      </c>
      <c r="O774" t="str">
        <f t="shared" si="37"/>
        <v>Indoor air, Durian, Day 6-7</v>
      </c>
      <c r="P774" t="s">
        <v>73</v>
      </c>
      <c r="Q774" t="str">
        <f t="shared" si="38"/>
        <v>Indoor air, Durian, Before ripened</v>
      </c>
    </row>
    <row r="775" spans="1:17" x14ac:dyDescent="0.4">
      <c r="A775" t="str" cm="1">
        <f t="array" ref="A775">_xlfn.IFS(M775 = "Indoor air, Durian", "Blue",M775 = "Indoor air, Durian, Mealybug", "Red", M775 = "Indoor air", "Gray" )</f>
        <v>Blue</v>
      </c>
      <c r="B775">
        <v>-1.1938862264271299</v>
      </c>
      <c r="C775">
        <v>-15.7072661687452</v>
      </c>
      <c r="D775">
        <v>-18.458203037825999</v>
      </c>
      <c r="E775">
        <v>32.1274549042991</v>
      </c>
      <c r="F775">
        <v>37.79</v>
      </c>
      <c r="G775">
        <v>51.34</v>
      </c>
      <c r="H775" t="s">
        <v>18</v>
      </c>
      <c r="I775">
        <v>1745286986.05603</v>
      </c>
      <c r="J775">
        <v>94</v>
      </c>
      <c r="K775">
        <v>7</v>
      </c>
      <c r="L775" t="s">
        <v>58</v>
      </c>
      <c r="M775" t="s">
        <v>67</v>
      </c>
      <c r="N775" t="str">
        <f t="shared" si="36"/>
        <v>Indoor air, Durian, Day 7</v>
      </c>
      <c r="O775" t="str">
        <f t="shared" si="37"/>
        <v>Indoor air, Durian, Day 6-7</v>
      </c>
      <c r="P775" t="s">
        <v>73</v>
      </c>
      <c r="Q775" t="str">
        <f t="shared" si="38"/>
        <v>Indoor air, Durian, Before ripened</v>
      </c>
    </row>
    <row r="776" spans="1:17" x14ac:dyDescent="0.4">
      <c r="A776" t="str" cm="1">
        <f t="array" ref="A776">_xlfn.IFS(M776 = "Indoor air, Durian", "Blue",M776 = "Indoor air, Durian, Mealybug", "Red", M776 = "Indoor air", "Gray" )</f>
        <v>Blue</v>
      </c>
      <c r="B776">
        <v>8.0377517223268996E-2</v>
      </c>
      <c r="C776">
        <v>-13.809794422247201</v>
      </c>
      <c r="D776">
        <v>-16.608273995971999</v>
      </c>
      <c r="E776">
        <v>32.506665546788497</v>
      </c>
      <c r="F776">
        <v>37.75</v>
      </c>
      <c r="G776">
        <v>51.46</v>
      </c>
      <c r="H776" t="s">
        <v>18</v>
      </c>
      <c r="I776">
        <v>1745286986.05603</v>
      </c>
      <c r="J776">
        <v>95</v>
      </c>
      <c r="K776">
        <v>7</v>
      </c>
      <c r="L776" t="s">
        <v>58</v>
      </c>
      <c r="M776" t="s">
        <v>67</v>
      </c>
      <c r="N776" t="str">
        <f t="shared" si="36"/>
        <v>Indoor air, Durian, Day 7</v>
      </c>
      <c r="O776" t="str">
        <f t="shared" si="37"/>
        <v>Indoor air, Durian, Day 6-7</v>
      </c>
      <c r="P776" t="s">
        <v>73</v>
      </c>
      <c r="Q776" t="str">
        <f t="shared" si="38"/>
        <v>Indoor air, Durian, Before ripened</v>
      </c>
    </row>
    <row r="777" spans="1:17" x14ac:dyDescent="0.4">
      <c r="A777" t="str" cm="1">
        <f t="array" ref="A777">_xlfn.IFS(M777 = "Indoor air, Durian", "Blue",M777 = "Indoor air, Durian, Mealybug", "Red", M777 = "Indoor air", "Gray" )</f>
        <v>Blue</v>
      </c>
      <c r="B777">
        <v>-0.65427016368971602</v>
      </c>
      <c r="C777">
        <v>-19.2772396280142</v>
      </c>
      <c r="D777">
        <v>-22.1648452016879</v>
      </c>
      <c r="E777">
        <v>32.124132243510502</v>
      </c>
      <c r="F777">
        <v>37.75</v>
      </c>
      <c r="G777">
        <v>51.69</v>
      </c>
      <c r="H777" t="s">
        <v>18</v>
      </c>
      <c r="I777">
        <v>1745286986.05603</v>
      </c>
      <c r="J777">
        <v>96</v>
      </c>
      <c r="K777">
        <v>7</v>
      </c>
      <c r="L777" t="s">
        <v>58</v>
      </c>
      <c r="M777" t="s">
        <v>67</v>
      </c>
      <c r="N777" t="str">
        <f t="shared" si="36"/>
        <v>Indoor air, Durian, Day 7</v>
      </c>
      <c r="O777" t="str">
        <f t="shared" si="37"/>
        <v>Indoor air, Durian, Day 6-7</v>
      </c>
      <c r="P777" t="s">
        <v>73</v>
      </c>
      <c r="Q777" t="str">
        <f t="shared" si="38"/>
        <v>Indoor air, Durian, Before ripened</v>
      </c>
    </row>
    <row r="778" spans="1:17" x14ac:dyDescent="0.4">
      <c r="A778" t="str" cm="1">
        <f t="array" ref="A778">_xlfn.IFS(M778 = "Indoor air, Durian", "Blue",M778 = "Indoor air, Durian, Mealybug", "Red", M778 = "Indoor air", "Gray" )</f>
        <v>Blue</v>
      </c>
      <c r="B778">
        <v>0.109780422940048</v>
      </c>
      <c r="C778">
        <v>-20.2804258718188</v>
      </c>
      <c r="D778">
        <v>-22.2269387348314</v>
      </c>
      <c r="E778">
        <v>32.047879363653003</v>
      </c>
      <c r="F778">
        <v>37.72</v>
      </c>
      <c r="G778">
        <v>51.84</v>
      </c>
      <c r="H778" t="s">
        <v>18</v>
      </c>
      <c r="I778">
        <v>1745286986.05603</v>
      </c>
      <c r="J778">
        <v>97</v>
      </c>
      <c r="K778">
        <v>7</v>
      </c>
      <c r="L778" t="s">
        <v>58</v>
      </c>
      <c r="M778" t="s">
        <v>67</v>
      </c>
      <c r="N778" t="str">
        <f t="shared" si="36"/>
        <v>Indoor air, Durian, Day 7</v>
      </c>
      <c r="O778" t="str">
        <f t="shared" si="37"/>
        <v>Indoor air, Durian, Day 6-7</v>
      </c>
      <c r="P778" t="s">
        <v>73</v>
      </c>
      <c r="Q778" t="str">
        <f t="shared" si="38"/>
        <v>Indoor air, Durian, Before ripened</v>
      </c>
    </row>
    <row r="779" spans="1:17" x14ac:dyDescent="0.4">
      <c r="A779" t="str" cm="1">
        <f t="array" ref="A779">_xlfn.IFS(M779 = "Indoor air, Durian", "Blue",M779 = "Indoor air, Durian, Mealybug", "Red", M779 = "Indoor air", "Gray" )</f>
        <v>Blue</v>
      </c>
      <c r="B779">
        <v>-0.40127883334730502</v>
      </c>
      <c r="C779">
        <v>-24.083866014961099</v>
      </c>
      <c r="D779">
        <v>-26.092379573589799</v>
      </c>
      <c r="E779">
        <v>32.0861170657206</v>
      </c>
      <c r="F779">
        <v>37.72</v>
      </c>
      <c r="G779">
        <v>52</v>
      </c>
      <c r="H779" t="s">
        <v>18</v>
      </c>
      <c r="I779">
        <v>1745286986.05603</v>
      </c>
      <c r="J779">
        <v>98</v>
      </c>
      <c r="K779">
        <v>7</v>
      </c>
      <c r="L779" t="s">
        <v>58</v>
      </c>
      <c r="M779" t="s">
        <v>67</v>
      </c>
      <c r="N779" t="str">
        <f t="shared" si="36"/>
        <v>Indoor air, Durian, Day 7</v>
      </c>
      <c r="O779" t="str">
        <f t="shared" si="37"/>
        <v>Indoor air, Durian, Day 6-7</v>
      </c>
      <c r="P779" t="s">
        <v>73</v>
      </c>
      <c r="Q779" t="str">
        <f t="shared" si="38"/>
        <v>Indoor air, Durian, Before ripened</v>
      </c>
    </row>
    <row r="780" spans="1:17" x14ac:dyDescent="0.4">
      <c r="A780" t="str" cm="1">
        <f t="array" ref="A780">_xlfn.IFS(M780 = "Indoor air, Durian", "Blue",M780 = "Indoor air, Durian, Mealybug", "Red", M780 = "Indoor air", "Gray" )</f>
        <v>Blue</v>
      </c>
      <c r="B780">
        <v>0.87298491030310199</v>
      </c>
      <c r="C780">
        <v>-22.186394268463101</v>
      </c>
      <c r="D780">
        <v>-24.242450531735798</v>
      </c>
      <c r="E780">
        <v>35.465327708209998</v>
      </c>
      <c r="F780">
        <v>37.68</v>
      </c>
      <c r="G780">
        <v>52.12</v>
      </c>
      <c r="H780" t="s">
        <v>18</v>
      </c>
      <c r="I780">
        <v>1745286986.05603</v>
      </c>
      <c r="J780">
        <v>99</v>
      </c>
      <c r="K780">
        <v>7</v>
      </c>
      <c r="L780" t="s">
        <v>58</v>
      </c>
      <c r="M780" t="s">
        <v>67</v>
      </c>
      <c r="N780" t="str">
        <f t="shared" si="36"/>
        <v>Indoor air, Durian, Day 7</v>
      </c>
      <c r="O780" t="str">
        <f t="shared" si="37"/>
        <v>Indoor air, Durian, Day 6-7</v>
      </c>
      <c r="P780" t="s">
        <v>73</v>
      </c>
      <c r="Q780" t="str">
        <f t="shared" si="38"/>
        <v>Indoor air, Durian, Before ripened</v>
      </c>
    </row>
    <row r="781" spans="1:17" x14ac:dyDescent="0.4">
      <c r="A781" t="str" cm="1">
        <f t="array" ref="A781">_xlfn.IFS(M781 = "Indoor air, Durian", "Blue",M781 = "Indoor air, Durian, Mealybug", "Red", M781 = "Indoor air", "Gray" )</f>
        <v>Blue</v>
      </c>
      <c r="B781">
        <v>0.42580806105183899</v>
      </c>
      <c r="C781">
        <v>-25.5144043937125</v>
      </c>
      <c r="D781">
        <v>-27.624711265650099</v>
      </c>
      <c r="E781">
        <v>35.623785697518997</v>
      </c>
      <c r="F781">
        <v>37.68</v>
      </c>
      <c r="G781">
        <v>52.26</v>
      </c>
      <c r="H781" t="s">
        <v>18</v>
      </c>
      <c r="I781">
        <v>1745286986.05603</v>
      </c>
      <c r="J781">
        <v>100</v>
      </c>
      <c r="K781">
        <v>7</v>
      </c>
      <c r="L781" t="s">
        <v>58</v>
      </c>
      <c r="M781" t="s">
        <v>67</v>
      </c>
      <c r="N781" t="str">
        <f t="shared" si="36"/>
        <v>Indoor air, Durian, Day 7</v>
      </c>
      <c r="O781" t="str">
        <f t="shared" si="37"/>
        <v>Indoor air, Durian, Day 6-7</v>
      </c>
      <c r="P781" t="s">
        <v>73</v>
      </c>
      <c r="Q781" t="str">
        <f t="shared" si="38"/>
        <v>Indoor air, Durian, Before ripened</v>
      </c>
    </row>
    <row r="782" spans="1:17" x14ac:dyDescent="0.4">
      <c r="A782" t="str" cm="1">
        <f t="array" ref="A782">_xlfn.IFS(M782 = "Indoor air, Durian", "Blue",M782 = "Indoor air, Durian, Mealybug", "Red", M782 = "Indoor air", "Gray" )</f>
        <v>Blue</v>
      </c>
      <c r="B782">
        <v>-18.134864108469099</v>
      </c>
      <c r="C782">
        <v>-54.375668369911097</v>
      </c>
      <c r="D782">
        <v>-52.524017109997601</v>
      </c>
      <c r="E782">
        <v>22.770169461563</v>
      </c>
      <c r="F782">
        <v>37.58</v>
      </c>
      <c r="G782">
        <v>50.01</v>
      </c>
      <c r="H782" t="s">
        <v>24</v>
      </c>
      <c r="I782">
        <v>1745377013.6500199</v>
      </c>
      <c r="J782">
        <v>71</v>
      </c>
      <c r="K782">
        <v>8</v>
      </c>
      <c r="L782" t="s">
        <v>58</v>
      </c>
      <c r="M782" t="s">
        <v>67</v>
      </c>
      <c r="N782" t="str">
        <f t="shared" si="36"/>
        <v>Indoor air, Durian, Day 8</v>
      </c>
      <c r="O782" t="str">
        <f t="shared" si="37"/>
        <v>Indoor air, Durian, Day 8-9</v>
      </c>
      <c r="P782" t="s">
        <v>71</v>
      </c>
      <c r="Q782" t="str">
        <f t="shared" si="38"/>
        <v>Indoor air, Durian, Ripened</v>
      </c>
    </row>
    <row r="783" spans="1:17" x14ac:dyDescent="0.4">
      <c r="A783" t="str" cm="1">
        <f t="array" ref="A783">_xlfn.IFS(M783 = "Indoor air, Durian", "Blue",M783 = "Indoor air, Durian, Mealybug", "Red", M783 = "Indoor air", "Gray" )</f>
        <v>Blue</v>
      </c>
      <c r="B783">
        <v>-19.1357102077361</v>
      </c>
      <c r="C783">
        <v>-56.278450522750902</v>
      </c>
      <c r="D783">
        <v>-55.477435373758397</v>
      </c>
      <c r="E783">
        <v>22.263870685977501</v>
      </c>
      <c r="F783">
        <v>37.57</v>
      </c>
      <c r="G783">
        <v>50.14</v>
      </c>
      <c r="H783" t="s">
        <v>24</v>
      </c>
      <c r="I783">
        <v>1745377013.6500199</v>
      </c>
      <c r="J783">
        <v>72</v>
      </c>
      <c r="K783">
        <v>8</v>
      </c>
      <c r="L783" t="s">
        <v>58</v>
      </c>
      <c r="M783" t="s">
        <v>67</v>
      </c>
      <c r="N783" t="str">
        <f t="shared" si="36"/>
        <v>Indoor air, Durian, Day 8</v>
      </c>
      <c r="O783" t="str">
        <f t="shared" si="37"/>
        <v>Indoor air, Durian, Day 8-9</v>
      </c>
      <c r="P783" t="s">
        <v>71</v>
      </c>
      <c r="Q783" t="str">
        <f t="shared" si="38"/>
        <v>Indoor air, Durian, Ripened</v>
      </c>
    </row>
    <row r="784" spans="1:17" x14ac:dyDescent="0.4">
      <c r="A784" t="str" cm="1">
        <f t="array" ref="A784">_xlfn.IFS(M784 = "Indoor air, Durian", "Blue",M784 = "Indoor air, Durian, Mealybug", "Red", M784 = "Indoor air", "Gray" )</f>
        <v>Blue</v>
      </c>
      <c r="B784">
        <v>-18.359298632361899</v>
      </c>
      <c r="C784">
        <v>-57.942455585375598</v>
      </c>
      <c r="D784">
        <v>-57.168565740715103</v>
      </c>
      <c r="E784">
        <v>23.843099680631799</v>
      </c>
      <c r="F784">
        <v>37.57</v>
      </c>
      <c r="G784">
        <v>50.21</v>
      </c>
      <c r="H784" t="s">
        <v>24</v>
      </c>
      <c r="I784">
        <v>1745377013.6500199</v>
      </c>
      <c r="J784">
        <v>73</v>
      </c>
      <c r="K784">
        <v>8</v>
      </c>
      <c r="L784" t="s">
        <v>58</v>
      </c>
      <c r="M784" t="s">
        <v>67</v>
      </c>
      <c r="N784" t="str">
        <f t="shared" si="36"/>
        <v>Indoor air, Durian, Day 8</v>
      </c>
      <c r="O784" t="str">
        <f t="shared" si="37"/>
        <v>Indoor air, Durian, Day 8-9</v>
      </c>
      <c r="P784" t="s">
        <v>71</v>
      </c>
      <c r="Q784" t="str">
        <f t="shared" si="38"/>
        <v>Indoor air, Durian, Ripened</v>
      </c>
    </row>
    <row r="785" spans="1:17" x14ac:dyDescent="0.4">
      <c r="A785" t="str" cm="1">
        <f t="array" ref="A785">_xlfn.IFS(M785 = "Indoor air, Durian", "Blue",M785 = "Indoor air, Durian, Mealybug", "Red", M785 = "Indoor air", "Gray" )</f>
        <v>Blue</v>
      </c>
      <c r="B785">
        <v>-16.2562557957785</v>
      </c>
      <c r="C785">
        <v>-53.669957911949403</v>
      </c>
      <c r="D785">
        <v>-52.944131863400798</v>
      </c>
      <c r="E785">
        <v>24.7725765060909</v>
      </c>
      <c r="F785">
        <v>37.51</v>
      </c>
      <c r="G785">
        <v>50.33</v>
      </c>
      <c r="H785" t="s">
        <v>24</v>
      </c>
      <c r="I785">
        <v>1745377013.6500199</v>
      </c>
      <c r="J785">
        <v>74</v>
      </c>
      <c r="K785">
        <v>8</v>
      </c>
      <c r="L785" t="s">
        <v>58</v>
      </c>
      <c r="M785" t="s">
        <v>67</v>
      </c>
      <c r="N785" t="str">
        <f t="shared" si="36"/>
        <v>Indoor air, Durian, Day 8</v>
      </c>
      <c r="O785" t="str">
        <f t="shared" si="37"/>
        <v>Indoor air, Durian, Day 8-9</v>
      </c>
      <c r="P785" t="s">
        <v>71</v>
      </c>
      <c r="Q785" t="str">
        <f t="shared" si="38"/>
        <v>Indoor air, Durian, Ripened</v>
      </c>
    </row>
    <row r="786" spans="1:17" x14ac:dyDescent="0.4">
      <c r="A786" t="str" cm="1">
        <f t="array" ref="A786">_xlfn.IFS(M786 = "Indoor air, Durian", "Blue",M786 = "Indoor air, Durian, Mealybug", "Red", M786 = "Indoor air", "Gray" )</f>
        <v>Blue</v>
      </c>
      <c r="B786">
        <v>-17.180858499265401</v>
      </c>
      <c r="C786">
        <v>-56.758128865717403</v>
      </c>
      <c r="D786">
        <v>-56.043406856128897</v>
      </c>
      <c r="E786">
        <v>25.041979892258901</v>
      </c>
      <c r="F786">
        <v>37.53</v>
      </c>
      <c r="G786">
        <v>50.36</v>
      </c>
      <c r="H786" t="s">
        <v>24</v>
      </c>
      <c r="I786">
        <v>1745377013.6500199</v>
      </c>
      <c r="J786">
        <v>75</v>
      </c>
      <c r="K786">
        <v>8</v>
      </c>
      <c r="L786" t="s">
        <v>58</v>
      </c>
      <c r="M786" t="s">
        <v>67</v>
      </c>
      <c r="N786" t="str">
        <f t="shared" si="36"/>
        <v>Indoor air, Durian, Day 8</v>
      </c>
      <c r="O786" t="str">
        <f t="shared" si="37"/>
        <v>Indoor air, Durian, Day 8-9</v>
      </c>
      <c r="P786" t="s">
        <v>71</v>
      </c>
      <c r="Q786" t="str">
        <f t="shared" si="38"/>
        <v>Indoor air, Durian, Ripened</v>
      </c>
    </row>
    <row r="787" spans="1:17" x14ac:dyDescent="0.4">
      <c r="A787" t="str" cm="1">
        <f t="array" ref="A787">_xlfn.IFS(M787 = "Indoor air, Durian", "Blue",M787 = "Indoor air, Durian, Mealybug", "Red", M787 = "Indoor air", "Gray" )</f>
        <v>Blue</v>
      </c>
      <c r="B787">
        <v>-15.0761234641481</v>
      </c>
      <c r="C787">
        <v>-48.680066886611698</v>
      </c>
      <c r="D787">
        <v>-47.912136451293001</v>
      </c>
      <c r="E787">
        <v>26.984054268888698</v>
      </c>
      <c r="F787">
        <v>37.49</v>
      </c>
      <c r="G787">
        <v>50.22</v>
      </c>
      <c r="H787" t="s">
        <v>24</v>
      </c>
      <c r="I787">
        <v>1745377013.6500199</v>
      </c>
      <c r="J787">
        <v>76</v>
      </c>
      <c r="K787">
        <v>8</v>
      </c>
      <c r="L787" t="s">
        <v>58</v>
      </c>
      <c r="M787" t="s">
        <v>67</v>
      </c>
      <c r="N787" t="str">
        <f t="shared" si="36"/>
        <v>Indoor air, Durian, Day 8</v>
      </c>
      <c r="O787" t="str">
        <f t="shared" si="37"/>
        <v>Indoor air, Durian, Day 8-9</v>
      </c>
      <c r="P787" t="s">
        <v>71</v>
      </c>
      <c r="Q787" t="str">
        <f t="shared" si="38"/>
        <v>Indoor air, Durian, Ripened</v>
      </c>
    </row>
    <row r="788" spans="1:17" x14ac:dyDescent="0.4">
      <c r="A788" t="str" cm="1">
        <f t="array" ref="A788">_xlfn.IFS(M788 = "Indoor air, Durian", "Blue",M788 = "Indoor air, Durian, Mealybug", "Red", M788 = "Indoor air", "Gray" )</f>
        <v>Blue</v>
      </c>
      <c r="B788">
        <v>-13.384931876229899</v>
      </c>
      <c r="C788">
        <v>-39.886735718130602</v>
      </c>
      <c r="D788">
        <v>-39.014700200426802</v>
      </c>
      <c r="E788">
        <v>28.157294329619301</v>
      </c>
      <c r="F788">
        <v>37.47</v>
      </c>
      <c r="G788">
        <v>49.95</v>
      </c>
      <c r="H788" t="s">
        <v>24</v>
      </c>
      <c r="I788">
        <v>1745377013.6500199</v>
      </c>
      <c r="J788">
        <v>77</v>
      </c>
      <c r="K788">
        <v>8</v>
      </c>
      <c r="L788" t="s">
        <v>58</v>
      </c>
      <c r="M788" t="s">
        <v>67</v>
      </c>
      <c r="N788" t="str">
        <f t="shared" si="36"/>
        <v>Indoor air, Durian, Day 8</v>
      </c>
      <c r="O788" t="str">
        <f t="shared" si="37"/>
        <v>Indoor air, Durian, Day 8-9</v>
      </c>
      <c r="P788" t="s">
        <v>71</v>
      </c>
      <c r="Q788" t="str">
        <f t="shared" si="38"/>
        <v>Indoor air, Durian, Ripened</v>
      </c>
    </row>
    <row r="789" spans="1:17" x14ac:dyDescent="0.4">
      <c r="A789" t="str" cm="1">
        <f t="array" ref="A789">_xlfn.IFS(M789 = "Indoor air, Durian", "Blue",M789 = "Indoor air, Durian, Mealybug", "Red", M789 = "Indoor air", "Gray" )</f>
        <v>Blue</v>
      </c>
      <c r="B789">
        <v>-14.778049009388701</v>
      </c>
      <c r="C789">
        <v>-36.370150548149397</v>
      </c>
      <c r="D789">
        <v>-35.4244892044007</v>
      </c>
      <c r="E789">
        <v>27.2993870584143</v>
      </c>
      <c r="F789">
        <v>37.47</v>
      </c>
      <c r="G789">
        <v>49.76</v>
      </c>
      <c r="H789" t="s">
        <v>24</v>
      </c>
      <c r="I789">
        <v>1745377013.6500199</v>
      </c>
      <c r="J789">
        <v>78</v>
      </c>
      <c r="K789">
        <v>8</v>
      </c>
      <c r="L789" t="s">
        <v>58</v>
      </c>
      <c r="M789" t="s">
        <v>67</v>
      </c>
      <c r="N789" t="str">
        <f t="shared" si="36"/>
        <v>Indoor air, Durian, Day 8</v>
      </c>
      <c r="O789" t="str">
        <f t="shared" si="37"/>
        <v>Indoor air, Durian, Day 8-9</v>
      </c>
      <c r="P789" t="s">
        <v>71</v>
      </c>
      <c r="Q789" t="str">
        <f t="shared" si="38"/>
        <v>Indoor air, Durian, Ripened</v>
      </c>
    </row>
    <row r="790" spans="1:17" x14ac:dyDescent="0.4">
      <c r="A790" t="str" cm="1">
        <f t="array" ref="A790">_xlfn.IFS(M790 = "Indoor air, Durian", "Blue",M790 = "Indoor air, Durian, Mealybug", "Red", M790 = "Indoor air", "Gray" )</f>
        <v>Blue</v>
      </c>
      <c r="B790">
        <v>-12.5783364629846</v>
      </c>
      <c r="C790">
        <v>-30.481725695045402</v>
      </c>
      <c r="D790">
        <v>-28.521866906057699</v>
      </c>
      <c r="E790">
        <v>24.915493090320702</v>
      </c>
      <c r="F790">
        <v>37.42</v>
      </c>
      <c r="G790">
        <v>49.72</v>
      </c>
      <c r="H790" t="s">
        <v>24</v>
      </c>
      <c r="I790">
        <v>1745377013.6500199</v>
      </c>
      <c r="J790">
        <v>79</v>
      </c>
      <c r="K790">
        <v>8</v>
      </c>
      <c r="L790" t="s">
        <v>58</v>
      </c>
      <c r="M790" t="s">
        <v>67</v>
      </c>
      <c r="N790" t="str">
        <f t="shared" si="36"/>
        <v>Indoor air, Durian, Day 8</v>
      </c>
      <c r="O790" t="str">
        <f t="shared" si="37"/>
        <v>Indoor air, Durian, Day 8-9</v>
      </c>
      <c r="P790" t="s">
        <v>71</v>
      </c>
      <c r="Q790" t="str">
        <f t="shared" si="38"/>
        <v>Indoor air, Durian, Ripened</v>
      </c>
    </row>
    <row r="791" spans="1:17" x14ac:dyDescent="0.4">
      <c r="A791" t="str" cm="1">
        <f t="array" ref="A791">_xlfn.IFS(M791 = "Indoor air, Durian", "Blue",M791 = "Indoor air, Durian, Mealybug", "Red", M791 = "Indoor air", "Gray" )</f>
        <v>Blue</v>
      </c>
      <c r="B791">
        <v>-12.706101277056399</v>
      </c>
      <c r="C791">
        <v>-31.432585730831299</v>
      </c>
      <c r="D791">
        <v>-30.488227115747499</v>
      </c>
      <c r="E791">
        <v>23.675052515837699</v>
      </c>
      <c r="F791">
        <v>37.42</v>
      </c>
      <c r="G791">
        <v>49.76</v>
      </c>
      <c r="H791" t="s">
        <v>24</v>
      </c>
      <c r="I791">
        <v>1745377013.6500199</v>
      </c>
      <c r="J791">
        <v>80</v>
      </c>
      <c r="K791">
        <v>8</v>
      </c>
      <c r="L791" t="s">
        <v>58</v>
      </c>
      <c r="M791" t="s">
        <v>67</v>
      </c>
      <c r="N791" t="str">
        <f t="shared" si="36"/>
        <v>Indoor air, Durian, Day 8</v>
      </c>
      <c r="O791" t="str">
        <f t="shared" si="37"/>
        <v>Indoor air, Durian, Day 8-9</v>
      </c>
      <c r="P791" t="s">
        <v>71</v>
      </c>
      <c r="Q791" t="str">
        <f t="shared" si="38"/>
        <v>Indoor air, Durian, Ripened</v>
      </c>
    </row>
    <row r="792" spans="1:17" x14ac:dyDescent="0.4">
      <c r="A792" t="str" cm="1">
        <f t="array" ref="A792">_xlfn.IFS(M792 = "Indoor air, Durian", "Blue",M792 = "Indoor air, Durian, Mealybug", "Red", M792 = "Indoor air", "Gray" )</f>
        <v>Blue</v>
      </c>
      <c r="B792">
        <v>-12.6111237657696</v>
      </c>
      <c r="C792">
        <v>-32.622222856830298</v>
      </c>
      <c r="D792">
        <v>-31.716875222239601</v>
      </c>
      <c r="E792">
        <v>23.349084171114502</v>
      </c>
      <c r="F792">
        <v>37.409999999999997</v>
      </c>
      <c r="G792">
        <v>49.86</v>
      </c>
      <c r="H792" t="s">
        <v>24</v>
      </c>
      <c r="I792">
        <v>1745377013.6500199</v>
      </c>
      <c r="J792">
        <v>81</v>
      </c>
      <c r="K792">
        <v>8</v>
      </c>
      <c r="L792" t="s">
        <v>58</v>
      </c>
      <c r="M792" t="s">
        <v>67</v>
      </c>
      <c r="N792" t="str">
        <f t="shared" si="36"/>
        <v>Indoor air, Durian, Day 8</v>
      </c>
      <c r="O792" t="str">
        <f t="shared" si="37"/>
        <v>Indoor air, Durian, Day 8-9</v>
      </c>
      <c r="P792" t="s">
        <v>71</v>
      </c>
      <c r="Q792" t="str">
        <f t="shared" si="38"/>
        <v>Indoor air, Durian, Ripened</v>
      </c>
    </row>
    <row r="793" spans="1:17" x14ac:dyDescent="0.4">
      <c r="A793" t="str" cm="1">
        <f t="array" ref="A793">_xlfn.IFS(M793 = "Indoor air, Durian", "Blue",M793 = "Indoor air, Durian, Mealybug", "Red", M793 = "Indoor air", "Gray" )</f>
        <v>Blue</v>
      </c>
      <c r="B793">
        <v>-12.580028661518501</v>
      </c>
      <c r="C793">
        <v>-34.287290000724099</v>
      </c>
      <c r="D793">
        <v>-33.428703433578399</v>
      </c>
      <c r="E793">
        <v>22.902895539149899</v>
      </c>
      <c r="F793">
        <v>37.4</v>
      </c>
      <c r="G793">
        <v>49.98</v>
      </c>
      <c r="H793" t="s">
        <v>24</v>
      </c>
      <c r="I793">
        <v>1745377013.6500199</v>
      </c>
      <c r="J793">
        <v>82</v>
      </c>
      <c r="K793">
        <v>8</v>
      </c>
      <c r="L793" t="s">
        <v>58</v>
      </c>
      <c r="M793" t="s">
        <v>67</v>
      </c>
      <c r="N793" t="str">
        <f t="shared" si="36"/>
        <v>Indoor air, Durian, Day 8</v>
      </c>
      <c r="O793" t="str">
        <f t="shared" si="37"/>
        <v>Indoor air, Durian, Day 8-9</v>
      </c>
      <c r="P793" t="s">
        <v>71</v>
      </c>
      <c r="Q793" t="str">
        <f t="shared" si="38"/>
        <v>Indoor air, Durian, Ripened</v>
      </c>
    </row>
    <row r="794" spans="1:17" x14ac:dyDescent="0.4">
      <c r="A794" t="str" cm="1">
        <f t="array" ref="A794">_xlfn.IFS(M794 = "Indoor air, Durian", "Blue",M794 = "Indoor air, Durian, Mealybug", "Red", M794 = "Indoor air", "Gray" )</f>
        <v>Blue</v>
      </c>
      <c r="B794">
        <v>-12.963323103734099</v>
      </c>
      <c r="C794">
        <v>-38.139870108080601</v>
      </c>
      <c r="D794">
        <v>-36.327784062646899</v>
      </c>
      <c r="E794">
        <v>22.181573815700599</v>
      </c>
      <c r="F794">
        <v>37.4</v>
      </c>
      <c r="G794">
        <v>50.1</v>
      </c>
      <c r="H794" t="s">
        <v>24</v>
      </c>
      <c r="I794">
        <v>1745377013.6500199</v>
      </c>
      <c r="J794">
        <v>83</v>
      </c>
      <c r="K794">
        <v>8</v>
      </c>
      <c r="L794" t="s">
        <v>58</v>
      </c>
      <c r="M794" t="s">
        <v>67</v>
      </c>
      <c r="N794" t="str">
        <f t="shared" si="36"/>
        <v>Indoor air, Durian, Day 8</v>
      </c>
      <c r="O794" t="str">
        <f t="shared" si="37"/>
        <v>Indoor air, Durian, Day 8-9</v>
      </c>
      <c r="P794" t="s">
        <v>71</v>
      </c>
      <c r="Q794" t="str">
        <f t="shared" si="38"/>
        <v>Indoor air, Durian, Ripened</v>
      </c>
    </row>
    <row r="795" spans="1:17" x14ac:dyDescent="0.4">
      <c r="A795" t="str" cm="1">
        <f t="array" ref="A795">_xlfn.IFS(M795 = "Indoor air, Durian", "Blue",M795 = "Indoor air, Durian, Mealybug", "Red", M795 = "Indoor air", "Gray" )</f>
        <v>Blue</v>
      </c>
      <c r="B795">
        <v>-11.7520956678527</v>
      </c>
      <c r="C795">
        <v>-34.815046226635701</v>
      </c>
      <c r="D795">
        <v>-33.007616861877899</v>
      </c>
      <c r="E795">
        <v>24.946862946533798</v>
      </c>
      <c r="F795">
        <v>37.369999999999997</v>
      </c>
      <c r="G795">
        <v>50.11</v>
      </c>
      <c r="H795" t="s">
        <v>24</v>
      </c>
      <c r="I795">
        <v>1745377013.6500199</v>
      </c>
      <c r="J795">
        <v>84</v>
      </c>
      <c r="K795">
        <v>8</v>
      </c>
      <c r="L795" t="s">
        <v>58</v>
      </c>
      <c r="M795" t="s">
        <v>67</v>
      </c>
      <c r="N795" t="str">
        <f t="shared" si="36"/>
        <v>Indoor air, Durian, Day 8</v>
      </c>
      <c r="O795" t="str">
        <f t="shared" si="37"/>
        <v>Indoor air, Durian, Day 8-9</v>
      </c>
      <c r="P795" t="s">
        <v>71</v>
      </c>
      <c r="Q795" t="str">
        <f t="shared" si="38"/>
        <v>Indoor air, Durian, Ripened</v>
      </c>
    </row>
    <row r="796" spans="1:17" x14ac:dyDescent="0.4">
      <c r="A796" t="str" cm="1">
        <f t="array" ref="A796">_xlfn.IFS(M796 = "Indoor air, Durian", "Blue",M796 = "Indoor air, Durian, Mealybug", "Red", M796 = "Indoor air", "Gray" )</f>
        <v>Blue</v>
      </c>
      <c r="B796">
        <v>-12.1673313135861</v>
      </c>
      <c r="C796">
        <v>-37.905341342939202</v>
      </c>
      <c r="D796">
        <v>-36.148287543369399</v>
      </c>
      <c r="E796">
        <v>24.165431079463499</v>
      </c>
      <c r="F796">
        <v>37.369999999999997</v>
      </c>
      <c r="G796">
        <v>50.24</v>
      </c>
      <c r="H796" t="s">
        <v>24</v>
      </c>
      <c r="I796">
        <v>1745377013.6500199</v>
      </c>
      <c r="J796">
        <v>85</v>
      </c>
      <c r="K796">
        <v>8</v>
      </c>
      <c r="L796" t="s">
        <v>58</v>
      </c>
      <c r="M796" t="s">
        <v>67</v>
      </c>
      <c r="N796" t="str">
        <f t="shared" si="36"/>
        <v>Indoor air, Durian, Day 8</v>
      </c>
      <c r="O796" t="str">
        <f t="shared" si="37"/>
        <v>Indoor air, Durian, Day 8-9</v>
      </c>
      <c r="P796" t="s">
        <v>71</v>
      </c>
      <c r="Q796" t="str">
        <f t="shared" si="38"/>
        <v>Indoor air, Durian, Ripened</v>
      </c>
    </row>
    <row r="797" spans="1:17" x14ac:dyDescent="0.4">
      <c r="A797" t="str" cm="1">
        <f t="array" ref="A797">_xlfn.IFS(M797 = "Indoor air, Durian", "Blue",M797 = "Indoor air, Durian, Mealybug", "Red", M797 = "Indoor air", "Gray" )</f>
        <v>Blue</v>
      </c>
      <c r="B797">
        <v>-10.765302755864001</v>
      </c>
      <c r="C797">
        <v>-35.057009560655302</v>
      </c>
      <c r="D797">
        <v>-33.331998291825499</v>
      </c>
      <c r="E797">
        <v>24.785082296435998</v>
      </c>
      <c r="F797">
        <v>37.33</v>
      </c>
      <c r="G797">
        <v>50.32</v>
      </c>
      <c r="H797" t="s">
        <v>24</v>
      </c>
      <c r="I797">
        <v>1745377013.6500199</v>
      </c>
      <c r="J797">
        <v>86</v>
      </c>
      <c r="K797">
        <v>8</v>
      </c>
      <c r="L797" t="s">
        <v>58</v>
      </c>
      <c r="M797" t="s">
        <v>67</v>
      </c>
      <c r="N797" t="str">
        <f t="shared" si="36"/>
        <v>Indoor air, Durian, Day 8</v>
      </c>
      <c r="O797" t="str">
        <f t="shared" si="37"/>
        <v>Indoor air, Durian, Day 8-9</v>
      </c>
      <c r="P797" t="s">
        <v>71</v>
      </c>
      <c r="Q797" t="str">
        <f t="shared" si="38"/>
        <v>Indoor air, Durian, Ripened</v>
      </c>
    </row>
    <row r="798" spans="1:17" x14ac:dyDescent="0.4">
      <c r="A798" t="str" cm="1">
        <f t="array" ref="A798">_xlfn.IFS(M798 = "Indoor air, Durian", "Blue",M798 = "Indoor air, Durian, Mealybug", "Red", M798 = "Indoor air", "Gray" )</f>
        <v>Blue</v>
      </c>
      <c r="B798">
        <v>-10.383700512182701</v>
      </c>
      <c r="C798">
        <v>-36.009993758977501</v>
      </c>
      <c r="D798">
        <v>-34.339754190278597</v>
      </c>
      <c r="E798">
        <v>24.493806468714599</v>
      </c>
      <c r="F798">
        <v>37.31</v>
      </c>
      <c r="G798">
        <v>50.46</v>
      </c>
      <c r="H798" t="s">
        <v>24</v>
      </c>
      <c r="I798">
        <v>1745377013.6500199</v>
      </c>
      <c r="J798">
        <v>87</v>
      </c>
      <c r="K798">
        <v>8</v>
      </c>
      <c r="L798" t="s">
        <v>58</v>
      </c>
      <c r="M798" t="s">
        <v>67</v>
      </c>
      <c r="N798" t="str">
        <f t="shared" si="36"/>
        <v>Indoor air, Durian, Day 8</v>
      </c>
      <c r="O798" t="str">
        <f t="shared" si="37"/>
        <v>Indoor air, Durian, Day 8-9</v>
      </c>
      <c r="P798" t="s">
        <v>71</v>
      </c>
      <c r="Q798" t="str">
        <f t="shared" si="38"/>
        <v>Indoor air, Durian, Ripened</v>
      </c>
    </row>
    <row r="799" spans="1:17" x14ac:dyDescent="0.4">
      <c r="A799" t="str" cm="1">
        <f t="array" ref="A799">_xlfn.IFS(M799 = "Indoor air, Durian", "Blue",M799 = "Indoor air, Durian, Mealybug", "Red", M799 = "Indoor air", "Gray" )</f>
        <v>Blue</v>
      </c>
      <c r="B799">
        <v>-10.3845466114494</v>
      </c>
      <c r="C799">
        <v>-37.912775911817299</v>
      </c>
      <c r="D799">
        <v>-36.293172454038498</v>
      </c>
      <c r="E799">
        <v>26.9875076931291</v>
      </c>
      <c r="F799">
        <v>37.299999999999997</v>
      </c>
      <c r="G799">
        <v>50.59</v>
      </c>
      <c r="H799" t="s">
        <v>24</v>
      </c>
      <c r="I799">
        <v>1745377013.6500199</v>
      </c>
      <c r="J799">
        <v>88</v>
      </c>
      <c r="K799">
        <v>8</v>
      </c>
      <c r="L799" t="s">
        <v>58</v>
      </c>
      <c r="M799" t="s">
        <v>67</v>
      </c>
      <c r="N799" t="str">
        <f t="shared" si="36"/>
        <v>Indoor air, Durian, Day 8</v>
      </c>
      <c r="O799" t="str">
        <f t="shared" si="37"/>
        <v>Indoor air, Durian, Day 8-9</v>
      </c>
      <c r="P799" t="s">
        <v>71</v>
      </c>
      <c r="Q799" t="str">
        <f t="shared" si="38"/>
        <v>Indoor air, Durian, Ripened</v>
      </c>
    </row>
    <row r="800" spans="1:17" x14ac:dyDescent="0.4">
      <c r="A800" t="str" cm="1">
        <f t="array" ref="A800">_xlfn.IFS(M800 = "Indoor air, Durian", "Blue",M800 = "Indoor air, Durian, Mealybug", "Red", M800 = "Indoor air", "Gray" )</f>
        <v>Blue</v>
      </c>
      <c r="B800">
        <v>-10.1937454896087</v>
      </c>
      <c r="C800">
        <v>-38.389268010978398</v>
      </c>
      <c r="D800">
        <v>-36.797050403264599</v>
      </c>
      <c r="E800">
        <v>26.841869779268301</v>
      </c>
      <c r="F800">
        <v>37.29</v>
      </c>
      <c r="G800">
        <v>50.66</v>
      </c>
      <c r="H800" t="s">
        <v>24</v>
      </c>
      <c r="I800">
        <v>1745377013.6500199</v>
      </c>
      <c r="J800">
        <v>89</v>
      </c>
      <c r="K800">
        <v>8</v>
      </c>
      <c r="L800" t="s">
        <v>58</v>
      </c>
      <c r="M800" t="s">
        <v>67</v>
      </c>
      <c r="N800" t="str">
        <f t="shared" si="36"/>
        <v>Indoor air, Durian, Day 8</v>
      </c>
      <c r="O800" t="str">
        <f t="shared" si="37"/>
        <v>Indoor air, Durian, Day 8-9</v>
      </c>
      <c r="P800" t="s">
        <v>71</v>
      </c>
      <c r="Q800" t="str">
        <f t="shared" si="38"/>
        <v>Indoor air, Durian, Ripened</v>
      </c>
    </row>
    <row r="801" spans="1:17" x14ac:dyDescent="0.4">
      <c r="A801" t="str" cm="1">
        <f t="array" ref="A801">_xlfn.IFS(M801 = "Indoor air, Durian", "Blue",M801 = "Indoor air, Durian, Mealybug", "Red", M801 = "Indoor air", "Gray" )</f>
        <v>Blue</v>
      </c>
      <c r="B801">
        <v>-11.289569100162399</v>
      </c>
      <c r="C801">
        <v>-39.1024130378173</v>
      </c>
      <c r="D801">
        <v>-38.521820560531502</v>
      </c>
      <c r="E801">
        <v>26.661539348405899</v>
      </c>
      <c r="F801">
        <v>37.29</v>
      </c>
      <c r="G801">
        <v>50.69</v>
      </c>
      <c r="H801" t="s">
        <v>24</v>
      </c>
      <c r="I801">
        <v>1745377013.6500199</v>
      </c>
      <c r="J801">
        <v>90</v>
      </c>
      <c r="K801">
        <v>8</v>
      </c>
      <c r="L801" t="s">
        <v>58</v>
      </c>
      <c r="M801" t="s">
        <v>67</v>
      </c>
      <c r="N801" t="str">
        <f t="shared" si="36"/>
        <v>Indoor air, Durian, Day 8</v>
      </c>
      <c r="O801" t="str">
        <f t="shared" si="37"/>
        <v>Indoor air, Durian, Day 8-9</v>
      </c>
      <c r="P801" t="s">
        <v>71</v>
      </c>
      <c r="Q801" t="str">
        <f t="shared" si="38"/>
        <v>Indoor air, Durian, Ripened</v>
      </c>
    </row>
    <row r="802" spans="1:17" x14ac:dyDescent="0.4">
      <c r="A802" t="str" cm="1">
        <f t="array" ref="A802">_xlfn.IFS(M802 = "Indoor air, Durian", "Blue",M802 = "Indoor air, Durian, Mealybug", "Red", M802 = "Indoor air", "Gray" )</f>
        <v>Blue</v>
      </c>
      <c r="B802">
        <v>-10.4935773100144</v>
      </c>
      <c r="C802">
        <v>-38.8678842726749</v>
      </c>
      <c r="D802">
        <v>-38.342324041253903</v>
      </c>
      <c r="E802">
        <v>27.645396612169101</v>
      </c>
      <c r="F802">
        <v>37.26</v>
      </c>
      <c r="G802">
        <v>50.83</v>
      </c>
      <c r="H802" t="s">
        <v>24</v>
      </c>
      <c r="I802">
        <v>1745377013.6500199</v>
      </c>
      <c r="J802">
        <v>91</v>
      </c>
      <c r="K802">
        <v>8</v>
      </c>
      <c r="L802" t="s">
        <v>58</v>
      </c>
      <c r="M802" t="s">
        <v>67</v>
      </c>
      <c r="N802" t="str">
        <f t="shared" si="36"/>
        <v>Indoor air, Durian, Day 8</v>
      </c>
      <c r="O802" t="str">
        <f t="shared" si="37"/>
        <v>Indoor air, Durian, Day 8-9</v>
      </c>
      <c r="P802" t="s">
        <v>71</v>
      </c>
      <c r="Q802" t="str">
        <f t="shared" si="38"/>
        <v>Indoor air, Durian, Ripened</v>
      </c>
    </row>
    <row r="803" spans="1:17" x14ac:dyDescent="0.4">
      <c r="A803" t="str" cm="1">
        <f t="array" ref="A803">_xlfn.IFS(M803 = "Indoor air, Durian", "Blue",M803 = "Indoor air, Durian, Mealybug", "Red", M803 = "Indoor air", "Gray" )</f>
        <v>Blue</v>
      </c>
      <c r="B803">
        <v>-10.717165734640201</v>
      </c>
      <c r="C803">
        <v>-41.531889335299603</v>
      </c>
      <c r="D803">
        <v>-40.033454408210602</v>
      </c>
      <c r="E803">
        <v>27.2246256068237</v>
      </c>
      <c r="F803">
        <v>37.26</v>
      </c>
      <c r="G803">
        <v>50.9</v>
      </c>
      <c r="H803" t="s">
        <v>24</v>
      </c>
      <c r="I803">
        <v>1745377013.6500199</v>
      </c>
      <c r="J803">
        <v>92</v>
      </c>
      <c r="K803">
        <v>8</v>
      </c>
      <c r="L803" t="s">
        <v>58</v>
      </c>
      <c r="M803" t="s">
        <v>67</v>
      </c>
      <c r="N803" t="str">
        <f t="shared" si="36"/>
        <v>Indoor air, Durian, Day 8</v>
      </c>
      <c r="O803" t="str">
        <f t="shared" si="37"/>
        <v>Indoor air, Durian, Day 8-9</v>
      </c>
      <c r="P803" t="s">
        <v>71</v>
      </c>
      <c r="Q803" t="str">
        <f t="shared" si="38"/>
        <v>Indoor air, Durian, Ripened</v>
      </c>
    </row>
    <row r="804" spans="1:17" x14ac:dyDescent="0.4">
      <c r="A804" t="str" cm="1">
        <f t="array" ref="A804">_xlfn.IFS(M804 = "Indoor air, Durian", "Blue",M804 = "Indoor air, Durian, Mealybug", "Red", M804 = "Indoor air", "Gray" )</f>
        <v>Blue</v>
      </c>
      <c r="B804">
        <v>-9.6009158100457608</v>
      </c>
      <c r="C804">
        <v>-37.017428327854702</v>
      </c>
      <c r="D804">
        <v>-35.484639100947703</v>
      </c>
      <c r="E804">
        <v>28.315883082379901</v>
      </c>
      <c r="F804">
        <v>37.24</v>
      </c>
      <c r="G804">
        <v>50.81</v>
      </c>
      <c r="H804" t="s">
        <v>24</v>
      </c>
      <c r="I804">
        <v>1745377013.6500199</v>
      </c>
      <c r="J804">
        <v>93</v>
      </c>
      <c r="K804">
        <v>8</v>
      </c>
      <c r="L804" t="s">
        <v>58</v>
      </c>
      <c r="M804" t="s">
        <v>67</v>
      </c>
      <c r="N804" t="str">
        <f t="shared" si="36"/>
        <v>Indoor air, Durian, Day 8</v>
      </c>
      <c r="O804" t="str">
        <f t="shared" si="37"/>
        <v>Indoor air, Durian, Day 8-9</v>
      </c>
      <c r="P804" t="s">
        <v>71</v>
      </c>
      <c r="Q804" t="str">
        <f t="shared" si="38"/>
        <v>Indoor air, Durian, Ripened</v>
      </c>
    </row>
    <row r="805" spans="1:17" x14ac:dyDescent="0.4">
      <c r="A805" t="str" cm="1">
        <f t="array" ref="A805">_xlfn.IFS(M805 = "Indoor air, Durian", "Blue",M805 = "Indoor air, Durian, Mealybug", "Red", M805 = "Indoor air", "Gray" )</f>
        <v>Blue</v>
      </c>
      <c r="B805">
        <v>-7.0809451291950101</v>
      </c>
      <c r="C805">
        <v>-25.8490712324482</v>
      </c>
      <c r="D805">
        <v>-24.212698014619399</v>
      </c>
      <c r="E805">
        <v>31.0393893260798</v>
      </c>
      <c r="F805">
        <v>37.200000000000003</v>
      </c>
      <c r="G805">
        <v>50.54</v>
      </c>
      <c r="H805" t="s">
        <v>24</v>
      </c>
      <c r="I805">
        <v>1745377013.6500199</v>
      </c>
      <c r="J805">
        <v>94</v>
      </c>
      <c r="K805">
        <v>8</v>
      </c>
      <c r="L805" t="s">
        <v>58</v>
      </c>
      <c r="M805" t="s">
        <v>67</v>
      </c>
      <c r="N805" t="str">
        <f t="shared" si="36"/>
        <v>Indoor air, Durian, Day 8</v>
      </c>
      <c r="O805" t="str">
        <f t="shared" si="37"/>
        <v>Indoor air, Durian, Day 8-9</v>
      </c>
      <c r="P805" t="s">
        <v>71</v>
      </c>
      <c r="Q805" t="str">
        <f t="shared" si="38"/>
        <v>Indoor air, Durian, Ripened</v>
      </c>
    </row>
    <row r="806" spans="1:17" x14ac:dyDescent="0.4">
      <c r="A806" t="str" cm="1">
        <f t="array" ref="A806">_xlfn.IFS(M806 = "Indoor air, Durian", "Blue",M806 = "Indoor air, Durian, Mealybug", "Red", M806 = "Indoor air", "Gray" )</f>
        <v>Blue</v>
      </c>
      <c r="B806">
        <v>-7.1546502271739802</v>
      </c>
      <c r="C806">
        <v>-19.955335973002502</v>
      </c>
      <c r="D806">
        <v>-18.206586494369699</v>
      </c>
      <c r="E806">
        <v>30.782583491082701</v>
      </c>
      <c r="F806">
        <v>37.200000000000003</v>
      </c>
      <c r="G806">
        <v>50.25</v>
      </c>
      <c r="H806" t="s">
        <v>24</v>
      </c>
      <c r="I806">
        <v>1745377013.6500199</v>
      </c>
      <c r="J806">
        <v>95</v>
      </c>
      <c r="K806">
        <v>8</v>
      </c>
      <c r="L806" t="s">
        <v>58</v>
      </c>
      <c r="M806" t="s">
        <v>67</v>
      </c>
      <c r="N806" t="str">
        <f t="shared" si="36"/>
        <v>Indoor air, Durian, Day 8</v>
      </c>
      <c r="O806" t="str">
        <f t="shared" si="37"/>
        <v>Indoor air, Durian, Day 8-9</v>
      </c>
      <c r="P806" t="s">
        <v>71</v>
      </c>
      <c r="Q806" t="str">
        <f t="shared" si="38"/>
        <v>Indoor air, Durian, Ripened</v>
      </c>
    </row>
    <row r="807" spans="1:17" x14ac:dyDescent="0.4">
      <c r="A807" t="str" cm="1">
        <f t="array" ref="A807">_xlfn.IFS(M807 = "Indoor air, Durian", "Blue",M807 = "Indoor air, Durian, Mealybug", "Red", M807 = "Indoor air", "Gray" )</f>
        <v>Blue</v>
      </c>
      <c r="B807">
        <v>-7.6124958666355198</v>
      </c>
      <c r="C807">
        <v>-17.816962973752101</v>
      </c>
      <c r="D807">
        <v>-16.052973866949198</v>
      </c>
      <c r="E807">
        <v>27.2981571570505</v>
      </c>
      <c r="F807">
        <v>37.19</v>
      </c>
      <c r="G807">
        <v>50.21</v>
      </c>
      <c r="H807" t="s">
        <v>24</v>
      </c>
      <c r="I807">
        <v>1745377013.6500199</v>
      </c>
      <c r="J807">
        <v>96</v>
      </c>
      <c r="K807">
        <v>8</v>
      </c>
      <c r="L807" t="s">
        <v>58</v>
      </c>
      <c r="M807" t="s">
        <v>67</v>
      </c>
      <c r="N807" t="str">
        <f t="shared" si="36"/>
        <v>Indoor air, Durian, Day 8</v>
      </c>
      <c r="O807" t="str">
        <f t="shared" si="37"/>
        <v>Indoor air, Durian, Day 8-9</v>
      </c>
      <c r="P807" t="s">
        <v>71</v>
      </c>
      <c r="Q807" t="str">
        <f t="shared" si="38"/>
        <v>Indoor air, Durian, Ripened</v>
      </c>
    </row>
    <row r="808" spans="1:17" x14ac:dyDescent="0.4">
      <c r="A808" t="str" cm="1">
        <f t="array" ref="A808">_xlfn.IFS(M808 = "Indoor air, Durian", "Blue",M808 = "Indoor air, Durian, Mealybug", "Red", M808 = "Indoor air", "Gray" )</f>
        <v>Blue</v>
      </c>
      <c r="B808">
        <v>-6.7206804659335804</v>
      </c>
      <c r="C808">
        <v>-16.869289181770899</v>
      </c>
      <c r="D808">
        <v>-15.148707190403</v>
      </c>
      <c r="E808">
        <v>27.4623448516761</v>
      </c>
      <c r="F808">
        <v>37.159999999999997</v>
      </c>
      <c r="G808">
        <v>50.32</v>
      </c>
      <c r="H808" t="s">
        <v>24</v>
      </c>
      <c r="I808">
        <v>1745377013.6500199</v>
      </c>
      <c r="J808">
        <v>97</v>
      </c>
      <c r="K808">
        <v>8</v>
      </c>
      <c r="L808" t="s">
        <v>58</v>
      </c>
      <c r="M808" t="s">
        <v>67</v>
      </c>
      <c r="N808" t="str">
        <f t="shared" si="36"/>
        <v>Indoor air, Durian, Day 8</v>
      </c>
      <c r="O808" t="str">
        <f t="shared" si="37"/>
        <v>Indoor air, Durian, Day 8-9</v>
      </c>
      <c r="P808" t="s">
        <v>71</v>
      </c>
      <c r="Q808" t="str">
        <f t="shared" si="38"/>
        <v>Indoor air, Durian, Ripened</v>
      </c>
    </row>
    <row r="809" spans="1:17" x14ac:dyDescent="0.4">
      <c r="A809" t="str" cm="1">
        <f t="array" ref="A809">_xlfn.IFS(M809 = "Indoor air, Durian", "Blue",M809 = "Indoor air, Durian, Mealybug", "Red", M809 = "Indoor air", "Gray" )</f>
        <v>Blue</v>
      </c>
      <c r="B809">
        <v>-5.8608062687499096</v>
      </c>
      <c r="C809">
        <v>-16.159330398737399</v>
      </c>
      <c r="D809">
        <v>-14.4860305662814</v>
      </c>
      <c r="E809">
        <v>27.566422402680399</v>
      </c>
      <c r="F809">
        <v>37.130000000000003</v>
      </c>
      <c r="G809">
        <v>50.44</v>
      </c>
      <c r="H809" t="s">
        <v>24</v>
      </c>
      <c r="I809">
        <v>1745377013.6500199</v>
      </c>
      <c r="J809">
        <v>98</v>
      </c>
      <c r="K809">
        <v>8</v>
      </c>
      <c r="L809" t="s">
        <v>58</v>
      </c>
      <c r="M809" t="s">
        <v>67</v>
      </c>
      <c r="N809" t="str">
        <f t="shared" si="36"/>
        <v>Indoor air, Durian, Day 8</v>
      </c>
      <c r="O809" t="str">
        <f t="shared" si="37"/>
        <v>Indoor air, Durian, Day 8-9</v>
      </c>
      <c r="P809" t="s">
        <v>71</v>
      </c>
      <c r="Q809" t="str">
        <f t="shared" si="38"/>
        <v>Indoor air, Durian, Ripened</v>
      </c>
    </row>
    <row r="810" spans="1:17" x14ac:dyDescent="0.4">
      <c r="A810" t="str" cm="1">
        <f t="array" ref="A810">_xlfn.IFS(M810 = "Indoor air, Durian", "Blue",M810 = "Indoor air, Durian, Mealybug", "Red", M810 = "Indoor air", "Gray" )</f>
        <v>Blue</v>
      </c>
      <c r="B810">
        <v>-5.9255347750527099</v>
      </c>
      <c r="C810">
        <v>-19.537542569469199</v>
      </c>
      <c r="D810">
        <v>-17.922628934886198</v>
      </c>
      <c r="E810">
        <v>26.939903339853799</v>
      </c>
      <c r="F810">
        <v>37.119999999999997</v>
      </c>
      <c r="G810">
        <v>50.59</v>
      </c>
      <c r="H810" t="s">
        <v>24</v>
      </c>
      <c r="I810">
        <v>1745377013.6500199</v>
      </c>
      <c r="J810">
        <v>99</v>
      </c>
      <c r="K810">
        <v>8</v>
      </c>
      <c r="L810" t="s">
        <v>58</v>
      </c>
      <c r="M810" t="s">
        <v>67</v>
      </c>
      <c r="N810" t="str">
        <f t="shared" si="36"/>
        <v>Indoor air, Durian, Day 8</v>
      </c>
      <c r="O810" t="str">
        <f t="shared" si="37"/>
        <v>Indoor air, Durian, Day 8-9</v>
      </c>
      <c r="P810" t="s">
        <v>71</v>
      </c>
      <c r="Q810" t="str">
        <f t="shared" si="38"/>
        <v>Indoor air, Durian, Ripened</v>
      </c>
    </row>
    <row r="811" spans="1:17" x14ac:dyDescent="0.4">
      <c r="A811" t="str" cm="1">
        <f t="array" ref="A811">_xlfn.IFS(M811 = "Indoor air, Durian", "Blue",M811 = "Indoor air, Durian, Mealybug", "Red", M811 = "Indoor air", "Gray" )</f>
        <v>Blue</v>
      </c>
      <c r="B811">
        <v>-6.3727116243042001</v>
      </c>
      <c r="C811">
        <v>-22.865552694718598</v>
      </c>
      <c r="D811">
        <v>-21.3048896687996</v>
      </c>
      <c r="E811">
        <v>27.098361329162799</v>
      </c>
      <c r="F811">
        <v>37.119999999999997</v>
      </c>
      <c r="G811">
        <v>50.73</v>
      </c>
      <c r="H811" t="s">
        <v>24</v>
      </c>
      <c r="I811">
        <v>1745377013.6500199</v>
      </c>
      <c r="J811">
        <v>100</v>
      </c>
      <c r="K811">
        <v>8</v>
      </c>
      <c r="L811" t="s">
        <v>58</v>
      </c>
      <c r="M811" t="s">
        <v>67</v>
      </c>
      <c r="N811" t="str">
        <f t="shared" si="36"/>
        <v>Indoor air, Durian, Day 8</v>
      </c>
      <c r="O811" t="str">
        <f t="shared" si="37"/>
        <v>Indoor air, Durian, Day 8-9</v>
      </c>
      <c r="P811" t="s">
        <v>71</v>
      </c>
      <c r="Q811" t="str">
        <f t="shared" si="38"/>
        <v>Indoor air, Durian, Ripened</v>
      </c>
    </row>
    <row r="812" spans="1:17" x14ac:dyDescent="0.4">
      <c r="A812" t="str" cm="1">
        <f t="array" ref="A812">_xlfn.IFS(M812 = "Indoor air, Durian", "Blue",M812 = "Indoor air, Durian, Mealybug", "Red", M812 = "Indoor air", "Gray" )</f>
        <v>Blue</v>
      </c>
      <c r="B812">
        <v>-10.1595162541468</v>
      </c>
      <c r="C812">
        <v>35.695977908911999</v>
      </c>
      <c r="D812">
        <v>36.061207893551902</v>
      </c>
      <c r="E812">
        <v>42.924034166197501</v>
      </c>
      <c r="F812">
        <v>39.369999999999997</v>
      </c>
      <c r="G812">
        <v>43.05</v>
      </c>
      <c r="H812" t="s">
        <v>30</v>
      </c>
      <c r="I812">
        <v>1745478098.7976</v>
      </c>
      <c r="J812">
        <v>71</v>
      </c>
      <c r="K812">
        <v>9</v>
      </c>
      <c r="L812" t="s">
        <v>58</v>
      </c>
      <c r="M812" t="s">
        <v>67</v>
      </c>
      <c r="N812" t="str">
        <f t="shared" si="36"/>
        <v>Indoor air, Durian, Day 9</v>
      </c>
      <c r="O812" t="str">
        <f t="shared" si="37"/>
        <v>Indoor air, Durian, Day 8-9</v>
      </c>
      <c r="P812" t="s">
        <v>72</v>
      </c>
      <c r="Q812" t="str">
        <f t="shared" si="38"/>
        <v>Indoor air, Durian, After ripened</v>
      </c>
    </row>
    <row r="813" spans="1:17" x14ac:dyDescent="0.4">
      <c r="A813" t="str" cm="1">
        <f t="array" ref="A813">_xlfn.IFS(M813 = "Indoor air, Durian", "Blue",M813 = "Indoor air, Durian, Mealybug", "Red", M813 = "Indoor air", "Gray" )</f>
        <v>Blue</v>
      </c>
      <c r="B813">
        <v>-10.223398661182699</v>
      </c>
      <c r="C813">
        <v>35.220547891019102</v>
      </c>
      <c r="D813">
        <v>35.578027788706002</v>
      </c>
      <c r="E813">
        <v>41.803813878956099</v>
      </c>
      <c r="F813">
        <v>39.369999999999997</v>
      </c>
      <c r="G813">
        <v>43.07</v>
      </c>
      <c r="H813" t="s">
        <v>30</v>
      </c>
      <c r="I813">
        <v>1745478098.7976</v>
      </c>
      <c r="J813">
        <v>72</v>
      </c>
      <c r="K813">
        <v>9</v>
      </c>
      <c r="L813" t="s">
        <v>58</v>
      </c>
      <c r="M813" t="s">
        <v>67</v>
      </c>
      <c r="N813" t="str">
        <f t="shared" si="36"/>
        <v>Indoor air, Durian, Day 9</v>
      </c>
      <c r="O813" t="str">
        <f t="shared" si="37"/>
        <v>Indoor air, Durian, Day 8-9</v>
      </c>
      <c r="P813" t="s">
        <v>72</v>
      </c>
      <c r="Q813" t="str">
        <f t="shared" si="38"/>
        <v>Indoor air, Durian, After ripened</v>
      </c>
    </row>
    <row r="814" spans="1:17" x14ac:dyDescent="0.4">
      <c r="A814" t="str" cm="1">
        <f t="array" ref="A814">_xlfn.IFS(M814 = "Indoor air, Durian", "Blue",M814 = "Indoor air, Durian, Mealybug", "Red", M814 = "Indoor air", "Gray" )</f>
        <v>Blue</v>
      </c>
      <c r="B814">
        <v>-9.0121712253014703</v>
      </c>
      <c r="C814">
        <v>38.545371772463099</v>
      </c>
      <c r="D814">
        <v>38.898194989475002</v>
      </c>
      <c r="E814">
        <v>42.569103009788897</v>
      </c>
      <c r="F814">
        <v>39.340000000000003</v>
      </c>
      <c r="G814">
        <v>43.08</v>
      </c>
      <c r="H814" t="s">
        <v>30</v>
      </c>
      <c r="I814">
        <v>1745478098.7976</v>
      </c>
      <c r="J814">
        <v>73</v>
      </c>
      <c r="K814">
        <v>9</v>
      </c>
      <c r="L814" t="s">
        <v>58</v>
      </c>
      <c r="M814" t="s">
        <v>67</v>
      </c>
      <c r="N814" t="str">
        <f t="shared" si="36"/>
        <v>Indoor air, Durian, Day 9</v>
      </c>
      <c r="O814" t="str">
        <f t="shared" si="37"/>
        <v>Indoor air, Durian, Day 8-9</v>
      </c>
      <c r="P814" t="s">
        <v>72</v>
      </c>
      <c r="Q814" t="str">
        <f t="shared" si="38"/>
        <v>Indoor air, Durian, After ripened</v>
      </c>
    </row>
    <row r="815" spans="1:17" x14ac:dyDescent="0.4">
      <c r="A815" t="str" cm="1">
        <f t="array" ref="A815">_xlfn.IFS(M815 = "Indoor air, Durian", "Blue",M815 = "Indoor air, Durian, Mealybug", "Red", M815 = "Indoor air", "Gray" )</f>
        <v>Blue</v>
      </c>
      <c r="B815">
        <v>-9.3954656675171009</v>
      </c>
      <c r="C815">
        <v>35.692791665106597</v>
      </c>
      <c r="D815">
        <v>35.999114360405599</v>
      </c>
      <c r="E815">
        <v>41.847781286339497</v>
      </c>
      <c r="F815">
        <v>39.340000000000003</v>
      </c>
      <c r="G815">
        <v>43.2</v>
      </c>
      <c r="H815" t="s">
        <v>30</v>
      </c>
      <c r="I815">
        <v>1745478098.7976</v>
      </c>
      <c r="J815">
        <v>74</v>
      </c>
      <c r="K815">
        <v>9</v>
      </c>
      <c r="L815" t="s">
        <v>58</v>
      </c>
      <c r="M815" t="s">
        <v>67</v>
      </c>
      <c r="N815" t="str">
        <f t="shared" si="36"/>
        <v>Indoor air, Durian, Day 9</v>
      </c>
      <c r="O815" t="str">
        <f t="shared" si="37"/>
        <v>Indoor air, Durian, Day 8-9</v>
      </c>
      <c r="P815" t="s">
        <v>72</v>
      </c>
      <c r="Q815" t="str">
        <f t="shared" si="38"/>
        <v>Indoor air, Durian, After ripened</v>
      </c>
    </row>
    <row r="816" spans="1:17" x14ac:dyDescent="0.4">
      <c r="A816" t="str" cm="1">
        <f t="array" ref="A816">_xlfn.IFS(M816 = "Indoor air, Durian", "Blue",M816 = "Indoor air, Durian, Mealybug", "Red", M816 = "Indoor air", "Gray" )</f>
        <v>Blue</v>
      </c>
      <c r="B816">
        <v>-8.6314150808871002</v>
      </c>
      <c r="C816">
        <v>34.6896054213029</v>
      </c>
      <c r="D816">
        <v>34.937020827262998</v>
      </c>
      <c r="E816">
        <v>41.771528406481998</v>
      </c>
      <c r="F816">
        <v>39.31</v>
      </c>
      <c r="G816">
        <v>43.35</v>
      </c>
      <c r="H816" t="s">
        <v>30</v>
      </c>
      <c r="I816">
        <v>1745478098.7976</v>
      </c>
      <c r="J816">
        <v>75</v>
      </c>
      <c r="K816">
        <v>9</v>
      </c>
      <c r="L816" t="s">
        <v>58</v>
      </c>
      <c r="M816" t="s">
        <v>67</v>
      </c>
      <c r="N816" t="str">
        <f t="shared" si="36"/>
        <v>Indoor air, Durian, Day 9</v>
      </c>
      <c r="O816" t="str">
        <f t="shared" si="37"/>
        <v>Indoor air, Durian, Day 8-9</v>
      </c>
      <c r="P816" t="s">
        <v>72</v>
      </c>
      <c r="Q816" t="str">
        <f t="shared" si="38"/>
        <v>Indoor air, Durian, After ripened</v>
      </c>
    </row>
    <row r="817" spans="1:17" x14ac:dyDescent="0.4">
      <c r="A817" t="str" cm="1">
        <f t="array" ref="A817">_xlfn.IFS(M817 = "Indoor air, Durian", "Blue",M817 = "Indoor air, Durian, Mealybug", "Red", M817 = "Indoor air", "Gray" )</f>
        <v>Blue</v>
      </c>
      <c r="B817">
        <v>-9.5568638836407391</v>
      </c>
      <c r="C817">
        <v>29.698652314697</v>
      </c>
      <c r="D817">
        <v>29.884327570773099</v>
      </c>
      <c r="E817">
        <v>41.534633017064799</v>
      </c>
      <c r="F817">
        <v>39.32</v>
      </c>
      <c r="G817">
        <v>43.51</v>
      </c>
      <c r="H817" t="s">
        <v>30</v>
      </c>
      <c r="I817">
        <v>1745478098.7976</v>
      </c>
      <c r="J817">
        <v>76</v>
      </c>
      <c r="K817">
        <v>9</v>
      </c>
      <c r="L817" t="s">
        <v>58</v>
      </c>
      <c r="M817" t="s">
        <v>67</v>
      </c>
      <c r="N817" t="str">
        <f t="shared" si="36"/>
        <v>Indoor air, Durian, Day 9</v>
      </c>
      <c r="O817" t="str">
        <f t="shared" si="37"/>
        <v>Indoor air, Durian, Day 8-9</v>
      </c>
      <c r="P817" t="s">
        <v>72</v>
      </c>
      <c r="Q817" t="str">
        <f t="shared" si="38"/>
        <v>Indoor air, Durian, After ripened</v>
      </c>
    </row>
    <row r="818" spans="1:17" x14ac:dyDescent="0.4">
      <c r="A818" t="str" cm="1">
        <f t="array" ref="A818">_xlfn.IFS(M818 = "Indoor air, Durian", "Blue",M818 = "Indoor air, Durian, Mealybug", "Red", M818 = "Indoor air", "Gray" )</f>
        <v>Blue</v>
      </c>
      <c r="B818">
        <v>-9.0155556223694404</v>
      </c>
      <c r="C818">
        <v>29.934243161105702</v>
      </c>
      <c r="D818">
        <v>30.0845219344328</v>
      </c>
      <c r="E818">
        <v>42.5439079074471</v>
      </c>
      <c r="F818">
        <v>39.299999999999997</v>
      </c>
      <c r="G818">
        <v>43.6</v>
      </c>
      <c r="H818" t="s">
        <v>30</v>
      </c>
      <c r="I818">
        <v>1745478098.7976</v>
      </c>
      <c r="J818">
        <v>77</v>
      </c>
      <c r="K818">
        <v>9</v>
      </c>
      <c r="L818" t="s">
        <v>58</v>
      </c>
      <c r="M818" t="s">
        <v>67</v>
      </c>
      <c r="N818" t="str">
        <f t="shared" si="36"/>
        <v>Indoor air, Durian, Day 9</v>
      </c>
      <c r="O818" t="str">
        <f t="shared" si="37"/>
        <v>Indoor air, Durian, Day 8-9</v>
      </c>
      <c r="P818" t="s">
        <v>72</v>
      </c>
      <c r="Q818" t="str">
        <f t="shared" si="38"/>
        <v>Indoor air, Durian, After ripened</v>
      </c>
    </row>
    <row r="819" spans="1:17" x14ac:dyDescent="0.4">
      <c r="A819" t="str" cm="1">
        <f t="array" ref="A819">_xlfn.IFS(M819 = "Indoor air, Durian", "Blue",M819 = "Indoor air, Durian, Mealybug", "Red", M819 = "Indoor air", "Gray" )</f>
        <v>Blue</v>
      </c>
      <c r="B819">
        <v>-7.9640342040779597</v>
      </c>
      <c r="C819">
        <v>32.070491997818799</v>
      </c>
      <c r="D819">
        <v>31.196738873089998</v>
      </c>
      <c r="E819">
        <v>45.008646320176403</v>
      </c>
      <c r="F819">
        <v>39.270000000000003</v>
      </c>
      <c r="G819">
        <v>43.66</v>
      </c>
      <c r="H819" t="s">
        <v>30</v>
      </c>
      <c r="I819">
        <v>1745478098.7976</v>
      </c>
      <c r="J819">
        <v>78</v>
      </c>
      <c r="K819">
        <v>9</v>
      </c>
      <c r="L819" t="s">
        <v>58</v>
      </c>
      <c r="M819" t="s">
        <v>67</v>
      </c>
      <c r="N819" t="str">
        <f t="shared" si="36"/>
        <v>Indoor air, Durian, Day 9</v>
      </c>
      <c r="O819" t="str">
        <f t="shared" si="37"/>
        <v>Indoor air, Durian, Day 8-9</v>
      </c>
      <c r="P819" t="s">
        <v>72</v>
      </c>
      <c r="Q819" t="str">
        <f t="shared" si="38"/>
        <v>Indoor air, Durian, After ripened</v>
      </c>
    </row>
    <row r="820" spans="1:17" x14ac:dyDescent="0.4">
      <c r="A820" t="str" cm="1">
        <f t="array" ref="A820">_xlfn.IFS(M820 = "Indoor air, Durian", "Blue",M820 = "Indoor air, Durian, Mealybug", "Red", M820 = "Indoor air", "Gray" )</f>
        <v>Blue</v>
      </c>
      <c r="B820">
        <v>-7.3907847392886197</v>
      </c>
      <c r="C820">
        <v>32.543797853175398</v>
      </c>
      <c r="D820">
        <v>31.6385232891725</v>
      </c>
      <c r="E820">
        <v>45.0780313541797</v>
      </c>
      <c r="F820">
        <v>39.25</v>
      </c>
      <c r="G820">
        <v>43.74</v>
      </c>
      <c r="H820" t="s">
        <v>30</v>
      </c>
      <c r="I820">
        <v>1745478098.7976</v>
      </c>
      <c r="J820">
        <v>79</v>
      </c>
      <c r="K820">
        <v>9</v>
      </c>
      <c r="L820" t="s">
        <v>58</v>
      </c>
      <c r="M820" t="s">
        <v>67</v>
      </c>
      <c r="N820" t="str">
        <f t="shared" si="36"/>
        <v>Indoor air, Durian, Day 9</v>
      </c>
      <c r="O820" t="str">
        <f t="shared" si="37"/>
        <v>Indoor air, Durian, Day 8-9</v>
      </c>
      <c r="P820" t="s">
        <v>72</v>
      </c>
      <c r="Q820" t="str">
        <f t="shared" si="38"/>
        <v>Indoor air, Durian, After ripened</v>
      </c>
    </row>
    <row r="821" spans="1:17" x14ac:dyDescent="0.4">
      <c r="A821" t="str" cm="1">
        <f t="array" ref="A821">_xlfn.IFS(M821 = "Indoor air, Durian", "Blue",M821 = "Indoor air, Durian, Mealybug", "Red", M821 = "Indoor air", "Gray" )</f>
        <v>Blue</v>
      </c>
      <c r="B821">
        <v>-6.3073221174788596</v>
      </c>
      <c r="C821">
        <v>34.917761698834497</v>
      </c>
      <c r="D821">
        <v>33.992330280252602</v>
      </c>
      <c r="E821">
        <v>46.6028799105299</v>
      </c>
      <c r="F821">
        <v>39.22</v>
      </c>
      <c r="G821">
        <v>43.79</v>
      </c>
      <c r="H821" t="s">
        <v>30</v>
      </c>
      <c r="I821">
        <v>1745478098.7976</v>
      </c>
      <c r="J821">
        <v>80</v>
      </c>
      <c r="K821">
        <v>9</v>
      </c>
      <c r="L821" t="s">
        <v>58</v>
      </c>
      <c r="M821" t="s">
        <v>67</v>
      </c>
      <c r="N821" t="str">
        <f t="shared" si="36"/>
        <v>Indoor air, Durian, Day 9</v>
      </c>
      <c r="O821" t="str">
        <f t="shared" si="37"/>
        <v>Indoor air, Durian, Day 8-9</v>
      </c>
      <c r="P821" t="s">
        <v>72</v>
      </c>
      <c r="Q821" t="str">
        <f t="shared" si="38"/>
        <v>Indoor air, Durian, After ripened</v>
      </c>
    </row>
    <row r="822" spans="1:17" x14ac:dyDescent="0.4">
      <c r="A822" t="str" cm="1">
        <f t="array" ref="A822">_xlfn.IFS(M822 = "Indoor air, Durian", "Blue",M822 = "Indoor air, Durian, Mealybug", "Red", M822 = "Indoor air", "Gray" )</f>
        <v>Blue</v>
      </c>
      <c r="B822">
        <v>-6.4998154378536102</v>
      </c>
      <c r="C822">
        <v>30.588689492316899</v>
      </c>
      <c r="D822">
        <v>30.589371701957099</v>
      </c>
      <c r="E822">
        <v>45.735920273219499</v>
      </c>
      <c r="F822">
        <v>39.21</v>
      </c>
      <c r="G822">
        <v>43.98</v>
      </c>
      <c r="H822" t="s">
        <v>30</v>
      </c>
      <c r="I822">
        <v>1745478098.7976</v>
      </c>
      <c r="J822">
        <v>81</v>
      </c>
      <c r="K822">
        <v>9</v>
      </c>
      <c r="L822" t="s">
        <v>58</v>
      </c>
      <c r="M822" t="s">
        <v>67</v>
      </c>
      <c r="N822" t="str">
        <f t="shared" si="36"/>
        <v>Indoor air, Durian, Day 9</v>
      </c>
      <c r="O822" t="str">
        <f t="shared" si="37"/>
        <v>Indoor air, Durian, Day 8-9</v>
      </c>
      <c r="P822" t="s">
        <v>72</v>
      </c>
      <c r="Q822" t="str">
        <f t="shared" si="38"/>
        <v>Indoor air, Durian, After ripened</v>
      </c>
    </row>
    <row r="823" spans="1:17" x14ac:dyDescent="0.4">
      <c r="A823" t="str" cm="1">
        <f t="array" ref="A823">_xlfn.IFS(M823 = "Indoor air, Durian", "Blue",M823 = "Indoor air, Durian, Mealybug", "Red", M823 = "Indoor air", "Gray" )</f>
        <v>Blue</v>
      </c>
      <c r="B823">
        <v>-7.2025219152487798</v>
      </c>
      <c r="C823">
        <v>25.358959295495801</v>
      </c>
      <c r="D823">
        <v>25.274390548664002</v>
      </c>
      <c r="E823">
        <v>45.413497113562201</v>
      </c>
      <c r="F823">
        <v>39.21</v>
      </c>
      <c r="G823">
        <v>44.2</v>
      </c>
      <c r="H823" t="s">
        <v>30</v>
      </c>
      <c r="I823">
        <v>1745478098.7976</v>
      </c>
      <c r="J823">
        <v>82</v>
      </c>
      <c r="K823">
        <v>9</v>
      </c>
      <c r="L823" t="s">
        <v>58</v>
      </c>
      <c r="M823" t="s">
        <v>67</v>
      </c>
      <c r="N823" t="str">
        <f t="shared" si="36"/>
        <v>Indoor air, Durian, Day 9</v>
      </c>
      <c r="O823" t="str">
        <f t="shared" si="37"/>
        <v>Indoor air, Durian, Day 8-9</v>
      </c>
      <c r="P823" t="s">
        <v>72</v>
      </c>
      <c r="Q823" t="str">
        <f t="shared" si="38"/>
        <v>Indoor air, Durian, After ripened</v>
      </c>
    </row>
    <row r="824" spans="1:17" x14ac:dyDescent="0.4">
      <c r="A824" t="str" cm="1">
        <f t="array" ref="A824">_xlfn.IFS(M824 = "Indoor air, Durian", "Blue",M824 = "Indoor air, Durian, Mealybug", "Red", M824 = "Indoor air", "Gray" )</f>
        <v>Blue</v>
      </c>
      <c r="B824">
        <v>-5.7996472582597098</v>
      </c>
      <c r="C824">
        <v>29.110073230619399</v>
      </c>
      <c r="D824">
        <v>30.044098063968701</v>
      </c>
      <c r="E824">
        <v>47.539447106120399</v>
      </c>
      <c r="F824">
        <v>39.18</v>
      </c>
      <c r="G824">
        <v>44.15</v>
      </c>
      <c r="H824" t="s">
        <v>30</v>
      </c>
      <c r="I824">
        <v>1745478098.7976</v>
      </c>
      <c r="J824">
        <v>83</v>
      </c>
      <c r="K824">
        <v>9</v>
      </c>
      <c r="L824" t="s">
        <v>58</v>
      </c>
      <c r="M824" t="s">
        <v>67</v>
      </c>
      <c r="N824" t="str">
        <f t="shared" si="36"/>
        <v>Indoor air, Durian, Day 9</v>
      </c>
      <c r="O824" t="str">
        <f t="shared" si="37"/>
        <v>Indoor air, Durian, Day 8-9</v>
      </c>
      <c r="P824" t="s">
        <v>72</v>
      </c>
      <c r="Q824" t="str">
        <f t="shared" si="38"/>
        <v>Indoor air, Durian, After ripened</v>
      </c>
    </row>
    <row r="825" spans="1:17" x14ac:dyDescent="0.4">
      <c r="A825" t="str" cm="1">
        <f t="array" ref="A825">_xlfn.IFS(M825 = "Indoor air, Durian", "Blue",M825 = "Indoor air, Durian, Mealybug", "Red", M825 = "Indoor air", "Gray" )</f>
        <v>Blue</v>
      </c>
      <c r="B825">
        <v>-4.3950804027363102</v>
      </c>
      <c r="C825">
        <v>37.666751471421698</v>
      </c>
      <c r="D825">
        <v>37.720642106794003</v>
      </c>
      <c r="E825">
        <v>49.677994649849303</v>
      </c>
      <c r="F825">
        <v>39.17</v>
      </c>
      <c r="G825">
        <v>43.84</v>
      </c>
      <c r="H825" t="s">
        <v>30</v>
      </c>
      <c r="I825">
        <v>1745478098.7976</v>
      </c>
      <c r="J825">
        <v>84</v>
      </c>
      <c r="K825">
        <v>9</v>
      </c>
      <c r="L825" t="s">
        <v>58</v>
      </c>
      <c r="M825" t="s">
        <v>67</v>
      </c>
      <c r="N825" t="str">
        <f t="shared" si="36"/>
        <v>Indoor air, Durian, Day 9</v>
      </c>
      <c r="O825" t="str">
        <f t="shared" si="37"/>
        <v>Indoor air, Durian, Day 8-9</v>
      </c>
      <c r="P825" t="s">
        <v>72</v>
      </c>
      <c r="Q825" t="str">
        <f t="shared" si="38"/>
        <v>Indoor air, Durian, After ripened</v>
      </c>
    </row>
    <row r="826" spans="1:17" x14ac:dyDescent="0.4">
      <c r="A826" t="str" cm="1">
        <f t="array" ref="A826">_xlfn.IFS(M826 = "Indoor air, Durian", "Blue",M826 = "Indoor air, Durian, Mealybug", "Red", M826 = "Indoor air", "Gray" )</f>
        <v>Blue</v>
      </c>
      <c r="B826">
        <v>-4.90360136122285</v>
      </c>
      <c r="C826">
        <v>39.571657786796997</v>
      </c>
      <c r="D826">
        <v>39.715456059317098</v>
      </c>
      <c r="E826">
        <v>50.235128678673298</v>
      </c>
      <c r="F826">
        <v>39.200000000000003</v>
      </c>
      <c r="G826">
        <v>43.61</v>
      </c>
      <c r="H826" t="s">
        <v>30</v>
      </c>
      <c r="I826">
        <v>1745478098.7976</v>
      </c>
      <c r="J826">
        <v>85</v>
      </c>
      <c r="K826">
        <v>9</v>
      </c>
      <c r="L826" t="s">
        <v>58</v>
      </c>
      <c r="M826" t="s">
        <v>67</v>
      </c>
      <c r="N826" t="str">
        <f t="shared" si="36"/>
        <v>Indoor air, Durian, Day 9</v>
      </c>
      <c r="O826" t="str">
        <f t="shared" si="37"/>
        <v>Indoor air, Durian, Day 8-9</v>
      </c>
      <c r="P826" t="s">
        <v>72</v>
      </c>
      <c r="Q826" t="str">
        <f t="shared" si="38"/>
        <v>Indoor air, Durian, After ripened</v>
      </c>
    </row>
    <row r="827" spans="1:17" x14ac:dyDescent="0.4">
      <c r="A827" t="str" cm="1">
        <f t="array" ref="A827">_xlfn.IFS(M827 = "Indoor air, Durian", "Blue",M827 = "Indoor air, Durian, Mealybug", "Red", M827 = "Indoor air", "Gray" )</f>
        <v>Blue</v>
      </c>
      <c r="B827">
        <v>-3.3410206866435601</v>
      </c>
      <c r="C827">
        <v>44.511346766652402</v>
      </c>
      <c r="D827">
        <v>44.693113836734398</v>
      </c>
      <c r="E827">
        <v>48.661629389334998</v>
      </c>
      <c r="F827">
        <v>39.17</v>
      </c>
      <c r="G827">
        <v>43.51</v>
      </c>
      <c r="H827" t="s">
        <v>30</v>
      </c>
      <c r="I827">
        <v>1745478098.7976</v>
      </c>
      <c r="J827">
        <v>86</v>
      </c>
      <c r="K827">
        <v>9</v>
      </c>
      <c r="L827" t="s">
        <v>58</v>
      </c>
      <c r="M827" t="s">
        <v>67</v>
      </c>
      <c r="N827" t="str">
        <f t="shared" si="36"/>
        <v>Indoor air, Durian, Day 9</v>
      </c>
      <c r="O827" t="str">
        <f t="shared" si="37"/>
        <v>Indoor air, Durian, Day 8-9</v>
      </c>
      <c r="P827" t="s">
        <v>72</v>
      </c>
      <c r="Q827" t="str">
        <f t="shared" si="38"/>
        <v>Indoor air, Durian, After ripened</v>
      </c>
    </row>
    <row r="828" spans="1:17" x14ac:dyDescent="0.4">
      <c r="A828" t="str" cm="1">
        <f t="array" ref="A828">_xlfn.IFS(M828 = "Indoor air, Durian", "Blue",M828 = "Indoor air, Durian, Mealybug", "Red", M828 = "Indoor air", "Gray" )</f>
        <v>Blue</v>
      </c>
      <c r="B828">
        <v>-3.7677712218542099</v>
      </c>
      <c r="C828">
        <v>44.984652622009797</v>
      </c>
      <c r="D828">
        <v>45.1348982528161</v>
      </c>
      <c r="E828">
        <v>45.731014423338301</v>
      </c>
      <c r="F828">
        <v>39.15</v>
      </c>
      <c r="G828">
        <v>43.59</v>
      </c>
      <c r="H828" t="s">
        <v>30</v>
      </c>
      <c r="I828">
        <v>1745478098.7976</v>
      </c>
      <c r="J828">
        <v>87</v>
      </c>
      <c r="K828">
        <v>9</v>
      </c>
      <c r="L828" t="s">
        <v>58</v>
      </c>
      <c r="M828" t="s">
        <v>67</v>
      </c>
      <c r="N828" t="str">
        <f t="shared" si="36"/>
        <v>Indoor air, Durian, Day 9</v>
      </c>
      <c r="O828" t="str">
        <f t="shared" si="37"/>
        <v>Indoor air, Durian, Day 8-9</v>
      </c>
      <c r="P828" t="s">
        <v>72</v>
      </c>
      <c r="Q828" t="str">
        <f t="shared" si="38"/>
        <v>Indoor air, Durian, After ripened</v>
      </c>
    </row>
    <row r="829" spans="1:17" x14ac:dyDescent="0.4">
      <c r="A829" t="str" cm="1">
        <f t="array" ref="A829">_xlfn.IFS(M829 = "Indoor air, Durian", "Blue",M829 = "Indoor air, Durian, Mealybug", "Red", M829 = "Indoor air", "Gray" )</f>
        <v>Blue</v>
      </c>
      <c r="B829">
        <v>-4.2903453676190102</v>
      </c>
      <c r="C829">
        <v>44.744813450525697</v>
      </c>
      <c r="D829">
        <v>44.8519125116308</v>
      </c>
      <c r="E829">
        <v>45.620069026479001</v>
      </c>
      <c r="F829">
        <v>39.130000000000003</v>
      </c>
      <c r="G829">
        <v>43.7</v>
      </c>
      <c r="H829" t="s">
        <v>30</v>
      </c>
      <c r="I829">
        <v>1745478098.7976</v>
      </c>
      <c r="J829">
        <v>88</v>
      </c>
      <c r="K829">
        <v>9</v>
      </c>
      <c r="L829" t="s">
        <v>58</v>
      </c>
      <c r="M829" t="s">
        <v>67</v>
      </c>
      <c r="N829" t="str">
        <f t="shared" si="36"/>
        <v>Indoor air, Durian, Day 9</v>
      </c>
      <c r="O829" t="str">
        <f t="shared" si="37"/>
        <v>Indoor air, Durian, Day 8-9</v>
      </c>
      <c r="P829" t="s">
        <v>72</v>
      </c>
      <c r="Q829" t="str">
        <f t="shared" si="38"/>
        <v>Indoor air, Durian, After ripened</v>
      </c>
    </row>
    <row r="830" spans="1:17" x14ac:dyDescent="0.4">
      <c r="A830" t="str" cm="1">
        <f t="array" ref="A830">_xlfn.IFS(M830 = "Indoor air, Durian", "Blue",M830 = "Indoor air, Durian, Mealybug", "Red", M830 = "Indoor air", "Gray" )</f>
        <v>Blue</v>
      </c>
      <c r="B830">
        <v>-2.95219921693274</v>
      </c>
      <c r="C830">
        <v>46.117715214917503</v>
      </c>
      <c r="D830">
        <v>46.1850216583288</v>
      </c>
      <c r="E830">
        <v>46.1194999562098</v>
      </c>
      <c r="F830">
        <v>39.090000000000003</v>
      </c>
      <c r="G830">
        <v>43.8</v>
      </c>
      <c r="H830" t="s">
        <v>30</v>
      </c>
      <c r="I830">
        <v>1745478098.7976</v>
      </c>
      <c r="J830">
        <v>89</v>
      </c>
      <c r="K830">
        <v>9</v>
      </c>
      <c r="L830" t="s">
        <v>58</v>
      </c>
      <c r="M830" t="s">
        <v>67</v>
      </c>
      <c r="N830" t="str">
        <f t="shared" si="36"/>
        <v>Indoor air, Durian, Day 9</v>
      </c>
      <c r="O830" t="str">
        <f t="shared" si="37"/>
        <v>Indoor air, Durian, Day 8-9</v>
      </c>
      <c r="P830" t="s">
        <v>72</v>
      </c>
      <c r="Q830" t="str">
        <f t="shared" si="38"/>
        <v>Indoor air, Durian, After ripened</v>
      </c>
    </row>
    <row r="831" spans="1:17" x14ac:dyDescent="0.4">
      <c r="A831" t="str" cm="1">
        <f t="array" ref="A831">_xlfn.IFS(M831 = "Indoor air, Durian", "Blue",M831 = "Indoor air, Durian, Mealybug", "Red", M831 = "Indoor air", "Gray" )</f>
        <v>Blue</v>
      </c>
      <c r="B831">
        <v>-3.2396700485944598</v>
      </c>
      <c r="C831">
        <v>43.978280134399903</v>
      </c>
      <c r="D831">
        <v>44.010711186527203</v>
      </c>
      <c r="E831">
        <v>45.578508663622799</v>
      </c>
      <c r="F831">
        <v>39.090000000000003</v>
      </c>
      <c r="G831">
        <v>43.89</v>
      </c>
      <c r="H831" t="s">
        <v>30</v>
      </c>
      <c r="I831">
        <v>1745478098.7976</v>
      </c>
      <c r="J831">
        <v>90</v>
      </c>
      <c r="K831">
        <v>9</v>
      </c>
      <c r="L831" t="s">
        <v>58</v>
      </c>
      <c r="M831" t="s">
        <v>67</v>
      </c>
      <c r="N831" t="str">
        <f t="shared" si="36"/>
        <v>Indoor air, Durian, Day 9</v>
      </c>
      <c r="O831" t="str">
        <f t="shared" si="37"/>
        <v>Indoor air, Durian, Day 8-9</v>
      </c>
      <c r="P831" t="s">
        <v>72</v>
      </c>
      <c r="Q831" t="str">
        <f t="shared" si="38"/>
        <v>Indoor air, Durian, After ripened</v>
      </c>
    </row>
    <row r="832" spans="1:17" x14ac:dyDescent="0.4">
      <c r="A832" t="str" cm="1">
        <f t="array" ref="A832">_xlfn.IFS(M832 = "Indoor air, Durian", "Blue",M832 = "Indoor air, Durian, Mealybug", "Red", M832 = "Indoor air", "Gray" )</f>
        <v>Blue</v>
      </c>
      <c r="B832">
        <v>-2.6664205838048902</v>
      </c>
      <c r="C832">
        <v>44.451585989756403</v>
      </c>
      <c r="D832">
        <v>44.452495602608899</v>
      </c>
      <c r="E832">
        <v>47.647893697626301</v>
      </c>
      <c r="F832">
        <v>39.07</v>
      </c>
      <c r="G832">
        <v>43.97</v>
      </c>
      <c r="H832" t="s">
        <v>30</v>
      </c>
      <c r="I832">
        <v>1745478098.7976</v>
      </c>
      <c r="J832">
        <v>91</v>
      </c>
      <c r="K832">
        <v>9</v>
      </c>
      <c r="L832" t="s">
        <v>58</v>
      </c>
      <c r="M832" t="s">
        <v>67</v>
      </c>
      <c r="N832" t="str">
        <f t="shared" si="36"/>
        <v>Indoor air, Durian, Day 9</v>
      </c>
      <c r="O832" t="str">
        <f t="shared" si="37"/>
        <v>Indoor air, Durian, Day 8-9</v>
      </c>
      <c r="P832" t="s">
        <v>72</v>
      </c>
      <c r="Q832" t="str">
        <f t="shared" si="38"/>
        <v>Indoor air, Durian, After ripened</v>
      </c>
    </row>
    <row r="833" spans="1:17" x14ac:dyDescent="0.4">
      <c r="A833" t="str" cm="1">
        <f t="array" ref="A833">_xlfn.IFS(M833 = "Indoor air, Durian", "Blue",M833 = "Indoor air, Durian, Mealybug", "Red", M833 = "Indoor air", "Gray" )</f>
        <v>Blue</v>
      </c>
      <c r="B833">
        <v>-1.50756066548228</v>
      </c>
      <c r="C833">
        <v>43.737378881648503</v>
      </c>
      <c r="D833">
        <v>43.707027600960799</v>
      </c>
      <c r="E833">
        <v>47.442145640144602</v>
      </c>
      <c r="F833">
        <v>39.06</v>
      </c>
      <c r="G833">
        <v>44.05</v>
      </c>
      <c r="H833" t="s">
        <v>30</v>
      </c>
      <c r="I833">
        <v>1745478098.7976</v>
      </c>
      <c r="J833">
        <v>92</v>
      </c>
      <c r="K833">
        <v>9</v>
      </c>
      <c r="L833" t="s">
        <v>58</v>
      </c>
      <c r="M833" t="s">
        <v>67</v>
      </c>
      <c r="N833" t="str">
        <f t="shared" si="36"/>
        <v>Indoor air, Durian, Day 9</v>
      </c>
      <c r="O833" t="str">
        <f t="shared" si="37"/>
        <v>Indoor air, Durian, Day 8-9</v>
      </c>
      <c r="P833" t="s">
        <v>72</v>
      </c>
      <c r="Q833" t="str">
        <f t="shared" si="38"/>
        <v>Indoor air, Durian, After ripened</v>
      </c>
    </row>
    <row r="834" spans="1:17" x14ac:dyDescent="0.4">
      <c r="A834" t="str" cm="1">
        <f t="array" ref="A834">_xlfn.IFS(M834 = "Indoor air, Durian", "Blue",M834 = "Indoor air, Durian, Mealybug", "Red", M834 = "Indoor air", "Gray" )</f>
        <v>Blue</v>
      </c>
      <c r="B834">
        <v>-0.93431120069294504</v>
      </c>
      <c r="C834">
        <v>44.210684737005003</v>
      </c>
      <c r="D834">
        <v>43.148812017043298</v>
      </c>
      <c r="E834">
        <v>48.511530674147899</v>
      </c>
      <c r="F834">
        <v>39.04</v>
      </c>
      <c r="G834">
        <v>44.13</v>
      </c>
      <c r="H834" t="s">
        <v>30</v>
      </c>
      <c r="I834">
        <v>1745478098.7976</v>
      </c>
      <c r="J834">
        <v>93</v>
      </c>
      <c r="K834">
        <v>9</v>
      </c>
      <c r="L834" t="s">
        <v>58</v>
      </c>
      <c r="M834" t="s">
        <v>67</v>
      </c>
      <c r="N834" t="str">
        <f t="shared" si="36"/>
        <v>Indoor air, Durian, Day 9</v>
      </c>
      <c r="O834" t="str">
        <f t="shared" si="37"/>
        <v>Indoor air, Durian, Day 8-9</v>
      </c>
      <c r="P834" t="s">
        <v>72</v>
      </c>
      <c r="Q834" t="str">
        <f t="shared" si="38"/>
        <v>Indoor air, Durian, After ripened</v>
      </c>
    </row>
    <row r="835" spans="1:17" x14ac:dyDescent="0.4">
      <c r="A835" t="str" cm="1">
        <f t="array" ref="A835">_xlfn.IFS(M835 = "Indoor air, Durian", "Blue",M835 = "Indoor air, Durian, Mealybug", "Red", M835 = "Indoor air", "Gray" )</f>
        <v>Blue</v>
      </c>
      <c r="B835">
        <v>-1.06207601476467</v>
      </c>
      <c r="C835">
        <v>43.259824701219202</v>
      </c>
      <c r="D835">
        <v>43.182451807353502</v>
      </c>
      <c r="E835">
        <v>49.271090099664796</v>
      </c>
      <c r="F835">
        <v>39.04</v>
      </c>
      <c r="G835">
        <v>44.17</v>
      </c>
      <c r="H835" t="s">
        <v>30</v>
      </c>
      <c r="I835">
        <v>1745478098.7976</v>
      </c>
      <c r="J835">
        <v>94</v>
      </c>
      <c r="K835">
        <v>9</v>
      </c>
      <c r="L835" t="s">
        <v>58</v>
      </c>
      <c r="M835" t="s">
        <v>67</v>
      </c>
      <c r="N835" t="str">
        <f t="shared" ref="N835:N898" si="39">_xlfn.CONCAT(M835,", Day ", K835)</f>
        <v>Indoor air, Durian, Day 9</v>
      </c>
      <c r="O835" t="str">
        <f t="shared" ref="O835:O898" si="40">_xlfn.CONCAT(M835,", Day ",_xlfn.IFS(K835=3,"3",AND(K835&gt;=4,K835&lt;=5),"4-5",AND(K835&gt;=6,K835&lt;=7),"6-7",AND(K835&gt;=8,K835&lt;=9),"8-9"))</f>
        <v>Indoor air, Durian, Day 8-9</v>
      </c>
      <c r="P835" t="s">
        <v>72</v>
      </c>
      <c r="Q835" t="str">
        <f t="shared" ref="Q835:Q898" si="41">_xlfn.CONCAT(M835,", ",P835)</f>
        <v>Indoor air, Durian, After ripened</v>
      </c>
    </row>
    <row r="836" spans="1:17" x14ac:dyDescent="0.4">
      <c r="A836" t="str" cm="1">
        <f t="array" ref="A836">_xlfn.IFS(M836 = "Indoor air, Durian", "Blue",M836 = "Indoor air, Durian, Mealybug", "Red", M836 = "Indoor air", "Gray" )</f>
        <v>Blue</v>
      </c>
      <c r="B836">
        <v>-0.83933368940597497</v>
      </c>
      <c r="C836">
        <v>42.021047611005002</v>
      </c>
      <c r="D836">
        <v>41.9201639105504</v>
      </c>
      <c r="E836">
        <v>49.185562329424499</v>
      </c>
      <c r="F836">
        <v>39.03</v>
      </c>
      <c r="G836">
        <v>44.23</v>
      </c>
      <c r="H836" t="s">
        <v>30</v>
      </c>
      <c r="I836">
        <v>1745478098.7976</v>
      </c>
      <c r="J836">
        <v>95</v>
      </c>
      <c r="K836">
        <v>9</v>
      </c>
      <c r="L836" t="s">
        <v>58</v>
      </c>
      <c r="M836" t="s">
        <v>67</v>
      </c>
      <c r="N836" t="str">
        <f t="shared" si="39"/>
        <v>Indoor air, Durian, Day 9</v>
      </c>
      <c r="O836" t="str">
        <f t="shared" si="40"/>
        <v>Indoor air, Durian, Day 8-9</v>
      </c>
      <c r="P836" t="s">
        <v>72</v>
      </c>
      <c r="Q836" t="str">
        <f t="shared" si="41"/>
        <v>Indoor air, Durian, After ripened</v>
      </c>
    </row>
    <row r="837" spans="1:17" x14ac:dyDescent="0.4">
      <c r="A837" t="str" cm="1">
        <f t="array" ref="A837">_xlfn.IFS(M837 = "Indoor air, Durian", "Blue",M837 = "Indoor air, Durian, Mealybug", "Red", M837 = "Indoor air", "Gray" )</f>
        <v>Blue</v>
      </c>
      <c r="B837">
        <v>0.21218772888550999</v>
      </c>
      <c r="C837">
        <v>44.157296447718103</v>
      </c>
      <c r="D837">
        <v>44.032380849207499</v>
      </c>
      <c r="E837">
        <v>49.650300742154201</v>
      </c>
      <c r="F837">
        <v>39</v>
      </c>
      <c r="G837">
        <v>44.29</v>
      </c>
      <c r="H837" t="s">
        <v>30</v>
      </c>
      <c r="I837">
        <v>1745478098.7976</v>
      </c>
      <c r="J837">
        <v>96</v>
      </c>
      <c r="K837">
        <v>9</v>
      </c>
      <c r="L837" t="s">
        <v>58</v>
      </c>
      <c r="M837" t="s">
        <v>67</v>
      </c>
      <c r="N837" t="str">
        <f t="shared" si="39"/>
        <v>Indoor air, Durian, Day 9</v>
      </c>
      <c r="O837" t="str">
        <f t="shared" si="40"/>
        <v>Indoor air, Durian, Day 8-9</v>
      </c>
      <c r="P837" t="s">
        <v>72</v>
      </c>
      <c r="Q837" t="str">
        <f t="shared" si="41"/>
        <v>Indoor air, Durian, After ripened</v>
      </c>
    </row>
    <row r="838" spans="1:17" x14ac:dyDescent="0.4">
      <c r="A838" t="str" cm="1">
        <f t="array" ref="A838">_xlfn.IFS(M838 = "Indoor air, Durian", "Blue",M838 = "Indoor air, Durian, Mealybug", "Red", M838 = "Indoor air", "Gray" )</f>
        <v>Blue</v>
      </c>
      <c r="B838">
        <v>-1.1400695740121499E-2</v>
      </c>
      <c r="C838">
        <v>42.4932913850934</v>
      </c>
      <c r="D838">
        <v>42.341250482249897</v>
      </c>
      <c r="E838">
        <v>51.229529736808601</v>
      </c>
      <c r="F838">
        <v>39</v>
      </c>
      <c r="G838">
        <v>44.36</v>
      </c>
      <c r="H838" t="s">
        <v>30</v>
      </c>
      <c r="I838">
        <v>1745478098.7976</v>
      </c>
      <c r="J838">
        <v>97</v>
      </c>
      <c r="K838">
        <v>9</v>
      </c>
      <c r="L838" t="s">
        <v>58</v>
      </c>
      <c r="M838" t="s">
        <v>67</v>
      </c>
      <c r="N838" t="str">
        <f t="shared" si="39"/>
        <v>Indoor air, Durian, Day 9</v>
      </c>
      <c r="O838" t="str">
        <f t="shared" si="40"/>
        <v>Indoor air, Durian, Day 8-9</v>
      </c>
      <c r="P838" t="s">
        <v>72</v>
      </c>
      <c r="Q838" t="str">
        <f t="shared" si="41"/>
        <v>Indoor air, Durian, After ripened</v>
      </c>
    </row>
    <row r="839" spans="1:17" x14ac:dyDescent="0.4">
      <c r="A839" t="str" cm="1">
        <f t="array" ref="A839">_xlfn.IFS(M839 = "Indoor air, Durian", "Blue",M839 = "Indoor air, Durian, Mealybug", "Red", M839 = "Indoor air", "Gray" )</f>
        <v>Blue</v>
      </c>
      <c r="B839">
        <v>-1.2358352196329101</v>
      </c>
      <c r="C839">
        <v>38.926504169628899</v>
      </c>
      <c r="D839">
        <v>38.696701851533298</v>
      </c>
      <c r="E839">
        <v>50.302459955877502</v>
      </c>
      <c r="F839">
        <v>38.99</v>
      </c>
      <c r="G839">
        <v>44.56</v>
      </c>
      <c r="H839" t="s">
        <v>30</v>
      </c>
      <c r="I839">
        <v>1745478098.7976</v>
      </c>
      <c r="J839">
        <v>98</v>
      </c>
      <c r="K839">
        <v>9</v>
      </c>
      <c r="L839" t="s">
        <v>58</v>
      </c>
      <c r="M839" t="s">
        <v>67</v>
      </c>
      <c r="N839" t="str">
        <f t="shared" si="39"/>
        <v>Indoor air, Durian, Day 9</v>
      </c>
      <c r="O839" t="str">
        <f t="shared" si="40"/>
        <v>Indoor air, Durian, Day 8-9</v>
      </c>
      <c r="P839" t="s">
        <v>72</v>
      </c>
      <c r="Q839" t="str">
        <f t="shared" si="41"/>
        <v>Indoor air, Durian, After ripened</v>
      </c>
    </row>
    <row r="840" spans="1:17" x14ac:dyDescent="0.4">
      <c r="A840" t="str" cm="1">
        <f t="array" ref="A840">_xlfn.IFS(M840 = "Indoor air, Durian", "Blue",M840 = "Indoor air, Durian, Mealybug", "Red", M840 = "Indoor air", "Gray" )</f>
        <v>Blue</v>
      </c>
      <c r="B840">
        <v>0.40045055292534898</v>
      </c>
      <c r="C840">
        <v>37.972457890038598</v>
      </c>
      <c r="D840">
        <v>37.668248108699103</v>
      </c>
      <c r="E840">
        <v>51.985766501537</v>
      </c>
      <c r="F840">
        <v>38.96</v>
      </c>
      <c r="G840">
        <v>44.75</v>
      </c>
      <c r="H840" t="s">
        <v>30</v>
      </c>
      <c r="I840">
        <v>1745478098.7976</v>
      </c>
      <c r="J840">
        <v>99</v>
      </c>
      <c r="K840">
        <v>9</v>
      </c>
      <c r="L840" t="s">
        <v>58</v>
      </c>
      <c r="M840" t="s">
        <v>67</v>
      </c>
      <c r="N840" t="str">
        <f t="shared" si="39"/>
        <v>Indoor air, Durian, Day 9</v>
      </c>
      <c r="O840" t="str">
        <f t="shared" si="40"/>
        <v>Indoor air, Durian, Day 8-9</v>
      </c>
      <c r="P840" t="s">
        <v>72</v>
      </c>
      <c r="Q840" t="str">
        <f t="shared" si="41"/>
        <v>Indoor air, Durian, After ripened</v>
      </c>
    </row>
    <row r="841" spans="1:17" x14ac:dyDescent="0.4">
      <c r="A841" t="str" cm="1">
        <f t="array" ref="A841">_xlfn.IFS(M841 = "Indoor air, Durian", "Blue",M841 = "Indoor air, Durian, Mealybug", "Red", M841 = "Indoor air", "Gray" )</f>
        <v>Blue</v>
      </c>
      <c r="B841">
        <v>1.5158543782529199</v>
      </c>
      <c r="C841">
        <v>39.584136744644603</v>
      </c>
      <c r="D841">
        <v>40.2636451522012</v>
      </c>
      <c r="E841">
        <v>53.570725201507599</v>
      </c>
      <c r="F841">
        <v>38.93</v>
      </c>
      <c r="G841">
        <v>44.79</v>
      </c>
      <c r="H841" t="s">
        <v>30</v>
      </c>
      <c r="I841">
        <v>1745478098.7976</v>
      </c>
      <c r="J841">
        <v>100</v>
      </c>
      <c r="K841">
        <v>9</v>
      </c>
      <c r="L841" t="s">
        <v>58</v>
      </c>
      <c r="M841" t="s">
        <v>67</v>
      </c>
      <c r="N841" t="str">
        <f t="shared" si="39"/>
        <v>Indoor air, Durian, Day 9</v>
      </c>
      <c r="O841" t="str">
        <f t="shared" si="40"/>
        <v>Indoor air, Durian, Day 8-9</v>
      </c>
      <c r="P841" t="s">
        <v>72</v>
      </c>
      <c r="Q841" t="str">
        <f t="shared" si="41"/>
        <v>Indoor air, Durian, After ripened</v>
      </c>
    </row>
    <row r="842" spans="1:17" x14ac:dyDescent="0.4">
      <c r="A842" t="str" cm="1">
        <f t="array" ref="A842">_xlfn.IFS(M842 = "Indoor air, Durian", "Blue",M842 = "Indoor air, Durian, Mealybug", "Red", M842 = "Indoor air", "Gray" )</f>
        <v>Blue</v>
      </c>
      <c r="B842">
        <v>-23.173443769999999</v>
      </c>
      <c r="C842">
        <v>-99.109369369999996</v>
      </c>
      <c r="D842">
        <v>-99.09137355</v>
      </c>
      <c r="E842">
        <v>21.396754770000001</v>
      </c>
      <c r="F842">
        <v>37.58</v>
      </c>
      <c r="G842">
        <v>50.14</v>
      </c>
      <c r="H842" t="s">
        <v>48</v>
      </c>
      <c r="I842">
        <v>1744968120</v>
      </c>
      <c r="J842">
        <v>71</v>
      </c>
      <c r="K842">
        <v>3</v>
      </c>
      <c r="L842" t="s">
        <v>59</v>
      </c>
      <c r="M842" t="s">
        <v>67</v>
      </c>
      <c r="N842" t="str">
        <f t="shared" si="39"/>
        <v>Indoor air, Durian, Day 3</v>
      </c>
      <c r="O842" t="str">
        <f t="shared" si="40"/>
        <v>Indoor air, Durian, Day 3</v>
      </c>
      <c r="P842" t="s">
        <v>73</v>
      </c>
      <c r="Q842" t="str">
        <f t="shared" si="41"/>
        <v>Indoor air, Durian, Before ripened</v>
      </c>
    </row>
    <row r="843" spans="1:17" x14ac:dyDescent="0.4">
      <c r="A843" t="str" cm="1">
        <f t="array" ref="A843">_xlfn.IFS(M843 = "Indoor air, Durian", "Blue",M843 = "Indoor air, Durian, Mealybug", "Red", M843 = "Indoor air", "Gray" )</f>
        <v>Blue</v>
      </c>
      <c r="B843">
        <v>-23.269267379999999</v>
      </c>
      <c r="C843">
        <v>-99.822514389999995</v>
      </c>
      <c r="D843">
        <v>-99.816143699999998</v>
      </c>
      <c r="E843">
        <v>23.21642434</v>
      </c>
      <c r="F843">
        <v>37.58</v>
      </c>
      <c r="G843">
        <v>50.17</v>
      </c>
      <c r="H843" t="s">
        <v>48</v>
      </c>
      <c r="I843">
        <v>1744968120</v>
      </c>
      <c r="J843">
        <v>72</v>
      </c>
      <c r="K843">
        <v>3</v>
      </c>
      <c r="L843" t="s">
        <v>59</v>
      </c>
      <c r="M843" t="s">
        <v>67</v>
      </c>
      <c r="N843" t="str">
        <f t="shared" si="39"/>
        <v>Indoor air, Durian, Day 3</v>
      </c>
      <c r="O843" t="str">
        <f t="shared" si="40"/>
        <v>Indoor air, Durian, Day 3</v>
      </c>
      <c r="P843" t="s">
        <v>73</v>
      </c>
      <c r="Q843" t="str">
        <f t="shared" si="41"/>
        <v>Indoor air, Durian, Before ripened</v>
      </c>
    </row>
    <row r="844" spans="1:17" x14ac:dyDescent="0.4">
      <c r="A844" t="str" cm="1">
        <f t="array" ref="A844">_xlfn.IFS(M844 = "Indoor air, Durian", "Blue",M844 = "Indoor air, Durian, Mealybug", "Red", M844 = "Indoor air", "Gray" )</f>
        <v>Blue</v>
      </c>
      <c r="B844">
        <v>-22.407700989999999</v>
      </c>
      <c r="C844">
        <v>-95.306991300000007</v>
      </c>
      <c r="D844">
        <v>-95.246630550000006</v>
      </c>
      <c r="E844">
        <v>24.333099440000002</v>
      </c>
      <c r="F844">
        <v>37.57</v>
      </c>
      <c r="G844">
        <v>50.03</v>
      </c>
      <c r="H844" t="s">
        <v>48</v>
      </c>
      <c r="I844">
        <v>1744968120</v>
      </c>
      <c r="J844">
        <v>73</v>
      </c>
      <c r="K844">
        <v>3</v>
      </c>
      <c r="L844" t="s">
        <v>59</v>
      </c>
      <c r="M844" t="s">
        <v>67</v>
      </c>
      <c r="N844" t="str">
        <f t="shared" si="39"/>
        <v>Indoor air, Durian, Day 3</v>
      </c>
      <c r="O844" t="str">
        <f t="shared" si="40"/>
        <v>Indoor air, Durian, Day 3</v>
      </c>
      <c r="P844" t="s">
        <v>73</v>
      </c>
      <c r="Q844" t="str">
        <f t="shared" si="41"/>
        <v>Indoor air, Durian, Before ripened</v>
      </c>
    </row>
    <row r="845" spans="1:17" x14ac:dyDescent="0.4">
      <c r="A845" t="str" cm="1">
        <f t="array" ref="A845">_xlfn.IFS(M845 = "Indoor air, Durian", "Blue",M845 = "Indoor air, Durian, Mealybug", "Red", M845 = "Indoor air", "Gray" )</f>
        <v>Blue</v>
      </c>
      <c r="B845">
        <v>-20.652626990000002</v>
      </c>
      <c r="C845">
        <v>-87.038230119999994</v>
      </c>
      <c r="D845">
        <v>-86.866014199999995</v>
      </c>
      <c r="E845">
        <v>26.626559790000002</v>
      </c>
      <c r="F845">
        <v>37.549999999999997</v>
      </c>
      <c r="G845">
        <v>49.74</v>
      </c>
      <c r="H845" t="s">
        <v>48</v>
      </c>
      <c r="I845">
        <v>1744968120</v>
      </c>
      <c r="J845">
        <v>74</v>
      </c>
      <c r="K845">
        <v>3</v>
      </c>
      <c r="L845" t="s">
        <v>59</v>
      </c>
      <c r="M845" t="s">
        <v>67</v>
      </c>
      <c r="N845" t="str">
        <f t="shared" si="39"/>
        <v>Indoor air, Durian, Day 3</v>
      </c>
      <c r="O845" t="str">
        <f t="shared" si="40"/>
        <v>Indoor air, Durian, Day 3</v>
      </c>
      <c r="P845" t="s">
        <v>73</v>
      </c>
      <c r="Q845" t="str">
        <f t="shared" si="41"/>
        <v>Indoor air, Durian, Before ripened</v>
      </c>
    </row>
    <row r="846" spans="1:17" x14ac:dyDescent="0.4">
      <c r="A846" t="str" cm="1">
        <f t="array" ref="A846">_xlfn.IFS(M846 = "Indoor air, Durian", "Blue",M846 = "Indoor air, Durian, Mealybug", "Red", M846 = "Indoor air", "Gray" )</f>
        <v>Blue</v>
      </c>
      <c r="B846">
        <v>-20.24890624</v>
      </c>
      <c r="C846">
        <v>-80.384334030000005</v>
      </c>
      <c r="D846">
        <v>-80.142888420000006</v>
      </c>
      <c r="E846">
        <v>24.258808550000001</v>
      </c>
      <c r="F846">
        <v>37.53</v>
      </c>
      <c r="G846">
        <v>49.56</v>
      </c>
      <c r="H846" t="s">
        <v>48</v>
      </c>
      <c r="I846">
        <v>1744968120</v>
      </c>
      <c r="J846">
        <v>75</v>
      </c>
      <c r="K846">
        <v>3</v>
      </c>
      <c r="L846" t="s">
        <v>59</v>
      </c>
      <c r="M846" t="s">
        <v>67</v>
      </c>
      <c r="N846" t="str">
        <f t="shared" si="39"/>
        <v>Indoor air, Durian, Day 3</v>
      </c>
      <c r="O846" t="str">
        <f t="shared" si="40"/>
        <v>Indoor air, Durian, Day 3</v>
      </c>
      <c r="P846" t="s">
        <v>73</v>
      </c>
      <c r="Q846" t="str">
        <f t="shared" si="41"/>
        <v>Indoor air, Durian, Before ripened</v>
      </c>
    </row>
    <row r="847" spans="1:17" x14ac:dyDescent="0.4">
      <c r="A847" t="str" cm="1">
        <f t="array" ref="A847">_xlfn.IFS(M847 = "Indoor air, Durian", "Blue",M847 = "Indoor air, Durian, Mealybug", "Red", M847 = "Indoor air", "Gray" )</f>
        <v>Blue</v>
      </c>
      <c r="B847">
        <v>-19.833670590000001</v>
      </c>
      <c r="C847">
        <v>-77.294038909999998</v>
      </c>
      <c r="D847">
        <v>-78.002217729999998</v>
      </c>
      <c r="E847">
        <v>20.04024042</v>
      </c>
      <c r="F847">
        <v>37.53</v>
      </c>
      <c r="G847">
        <v>49.43</v>
      </c>
      <c r="H847" t="s">
        <v>48</v>
      </c>
      <c r="I847">
        <v>1744968120</v>
      </c>
      <c r="J847">
        <v>76</v>
      </c>
      <c r="K847">
        <v>3</v>
      </c>
      <c r="L847" t="s">
        <v>59</v>
      </c>
      <c r="M847" t="s">
        <v>67</v>
      </c>
      <c r="N847" t="str">
        <f t="shared" si="39"/>
        <v>Indoor air, Durian, Day 3</v>
      </c>
      <c r="O847" t="str">
        <f t="shared" si="40"/>
        <v>Indoor air, Durian, Day 3</v>
      </c>
      <c r="P847" t="s">
        <v>73</v>
      </c>
      <c r="Q847" t="str">
        <f t="shared" si="41"/>
        <v>Indoor air, Durian, Before ripened</v>
      </c>
    </row>
    <row r="848" spans="1:17" x14ac:dyDescent="0.4">
      <c r="A848" t="str" cm="1">
        <f t="array" ref="A848">_xlfn.IFS(M848 = "Indoor air, Durian", "Blue",M848 = "Indoor air, Durian, Mealybug", "Red", M848 = "Indoor air", "Gray" )</f>
        <v>Blue</v>
      </c>
      <c r="B848">
        <v>-18.665899249999999</v>
      </c>
      <c r="C848">
        <v>-70.643329069999993</v>
      </c>
      <c r="D848">
        <v>-71.341185490000001</v>
      </c>
      <c r="E848">
        <v>18.596236309999998</v>
      </c>
      <c r="F848">
        <v>37.479999999999997</v>
      </c>
      <c r="G848">
        <v>49.4</v>
      </c>
      <c r="H848" t="s">
        <v>48</v>
      </c>
      <c r="I848">
        <v>1744968120</v>
      </c>
      <c r="J848">
        <v>77</v>
      </c>
      <c r="K848">
        <v>3</v>
      </c>
      <c r="L848" t="s">
        <v>59</v>
      </c>
      <c r="M848" t="s">
        <v>67</v>
      </c>
      <c r="N848" t="str">
        <f t="shared" si="39"/>
        <v>Indoor air, Durian, Day 3</v>
      </c>
      <c r="O848" t="str">
        <f t="shared" si="40"/>
        <v>Indoor air, Durian, Day 3</v>
      </c>
      <c r="P848" t="s">
        <v>73</v>
      </c>
      <c r="Q848" t="str">
        <f t="shared" si="41"/>
        <v>Indoor air, Durian, Before ripened</v>
      </c>
    </row>
    <row r="849" spans="1:17" x14ac:dyDescent="0.4">
      <c r="A849" t="str" cm="1">
        <f t="array" ref="A849">_xlfn.IFS(M849 = "Indoor air, Durian", "Blue",M849 = "Indoor air, Durian, Mealybug", "Red", M849 = "Indoor air", "Gray" )</f>
        <v>Blue</v>
      </c>
      <c r="B849">
        <v>-19.20805361</v>
      </c>
      <c r="C849">
        <v>-73.781702069999994</v>
      </c>
      <c r="D849">
        <v>-74.494798119999999</v>
      </c>
      <c r="E849">
        <v>15.08066264</v>
      </c>
      <c r="F849">
        <v>37.49</v>
      </c>
      <c r="G849">
        <v>49.44</v>
      </c>
      <c r="H849" t="s">
        <v>48</v>
      </c>
      <c r="I849">
        <v>1744968120</v>
      </c>
      <c r="J849">
        <v>78</v>
      </c>
      <c r="K849">
        <v>3</v>
      </c>
      <c r="L849" t="s">
        <v>59</v>
      </c>
      <c r="M849" t="s">
        <v>67</v>
      </c>
      <c r="N849" t="str">
        <f t="shared" si="39"/>
        <v>Indoor air, Durian, Day 3</v>
      </c>
      <c r="O849" t="str">
        <f t="shared" si="40"/>
        <v>Indoor air, Durian, Day 3</v>
      </c>
      <c r="P849" t="s">
        <v>73</v>
      </c>
      <c r="Q849" t="str">
        <f t="shared" si="41"/>
        <v>Indoor air, Durian, Before ripened</v>
      </c>
    </row>
    <row r="850" spans="1:17" x14ac:dyDescent="0.4">
      <c r="A850" t="str" cm="1">
        <f t="array" ref="A850">_xlfn.IFS(M850 = "Indoor air, Durian", "Blue",M850 = "Indoor air, Durian, Mealybug", "Red", M850 = "Indoor air", "Gray" )</f>
        <v>Blue</v>
      </c>
      <c r="B850">
        <v>-19.463583239999998</v>
      </c>
      <c r="C850">
        <v>-75.683422140000005</v>
      </c>
      <c r="D850">
        <v>-76.427518539999994</v>
      </c>
      <c r="E850">
        <v>14.59978149</v>
      </c>
      <c r="F850">
        <v>37.49</v>
      </c>
      <c r="G850">
        <v>49.52</v>
      </c>
      <c r="H850" t="s">
        <v>48</v>
      </c>
      <c r="I850">
        <v>1744968120</v>
      </c>
      <c r="J850">
        <v>79</v>
      </c>
      <c r="K850">
        <v>3</v>
      </c>
      <c r="L850" t="s">
        <v>59</v>
      </c>
      <c r="M850" t="s">
        <v>67</v>
      </c>
      <c r="N850" t="str">
        <f t="shared" si="39"/>
        <v>Indoor air, Durian, Day 3</v>
      </c>
      <c r="O850" t="str">
        <f t="shared" si="40"/>
        <v>Indoor air, Durian, Day 3</v>
      </c>
      <c r="P850" t="s">
        <v>73</v>
      </c>
      <c r="Q850" t="str">
        <f t="shared" si="41"/>
        <v>Indoor air, Durian, Before ripened</v>
      </c>
    </row>
    <row r="851" spans="1:17" x14ac:dyDescent="0.4">
      <c r="A851" t="str" cm="1">
        <f t="array" ref="A851">_xlfn.IFS(M851 = "Indoor air, Durian", "Blue",M851 = "Indoor air, Durian, Mealybug", "Red", M851 = "Indoor air", "Gray" )</f>
        <v>Blue</v>
      </c>
      <c r="B851">
        <v>-19.253201900000001</v>
      </c>
      <c r="C851">
        <v>-74.261380410000001</v>
      </c>
      <c r="D851">
        <v>-75.0607696</v>
      </c>
      <c r="E851">
        <v>14.85877185</v>
      </c>
      <c r="F851">
        <v>37.450000000000003</v>
      </c>
      <c r="G851">
        <v>49.66</v>
      </c>
      <c r="H851" t="s">
        <v>48</v>
      </c>
      <c r="I851">
        <v>1744968120</v>
      </c>
      <c r="J851">
        <v>80</v>
      </c>
      <c r="K851">
        <v>3</v>
      </c>
      <c r="L851" t="s">
        <v>59</v>
      </c>
      <c r="M851" t="s">
        <v>67</v>
      </c>
      <c r="N851" t="str">
        <f t="shared" si="39"/>
        <v>Indoor air, Durian, Day 3</v>
      </c>
      <c r="O851" t="str">
        <f t="shared" si="40"/>
        <v>Indoor air, Durian, Day 3</v>
      </c>
      <c r="P851" t="s">
        <v>73</v>
      </c>
      <c r="Q851" t="str">
        <f t="shared" si="41"/>
        <v>Indoor air, Durian, Before ripened</v>
      </c>
    </row>
    <row r="852" spans="1:17" x14ac:dyDescent="0.4">
      <c r="A852" t="str" cm="1">
        <f t="array" ref="A852">_xlfn.IFS(M852 = "Indoor air, Durian", "Blue",M852 = "Indoor air, Durian, Mealybug", "Red", M852 = "Indoor air", "Gray" )</f>
        <v>Blue</v>
      </c>
      <c r="B852">
        <v>-18.170585379999999</v>
      </c>
      <c r="C852">
        <v>-73.790198720000006</v>
      </c>
      <c r="D852">
        <v>-74.660380869999997</v>
      </c>
      <c r="E852">
        <v>14.877321630000001</v>
      </c>
      <c r="F852">
        <v>37.409999999999997</v>
      </c>
      <c r="G852">
        <v>49.84</v>
      </c>
      <c r="H852" t="s">
        <v>48</v>
      </c>
      <c r="I852">
        <v>1744968120</v>
      </c>
      <c r="J852">
        <v>81</v>
      </c>
      <c r="K852">
        <v>3</v>
      </c>
      <c r="L852" t="s">
        <v>59</v>
      </c>
      <c r="M852" t="s">
        <v>67</v>
      </c>
      <c r="N852" t="str">
        <f t="shared" si="39"/>
        <v>Indoor air, Durian, Day 3</v>
      </c>
      <c r="O852" t="str">
        <f t="shared" si="40"/>
        <v>Indoor air, Durian, Day 3</v>
      </c>
      <c r="P852" t="s">
        <v>73</v>
      </c>
      <c r="Q852" t="str">
        <f t="shared" si="41"/>
        <v>Indoor air, Durian, Before ripened</v>
      </c>
    </row>
    <row r="853" spans="1:17" x14ac:dyDescent="0.4">
      <c r="A853" t="str" cm="1">
        <f t="array" ref="A853">_xlfn.IFS(M853 = "Indoor air, Durian", "Blue",M853 = "Indoor air, Durian, Mealybug", "Red", M853 = "Indoor air", "Gray" )</f>
        <v>Blue</v>
      </c>
      <c r="B853">
        <v>-19.159916590000002</v>
      </c>
      <c r="C853">
        <v>-79.256581839999996</v>
      </c>
      <c r="D853">
        <v>-80.196254229999994</v>
      </c>
      <c r="E853">
        <v>14.520205949999999</v>
      </c>
      <c r="F853">
        <v>37.42</v>
      </c>
      <c r="G853">
        <v>50.02</v>
      </c>
      <c r="H853" t="s">
        <v>48</v>
      </c>
      <c r="I853">
        <v>1744968120</v>
      </c>
      <c r="J853">
        <v>82</v>
      </c>
      <c r="K853">
        <v>3</v>
      </c>
      <c r="L853" t="s">
        <v>59</v>
      </c>
      <c r="M853" t="s">
        <v>67</v>
      </c>
      <c r="N853" t="str">
        <f t="shared" si="39"/>
        <v>Indoor air, Durian, Day 3</v>
      </c>
      <c r="O853" t="str">
        <f t="shared" si="40"/>
        <v>Indoor air, Durian, Day 3</v>
      </c>
      <c r="P853" t="s">
        <v>73</v>
      </c>
      <c r="Q853" t="str">
        <f t="shared" si="41"/>
        <v>Indoor air, Durian, Before ripened</v>
      </c>
    </row>
    <row r="854" spans="1:17" x14ac:dyDescent="0.4">
      <c r="A854" t="str" cm="1">
        <f t="array" ref="A854">_xlfn.IFS(M854 = "Indoor air, Durian", "Blue",M854 = "Indoor air, Durian, Mealybug", "Red", M854 = "Indoor air", "Gray" )</f>
        <v>Blue</v>
      </c>
      <c r="B854">
        <v>-17.885652839999999</v>
      </c>
      <c r="C854">
        <v>-77.359110099999995</v>
      </c>
      <c r="D854">
        <v>-78.346325190000002</v>
      </c>
      <c r="E854">
        <v>17.899416599999999</v>
      </c>
      <c r="F854">
        <v>37.380000000000003</v>
      </c>
      <c r="G854">
        <v>50.14</v>
      </c>
      <c r="H854" t="s">
        <v>48</v>
      </c>
      <c r="I854">
        <v>1744968120</v>
      </c>
      <c r="J854">
        <v>83</v>
      </c>
      <c r="K854">
        <v>3</v>
      </c>
      <c r="L854" t="s">
        <v>59</v>
      </c>
      <c r="M854" t="s">
        <v>67</v>
      </c>
      <c r="N854" t="str">
        <f t="shared" si="39"/>
        <v>Indoor air, Durian, Day 3</v>
      </c>
      <c r="O854" t="str">
        <f t="shared" si="40"/>
        <v>Indoor air, Durian, Day 3</v>
      </c>
      <c r="P854" t="s">
        <v>73</v>
      </c>
      <c r="Q854" t="str">
        <f t="shared" si="41"/>
        <v>Indoor air, Durian, Before ripened</v>
      </c>
    </row>
    <row r="855" spans="1:17" x14ac:dyDescent="0.4">
      <c r="A855" t="str" cm="1">
        <f t="array" ref="A855">_xlfn.IFS(M855 = "Indoor air, Durian", "Blue",M855 = "Indoor air, Durian, Mealybug", "Red", M855 = "Indoor air", "Gray" )</f>
        <v>Blue</v>
      </c>
      <c r="B855">
        <v>-17.428653300000001</v>
      </c>
      <c r="C855">
        <v>-81.400265250000004</v>
      </c>
      <c r="D855">
        <v>-82.453356080000006</v>
      </c>
      <c r="E855">
        <v>18.877544149999999</v>
      </c>
      <c r="F855">
        <v>37.380000000000003</v>
      </c>
      <c r="G855">
        <v>50.31</v>
      </c>
      <c r="H855" t="s">
        <v>48</v>
      </c>
      <c r="I855">
        <v>1744968120</v>
      </c>
      <c r="J855">
        <v>84</v>
      </c>
      <c r="K855">
        <v>3</v>
      </c>
      <c r="L855" t="s">
        <v>59</v>
      </c>
      <c r="M855" t="s">
        <v>67</v>
      </c>
      <c r="N855" t="str">
        <f t="shared" si="39"/>
        <v>Indoor air, Durian, Day 3</v>
      </c>
      <c r="O855" t="str">
        <f t="shared" si="40"/>
        <v>Indoor air, Durian, Day 3</v>
      </c>
      <c r="P855" t="s">
        <v>73</v>
      </c>
      <c r="Q855" t="str">
        <f t="shared" si="41"/>
        <v>Indoor air, Durian, Before ripened</v>
      </c>
    </row>
    <row r="856" spans="1:17" x14ac:dyDescent="0.4">
      <c r="A856" t="str" cm="1">
        <f t="array" ref="A856">_xlfn.IFS(M856 = "Indoor air, Durian", "Blue",M856 = "Indoor air, Durian, Mealybug", "Red", M856 = "Indoor air", "Gray" )</f>
        <v>Blue</v>
      </c>
      <c r="B856">
        <v>-17.365616989999999</v>
      </c>
      <c r="C856">
        <v>-82.827617380000007</v>
      </c>
      <c r="D856">
        <v>-83.92359424</v>
      </c>
      <c r="E856">
        <v>21.49146567</v>
      </c>
      <c r="F856">
        <v>37.369999999999997</v>
      </c>
      <c r="G856">
        <v>50.42</v>
      </c>
      <c r="H856" t="s">
        <v>48</v>
      </c>
      <c r="I856">
        <v>1744968120</v>
      </c>
      <c r="J856">
        <v>85</v>
      </c>
      <c r="K856">
        <v>3</v>
      </c>
      <c r="L856" t="s">
        <v>59</v>
      </c>
      <c r="M856" t="s">
        <v>67</v>
      </c>
      <c r="N856" t="str">
        <f t="shared" si="39"/>
        <v>Indoor air, Durian, Day 3</v>
      </c>
      <c r="O856" t="str">
        <f t="shared" si="40"/>
        <v>Indoor air, Durian, Day 3</v>
      </c>
      <c r="P856" t="s">
        <v>73</v>
      </c>
      <c r="Q856" t="str">
        <f t="shared" si="41"/>
        <v>Indoor air, Durian, Before ripened</v>
      </c>
    </row>
    <row r="857" spans="1:17" x14ac:dyDescent="0.4">
      <c r="A857" t="str" cm="1">
        <f t="array" ref="A857">_xlfn.IFS(M857 = "Indoor air, Durian", "Blue",M857 = "Indoor air, Durian, Mealybug", "Red", M857 = "Indoor air", "Gray" )</f>
        <v>Blue</v>
      </c>
      <c r="B857">
        <v>-16.79236753</v>
      </c>
      <c r="C857">
        <v>-82.354311530000004</v>
      </c>
      <c r="D857">
        <v>-83.481809819999995</v>
      </c>
      <c r="E857">
        <v>22.5608507</v>
      </c>
      <c r="F857">
        <v>37.35</v>
      </c>
      <c r="G857">
        <v>50.5</v>
      </c>
      <c r="H857" t="s">
        <v>48</v>
      </c>
      <c r="I857">
        <v>1744968120</v>
      </c>
      <c r="J857">
        <v>86</v>
      </c>
      <c r="K857">
        <v>3</v>
      </c>
      <c r="L857" t="s">
        <v>59</v>
      </c>
      <c r="M857" t="s">
        <v>67</v>
      </c>
      <c r="N857" t="str">
        <f t="shared" si="39"/>
        <v>Indoor air, Durian, Day 3</v>
      </c>
      <c r="O857" t="str">
        <f t="shared" si="40"/>
        <v>Indoor air, Durian, Day 3</v>
      </c>
      <c r="P857" t="s">
        <v>73</v>
      </c>
      <c r="Q857" t="str">
        <f t="shared" si="41"/>
        <v>Indoor air, Durian, Before ripened</v>
      </c>
    </row>
    <row r="858" spans="1:17" x14ac:dyDescent="0.4">
      <c r="A858" t="str" cm="1">
        <f t="array" ref="A858">_xlfn.IFS(M858 = "Indoor air, Durian", "Blue",M858 = "Indoor air, Durian, Mealybug", "Red", M858 = "Indoor air", "Gray" )</f>
        <v>Blue</v>
      </c>
      <c r="B858">
        <v>-16.378824080000001</v>
      </c>
      <c r="C858">
        <v>-83.069580720000005</v>
      </c>
      <c r="D858">
        <v>-84.247975670000002</v>
      </c>
      <c r="E858">
        <v>24.329685019999999</v>
      </c>
      <c r="F858">
        <v>37.33</v>
      </c>
      <c r="G858">
        <v>50.63</v>
      </c>
      <c r="H858" t="s">
        <v>48</v>
      </c>
      <c r="I858">
        <v>1744968120</v>
      </c>
      <c r="J858">
        <v>87</v>
      </c>
      <c r="K858">
        <v>3</v>
      </c>
      <c r="L858" t="s">
        <v>59</v>
      </c>
      <c r="M858" t="s">
        <v>67</v>
      </c>
      <c r="N858" t="str">
        <f t="shared" si="39"/>
        <v>Indoor air, Durian, Day 3</v>
      </c>
      <c r="O858" t="str">
        <f t="shared" si="40"/>
        <v>Indoor air, Durian, Day 3</v>
      </c>
      <c r="P858" t="s">
        <v>73</v>
      </c>
      <c r="Q858" t="str">
        <f t="shared" si="41"/>
        <v>Indoor air, Durian, Before ripened</v>
      </c>
    </row>
    <row r="859" spans="1:17" x14ac:dyDescent="0.4">
      <c r="A859" t="str" cm="1">
        <f t="array" ref="A859">_xlfn.IFS(M859 = "Indoor air, Durian", "Blue",M859 = "Indoor air, Durian, Mealybug", "Red", M859 = "Indoor air", "Gray" )</f>
        <v>Blue</v>
      </c>
      <c r="B859">
        <v>-16.826000929999999</v>
      </c>
      <c r="C859">
        <v>-86.397590840000007</v>
      </c>
      <c r="D859">
        <v>-87.630236400000001</v>
      </c>
      <c r="E859">
        <v>25.488143010000002</v>
      </c>
      <c r="F859">
        <v>37.33</v>
      </c>
      <c r="G859">
        <v>50.77</v>
      </c>
      <c r="H859" t="s">
        <v>48</v>
      </c>
      <c r="I859">
        <v>1744968120</v>
      </c>
      <c r="J859">
        <v>88</v>
      </c>
      <c r="K859">
        <v>3</v>
      </c>
      <c r="L859" t="s">
        <v>59</v>
      </c>
      <c r="M859" t="s">
        <v>67</v>
      </c>
      <c r="N859" t="str">
        <f t="shared" si="39"/>
        <v>Indoor air, Durian, Day 3</v>
      </c>
      <c r="O859" t="str">
        <f t="shared" si="40"/>
        <v>Indoor air, Durian, Day 3</v>
      </c>
      <c r="P859" t="s">
        <v>73</v>
      </c>
      <c r="Q859" t="str">
        <f t="shared" si="41"/>
        <v>Indoor air, Durian, Before ripened</v>
      </c>
    </row>
    <row r="860" spans="1:17" x14ac:dyDescent="0.4">
      <c r="A860" t="str" cm="1">
        <f t="array" ref="A860">_xlfn.IFS(M860 = "Indoor air, Durian", "Blue",M860 = "Indoor air, Durian, Mealybug", "Red", M860 = "Indoor air", "Gray" )</f>
        <v>Blue</v>
      </c>
      <c r="B860">
        <v>-16.889883340000001</v>
      </c>
      <c r="C860">
        <v>-87.873020859999997</v>
      </c>
      <c r="D860">
        <v>-88.113416509999993</v>
      </c>
      <c r="E860">
        <v>26.367922719999999</v>
      </c>
      <c r="F860">
        <v>37.33</v>
      </c>
      <c r="G860">
        <v>50.79</v>
      </c>
      <c r="H860" t="s">
        <v>48</v>
      </c>
      <c r="I860">
        <v>1744968120</v>
      </c>
      <c r="J860">
        <v>89</v>
      </c>
      <c r="K860">
        <v>3</v>
      </c>
      <c r="L860" t="s">
        <v>59</v>
      </c>
      <c r="M860" t="s">
        <v>67</v>
      </c>
      <c r="N860" t="str">
        <f t="shared" si="39"/>
        <v>Indoor air, Durian, Day 3</v>
      </c>
      <c r="O860" t="str">
        <f t="shared" si="40"/>
        <v>Indoor air, Durian, Day 3</v>
      </c>
      <c r="P860" t="s">
        <v>73</v>
      </c>
      <c r="Q860" t="str">
        <f t="shared" si="41"/>
        <v>Indoor air, Durian, Before ripened</v>
      </c>
    </row>
    <row r="861" spans="1:17" x14ac:dyDescent="0.4">
      <c r="A861" t="str" cm="1">
        <f t="array" ref="A861">_xlfn.IFS(M861 = "Indoor air, Durian", "Blue",M861 = "Indoor air, Durian, Mealybug", "Red", M861 = "Indoor air", "Gray" )</f>
        <v>Blue</v>
      </c>
      <c r="B861">
        <v>-14.97594943</v>
      </c>
      <c r="C861">
        <v>-79.318466779999994</v>
      </c>
      <c r="D861">
        <v>-79.478268159999999</v>
      </c>
      <c r="E861">
        <v>28.455635010000002</v>
      </c>
      <c r="F861">
        <v>37.299999999999997</v>
      </c>
      <c r="G861">
        <v>50.58</v>
      </c>
      <c r="H861" t="s">
        <v>48</v>
      </c>
      <c r="I861">
        <v>1744968120</v>
      </c>
      <c r="J861">
        <v>90</v>
      </c>
      <c r="K861">
        <v>3</v>
      </c>
      <c r="L861" t="s">
        <v>59</v>
      </c>
      <c r="M861" t="s">
        <v>67</v>
      </c>
      <c r="N861" t="str">
        <f t="shared" si="39"/>
        <v>Indoor air, Durian, Day 3</v>
      </c>
      <c r="O861" t="str">
        <f t="shared" si="40"/>
        <v>Indoor air, Durian, Day 3</v>
      </c>
      <c r="P861" t="s">
        <v>73</v>
      </c>
      <c r="Q861" t="str">
        <f t="shared" si="41"/>
        <v>Indoor air, Durian, Before ripened</v>
      </c>
    </row>
    <row r="862" spans="1:17" x14ac:dyDescent="0.4">
      <c r="A862" t="str" cm="1">
        <f t="array" ref="A862">_xlfn.IFS(M862 = "Indoor air, Durian", "Blue",M862 = "Indoor air, Durian, Mealybug", "Red", M862 = "Indoor air", "Gray" )</f>
        <v>Blue</v>
      </c>
      <c r="B862">
        <v>-13.922735810000001</v>
      </c>
      <c r="C862">
        <v>-73.376653640000001</v>
      </c>
      <c r="D862">
        <v>-73.459214689999996</v>
      </c>
      <c r="E862">
        <v>29.93297097</v>
      </c>
      <c r="F862">
        <v>37.29</v>
      </c>
      <c r="G862">
        <v>50.38</v>
      </c>
      <c r="H862" t="s">
        <v>48</v>
      </c>
      <c r="I862">
        <v>1744968120</v>
      </c>
      <c r="J862">
        <v>91</v>
      </c>
      <c r="K862">
        <v>3</v>
      </c>
      <c r="L862" t="s">
        <v>59</v>
      </c>
      <c r="M862" t="s">
        <v>67</v>
      </c>
      <c r="N862" t="str">
        <f t="shared" si="39"/>
        <v>Indoor air, Durian, Day 3</v>
      </c>
      <c r="O862" t="str">
        <f t="shared" si="40"/>
        <v>Indoor air, Durian, Day 3</v>
      </c>
      <c r="P862" t="s">
        <v>73</v>
      </c>
      <c r="Q862" t="str">
        <f t="shared" si="41"/>
        <v>Indoor air, Durian, Before ripened</v>
      </c>
    </row>
    <row r="863" spans="1:17" x14ac:dyDescent="0.4">
      <c r="A863" t="str" cm="1">
        <f t="array" ref="A863">_xlfn.IFS(M863 = "Indoor air, Durian", "Blue",M863 = "Indoor air, Durian, Mealybug", "Red", M863 = "Indoor air", "Gray" )</f>
        <v>Blue</v>
      </c>
      <c r="B863">
        <v>-12.20044912</v>
      </c>
      <c r="C863">
        <v>-66.248389619999998</v>
      </c>
      <c r="D863">
        <v>-67.273606650000005</v>
      </c>
      <c r="E863">
        <v>28.660022399999999</v>
      </c>
      <c r="F863">
        <v>37.26</v>
      </c>
      <c r="G863">
        <v>50.23</v>
      </c>
      <c r="H863" t="s">
        <v>48</v>
      </c>
      <c r="I863">
        <v>1744968120</v>
      </c>
      <c r="J863">
        <v>92</v>
      </c>
      <c r="K863">
        <v>3</v>
      </c>
      <c r="L863" t="s">
        <v>59</v>
      </c>
      <c r="M863" t="s">
        <v>67</v>
      </c>
      <c r="N863" t="str">
        <f t="shared" si="39"/>
        <v>Indoor air, Durian, Day 3</v>
      </c>
      <c r="O863" t="str">
        <f t="shared" si="40"/>
        <v>Indoor air, Durian, Day 3</v>
      </c>
      <c r="P863" t="s">
        <v>73</v>
      </c>
      <c r="Q863" t="str">
        <f t="shared" si="41"/>
        <v>Indoor air, Durian, Before ripened</v>
      </c>
    </row>
    <row r="864" spans="1:17" x14ac:dyDescent="0.4">
      <c r="A864" t="str" cm="1">
        <f t="array" ref="A864">_xlfn.IFS(M864 = "Indoor air, Durian", "Blue",M864 = "Indoor air, Durian, Mealybug", "Red", M864 = "Indoor air", "Gray" )</f>
        <v>Blue</v>
      </c>
      <c r="B864">
        <v>-12.88103708</v>
      </c>
      <c r="C864">
        <v>-64.871239529999997</v>
      </c>
      <c r="D864">
        <v>-64.857706129999997</v>
      </c>
      <c r="E864">
        <v>23.26112384</v>
      </c>
      <c r="F864">
        <v>37.26</v>
      </c>
      <c r="G864">
        <v>50.13</v>
      </c>
      <c r="H864" t="s">
        <v>48</v>
      </c>
      <c r="I864">
        <v>1744968120</v>
      </c>
      <c r="J864">
        <v>93</v>
      </c>
      <c r="K864">
        <v>3</v>
      </c>
      <c r="L864" t="s">
        <v>59</v>
      </c>
      <c r="M864" t="s">
        <v>67</v>
      </c>
      <c r="N864" t="str">
        <f t="shared" si="39"/>
        <v>Indoor air, Durian, Day 3</v>
      </c>
      <c r="O864" t="str">
        <f t="shared" si="40"/>
        <v>Indoor air, Durian, Day 3</v>
      </c>
      <c r="P864" t="s">
        <v>73</v>
      </c>
      <c r="Q864" t="str">
        <f t="shared" si="41"/>
        <v>Indoor air, Durian, Before ripened</v>
      </c>
    </row>
    <row r="865" spans="1:17" x14ac:dyDescent="0.4">
      <c r="A865" t="str" cm="1">
        <f t="array" ref="A865">_xlfn.IFS(M865 = "Indoor air, Durian", "Blue",M865 = "Indoor air, Durian, Mealybug", "Red", M865 = "Indoor air", "Gray" )</f>
        <v>Blue</v>
      </c>
      <c r="B865">
        <v>-11.73284595</v>
      </c>
      <c r="C865">
        <v>-60.119063509999997</v>
      </c>
      <c r="D865">
        <v>-60.067300770000003</v>
      </c>
      <c r="E865">
        <v>21.412491459999998</v>
      </c>
      <c r="F865">
        <v>37.24</v>
      </c>
      <c r="G865">
        <v>50.03</v>
      </c>
      <c r="H865" t="s">
        <v>48</v>
      </c>
      <c r="I865">
        <v>1744968120</v>
      </c>
      <c r="J865">
        <v>94</v>
      </c>
      <c r="K865">
        <v>3</v>
      </c>
      <c r="L865" t="s">
        <v>59</v>
      </c>
      <c r="M865" t="s">
        <v>67</v>
      </c>
      <c r="N865" t="str">
        <f t="shared" si="39"/>
        <v>Indoor air, Durian, Day 3</v>
      </c>
      <c r="O865" t="str">
        <f t="shared" si="40"/>
        <v>Indoor air, Durian, Day 3</v>
      </c>
      <c r="P865" t="s">
        <v>73</v>
      </c>
      <c r="Q865" t="str">
        <f t="shared" si="41"/>
        <v>Indoor air, Durian, Before ripened</v>
      </c>
    </row>
    <row r="866" spans="1:17" x14ac:dyDescent="0.4">
      <c r="A866" t="str" cm="1">
        <f t="array" ref="A866">_xlfn.IFS(M866 = "Indoor air, Durian", "Blue",M866 = "Indoor air, Durian, Mealybug", "Red", M866 = "Indoor air", "Gray" )</f>
        <v>Blue</v>
      </c>
      <c r="B866">
        <v>-10.90406686</v>
      </c>
      <c r="C866">
        <v>-57.744037579999997</v>
      </c>
      <c r="D866">
        <v>-58.692795930000003</v>
      </c>
      <c r="E866">
        <v>19.96275764</v>
      </c>
      <c r="F866">
        <v>37.22</v>
      </c>
      <c r="G866">
        <v>50.03</v>
      </c>
      <c r="H866" t="s">
        <v>48</v>
      </c>
      <c r="I866">
        <v>1744968120</v>
      </c>
      <c r="J866">
        <v>95</v>
      </c>
      <c r="K866">
        <v>3</v>
      </c>
      <c r="L866" t="s">
        <v>59</v>
      </c>
      <c r="M866" t="s">
        <v>67</v>
      </c>
      <c r="N866" t="str">
        <f t="shared" si="39"/>
        <v>Indoor air, Durian, Day 3</v>
      </c>
      <c r="O866" t="str">
        <f t="shared" si="40"/>
        <v>Indoor air, Durian, Day 3</v>
      </c>
      <c r="P866" t="s">
        <v>73</v>
      </c>
      <c r="Q866" t="str">
        <f t="shared" si="41"/>
        <v>Indoor air, Durian, Before ripened</v>
      </c>
    </row>
    <row r="867" spans="1:17" x14ac:dyDescent="0.4">
      <c r="A867" t="str" cm="1">
        <f t="array" ref="A867">_xlfn.IFS(M867 = "Indoor air, Durian", "Blue",M867 = "Indoor air, Durian, Mealybug", "Red", M867 = "Indoor air", "Gray" )</f>
        <v>Blue</v>
      </c>
      <c r="B867">
        <v>-11.54204483</v>
      </c>
      <c r="C867">
        <v>-60.595555609999998</v>
      </c>
      <c r="D867">
        <v>-61.571178719999999</v>
      </c>
      <c r="E867">
        <v>18.26685354</v>
      </c>
      <c r="F867">
        <v>37.229999999999997</v>
      </c>
      <c r="G867">
        <v>50.1</v>
      </c>
      <c r="H867" t="s">
        <v>48</v>
      </c>
      <c r="I867">
        <v>1744968120</v>
      </c>
      <c r="J867">
        <v>96</v>
      </c>
      <c r="K867">
        <v>3</v>
      </c>
      <c r="L867" t="s">
        <v>59</v>
      </c>
      <c r="M867" t="s">
        <v>67</v>
      </c>
      <c r="N867" t="str">
        <f t="shared" si="39"/>
        <v>Indoor air, Durian, Day 3</v>
      </c>
      <c r="O867" t="str">
        <f t="shared" si="40"/>
        <v>Indoor air, Durian, Day 3</v>
      </c>
      <c r="P867" t="s">
        <v>73</v>
      </c>
      <c r="Q867" t="str">
        <f t="shared" si="41"/>
        <v>Indoor air, Durian, Before ripened</v>
      </c>
    </row>
    <row r="868" spans="1:17" x14ac:dyDescent="0.4">
      <c r="A868" t="str" cm="1">
        <f t="array" ref="A868">_xlfn.IFS(M868 = "Indoor air, Durian", "Blue",M868 = "Indoor air, Durian, Mealybug", "Red", M868 = "Indoor air", "Gray" )</f>
        <v>Blue</v>
      </c>
      <c r="B868">
        <v>-10.343178379999999</v>
      </c>
      <c r="C868">
        <v>-55.609912909999998</v>
      </c>
      <c r="D868">
        <v>-56.621974680000001</v>
      </c>
      <c r="E868">
        <v>19.3766608</v>
      </c>
      <c r="F868">
        <v>37.17</v>
      </c>
      <c r="G868">
        <v>50.19</v>
      </c>
      <c r="H868" t="s">
        <v>48</v>
      </c>
      <c r="I868">
        <v>1744968120</v>
      </c>
      <c r="J868">
        <v>97</v>
      </c>
      <c r="K868">
        <v>3</v>
      </c>
      <c r="L868" t="s">
        <v>59</v>
      </c>
      <c r="M868" t="s">
        <v>67</v>
      </c>
      <c r="N868" t="str">
        <f t="shared" si="39"/>
        <v>Indoor air, Durian, Day 3</v>
      </c>
      <c r="O868" t="str">
        <f t="shared" si="40"/>
        <v>Indoor air, Durian, Day 3</v>
      </c>
      <c r="P868" t="s">
        <v>73</v>
      </c>
      <c r="Q868" t="str">
        <f t="shared" si="41"/>
        <v>Indoor air, Durian, Before ripened</v>
      </c>
    </row>
    <row r="869" spans="1:17" x14ac:dyDescent="0.4">
      <c r="A869" t="str" cm="1">
        <f t="array" ref="A869">_xlfn.IFS(M869 = "Indoor air, Durian", "Blue",M869 = "Indoor air, Durian, Mealybug", "Red", M869 = "Indoor air", "Gray" )</f>
        <v>Blue</v>
      </c>
      <c r="B869">
        <v>-10.5356717</v>
      </c>
      <c r="C869">
        <v>-58.938985119999998</v>
      </c>
      <c r="D869">
        <v>-60.024933259999997</v>
      </c>
      <c r="E869">
        <v>18.509701159999999</v>
      </c>
      <c r="F869">
        <v>37.159999999999997</v>
      </c>
      <c r="G869">
        <v>50.38</v>
      </c>
      <c r="H869" t="s">
        <v>48</v>
      </c>
      <c r="I869">
        <v>1744968120</v>
      </c>
      <c r="J869">
        <v>98</v>
      </c>
      <c r="K869">
        <v>3</v>
      </c>
      <c r="L869" t="s">
        <v>59</v>
      </c>
      <c r="M869" t="s">
        <v>67</v>
      </c>
      <c r="N869" t="str">
        <f t="shared" si="39"/>
        <v>Indoor air, Durian, Day 3</v>
      </c>
      <c r="O869" t="str">
        <f t="shared" si="40"/>
        <v>Indoor air, Durian, Day 3</v>
      </c>
      <c r="P869" t="s">
        <v>73</v>
      </c>
      <c r="Q869" t="str">
        <f t="shared" si="41"/>
        <v>Indoor air, Durian, Before ripened</v>
      </c>
    </row>
    <row r="870" spans="1:17" x14ac:dyDescent="0.4">
      <c r="A870" t="str" cm="1">
        <f t="array" ref="A870">_xlfn.IFS(M870 = "Indoor air, Durian", "Blue",M870 = "Indoor air, Durian, Mealybug", "Red", M870 = "Indoor air", "Gray" )</f>
        <v>Blue</v>
      </c>
      <c r="B870">
        <v>-10.345716680000001</v>
      </c>
      <c r="C870">
        <v>-61.31825937</v>
      </c>
      <c r="D870">
        <v>-62.48222947</v>
      </c>
      <c r="E870">
        <v>18.857764469999999</v>
      </c>
      <c r="F870">
        <v>37.14</v>
      </c>
      <c r="G870">
        <v>50.58</v>
      </c>
      <c r="H870" t="s">
        <v>48</v>
      </c>
      <c r="I870">
        <v>1744968120</v>
      </c>
      <c r="J870">
        <v>99</v>
      </c>
      <c r="K870">
        <v>3</v>
      </c>
      <c r="L870" t="s">
        <v>59</v>
      </c>
      <c r="M870" t="s">
        <v>67</v>
      </c>
      <c r="N870" t="str">
        <f t="shared" si="39"/>
        <v>Indoor air, Durian, Day 3</v>
      </c>
      <c r="O870" t="str">
        <f t="shared" si="40"/>
        <v>Indoor air, Durian, Day 3</v>
      </c>
      <c r="P870" t="s">
        <v>73</v>
      </c>
      <c r="Q870" t="str">
        <f t="shared" si="41"/>
        <v>Indoor air, Durian, Before ripened</v>
      </c>
    </row>
    <row r="871" spans="1:17" x14ac:dyDescent="0.4">
      <c r="A871" t="str" cm="1">
        <f t="array" ref="A871">_xlfn.IFS(M871 = "Indoor air, Durian", "Blue",M871 = "Indoor air, Durian, Mealybug", "Red", M871 = "Indoor air", "Gray" )</f>
        <v>Blue</v>
      </c>
      <c r="B871">
        <v>-9.2311589559999998</v>
      </c>
      <c r="C871">
        <v>-61.609362670000003</v>
      </c>
      <c r="D871">
        <v>-61.840250689999998</v>
      </c>
      <c r="E871">
        <v>21.9364244</v>
      </c>
      <c r="F871">
        <v>37.1</v>
      </c>
      <c r="G871">
        <v>50.75</v>
      </c>
      <c r="H871" t="s">
        <v>48</v>
      </c>
      <c r="I871">
        <v>1744968120</v>
      </c>
      <c r="J871">
        <v>100</v>
      </c>
      <c r="K871">
        <v>3</v>
      </c>
      <c r="L871" t="s">
        <v>59</v>
      </c>
      <c r="M871" t="s">
        <v>67</v>
      </c>
      <c r="N871" t="str">
        <f t="shared" si="39"/>
        <v>Indoor air, Durian, Day 3</v>
      </c>
      <c r="O871" t="str">
        <f t="shared" si="40"/>
        <v>Indoor air, Durian, Day 3</v>
      </c>
      <c r="P871" t="s">
        <v>73</v>
      </c>
      <c r="Q871" t="str">
        <f t="shared" si="41"/>
        <v>Indoor air, Durian, Before ripened</v>
      </c>
    </row>
    <row r="872" spans="1:17" x14ac:dyDescent="0.4">
      <c r="A872" t="str" cm="1">
        <f t="array" ref="A872">_xlfn.IFS(M872 = "Indoor air, Durian", "Blue",M872 = "Indoor air, Durian, Mealybug", "Red", M872 = "Indoor air", "Gray" )</f>
        <v>Blue</v>
      </c>
      <c r="B872">
        <v>-15.25365233</v>
      </c>
      <c r="C872">
        <v>-58.598475839999999</v>
      </c>
      <c r="D872">
        <v>-56.933087209999997</v>
      </c>
      <c r="E872">
        <v>37.160015659999999</v>
      </c>
      <c r="F872">
        <v>37.119999999999997</v>
      </c>
      <c r="G872">
        <v>51.37</v>
      </c>
      <c r="H872" t="s">
        <v>49</v>
      </c>
      <c r="I872">
        <v>1745033826</v>
      </c>
      <c r="J872">
        <v>71</v>
      </c>
      <c r="K872">
        <v>4</v>
      </c>
      <c r="L872" t="s">
        <v>59</v>
      </c>
      <c r="M872" t="s">
        <v>67</v>
      </c>
      <c r="N872" t="str">
        <f t="shared" si="39"/>
        <v>Indoor air, Durian, Day 4</v>
      </c>
      <c r="O872" t="str">
        <f t="shared" si="40"/>
        <v>Indoor air, Durian, Day 4-5</v>
      </c>
      <c r="P872" t="s">
        <v>73</v>
      </c>
      <c r="Q872" t="str">
        <f t="shared" si="41"/>
        <v>Indoor air, Durian, Before ripened</v>
      </c>
    </row>
    <row r="873" spans="1:17" x14ac:dyDescent="0.4">
      <c r="A873" t="str" cm="1">
        <f t="array" ref="A873">_xlfn.IFS(M873 = "Indoor air, Durian", "Blue",M873 = "Indoor air, Durian, Mealybug", "Red", M873 = "Indoor air", "Gray" )</f>
        <v>Blue</v>
      </c>
      <c r="B873">
        <v>-14.90399129</v>
      </c>
      <c r="C873">
        <v>-59.789175040000003</v>
      </c>
      <c r="D873">
        <v>-58.182433160000002</v>
      </c>
      <c r="E873">
        <v>36.808629689999997</v>
      </c>
      <c r="F873">
        <v>37.1</v>
      </c>
      <c r="G873">
        <v>51.52</v>
      </c>
      <c r="H873" t="s">
        <v>49</v>
      </c>
      <c r="I873">
        <v>1745033826</v>
      </c>
      <c r="J873">
        <v>72</v>
      </c>
      <c r="K873">
        <v>4</v>
      </c>
      <c r="L873" t="s">
        <v>59</v>
      </c>
      <c r="M873" t="s">
        <v>67</v>
      </c>
      <c r="N873" t="str">
        <f t="shared" si="39"/>
        <v>Indoor air, Durian, Day 4</v>
      </c>
      <c r="O873" t="str">
        <f t="shared" si="40"/>
        <v>Indoor air, Durian, Day 4-5</v>
      </c>
      <c r="P873" t="s">
        <v>73</v>
      </c>
      <c r="Q873" t="str">
        <f t="shared" si="41"/>
        <v>Indoor air, Durian, Before ripened</v>
      </c>
    </row>
    <row r="874" spans="1:17" x14ac:dyDescent="0.4">
      <c r="A874" t="str" cm="1">
        <f t="array" ref="A874">_xlfn.IFS(M874 = "Indoor air, Durian", "Blue",M874 = "Indoor air, Durian, Mealybug", "Red", M874 = "Indoor air", "Gray" )</f>
        <v>Blue</v>
      </c>
      <c r="B874">
        <v>-13.88441108</v>
      </c>
      <c r="C874">
        <v>-57.890641219999999</v>
      </c>
      <c r="D874">
        <v>-56.311806269999998</v>
      </c>
      <c r="E874">
        <v>37.21325796</v>
      </c>
      <c r="F874">
        <v>37.07</v>
      </c>
      <c r="G874">
        <v>51.59</v>
      </c>
      <c r="H874" t="s">
        <v>49</v>
      </c>
      <c r="I874">
        <v>1745033826</v>
      </c>
      <c r="J874">
        <v>73</v>
      </c>
      <c r="K874">
        <v>4</v>
      </c>
      <c r="L874" t="s">
        <v>59</v>
      </c>
      <c r="M874" t="s">
        <v>67</v>
      </c>
      <c r="N874" t="str">
        <f t="shared" si="39"/>
        <v>Indoor air, Durian, Day 4</v>
      </c>
      <c r="O874" t="str">
        <f t="shared" si="40"/>
        <v>Indoor air, Durian, Day 4-5</v>
      </c>
      <c r="P874" t="s">
        <v>73</v>
      </c>
      <c r="Q874" t="str">
        <f t="shared" si="41"/>
        <v>Indoor air, Durian, Before ripened</v>
      </c>
    </row>
    <row r="875" spans="1:17" x14ac:dyDescent="0.4">
      <c r="A875" t="str" cm="1">
        <f t="array" ref="A875">_xlfn.IFS(M875 = "Indoor air, Durian", "Blue",M875 = "Indoor air, Durian, Mealybug", "Red", M875 = "Indoor air", "Gray" )</f>
        <v>Blue</v>
      </c>
      <c r="B875">
        <v>-14.26770552</v>
      </c>
      <c r="C875">
        <v>-60.743221320000004</v>
      </c>
      <c r="D875">
        <v>-59.210886899999998</v>
      </c>
      <c r="E875">
        <v>38.49193623</v>
      </c>
      <c r="F875">
        <v>37.07</v>
      </c>
      <c r="G875">
        <v>51.71</v>
      </c>
      <c r="H875" t="s">
        <v>49</v>
      </c>
      <c r="I875">
        <v>1745033826</v>
      </c>
      <c r="J875">
        <v>74</v>
      </c>
      <c r="K875">
        <v>4</v>
      </c>
      <c r="L875" t="s">
        <v>59</v>
      </c>
      <c r="M875" t="s">
        <v>67</v>
      </c>
      <c r="N875" t="str">
        <f t="shared" si="39"/>
        <v>Indoor air, Durian, Day 4</v>
      </c>
      <c r="O875" t="str">
        <f t="shared" si="40"/>
        <v>Indoor air, Durian, Day 4-5</v>
      </c>
      <c r="P875" t="s">
        <v>73</v>
      </c>
      <c r="Q875" t="str">
        <f t="shared" si="41"/>
        <v>Indoor air, Durian, Before ripened</v>
      </c>
    </row>
    <row r="876" spans="1:17" x14ac:dyDescent="0.4">
      <c r="A876" t="str" cm="1">
        <f t="array" ref="A876">_xlfn.IFS(M876 = "Indoor air, Durian", "Blue",M876 = "Indoor air, Durian, Mealybug", "Red", M876 = "Indoor air", "Gray" )</f>
        <v>Blue</v>
      </c>
      <c r="B876">
        <v>-14.77876477</v>
      </c>
      <c r="C876">
        <v>-64.546661470000004</v>
      </c>
      <c r="D876">
        <v>-63.076327740000004</v>
      </c>
      <c r="E876">
        <v>39.530173939999997</v>
      </c>
      <c r="F876">
        <v>37.07</v>
      </c>
      <c r="G876">
        <v>51.87</v>
      </c>
      <c r="H876" t="s">
        <v>49</v>
      </c>
      <c r="I876">
        <v>1745033826</v>
      </c>
      <c r="J876">
        <v>75</v>
      </c>
      <c r="K876">
        <v>4</v>
      </c>
      <c r="L876" t="s">
        <v>59</v>
      </c>
      <c r="M876" t="s">
        <v>67</v>
      </c>
      <c r="N876" t="str">
        <f t="shared" si="39"/>
        <v>Indoor air, Durian, Day 4</v>
      </c>
      <c r="O876" t="str">
        <f t="shared" si="40"/>
        <v>Indoor air, Durian, Day 4-5</v>
      </c>
      <c r="P876" t="s">
        <v>73</v>
      </c>
      <c r="Q876" t="str">
        <f t="shared" si="41"/>
        <v>Indoor air, Durian, Before ripened</v>
      </c>
    </row>
    <row r="877" spans="1:17" x14ac:dyDescent="0.4">
      <c r="A877" t="str" cm="1">
        <f t="array" ref="A877">_xlfn.IFS(M877 = "Indoor air, Durian", "Blue",M877 = "Indoor air, Durian, Mealybug", "Red", M877 = "Indoor air", "Gray" )</f>
        <v>Blue</v>
      </c>
      <c r="B877">
        <v>-14.110537799999999</v>
      </c>
      <c r="C877">
        <v>-66.262992740000001</v>
      </c>
      <c r="D877">
        <v>-63.863191430000001</v>
      </c>
      <c r="E877">
        <v>41.27359062</v>
      </c>
      <c r="F877">
        <v>37.04</v>
      </c>
      <c r="G877">
        <v>52.05</v>
      </c>
      <c r="H877" t="s">
        <v>49</v>
      </c>
      <c r="I877">
        <v>1745033826</v>
      </c>
      <c r="J877">
        <v>76</v>
      </c>
      <c r="K877">
        <v>4</v>
      </c>
      <c r="L877" t="s">
        <v>59</v>
      </c>
      <c r="M877" t="s">
        <v>67</v>
      </c>
      <c r="N877" t="str">
        <f t="shared" si="39"/>
        <v>Indoor air, Durian, Day 4</v>
      </c>
      <c r="O877" t="str">
        <f t="shared" si="40"/>
        <v>Indoor air, Durian, Day 4-5</v>
      </c>
      <c r="P877" t="s">
        <v>73</v>
      </c>
      <c r="Q877" t="str">
        <f t="shared" si="41"/>
        <v>Indoor air, Durian, Before ripened</v>
      </c>
    </row>
    <row r="878" spans="1:17" x14ac:dyDescent="0.4">
      <c r="A878" t="str" cm="1">
        <f t="array" ref="A878">_xlfn.IFS(M878 = "Indoor air, Durian", "Blue",M878 = "Indoor air, Durian, Mealybug", "Red", M878 = "Indoor air", "Gray" )</f>
        <v>Blue</v>
      </c>
      <c r="B878">
        <v>-13.984465180000001</v>
      </c>
      <c r="C878">
        <v>-68.117697010000001</v>
      </c>
      <c r="D878">
        <v>-66.803667750000002</v>
      </c>
      <c r="E878">
        <v>44.501433650000003</v>
      </c>
      <c r="F878">
        <v>37.020000000000003</v>
      </c>
      <c r="G878">
        <v>52.27</v>
      </c>
      <c r="H878" t="s">
        <v>49</v>
      </c>
      <c r="I878">
        <v>1745033826</v>
      </c>
      <c r="J878">
        <v>77</v>
      </c>
      <c r="K878">
        <v>4</v>
      </c>
      <c r="L878" t="s">
        <v>59</v>
      </c>
      <c r="M878" t="s">
        <v>67</v>
      </c>
      <c r="N878" t="str">
        <f t="shared" si="39"/>
        <v>Indoor air, Durian, Day 4</v>
      </c>
      <c r="O878" t="str">
        <f t="shared" si="40"/>
        <v>Indoor air, Durian, Day 4-5</v>
      </c>
      <c r="P878" t="s">
        <v>73</v>
      </c>
      <c r="Q878" t="str">
        <f t="shared" si="41"/>
        <v>Indoor air, Durian, Before ripened</v>
      </c>
    </row>
    <row r="879" spans="1:17" x14ac:dyDescent="0.4">
      <c r="A879" t="str" cm="1">
        <f t="array" ref="A879">_xlfn.IFS(M879 = "Indoor air, Durian", "Blue",M879 = "Indoor air, Durian, Mealybug", "Red", M879 = "Indoor air", "Gray" )</f>
        <v>Blue</v>
      </c>
      <c r="B879">
        <v>-13.431642030000001</v>
      </c>
      <c r="C879">
        <v>-71.445707130000002</v>
      </c>
      <c r="D879">
        <v>-70.185928480000001</v>
      </c>
      <c r="E879">
        <v>49.659891639999998</v>
      </c>
      <c r="F879">
        <v>37.020000000000003</v>
      </c>
      <c r="G879">
        <v>52.41</v>
      </c>
      <c r="H879" t="s">
        <v>49</v>
      </c>
      <c r="I879">
        <v>1745033826</v>
      </c>
      <c r="J879">
        <v>78</v>
      </c>
      <c r="K879">
        <v>4</v>
      </c>
      <c r="L879" t="s">
        <v>59</v>
      </c>
      <c r="M879" t="s">
        <v>67</v>
      </c>
      <c r="N879" t="str">
        <f t="shared" si="39"/>
        <v>Indoor air, Durian, Day 4</v>
      </c>
      <c r="O879" t="str">
        <f t="shared" si="40"/>
        <v>Indoor air, Durian, Day 4-5</v>
      </c>
      <c r="P879" t="s">
        <v>73</v>
      </c>
      <c r="Q879" t="str">
        <f t="shared" si="41"/>
        <v>Indoor air, Durian, Before ripened</v>
      </c>
    </row>
    <row r="880" spans="1:17" x14ac:dyDescent="0.4">
      <c r="A880" t="str" cm="1">
        <f t="array" ref="A880">_xlfn.IFS(M880 = "Indoor air, Durian", "Blue",M880 = "Indoor air, Durian, Mealybug", "Red", M880 = "Indoor air", "Gray" )</f>
        <v>Blue</v>
      </c>
      <c r="B880">
        <v>-13.01809858</v>
      </c>
      <c r="C880">
        <v>-73.160976320000003</v>
      </c>
      <c r="D880">
        <v>-70.952094329999994</v>
      </c>
      <c r="E880">
        <v>52.42872595</v>
      </c>
      <c r="F880">
        <v>37</v>
      </c>
      <c r="G880">
        <v>52.54</v>
      </c>
      <c r="H880" t="s">
        <v>49</v>
      </c>
      <c r="I880">
        <v>1745033826</v>
      </c>
      <c r="J880">
        <v>79</v>
      </c>
      <c r="K880">
        <v>4</v>
      </c>
      <c r="L880" t="s">
        <v>59</v>
      </c>
      <c r="M880" t="s">
        <v>67</v>
      </c>
      <c r="N880" t="str">
        <f t="shared" si="39"/>
        <v>Indoor air, Durian, Day 4</v>
      </c>
      <c r="O880" t="str">
        <f t="shared" si="40"/>
        <v>Indoor air, Durian, Day 4-5</v>
      </c>
      <c r="P880" t="s">
        <v>73</v>
      </c>
      <c r="Q880" t="str">
        <f t="shared" si="41"/>
        <v>Indoor air, Durian, Before ripened</v>
      </c>
    </row>
    <row r="881" spans="1:17" x14ac:dyDescent="0.4">
      <c r="A881" t="str" cm="1">
        <f t="array" ref="A881">_xlfn.IFS(M881 = "Indoor air, Durian", "Blue",M881 = "Indoor air, Durian, Mealybug", "Red", M881 = "Indoor air", "Gray" )</f>
        <v>Blue</v>
      </c>
      <c r="B881">
        <v>-12.08282709</v>
      </c>
      <c r="C881">
        <v>-74.539188490000001</v>
      </c>
      <c r="D881">
        <v>-73.388692700000007</v>
      </c>
      <c r="E881">
        <v>56.802206890000001</v>
      </c>
      <c r="F881">
        <v>36.99</v>
      </c>
      <c r="G881">
        <v>52.69</v>
      </c>
      <c r="H881" t="s">
        <v>49</v>
      </c>
      <c r="I881">
        <v>1745033826</v>
      </c>
      <c r="J881">
        <v>80</v>
      </c>
      <c r="K881">
        <v>4</v>
      </c>
      <c r="L881" t="s">
        <v>59</v>
      </c>
      <c r="M881" t="s">
        <v>67</v>
      </c>
      <c r="N881" t="str">
        <f t="shared" si="39"/>
        <v>Indoor air, Durian, Day 4</v>
      </c>
      <c r="O881" t="str">
        <f t="shared" si="40"/>
        <v>Indoor air, Durian, Day 4-5</v>
      </c>
      <c r="P881" t="s">
        <v>73</v>
      </c>
      <c r="Q881" t="str">
        <f t="shared" si="41"/>
        <v>Indoor air, Durian, Before ripened</v>
      </c>
    </row>
    <row r="882" spans="1:17" x14ac:dyDescent="0.4">
      <c r="A882" t="str" cm="1">
        <f t="array" ref="A882">_xlfn.IFS(M882 = "Indoor air, Durian", "Blue",M882 = "Indoor air, Durian, Mealybug", "Red", M882 = "Indoor air", "Gray" )</f>
        <v>Blue</v>
      </c>
      <c r="B882">
        <v>-12.05173199</v>
      </c>
      <c r="C882">
        <v>-76.20425564</v>
      </c>
      <c r="D882">
        <v>-75.10052091</v>
      </c>
      <c r="E882">
        <v>60.356018259999999</v>
      </c>
      <c r="F882">
        <v>36.979999999999997</v>
      </c>
      <c r="G882">
        <v>52.81</v>
      </c>
      <c r="H882" t="s">
        <v>49</v>
      </c>
      <c r="I882">
        <v>1745033826</v>
      </c>
      <c r="J882">
        <v>81</v>
      </c>
      <c r="K882">
        <v>4</v>
      </c>
      <c r="L882" t="s">
        <v>59</v>
      </c>
      <c r="M882" t="s">
        <v>67</v>
      </c>
      <c r="N882" t="str">
        <f t="shared" si="39"/>
        <v>Indoor air, Durian, Day 4</v>
      </c>
      <c r="O882" t="str">
        <f t="shared" si="40"/>
        <v>Indoor air, Durian, Day 4-5</v>
      </c>
      <c r="P882" t="s">
        <v>73</v>
      </c>
      <c r="Q882" t="str">
        <f t="shared" si="41"/>
        <v>Indoor air, Durian, Before ripened</v>
      </c>
    </row>
    <row r="883" spans="1:17" x14ac:dyDescent="0.4">
      <c r="A883" t="str" cm="1">
        <f t="array" ref="A883">_xlfn.IFS(M883 = "Indoor air, Durian", "Blue",M883 = "Indoor air, Durian, Mealybug", "Red", M883 = "Indoor air", "Gray" )</f>
        <v>Blue</v>
      </c>
      <c r="B883">
        <v>-10.267255090000001</v>
      </c>
      <c r="C883">
        <v>-72.406125900000006</v>
      </c>
      <c r="D883">
        <v>-71.338569289999995</v>
      </c>
      <c r="E883">
        <v>64.190692420000005</v>
      </c>
      <c r="F883">
        <v>36.93</v>
      </c>
      <c r="G883">
        <v>52.9</v>
      </c>
      <c r="H883" t="s">
        <v>49</v>
      </c>
      <c r="I883">
        <v>1745033826</v>
      </c>
      <c r="J883">
        <v>82</v>
      </c>
      <c r="K883">
        <v>4</v>
      </c>
      <c r="L883" t="s">
        <v>59</v>
      </c>
      <c r="M883" t="s">
        <v>67</v>
      </c>
      <c r="N883" t="str">
        <f t="shared" si="39"/>
        <v>Indoor air, Durian, Day 4</v>
      </c>
      <c r="O883" t="str">
        <f t="shared" si="40"/>
        <v>Indoor air, Durian, Day 4-5</v>
      </c>
      <c r="P883" t="s">
        <v>73</v>
      </c>
      <c r="Q883" t="str">
        <f t="shared" si="41"/>
        <v>Indoor air, Durian, Before ripened</v>
      </c>
    </row>
    <row r="884" spans="1:17" x14ac:dyDescent="0.4">
      <c r="A884" t="str" cm="1">
        <f t="array" ref="A884">_xlfn.IFS(M884 = "Indoor air, Durian", "Blue",M884 = "Indoor air, Durian, Mealybug", "Red", M884 = "Indoor air", "Gray" )</f>
        <v>Blue</v>
      </c>
      <c r="B884">
        <v>-9.3098650799999998</v>
      </c>
      <c r="C884">
        <v>-67.177457779999997</v>
      </c>
      <c r="D884">
        <v>-66.044285979999998</v>
      </c>
      <c r="E884">
        <v>65.487697960000006</v>
      </c>
      <c r="F884">
        <v>36.92</v>
      </c>
      <c r="G884">
        <v>52.73</v>
      </c>
      <c r="H884" t="s">
        <v>49</v>
      </c>
      <c r="I884">
        <v>1745033826</v>
      </c>
      <c r="J884">
        <v>83</v>
      </c>
      <c r="K884">
        <v>4</v>
      </c>
      <c r="L884" t="s">
        <v>59</v>
      </c>
      <c r="M884" t="s">
        <v>67</v>
      </c>
      <c r="N884" t="str">
        <f t="shared" si="39"/>
        <v>Indoor air, Durian, Day 4</v>
      </c>
      <c r="O884" t="str">
        <f t="shared" si="40"/>
        <v>Indoor air, Durian, Day 4-5</v>
      </c>
      <c r="P884" t="s">
        <v>73</v>
      </c>
      <c r="Q884" t="str">
        <f t="shared" si="41"/>
        <v>Indoor air, Durian, Before ripened</v>
      </c>
    </row>
    <row r="885" spans="1:17" x14ac:dyDescent="0.4">
      <c r="A885" t="str" cm="1">
        <f t="array" ref="A885">_xlfn.IFS(M885 = "Indoor air, Durian", "Blue",M885 = "Indoor air, Durian, Mealybug", "Red", M885 = "Indoor air", "Gray" )</f>
        <v>Blue</v>
      </c>
      <c r="B885">
        <v>-9.797959724</v>
      </c>
      <c r="C885">
        <v>-61.471235489999998</v>
      </c>
      <c r="D885">
        <v>-60.225426880000001</v>
      </c>
      <c r="E885">
        <v>66.955759029999996</v>
      </c>
      <c r="F885">
        <v>36.93</v>
      </c>
      <c r="G885">
        <v>52.44</v>
      </c>
      <c r="H885" t="s">
        <v>49</v>
      </c>
      <c r="I885">
        <v>1745033826</v>
      </c>
      <c r="J885">
        <v>84</v>
      </c>
      <c r="K885">
        <v>4</v>
      </c>
      <c r="L885" t="s">
        <v>59</v>
      </c>
      <c r="M885" t="s">
        <v>67</v>
      </c>
      <c r="N885" t="str">
        <f t="shared" si="39"/>
        <v>Indoor air, Durian, Day 4</v>
      </c>
      <c r="O885" t="str">
        <f t="shared" si="40"/>
        <v>Indoor air, Durian, Day 4-5</v>
      </c>
      <c r="P885" t="s">
        <v>73</v>
      </c>
      <c r="Q885" t="str">
        <f t="shared" si="41"/>
        <v>Indoor air, Durian, Before ripened</v>
      </c>
    </row>
    <row r="886" spans="1:17" x14ac:dyDescent="0.4">
      <c r="A886" t="str" cm="1">
        <f t="array" ref="A886">_xlfn.IFS(M886 = "Indoor air, Durian", "Blue",M886 = "Indoor air, Durian, Mealybug", "Red", M886 = "Indoor air", "Gray" )</f>
        <v>Blue</v>
      </c>
      <c r="B886">
        <v>-7.2460478400000001</v>
      </c>
      <c r="C886">
        <v>-50.065163380000001</v>
      </c>
      <c r="D886">
        <v>-48.711895740000003</v>
      </c>
      <c r="E886">
        <v>57.739375420000002</v>
      </c>
      <c r="F886">
        <v>36.89</v>
      </c>
      <c r="G886">
        <v>52.16</v>
      </c>
      <c r="H886" t="s">
        <v>49</v>
      </c>
      <c r="I886">
        <v>1745033826</v>
      </c>
      <c r="J886">
        <v>85</v>
      </c>
      <c r="K886">
        <v>4</v>
      </c>
      <c r="L886" t="s">
        <v>59</v>
      </c>
      <c r="M886" t="s">
        <v>67</v>
      </c>
      <c r="N886" t="str">
        <f t="shared" si="39"/>
        <v>Indoor air, Durian, Day 4</v>
      </c>
      <c r="O886" t="str">
        <f t="shared" si="40"/>
        <v>Indoor air, Durian, Day 4-5</v>
      </c>
      <c r="P886" t="s">
        <v>73</v>
      </c>
      <c r="Q886" t="str">
        <f t="shared" si="41"/>
        <v>Indoor air, Durian, Before ripened</v>
      </c>
    </row>
    <row r="887" spans="1:17" x14ac:dyDescent="0.4">
      <c r="A887" t="str" cm="1">
        <f t="array" ref="A887">_xlfn.IFS(M887 = "Indoor air, Durian", "Blue",M887 = "Indoor air, Durian, Mealybug", "Red", M887 = "Indoor air", "Gray" )</f>
        <v>Blue</v>
      </c>
      <c r="B887">
        <v>-7.7030473800000001</v>
      </c>
      <c r="C887">
        <v>-47.02400823</v>
      </c>
      <c r="D887">
        <v>-45.604864849999998</v>
      </c>
      <c r="E887">
        <v>48.761247859999997</v>
      </c>
      <c r="F887">
        <v>36.89</v>
      </c>
      <c r="G887">
        <v>51.99</v>
      </c>
      <c r="H887" t="s">
        <v>49</v>
      </c>
      <c r="I887">
        <v>1745033826</v>
      </c>
      <c r="J887">
        <v>86</v>
      </c>
      <c r="K887">
        <v>4</v>
      </c>
      <c r="L887" t="s">
        <v>59</v>
      </c>
      <c r="M887" t="s">
        <v>67</v>
      </c>
      <c r="N887" t="str">
        <f t="shared" si="39"/>
        <v>Indoor air, Durian, Day 4</v>
      </c>
      <c r="O887" t="str">
        <f t="shared" si="40"/>
        <v>Indoor air, Durian, Day 4-5</v>
      </c>
      <c r="P887" t="s">
        <v>73</v>
      </c>
      <c r="Q887" t="str">
        <f t="shared" si="41"/>
        <v>Indoor air, Durian, Before ripened</v>
      </c>
    </row>
    <row r="888" spans="1:17" x14ac:dyDescent="0.4">
      <c r="A888" t="str" cm="1">
        <f t="array" ref="A888">_xlfn.IFS(M888 = "Indoor air, Durian", "Blue",M888 = "Indoor air, Durian, Mealybug", "Red", M888 = "Indoor air", "Gray" )</f>
        <v>Blue</v>
      </c>
      <c r="B888">
        <v>-8.3836353450000001</v>
      </c>
      <c r="C888">
        <v>-45.646858139999999</v>
      </c>
      <c r="D888">
        <v>-43.188964329999997</v>
      </c>
      <c r="E888">
        <v>40.362349299999998</v>
      </c>
      <c r="F888">
        <v>36.89</v>
      </c>
      <c r="G888">
        <v>51.89</v>
      </c>
      <c r="H888" t="s">
        <v>49</v>
      </c>
      <c r="I888">
        <v>1745033826</v>
      </c>
      <c r="J888">
        <v>87</v>
      </c>
      <c r="K888">
        <v>4</v>
      </c>
      <c r="L888" t="s">
        <v>59</v>
      </c>
      <c r="M888" t="s">
        <v>67</v>
      </c>
      <c r="N888" t="str">
        <f t="shared" si="39"/>
        <v>Indoor air, Durian, Day 4</v>
      </c>
      <c r="O888" t="str">
        <f t="shared" si="40"/>
        <v>Indoor air, Durian, Day 4-5</v>
      </c>
      <c r="P888" t="s">
        <v>73</v>
      </c>
      <c r="Q888" t="str">
        <f t="shared" si="41"/>
        <v>Indoor air, Durian, Before ripened</v>
      </c>
    </row>
    <row r="889" spans="1:17" x14ac:dyDescent="0.4">
      <c r="A889" t="str" cm="1">
        <f t="array" ref="A889">_xlfn.IFS(M889 = "Indoor air, Durian", "Blue",M889 = "Indoor air, Durian, Mealybug", "Red", M889 = "Indoor air", "Gray" )</f>
        <v>Blue</v>
      </c>
      <c r="B889">
        <v>-7.8849370780000001</v>
      </c>
      <c r="C889">
        <v>-40.182599179999997</v>
      </c>
      <c r="D889">
        <v>-38.694486650000002</v>
      </c>
      <c r="E889">
        <v>38.668629719999998</v>
      </c>
      <c r="F889">
        <v>36.86</v>
      </c>
      <c r="G889">
        <v>51.81</v>
      </c>
      <c r="H889" t="s">
        <v>49</v>
      </c>
      <c r="I889">
        <v>1745033826</v>
      </c>
      <c r="J889">
        <v>88</v>
      </c>
      <c r="K889">
        <v>4</v>
      </c>
      <c r="L889" t="s">
        <v>59</v>
      </c>
      <c r="M889" t="s">
        <v>67</v>
      </c>
      <c r="N889" t="str">
        <f t="shared" si="39"/>
        <v>Indoor air, Durian, Day 4</v>
      </c>
      <c r="O889" t="str">
        <f t="shared" si="40"/>
        <v>Indoor air, Durian, Day 4-5</v>
      </c>
      <c r="P889" t="s">
        <v>73</v>
      </c>
      <c r="Q889" t="str">
        <f t="shared" si="41"/>
        <v>Indoor air, Durian, Before ripened</v>
      </c>
    </row>
    <row r="890" spans="1:17" x14ac:dyDescent="0.4">
      <c r="A890" t="str" cm="1">
        <f t="array" ref="A890">_xlfn.IFS(M890 = "Indoor air, Durian", "Blue",M890 = "Indoor air, Durian, Mealybug", "Red", M890 = "Indoor air", "Gray" )</f>
        <v>Blue</v>
      </c>
      <c r="B890">
        <v>-7.9168782809999998</v>
      </c>
      <c r="C890">
        <v>-40.420314189999999</v>
      </c>
      <c r="D890">
        <v>-38.936076710000002</v>
      </c>
      <c r="E890">
        <v>34.608519569999999</v>
      </c>
      <c r="F890">
        <v>36.86</v>
      </c>
      <c r="G890">
        <v>51.82</v>
      </c>
      <c r="H890" t="s">
        <v>49</v>
      </c>
      <c r="I890">
        <v>1745033826</v>
      </c>
      <c r="J890">
        <v>89</v>
      </c>
      <c r="K890">
        <v>4</v>
      </c>
      <c r="L890" t="s">
        <v>59</v>
      </c>
      <c r="M890" t="s">
        <v>67</v>
      </c>
      <c r="N890" t="str">
        <f t="shared" si="39"/>
        <v>Indoor air, Durian, Day 4</v>
      </c>
      <c r="O890" t="str">
        <f t="shared" si="40"/>
        <v>Indoor air, Durian, Day 4-5</v>
      </c>
      <c r="P890" t="s">
        <v>73</v>
      </c>
      <c r="Q890" t="str">
        <f t="shared" si="41"/>
        <v>Indoor air, Durian, Before ripened</v>
      </c>
    </row>
    <row r="891" spans="1:17" x14ac:dyDescent="0.4">
      <c r="A891" t="str" cm="1">
        <f t="array" ref="A891">_xlfn.IFS(M891 = "Indoor air, Durian", "Blue",M891 = "Indoor air, Durian, Mealybug", "Red", M891 = "Indoor air", "Gray" )</f>
        <v>Blue</v>
      </c>
      <c r="B891">
        <v>-7.0889452869999996</v>
      </c>
      <c r="C891">
        <v>-40.94807041</v>
      </c>
      <c r="D891">
        <v>-39.514990130000001</v>
      </c>
      <c r="E891">
        <v>34.652486979999999</v>
      </c>
      <c r="F891">
        <v>36.83</v>
      </c>
      <c r="G891">
        <v>51.95</v>
      </c>
      <c r="H891" t="s">
        <v>49</v>
      </c>
      <c r="I891">
        <v>1745033826</v>
      </c>
      <c r="J891">
        <v>90</v>
      </c>
      <c r="K891">
        <v>4</v>
      </c>
      <c r="L891" t="s">
        <v>59</v>
      </c>
      <c r="M891" t="s">
        <v>67</v>
      </c>
      <c r="N891" t="str">
        <f t="shared" si="39"/>
        <v>Indoor air, Durian, Day 4</v>
      </c>
      <c r="O891" t="str">
        <f t="shared" si="40"/>
        <v>Indoor air, Durian, Day 4-5</v>
      </c>
      <c r="P891" t="s">
        <v>73</v>
      </c>
      <c r="Q891" t="str">
        <f t="shared" si="41"/>
        <v>Indoor air, Durian, Before ripened</v>
      </c>
    </row>
    <row r="892" spans="1:17" x14ac:dyDescent="0.4">
      <c r="A892" t="str" cm="1">
        <f t="array" ref="A892">_xlfn.IFS(M892 = "Indoor air, Durian", "Blue",M892 = "Indoor air, Durian, Mealybug", "Red", M892 = "Indoor air", "Gray" )</f>
        <v>Blue</v>
      </c>
      <c r="B892">
        <v>-6.8989902650000001</v>
      </c>
      <c r="C892">
        <v>-43.327344670000002</v>
      </c>
      <c r="D892">
        <v>-41.972286349999997</v>
      </c>
      <c r="E892">
        <v>34.00055029</v>
      </c>
      <c r="F892">
        <v>36.81</v>
      </c>
      <c r="G892">
        <v>52.15</v>
      </c>
      <c r="H892" t="s">
        <v>49</v>
      </c>
      <c r="I892">
        <v>1745033826</v>
      </c>
      <c r="J892">
        <v>91</v>
      </c>
      <c r="K892">
        <v>4</v>
      </c>
      <c r="L892" t="s">
        <v>59</v>
      </c>
      <c r="M892" t="s">
        <v>67</v>
      </c>
      <c r="N892" t="str">
        <f t="shared" si="39"/>
        <v>Indoor air, Durian, Day 4</v>
      </c>
      <c r="O892" t="str">
        <f t="shared" si="40"/>
        <v>Indoor air, Durian, Day 4-5</v>
      </c>
      <c r="P892" t="s">
        <v>73</v>
      </c>
      <c r="Q892" t="str">
        <f t="shared" si="41"/>
        <v>Indoor air, Durian, Before ripened</v>
      </c>
    </row>
    <row r="893" spans="1:17" x14ac:dyDescent="0.4">
      <c r="A893" t="str" cm="1">
        <f t="array" ref="A893">_xlfn.IFS(M893 = "Indoor air, Durian", "Blue",M893 = "Indoor air, Durian, Mealybug", "Red", M893 = "Indoor air", "Gray" )</f>
        <v>Blue</v>
      </c>
      <c r="B893">
        <v>-8.3027110210000004</v>
      </c>
      <c r="C893">
        <v>-49.981240749999998</v>
      </c>
      <c r="D893">
        <v>-48.695412130000001</v>
      </c>
      <c r="E893">
        <v>37.368301520000003</v>
      </c>
      <c r="F893">
        <v>36.83</v>
      </c>
      <c r="G893">
        <v>52.33</v>
      </c>
      <c r="H893" t="s">
        <v>49</v>
      </c>
      <c r="I893">
        <v>1745033826</v>
      </c>
      <c r="J893">
        <v>92</v>
      </c>
      <c r="K893">
        <v>4</v>
      </c>
      <c r="L893" t="s">
        <v>59</v>
      </c>
      <c r="M893" t="s">
        <v>67</v>
      </c>
      <c r="N893" t="str">
        <f t="shared" si="39"/>
        <v>Indoor air, Durian, Day 4</v>
      </c>
      <c r="O893" t="str">
        <f t="shared" si="40"/>
        <v>Indoor air, Durian, Day 4-5</v>
      </c>
      <c r="P893" t="s">
        <v>73</v>
      </c>
      <c r="Q893" t="str">
        <f t="shared" si="41"/>
        <v>Indoor air, Durian, Before ripened</v>
      </c>
    </row>
    <row r="894" spans="1:17" x14ac:dyDescent="0.4">
      <c r="A894" t="str" cm="1">
        <f t="array" ref="A894">_xlfn.IFS(M894 = "Indoor air, Durian", "Blue",M894 = "Indoor air, Durian, Mealybug", "Red", M894 = "Indoor air", "Gray" )</f>
        <v>Blue</v>
      </c>
      <c r="B894">
        <v>-6.2520357019999997</v>
      </c>
      <c r="C894">
        <v>-49.747774069999998</v>
      </c>
      <c r="D894">
        <v>-48.536613449999997</v>
      </c>
      <c r="E894">
        <v>40.326741159999997</v>
      </c>
      <c r="F894">
        <v>36.79</v>
      </c>
      <c r="G894">
        <v>52.52</v>
      </c>
      <c r="H894" t="s">
        <v>49</v>
      </c>
      <c r="I894">
        <v>1745033826</v>
      </c>
      <c r="J894">
        <v>93</v>
      </c>
      <c r="K894">
        <v>4</v>
      </c>
      <c r="L894" t="s">
        <v>59</v>
      </c>
      <c r="M894" t="s">
        <v>67</v>
      </c>
      <c r="N894" t="str">
        <f t="shared" si="39"/>
        <v>Indoor air, Durian, Day 4</v>
      </c>
      <c r="O894" t="str">
        <f t="shared" si="40"/>
        <v>Indoor air, Durian, Day 4-5</v>
      </c>
      <c r="P894" t="s">
        <v>73</v>
      </c>
      <c r="Q894" t="str">
        <f t="shared" si="41"/>
        <v>Indoor air, Durian, Before ripened</v>
      </c>
    </row>
    <row r="895" spans="1:17" x14ac:dyDescent="0.4">
      <c r="A895" t="str" cm="1">
        <f t="array" ref="A895">_xlfn.IFS(M895 = "Indoor air, Durian", "Blue",M895 = "Indoor air, Durian, Mealybug", "Red", M895 = "Indoor air", "Gray" )</f>
        <v>Blue</v>
      </c>
      <c r="B895">
        <v>-5.5199263189999996</v>
      </c>
      <c r="C895">
        <v>-49.988675319999999</v>
      </c>
      <c r="D895">
        <v>-48.840297040000003</v>
      </c>
      <c r="E895">
        <v>44.19037814</v>
      </c>
      <c r="F895">
        <v>36.76</v>
      </c>
      <c r="G895">
        <v>52.68</v>
      </c>
      <c r="H895" t="s">
        <v>49</v>
      </c>
      <c r="I895">
        <v>1745033826</v>
      </c>
      <c r="J895">
        <v>94</v>
      </c>
      <c r="K895">
        <v>4</v>
      </c>
      <c r="L895" t="s">
        <v>59</v>
      </c>
      <c r="M895" t="s">
        <v>67</v>
      </c>
      <c r="N895" t="str">
        <f t="shared" si="39"/>
        <v>Indoor air, Durian, Day 4</v>
      </c>
      <c r="O895" t="str">
        <f t="shared" si="40"/>
        <v>Indoor air, Durian, Day 4-5</v>
      </c>
      <c r="P895" t="s">
        <v>73</v>
      </c>
      <c r="Q895" t="str">
        <f t="shared" si="41"/>
        <v>Indoor air, Durian, Before ripened</v>
      </c>
    </row>
    <row r="896" spans="1:17" x14ac:dyDescent="0.4">
      <c r="A896" t="str" cm="1">
        <f t="array" ref="A896">_xlfn.IFS(M896 = "Indoor air, Durian", "Blue",M896 = "Indoor air, Durian, Mealybug", "Red", M896 = "Indoor air", "Gray" )</f>
        <v>Blue</v>
      </c>
      <c r="B896">
        <v>-5.8393383539999997</v>
      </c>
      <c r="C896">
        <v>-52.365825409999999</v>
      </c>
      <c r="D896">
        <v>-51.256197559999997</v>
      </c>
      <c r="E896">
        <v>47.589276699999999</v>
      </c>
      <c r="F896">
        <v>36.76</v>
      </c>
      <c r="G896">
        <v>52.78</v>
      </c>
      <c r="H896" t="s">
        <v>49</v>
      </c>
      <c r="I896">
        <v>1745033826</v>
      </c>
      <c r="J896">
        <v>95</v>
      </c>
      <c r="K896">
        <v>4</v>
      </c>
      <c r="L896" t="s">
        <v>59</v>
      </c>
      <c r="M896" t="s">
        <v>67</v>
      </c>
      <c r="N896" t="str">
        <f t="shared" si="39"/>
        <v>Indoor air, Durian, Day 4</v>
      </c>
      <c r="O896" t="str">
        <f t="shared" si="40"/>
        <v>Indoor air, Durian, Day 4-5</v>
      </c>
      <c r="P896" t="s">
        <v>73</v>
      </c>
      <c r="Q896" t="str">
        <f t="shared" si="41"/>
        <v>Indoor air, Durian, Before ripened</v>
      </c>
    </row>
    <row r="897" spans="1:17" x14ac:dyDescent="0.4">
      <c r="A897" t="str" cm="1">
        <f t="array" ref="A897">_xlfn.IFS(M897 = "Indoor air, Durian", "Blue",M897 = "Indoor air, Durian, Mealybug", "Red", M897 = "Indoor air", "Gray" )</f>
        <v>Blue</v>
      </c>
      <c r="B897">
        <v>-7.4027651280000004</v>
      </c>
      <c r="C897">
        <v>-60.20829655</v>
      </c>
      <c r="D897">
        <v>-59.187273599999997</v>
      </c>
      <c r="E897">
        <v>49.656477219999999</v>
      </c>
      <c r="F897">
        <v>36.78</v>
      </c>
      <c r="G897">
        <v>53.01</v>
      </c>
      <c r="H897" t="s">
        <v>49</v>
      </c>
      <c r="I897">
        <v>1745033826</v>
      </c>
      <c r="J897">
        <v>96</v>
      </c>
      <c r="K897">
        <v>4</v>
      </c>
      <c r="L897" t="s">
        <v>59</v>
      </c>
      <c r="M897" t="s">
        <v>67</v>
      </c>
      <c r="N897" t="str">
        <f t="shared" si="39"/>
        <v>Indoor air, Durian, Day 4</v>
      </c>
      <c r="O897" t="str">
        <f t="shared" si="40"/>
        <v>Indoor air, Durian, Day 4-5</v>
      </c>
      <c r="P897" t="s">
        <v>73</v>
      </c>
      <c r="Q897" t="str">
        <f t="shared" si="41"/>
        <v>Indoor air, Durian, Before ripened</v>
      </c>
    </row>
    <row r="898" spans="1:17" x14ac:dyDescent="0.4">
      <c r="A898" t="str" cm="1">
        <f t="array" ref="A898">_xlfn.IFS(M898 = "Indoor air, Durian", "Blue",M898 = "Indoor air, Durian, Mealybug", "Red", M898 = "Indoor air", "Gray" )</f>
        <v>Blue</v>
      </c>
      <c r="B898">
        <v>-5.0965601810000001</v>
      </c>
      <c r="C898">
        <v>-58.073109789999997</v>
      </c>
      <c r="D898">
        <v>-57.095754509999999</v>
      </c>
      <c r="E898">
        <v>54.095798000000002</v>
      </c>
      <c r="F898">
        <v>36.74</v>
      </c>
      <c r="G898">
        <v>53.12</v>
      </c>
      <c r="H898" t="s">
        <v>49</v>
      </c>
      <c r="I898">
        <v>1745033826</v>
      </c>
      <c r="J898">
        <v>97</v>
      </c>
      <c r="K898">
        <v>4</v>
      </c>
      <c r="L898" t="s">
        <v>59</v>
      </c>
      <c r="M898" t="s">
        <v>67</v>
      </c>
      <c r="N898" t="str">
        <f t="shared" si="39"/>
        <v>Indoor air, Durian, Day 4</v>
      </c>
      <c r="O898" t="str">
        <f t="shared" si="40"/>
        <v>Indoor air, Durian, Day 4-5</v>
      </c>
      <c r="P898" t="s">
        <v>73</v>
      </c>
      <c r="Q898" t="str">
        <f t="shared" si="41"/>
        <v>Indoor air, Durian, Before ripened</v>
      </c>
    </row>
    <row r="899" spans="1:17" x14ac:dyDescent="0.4">
      <c r="A899" t="str" cm="1">
        <f t="array" ref="A899">_xlfn.IFS(M899 = "Indoor air, Durian", "Blue",M899 = "Indoor air, Durian, Mealybug", "Red", M899 = "Indoor air", "Gray" )</f>
        <v>Blue</v>
      </c>
      <c r="B899">
        <v>-4.65107553</v>
      </c>
      <c r="C899">
        <v>-58.550663970000002</v>
      </c>
      <c r="D899">
        <v>-57.620330299999999</v>
      </c>
      <c r="E899">
        <v>57.924742459999997</v>
      </c>
      <c r="F899">
        <v>36.72</v>
      </c>
      <c r="G899">
        <v>53.24</v>
      </c>
      <c r="H899" t="s">
        <v>49</v>
      </c>
      <c r="I899">
        <v>1745033826</v>
      </c>
      <c r="J899">
        <v>98</v>
      </c>
      <c r="K899">
        <v>4</v>
      </c>
      <c r="L899" t="s">
        <v>59</v>
      </c>
      <c r="M899" t="s">
        <v>67</v>
      </c>
      <c r="N899" t="str">
        <f t="shared" ref="N899:N962" si="42">_xlfn.CONCAT(M899,", Day ", K899)</f>
        <v>Indoor air, Durian, Day 4</v>
      </c>
      <c r="O899" t="str">
        <f t="shared" ref="O899:O962" si="43">_xlfn.CONCAT(M899,", Day ",_xlfn.IFS(K899=3,"3",AND(K899&gt;=4,K899&lt;=5),"4-5",AND(K899&gt;=6,K899&lt;=7),"6-7",AND(K899&gt;=8,K899&lt;=9),"8-9"))</f>
        <v>Indoor air, Durian, Day 4-5</v>
      </c>
      <c r="P899" t="s">
        <v>73</v>
      </c>
      <c r="Q899" t="str">
        <f t="shared" ref="Q899:Q962" si="44">_xlfn.CONCAT(M899,", ",P899)</f>
        <v>Indoor air, Durian, Before ripened</v>
      </c>
    </row>
    <row r="900" spans="1:17" x14ac:dyDescent="0.4">
      <c r="A900" t="str" cm="1">
        <f t="array" ref="A900">_xlfn.IFS(M900 = "Indoor air, Durian", "Blue",M900 = "Indoor air, Durian, Mealybug", "Red", M900 = "Indoor air", "Gray" )</f>
        <v>Blue</v>
      </c>
      <c r="B900">
        <v>-2.9935173439999998</v>
      </c>
      <c r="C900">
        <v>-53.800612119999997</v>
      </c>
      <c r="D900">
        <v>-52.87132063</v>
      </c>
      <c r="E900">
        <v>59.025274830000001</v>
      </c>
      <c r="F900">
        <v>36.68</v>
      </c>
      <c r="G900">
        <v>53.24</v>
      </c>
      <c r="H900" t="s">
        <v>49</v>
      </c>
      <c r="I900">
        <v>1745033826</v>
      </c>
      <c r="J900">
        <v>99</v>
      </c>
      <c r="K900">
        <v>4</v>
      </c>
      <c r="L900" t="s">
        <v>59</v>
      </c>
      <c r="M900" t="s">
        <v>67</v>
      </c>
      <c r="N900" t="str">
        <f t="shared" si="42"/>
        <v>Indoor air, Durian, Day 4</v>
      </c>
      <c r="O900" t="str">
        <f t="shared" si="43"/>
        <v>Indoor air, Durian, Day 4-5</v>
      </c>
      <c r="P900" t="s">
        <v>73</v>
      </c>
      <c r="Q900" t="str">
        <f t="shared" si="44"/>
        <v>Indoor air, Durian, Before ripened</v>
      </c>
    </row>
    <row r="901" spans="1:17" x14ac:dyDescent="0.4">
      <c r="A901" t="str" cm="1">
        <f t="array" ref="A901">_xlfn.IFS(M901 = "Indoor air, Durian", "Blue",M901 = "Indoor air, Durian, Mealybug", "Red", M901 = "Indoor air", "Gray" )</f>
        <v>Blue</v>
      </c>
      <c r="B901">
        <v>-3.4390019949999999</v>
      </c>
      <c r="C901">
        <v>-53.323057939999998</v>
      </c>
      <c r="D901">
        <v>-52.346744839999999</v>
      </c>
      <c r="E901">
        <v>59.196330369999998</v>
      </c>
      <c r="F901">
        <v>36.700000000000003</v>
      </c>
      <c r="G901">
        <v>53.12</v>
      </c>
      <c r="H901" t="s">
        <v>49</v>
      </c>
      <c r="I901">
        <v>1745033826</v>
      </c>
      <c r="J901">
        <v>100</v>
      </c>
      <c r="K901">
        <v>4</v>
      </c>
      <c r="L901" t="s">
        <v>59</v>
      </c>
      <c r="M901" t="s">
        <v>67</v>
      </c>
      <c r="N901" t="str">
        <f t="shared" si="42"/>
        <v>Indoor air, Durian, Day 4</v>
      </c>
      <c r="O901" t="str">
        <f t="shared" si="43"/>
        <v>Indoor air, Durian, Day 4-5</v>
      </c>
      <c r="P901" t="s">
        <v>73</v>
      </c>
      <c r="Q901" t="str">
        <f t="shared" si="44"/>
        <v>Indoor air, Durian, Before ripened</v>
      </c>
    </row>
    <row r="902" spans="1:17" x14ac:dyDescent="0.4">
      <c r="A902" t="str" cm="1">
        <f t="array" ref="A902">_xlfn.IFS(M902 = "Indoor air, Durian", "Blue",M902 = "Indoor air, Durian, Mealybug", "Red", M902 = "Indoor air", "Gray" )</f>
        <v>Blue</v>
      </c>
      <c r="B902">
        <v>-14.27570568</v>
      </c>
      <c r="C902">
        <v>-77.842220499999996</v>
      </c>
      <c r="D902">
        <v>-77.513179019999995</v>
      </c>
      <c r="E902">
        <v>52.105033890000001</v>
      </c>
      <c r="F902">
        <v>36.99</v>
      </c>
      <c r="G902">
        <v>53.71</v>
      </c>
      <c r="H902" t="s">
        <v>50</v>
      </c>
      <c r="I902">
        <v>1745120632</v>
      </c>
      <c r="J902">
        <v>71</v>
      </c>
      <c r="K902">
        <v>5</v>
      </c>
      <c r="L902" t="s">
        <v>59</v>
      </c>
      <c r="M902" t="s">
        <v>67</v>
      </c>
      <c r="N902" t="str">
        <f t="shared" si="42"/>
        <v>Indoor air, Durian, Day 5</v>
      </c>
      <c r="O902" t="str">
        <f t="shared" si="43"/>
        <v>Indoor air, Durian, Day 4-5</v>
      </c>
      <c r="P902" t="s">
        <v>73</v>
      </c>
      <c r="Q902" t="str">
        <f t="shared" si="44"/>
        <v>Indoor air, Durian, Before ripened</v>
      </c>
    </row>
    <row r="903" spans="1:17" x14ac:dyDescent="0.4">
      <c r="A903" t="str" cm="1">
        <f t="array" ref="A903">_xlfn.IFS(M903 = "Indoor air, Durian", "Blue",M903 = "Indoor air, Durian, Mealybug", "Red", M903 = "Indoor air", "Gray" )</f>
        <v>Blue</v>
      </c>
      <c r="B903">
        <v>-12.140721640000001</v>
      </c>
      <c r="C903">
        <v>-74.332007820000001</v>
      </c>
      <c r="D903">
        <v>-73.047155090000004</v>
      </c>
      <c r="E903">
        <v>54.094620859999999</v>
      </c>
      <c r="F903">
        <v>36.93</v>
      </c>
      <c r="G903">
        <v>53.82</v>
      </c>
      <c r="H903" t="s">
        <v>50</v>
      </c>
      <c r="I903">
        <v>1745120632</v>
      </c>
      <c r="J903">
        <v>72</v>
      </c>
      <c r="K903">
        <v>5</v>
      </c>
      <c r="L903" t="s">
        <v>59</v>
      </c>
      <c r="M903" t="s">
        <v>67</v>
      </c>
      <c r="N903" t="str">
        <f t="shared" si="42"/>
        <v>Indoor air, Durian, Day 5</v>
      </c>
      <c r="O903" t="str">
        <f t="shared" si="43"/>
        <v>Indoor air, Durian, Day 4-5</v>
      </c>
      <c r="P903" t="s">
        <v>73</v>
      </c>
      <c r="Q903" t="str">
        <f t="shared" si="44"/>
        <v>Indoor air, Durian, Before ripened</v>
      </c>
    </row>
    <row r="904" spans="1:17" x14ac:dyDescent="0.4">
      <c r="A904" t="str" cm="1">
        <f t="array" ref="A904">_xlfn.IFS(M904 = "Indoor air, Durian", "Blue",M904 = "Indoor air, Durian, Mealybug", "Red", M904 = "Indoor air", "Gray" )</f>
        <v>Blue</v>
      </c>
      <c r="B904">
        <v>-11.91797931</v>
      </c>
      <c r="C904">
        <v>-74.57078491</v>
      </c>
      <c r="D904">
        <v>-73.309442989999994</v>
      </c>
      <c r="E904">
        <v>56.00909309</v>
      </c>
      <c r="F904">
        <v>36.92</v>
      </c>
      <c r="G904">
        <v>53.88</v>
      </c>
      <c r="H904" t="s">
        <v>50</v>
      </c>
      <c r="I904">
        <v>1745120632</v>
      </c>
      <c r="J904">
        <v>73</v>
      </c>
      <c r="K904">
        <v>5</v>
      </c>
      <c r="L904" t="s">
        <v>59</v>
      </c>
      <c r="M904" t="s">
        <v>67</v>
      </c>
      <c r="N904" t="str">
        <f t="shared" si="42"/>
        <v>Indoor air, Durian, Day 5</v>
      </c>
      <c r="O904" t="str">
        <f t="shared" si="43"/>
        <v>Indoor air, Durian, Day 4-5</v>
      </c>
      <c r="P904" t="s">
        <v>73</v>
      </c>
      <c r="Q904" t="str">
        <f t="shared" si="44"/>
        <v>Indoor air, Durian, Before ripened</v>
      </c>
    </row>
    <row r="905" spans="1:17" x14ac:dyDescent="0.4">
      <c r="A905" t="str" cm="1">
        <f t="array" ref="A905">_xlfn.IFS(M905 = "Indoor air, Durian", "Blue",M905 = "Indoor air, Durian, Mealybug", "Red", M905 = "Indoor air", "Gray" )</f>
        <v>Blue</v>
      </c>
      <c r="B905">
        <v>-12.20545014</v>
      </c>
      <c r="C905">
        <v>-76.710219989999999</v>
      </c>
      <c r="D905">
        <v>-75.483753460000003</v>
      </c>
      <c r="E905">
        <v>55.468101799999999</v>
      </c>
      <c r="F905">
        <v>36.92</v>
      </c>
      <c r="G905">
        <v>53.97</v>
      </c>
      <c r="H905" t="s">
        <v>50</v>
      </c>
      <c r="I905">
        <v>1745120632</v>
      </c>
      <c r="J905">
        <v>74</v>
      </c>
      <c r="K905">
        <v>5</v>
      </c>
      <c r="L905" t="s">
        <v>59</v>
      </c>
      <c r="M905" t="s">
        <v>67</v>
      </c>
      <c r="N905" t="str">
        <f t="shared" si="42"/>
        <v>Indoor air, Durian, Day 5</v>
      </c>
      <c r="O905" t="str">
        <f t="shared" si="43"/>
        <v>Indoor air, Durian, Day 4-5</v>
      </c>
      <c r="P905" t="s">
        <v>73</v>
      </c>
      <c r="Q905" t="str">
        <f t="shared" si="44"/>
        <v>Indoor air, Durian, Before ripened</v>
      </c>
    </row>
    <row r="906" spans="1:17" x14ac:dyDescent="0.4">
      <c r="A906" t="str" cm="1">
        <f t="array" ref="A906">_xlfn.IFS(M906 = "Indoor air, Durian", "Blue",M906 = "Indoor air, Durian, Mealybug", "Red", M906 = "Indoor air", "Gray" )</f>
        <v>Blue</v>
      </c>
      <c r="B906">
        <v>-11.50528196</v>
      </c>
      <c r="C906">
        <v>-76.188836249999994</v>
      </c>
      <c r="D906">
        <v>-76.029027099999993</v>
      </c>
      <c r="E906">
        <v>56.271628630000002</v>
      </c>
      <c r="F906">
        <v>36.89</v>
      </c>
      <c r="G906">
        <v>54.14</v>
      </c>
      <c r="H906" t="s">
        <v>50</v>
      </c>
      <c r="I906">
        <v>1745120632</v>
      </c>
      <c r="J906">
        <v>75</v>
      </c>
      <c r="K906">
        <v>5</v>
      </c>
      <c r="L906" t="s">
        <v>59</v>
      </c>
      <c r="M906" t="s">
        <v>67</v>
      </c>
      <c r="N906" t="str">
        <f t="shared" si="42"/>
        <v>Indoor air, Durian, Day 5</v>
      </c>
      <c r="O906" t="str">
        <f t="shared" si="43"/>
        <v>Indoor air, Durian, Day 4-5</v>
      </c>
      <c r="P906" t="s">
        <v>73</v>
      </c>
      <c r="Q906" t="str">
        <f t="shared" si="44"/>
        <v>Indoor air, Durian, Before ripened</v>
      </c>
    </row>
    <row r="907" spans="1:17" x14ac:dyDescent="0.4">
      <c r="A907" t="str" cm="1">
        <f t="array" ref="A907">_xlfn.IFS(M907 = "Indoor air, Durian", "Blue",M907 = "Indoor air, Durian, Mealybug", "Red", M907 = "Indoor air", "Gray" )</f>
        <v>Blue</v>
      </c>
      <c r="B907">
        <v>-11.366848360000001</v>
      </c>
      <c r="C907">
        <v>-80.704359339999996</v>
      </c>
      <c r="D907">
        <v>-80.598540249999999</v>
      </c>
      <c r="E907">
        <v>60.15495353</v>
      </c>
      <c r="F907">
        <v>36.9</v>
      </c>
      <c r="G907">
        <v>54.28</v>
      </c>
      <c r="H907" t="s">
        <v>50</v>
      </c>
      <c r="I907">
        <v>1745120632</v>
      </c>
      <c r="J907">
        <v>76</v>
      </c>
      <c r="K907">
        <v>5</v>
      </c>
      <c r="L907" t="s">
        <v>59</v>
      </c>
      <c r="M907" t="s">
        <v>67</v>
      </c>
      <c r="N907" t="str">
        <f t="shared" si="42"/>
        <v>Indoor air, Durian, Day 5</v>
      </c>
      <c r="O907" t="str">
        <f t="shared" si="43"/>
        <v>Indoor air, Durian, Day 4-5</v>
      </c>
      <c r="P907" t="s">
        <v>73</v>
      </c>
      <c r="Q907" t="str">
        <f t="shared" si="44"/>
        <v>Indoor air, Durian, Before ripened</v>
      </c>
    </row>
    <row r="908" spans="1:17" x14ac:dyDescent="0.4">
      <c r="A908" t="str" cm="1">
        <f t="array" ref="A908">_xlfn.IFS(M908 = "Indoor air, Durian", "Blue",M908 = "Indoor air, Durian, Mealybug", "Red", M908 = "Indoor air", "Gray" )</f>
        <v>Blue</v>
      </c>
      <c r="B908">
        <v>-11.367694459999999</v>
      </c>
      <c r="C908">
        <v>-82.607141499999997</v>
      </c>
      <c r="D908">
        <v>-82.551958510000006</v>
      </c>
      <c r="E908">
        <v>63.648654749999999</v>
      </c>
      <c r="F908">
        <v>36.89</v>
      </c>
      <c r="G908">
        <v>54.41</v>
      </c>
      <c r="H908" t="s">
        <v>50</v>
      </c>
      <c r="I908">
        <v>1745120632</v>
      </c>
      <c r="J908">
        <v>77</v>
      </c>
      <c r="K908">
        <v>5</v>
      </c>
      <c r="L908" t="s">
        <v>59</v>
      </c>
      <c r="M908" t="s">
        <v>67</v>
      </c>
      <c r="N908" t="str">
        <f t="shared" si="42"/>
        <v>Indoor air, Durian, Day 5</v>
      </c>
      <c r="O908" t="str">
        <f t="shared" si="43"/>
        <v>Indoor air, Durian, Day 4-5</v>
      </c>
      <c r="P908" t="s">
        <v>73</v>
      </c>
      <c r="Q908" t="str">
        <f t="shared" si="44"/>
        <v>Indoor air, Durian, Before ripened</v>
      </c>
    </row>
    <row r="909" spans="1:17" x14ac:dyDescent="0.4">
      <c r="A909" t="str" cm="1">
        <f t="array" ref="A909">_xlfn.IFS(M909 = "Indoor air, Durian", "Blue",M909 = "Indoor air, Durian, Mealybug", "Red", M909 = "Indoor air", "Gray" )</f>
        <v>Blue</v>
      </c>
      <c r="B909">
        <v>-8.9656658999999994</v>
      </c>
      <c r="C909">
        <v>-79.758809709999994</v>
      </c>
      <c r="D909">
        <v>-79.735669259999995</v>
      </c>
      <c r="E909">
        <v>70.26830597</v>
      </c>
      <c r="F909">
        <v>36.85</v>
      </c>
      <c r="G909">
        <v>54.49</v>
      </c>
      <c r="H909" t="s">
        <v>50</v>
      </c>
      <c r="I909">
        <v>1745120632</v>
      </c>
      <c r="J909">
        <v>78</v>
      </c>
      <c r="K909">
        <v>5</v>
      </c>
      <c r="L909" t="s">
        <v>59</v>
      </c>
      <c r="M909" t="s">
        <v>67</v>
      </c>
      <c r="N909" t="str">
        <f t="shared" si="42"/>
        <v>Indoor air, Durian, Day 5</v>
      </c>
      <c r="O909" t="str">
        <f t="shared" si="43"/>
        <v>Indoor air, Durian, Day 4-5</v>
      </c>
      <c r="P909" t="s">
        <v>73</v>
      </c>
      <c r="Q909" t="str">
        <f t="shared" si="44"/>
        <v>Indoor air, Durian, Before ripened</v>
      </c>
    </row>
    <row r="910" spans="1:17" x14ac:dyDescent="0.4">
      <c r="A910" t="str" cm="1">
        <f t="array" ref="A910">_xlfn.IFS(M910 = "Indoor air, Durian", "Blue",M910 = "Indoor air, Durian, Mealybug", "Red", M910 = "Indoor air", "Gray" )</f>
        <v>Blue</v>
      </c>
      <c r="B910">
        <v>-8.328534028</v>
      </c>
      <c r="C910">
        <v>-78.810073840000001</v>
      </c>
      <c r="D910">
        <v>-77.810704740000006</v>
      </c>
      <c r="E910">
        <v>73.457911289999998</v>
      </c>
      <c r="F910">
        <v>36.83</v>
      </c>
      <c r="G910">
        <v>54.55</v>
      </c>
      <c r="H910" t="s">
        <v>50</v>
      </c>
      <c r="I910">
        <v>1745120632</v>
      </c>
      <c r="J910">
        <v>79</v>
      </c>
      <c r="K910">
        <v>5</v>
      </c>
      <c r="L910" t="s">
        <v>59</v>
      </c>
      <c r="M910" t="s">
        <v>67</v>
      </c>
      <c r="N910" t="str">
        <f t="shared" si="42"/>
        <v>Indoor air, Durian, Day 5</v>
      </c>
      <c r="O910" t="str">
        <f t="shared" si="43"/>
        <v>Indoor air, Durian, Day 4-5</v>
      </c>
      <c r="P910" t="s">
        <v>73</v>
      </c>
      <c r="Q910" t="str">
        <f t="shared" si="44"/>
        <v>Indoor air, Durian, Before ripened</v>
      </c>
    </row>
    <row r="911" spans="1:17" x14ac:dyDescent="0.4">
      <c r="A911" t="str" cm="1">
        <f t="array" ref="A911">_xlfn.IFS(M911 = "Indoor air, Durian", "Blue",M911 = "Indoor air, Durian, Mealybug", "Red", M911 = "Indoor air", "Gray" )</f>
        <v>Blue</v>
      </c>
      <c r="B911">
        <v>-8.2007692139999993</v>
      </c>
      <c r="C911">
        <v>-78.859213800000006</v>
      </c>
      <c r="D911">
        <v>-76.844344530000001</v>
      </c>
      <c r="E911">
        <v>73.698351860000002</v>
      </c>
      <c r="F911">
        <v>36.83</v>
      </c>
      <c r="G911">
        <v>54.51</v>
      </c>
      <c r="H911" t="s">
        <v>50</v>
      </c>
      <c r="I911">
        <v>1745120632</v>
      </c>
      <c r="J911">
        <v>80</v>
      </c>
      <c r="K911">
        <v>5</v>
      </c>
      <c r="L911" t="s">
        <v>59</v>
      </c>
      <c r="M911" t="s">
        <v>67</v>
      </c>
      <c r="N911" t="str">
        <f t="shared" si="42"/>
        <v>Indoor air, Durian, Day 5</v>
      </c>
      <c r="O911" t="str">
        <f t="shared" si="43"/>
        <v>Indoor air, Durian, Day 4-5</v>
      </c>
      <c r="P911" t="s">
        <v>73</v>
      </c>
      <c r="Q911" t="str">
        <f t="shared" si="44"/>
        <v>Indoor air, Durian, Before ripened</v>
      </c>
    </row>
    <row r="912" spans="1:17" x14ac:dyDescent="0.4">
      <c r="A912" t="str" cm="1">
        <f t="array" ref="A912">_xlfn.IFS(M912 = "Indoor air, Durian", "Blue",M912 = "Indoor air, Durian, Mealybug", "Red", M912 = "Indoor air", "Gray" )</f>
        <v>Blue</v>
      </c>
      <c r="B912">
        <v>-6.7331660510000004</v>
      </c>
      <c r="C912">
        <v>-71.729887700000006</v>
      </c>
      <c r="D912">
        <v>-69.638038649999999</v>
      </c>
      <c r="E912">
        <v>75.450820919999998</v>
      </c>
      <c r="F912">
        <v>36.81</v>
      </c>
      <c r="G912">
        <v>54.31</v>
      </c>
      <c r="H912" t="s">
        <v>50</v>
      </c>
      <c r="I912">
        <v>1745120632</v>
      </c>
      <c r="J912">
        <v>81</v>
      </c>
      <c r="K912">
        <v>5</v>
      </c>
      <c r="L912" t="s">
        <v>59</v>
      </c>
      <c r="M912" t="s">
        <v>67</v>
      </c>
      <c r="N912" t="str">
        <f t="shared" si="42"/>
        <v>Indoor air, Durian, Day 5</v>
      </c>
      <c r="O912" t="str">
        <f t="shared" si="43"/>
        <v>Indoor air, Durian, Day 4-5</v>
      </c>
      <c r="P912" t="s">
        <v>73</v>
      </c>
      <c r="Q912" t="str">
        <f t="shared" si="44"/>
        <v>Indoor air, Durian, Before ripened</v>
      </c>
    </row>
    <row r="913" spans="1:17" x14ac:dyDescent="0.4">
      <c r="A913" t="str" cm="1">
        <f t="array" ref="A913">_xlfn.IFS(M913 = "Indoor air, Durian", "Blue",M913 = "Indoor air, Durian, Mealybug", "Red", M913 = "Indoor air", "Gray" )</f>
        <v>Blue</v>
      </c>
      <c r="B913">
        <v>-7.7003787480000003</v>
      </c>
      <c r="C913">
        <v>-69.589390539999997</v>
      </c>
      <c r="D913">
        <v>-67.443030329999999</v>
      </c>
      <c r="E913">
        <v>70.017229839999999</v>
      </c>
      <c r="F913">
        <v>36.82</v>
      </c>
      <c r="G913">
        <v>54.17</v>
      </c>
      <c r="H913" t="s">
        <v>50</v>
      </c>
      <c r="I913">
        <v>1745120632</v>
      </c>
      <c r="J913">
        <v>82</v>
      </c>
      <c r="K913">
        <v>5</v>
      </c>
      <c r="L913" t="s">
        <v>59</v>
      </c>
      <c r="M913" t="s">
        <v>67</v>
      </c>
      <c r="N913" t="str">
        <f t="shared" si="42"/>
        <v>Indoor air, Durian, Day 5</v>
      </c>
      <c r="O913" t="str">
        <f t="shared" si="43"/>
        <v>Indoor air, Durian, Day 4-5</v>
      </c>
      <c r="P913" t="s">
        <v>73</v>
      </c>
      <c r="Q913" t="str">
        <f t="shared" si="44"/>
        <v>Indoor air, Durian, Before ripened</v>
      </c>
    </row>
    <row r="914" spans="1:17" x14ac:dyDescent="0.4">
      <c r="A914" t="str" cm="1">
        <f t="array" ref="A914">_xlfn.IFS(M914 = "Indoor air, Durian", "Blue",M914 = "Indoor air, Durian, Mealybug", "Red", M914 = "Indoor air", "Gray" )</f>
        <v>Blue</v>
      </c>
      <c r="B914">
        <v>-7.5956437130000003</v>
      </c>
      <c r="C914">
        <v>-61.511328560000003</v>
      </c>
      <c r="D914">
        <v>-59.311759930000001</v>
      </c>
      <c r="E914">
        <v>62.95930422</v>
      </c>
      <c r="F914">
        <v>36.78</v>
      </c>
      <c r="G914">
        <v>54.03</v>
      </c>
      <c r="H914" t="s">
        <v>50</v>
      </c>
      <c r="I914">
        <v>1745120632</v>
      </c>
      <c r="J914">
        <v>83</v>
      </c>
      <c r="K914">
        <v>5</v>
      </c>
      <c r="L914" t="s">
        <v>59</v>
      </c>
      <c r="M914" t="s">
        <v>67</v>
      </c>
      <c r="N914" t="str">
        <f t="shared" si="42"/>
        <v>Indoor air, Durian, Day 5</v>
      </c>
      <c r="O914" t="str">
        <f t="shared" si="43"/>
        <v>Indoor air, Durian, Day 4-5</v>
      </c>
      <c r="P914" t="s">
        <v>73</v>
      </c>
      <c r="Q914" t="str">
        <f t="shared" si="44"/>
        <v>Indoor air, Durian, Before ripened</v>
      </c>
    </row>
    <row r="915" spans="1:17" x14ac:dyDescent="0.4">
      <c r="A915" t="str" cm="1">
        <f t="array" ref="A915">_xlfn.IFS(M915 = "Indoor air, Durian", "Blue",M915 = "Indoor air, Durian, Mealybug", "Red", M915 = "Indoor air", "Gray" )</f>
        <v>Blue</v>
      </c>
      <c r="B915">
        <v>-6.8307470270000001</v>
      </c>
      <c r="C915">
        <v>-60.61173265</v>
      </c>
      <c r="D915">
        <v>-58.4204352</v>
      </c>
      <c r="E915">
        <v>57.389350110000002</v>
      </c>
      <c r="F915">
        <v>36.76</v>
      </c>
      <c r="G915">
        <v>54.05</v>
      </c>
      <c r="H915" t="s">
        <v>50</v>
      </c>
      <c r="I915">
        <v>1745120632</v>
      </c>
      <c r="J915">
        <v>84</v>
      </c>
      <c r="K915">
        <v>5</v>
      </c>
      <c r="L915" t="s">
        <v>59</v>
      </c>
      <c r="M915" t="s">
        <v>67</v>
      </c>
      <c r="N915" t="str">
        <f t="shared" si="42"/>
        <v>Indoor air, Durian, Day 5</v>
      </c>
      <c r="O915" t="str">
        <f t="shared" si="43"/>
        <v>Indoor air, Durian, Day 4-5</v>
      </c>
      <c r="P915" t="s">
        <v>73</v>
      </c>
      <c r="Q915" t="str">
        <f t="shared" si="44"/>
        <v>Indoor air, Durian, Before ripened</v>
      </c>
    </row>
    <row r="916" spans="1:17" x14ac:dyDescent="0.4">
      <c r="A916" t="str" cm="1">
        <f t="array" ref="A916">_xlfn.IFS(M916 = "Indoor air, Durian", "Blue",M916 = "Indoor air, Durian, Mealybug", "Red", M916 = "Indoor air", "Gray" )</f>
        <v>Blue</v>
      </c>
      <c r="B916">
        <v>-7.1182178589999996</v>
      </c>
      <c r="C916">
        <v>-62.751167729999999</v>
      </c>
      <c r="D916">
        <v>-60.594745670000002</v>
      </c>
      <c r="E916">
        <v>55.848358820000001</v>
      </c>
      <c r="F916">
        <v>36.76</v>
      </c>
      <c r="G916">
        <v>54.14</v>
      </c>
      <c r="H916" t="s">
        <v>50</v>
      </c>
      <c r="I916">
        <v>1745120632</v>
      </c>
      <c r="J916">
        <v>85</v>
      </c>
      <c r="K916">
        <v>5</v>
      </c>
      <c r="L916" t="s">
        <v>59</v>
      </c>
      <c r="M916" t="s">
        <v>67</v>
      </c>
      <c r="N916" t="str">
        <f t="shared" si="42"/>
        <v>Indoor air, Durian, Day 5</v>
      </c>
      <c r="O916" t="str">
        <f t="shared" si="43"/>
        <v>Indoor air, Durian, Day 4-5</v>
      </c>
      <c r="P916" t="s">
        <v>73</v>
      </c>
      <c r="Q916" t="str">
        <f t="shared" si="44"/>
        <v>Indoor air, Durian, Before ripened</v>
      </c>
    </row>
    <row r="917" spans="1:17" x14ac:dyDescent="0.4">
      <c r="A917" t="str" cm="1">
        <f t="array" ref="A917">_xlfn.IFS(M917 = "Indoor air, Durian", "Blue",M917 = "Indoor air, Durian, Mealybug", "Red", M917 = "Indoor air", "Gray" )</f>
        <v>Blue</v>
      </c>
      <c r="B917">
        <v>-7.4376298939999996</v>
      </c>
      <c r="C917">
        <v>-65.128317820000007</v>
      </c>
      <c r="D917">
        <v>-63.010646190000003</v>
      </c>
      <c r="E917">
        <v>55.247257380000001</v>
      </c>
      <c r="F917">
        <v>36.76</v>
      </c>
      <c r="G917">
        <v>54.24</v>
      </c>
      <c r="H917" t="s">
        <v>50</v>
      </c>
      <c r="I917">
        <v>1745120632</v>
      </c>
      <c r="J917">
        <v>86</v>
      </c>
      <c r="K917">
        <v>5</v>
      </c>
      <c r="L917" t="s">
        <v>59</v>
      </c>
      <c r="M917" t="s">
        <v>67</v>
      </c>
      <c r="N917" t="str">
        <f t="shared" si="42"/>
        <v>Indoor air, Durian, Day 5</v>
      </c>
      <c r="O917" t="str">
        <f t="shared" si="43"/>
        <v>Indoor air, Durian, Day 4-5</v>
      </c>
      <c r="P917" t="s">
        <v>73</v>
      </c>
      <c r="Q917" t="str">
        <f t="shared" si="44"/>
        <v>Indoor air, Durian, Before ripened</v>
      </c>
    </row>
    <row r="918" spans="1:17" x14ac:dyDescent="0.4">
      <c r="A918" t="str" cm="1">
        <f t="array" ref="A918">_xlfn.IFS(M918 = "Indoor air, Durian", "Blue",M918 = "Indoor air, Durian, Mealybug", "Red", M918 = "Indoor air", "Gray" )</f>
        <v>Blue</v>
      </c>
      <c r="B918">
        <v>-6.9602040399999998</v>
      </c>
      <c r="C918">
        <v>-65.368156990000003</v>
      </c>
      <c r="D918">
        <v>-63.293631929999997</v>
      </c>
      <c r="E918">
        <v>55.136311990000003</v>
      </c>
      <c r="F918">
        <v>36.74</v>
      </c>
      <c r="G918">
        <v>54.35</v>
      </c>
      <c r="H918" t="s">
        <v>50</v>
      </c>
      <c r="I918">
        <v>1745120632</v>
      </c>
      <c r="J918">
        <v>87</v>
      </c>
      <c r="K918">
        <v>5</v>
      </c>
      <c r="L918" t="s">
        <v>59</v>
      </c>
      <c r="M918" t="s">
        <v>67</v>
      </c>
      <c r="N918" t="str">
        <f t="shared" si="42"/>
        <v>Indoor air, Durian, Day 5</v>
      </c>
      <c r="O918" t="str">
        <f t="shared" si="43"/>
        <v>Indoor air, Durian, Day 4-5</v>
      </c>
      <c r="P918" t="s">
        <v>73</v>
      </c>
      <c r="Q918" t="str">
        <f t="shared" si="44"/>
        <v>Indoor air, Durian, Before ripened</v>
      </c>
    </row>
    <row r="919" spans="1:17" x14ac:dyDescent="0.4">
      <c r="A919" t="str" cm="1">
        <f t="array" ref="A919">_xlfn.IFS(M919 = "Indoor air, Durian", "Blue",M919 = "Indoor air, Durian, Mealybug", "Red", M919 = "Indoor air", "Gray" )</f>
        <v>Blue</v>
      </c>
      <c r="B919">
        <v>-6.259189761</v>
      </c>
      <c r="C919">
        <v>-63.943991099999998</v>
      </c>
      <c r="D919">
        <v>-61.885487310000002</v>
      </c>
      <c r="E919">
        <v>56.446137589999999</v>
      </c>
      <c r="F919">
        <v>36.72</v>
      </c>
      <c r="G919">
        <v>54.39</v>
      </c>
      <c r="H919" t="s">
        <v>50</v>
      </c>
      <c r="I919">
        <v>1745120632</v>
      </c>
      <c r="J919">
        <v>88</v>
      </c>
      <c r="K919">
        <v>5</v>
      </c>
      <c r="L919" t="s">
        <v>59</v>
      </c>
      <c r="M919" t="s">
        <v>67</v>
      </c>
      <c r="N919" t="str">
        <f t="shared" si="42"/>
        <v>Indoor air, Durian, Day 5</v>
      </c>
      <c r="O919" t="str">
        <f t="shared" si="43"/>
        <v>Indoor air, Durian, Day 4-5</v>
      </c>
      <c r="P919" t="s">
        <v>73</v>
      </c>
      <c r="Q919" t="str">
        <f t="shared" si="44"/>
        <v>Indoor air, Durian, Before ripened</v>
      </c>
    </row>
    <row r="920" spans="1:17" x14ac:dyDescent="0.4">
      <c r="A920" t="str" cm="1">
        <f t="array" ref="A920">_xlfn.IFS(M920 = "Indoor air, Durian", "Blue",M920 = "Indoor air, Durian, Mealybug", "Red", M920 = "Indoor air", "Gray" )</f>
        <v>Blue</v>
      </c>
      <c r="B920">
        <v>-6.5786017960000001</v>
      </c>
      <c r="C920">
        <v>-66.321141190000006</v>
      </c>
      <c r="D920">
        <v>-64.301387829999996</v>
      </c>
      <c r="E920">
        <v>56.845036159999999</v>
      </c>
      <c r="F920">
        <v>36.72</v>
      </c>
      <c r="G920">
        <v>54.49</v>
      </c>
      <c r="H920" t="s">
        <v>50</v>
      </c>
      <c r="I920">
        <v>1745120632</v>
      </c>
      <c r="J920">
        <v>89</v>
      </c>
      <c r="K920">
        <v>5</v>
      </c>
      <c r="L920" t="s">
        <v>59</v>
      </c>
      <c r="M920" t="s">
        <v>67</v>
      </c>
      <c r="N920" t="str">
        <f t="shared" si="42"/>
        <v>Indoor air, Durian, Day 5</v>
      </c>
      <c r="O920" t="str">
        <f t="shared" si="43"/>
        <v>Indoor air, Durian, Day 4-5</v>
      </c>
      <c r="P920" t="s">
        <v>73</v>
      </c>
      <c r="Q920" t="str">
        <f t="shared" si="44"/>
        <v>Indoor air, Durian, Before ripened</v>
      </c>
    </row>
    <row r="921" spans="1:17" x14ac:dyDescent="0.4">
      <c r="A921" t="str" cm="1">
        <f t="array" ref="A921">_xlfn.IFS(M921 = "Indoor air, Durian", "Blue",M921 = "Indoor air, Durian, Mealybug", "Red", M921 = "Indoor air", "Gray" )</f>
        <v>Blue</v>
      </c>
      <c r="B921">
        <v>-6.1011759420000002</v>
      </c>
      <c r="C921">
        <v>-66.560980360000002</v>
      </c>
      <c r="D921">
        <v>-64.584373569999997</v>
      </c>
      <c r="E921">
        <v>57.734090760000001</v>
      </c>
      <c r="F921">
        <v>36.700000000000003</v>
      </c>
      <c r="G921">
        <v>54.6</v>
      </c>
      <c r="H921" t="s">
        <v>50</v>
      </c>
      <c r="I921">
        <v>1745120632</v>
      </c>
      <c r="J921">
        <v>90</v>
      </c>
      <c r="K921">
        <v>5</v>
      </c>
      <c r="L921" t="s">
        <v>59</v>
      </c>
      <c r="M921" t="s">
        <v>67</v>
      </c>
      <c r="N921" t="str">
        <f t="shared" si="42"/>
        <v>Indoor air, Durian, Day 5</v>
      </c>
      <c r="O921" t="str">
        <f t="shared" si="43"/>
        <v>Indoor air, Durian, Day 4-5</v>
      </c>
      <c r="P921" t="s">
        <v>73</v>
      </c>
      <c r="Q921" t="str">
        <f t="shared" si="44"/>
        <v>Indoor air, Durian, Before ripened</v>
      </c>
    </row>
    <row r="922" spans="1:17" x14ac:dyDescent="0.4">
      <c r="A922" t="str" cm="1">
        <f t="array" ref="A922">_xlfn.IFS(M922 = "Indoor air, Durian", "Blue",M922 = "Indoor air, Durian, Mealybug", "Red", M922 = "Indoor air", "Gray" )</f>
        <v>Blue</v>
      </c>
      <c r="B922">
        <v>-4.5598676810000001</v>
      </c>
      <c r="C922">
        <v>-66.325389509999994</v>
      </c>
      <c r="D922">
        <v>-64.384179209999999</v>
      </c>
      <c r="E922">
        <v>59.743365650000001</v>
      </c>
      <c r="F922">
        <v>36.68</v>
      </c>
      <c r="G922">
        <v>54.69</v>
      </c>
      <c r="H922" t="s">
        <v>50</v>
      </c>
      <c r="I922">
        <v>1745120632</v>
      </c>
      <c r="J922">
        <v>91</v>
      </c>
      <c r="K922">
        <v>5</v>
      </c>
      <c r="L922" t="s">
        <v>59</v>
      </c>
      <c r="M922" t="s">
        <v>67</v>
      </c>
      <c r="N922" t="str">
        <f t="shared" si="42"/>
        <v>Indoor air, Durian, Day 5</v>
      </c>
      <c r="O922" t="str">
        <f t="shared" si="43"/>
        <v>Indoor air, Durian, Day 4-5</v>
      </c>
      <c r="P922" t="s">
        <v>73</v>
      </c>
      <c r="Q922" t="str">
        <f t="shared" si="44"/>
        <v>Indoor air, Durian, Before ripened</v>
      </c>
    </row>
    <row r="923" spans="1:17" x14ac:dyDescent="0.4">
      <c r="A923" t="str" cm="1">
        <f t="array" ref="A923">_xlfn.IFS(M923 = "Indoor air, Durian", "Blue",M923 = "Indoor air, Durian, Mealybug", "Red", M923 = "Indoor air", "Gray" )</f>
        <v>Blue</v>
      </c>
      <c r="B923">
        <v>-3.827758298</v>
      </c>
      <c r="C923">
        <v>-66.566290769999995</v>
      </c>
      <c r="D923">
        <v>-64.687862800000005</v>
      </c>
      <c r="E923">
        <v>61.607002629999997</v>
      </c>
      <c r="F923">
        <v>36.65</v>
      </c>
      <c r="G923">
        <v>54.85</v>
      </c>
      <c r="H923" t="s">
        <v>50</v>
      </c>
      <c r="I923">
        <v>1745120632</v>
      </c>
      <c r="J923">
        <v>92</v>
      </c>
      <c r="K923">
        <v>5</v>
      </c>
      <c r="L923" t="s">
        <v>59</v>
      </c>
      <c r="M923" t="s">
        <v>67</v>
      </c>
      <c r="N923" t="str">
        <f t="shared" si="42"/>
        <v>Indoor air, Durian, Day 5</v>
      </c>
      <c r="O923" t="str">
        <f t="shared" si="43"/>
        <v>Indoor air, Durian, Day 4-5</v>
      </c>
      <c r="P923" t="s">
        <v>73</v>
      </c>
      <c r="Q923" t="str">
        <f t="shared" si="44"/>
        <v>Indoor air, Durian, Before ripened</v>
      </c>
    </row>
    <row r="924" spans="1:17" x14ac:dyDescent="0.4">
      <c r="A924" t="str" cm="1">
        <f t="array" ref="A924">_xlfn.IFS(M924 = "Indoor air, Durian", "Blue",M924 = "Indoor air, Durian, Mealybug", "Red", M924 = "Indoor air", "Gray" )</f>
        <v>Blue</v>
      </c>
      <c r="B924">
        <v>-3.7327807860000002</v>
      </c>
      <c r="C924">
        <v>-67.755927889999995</v>
      </c>
      <c r="D924">
        <v>-65.916510900000006</v>
      </c>
      <c r="E924">
        <v>65.28103428</v>
      </c>
      <c r="F924">
        <v>36.64</v>
      </c>
      <c r="G924">
        <v>54.95</v>
      </c>
      <c r="H924" t="s">
        <v>50</v>
      </c>
      <c r="I924">
        <v>1745120632</v>
      </c>
      <c r="J924">
        <v>93</v>
      </c>
      <c r="K924">
        <v>5</v>
      </c>
      <c r="L924" t="s">
        <v>59</v>
      </c>
      <c r="M924" t="s">
        <v>67</v>
      </c>
      <c r="N924" t="str">
        <f t="shared" si="42"/>
        <v>Indoor air, Durian, Day 5</v>
      </c>
      <c r="O924" t="str">
        <f t="shared" si="43"/>
        <v>Indoor air, Durian, Day 4-5</v>
      </c>
      <c r="P924" t="s">
        <v>73</v>
      </c>
      <c r="Q924" t="str">
        <f t="shared" si="44"/>
        <v>Indoor air, Durian, Before ripened</v>
      </c>
    </row>
    <row r="925" spans="1:17" x14ac:dyDescent="0.4">
      <c r="A925" t="str" cm="1">
        <f t="array" ref="A925">_xlfn.IFS(M925 = "Indoor air, Durian", "Blue",M925 = "Indoor air, Durian, Mealybug", "Red", M925 = "Indoor air", "Gray" )</f>
        <v>Blue</v>
      </c>
      <c r="B925">
        <v>-2.7016856819999999</v>
      </c>
      <c r="C925">
        <v>-69.420995039999994</v>
      </c>
      <c r="D925">
        <v>-67.628339109999999</v>
      </c>
      <c r="E925">
        <v>66.834845650000005</v>
      </c>
      <c r="F925">
        <v>36.630000000000003</v>
      </c>
      <c r="G925">
        <v>55.07</v>
      </c>
      <c r="H925" t="s">
        <v>50</v>
      </c>
      <c r="I925">
        <v>1745120632</v>
      </c>
      <c r="J925">
        <v>94</v>
      </c>
      <c r="K925">
        <v>5</v>
      </c>
      <c r="L925" t="s">
        <v>59</v>
      </c>
      <c r="M925" t="s">
        <v>67</v>
      </c>
      <c r="N925" t="str">
        <f t="shared" si="42"/>
        <v>Indoor air, Durian, Day 5</v>
      </c>
      <c r="O925" t="str">
        <f t="shared" si="43"/>
        <v>Indoor air, Durian, Day 4-5</v>
      </c>
      <c r="P925" t="s">
        <v>73</v>
      </c>
      <c r="Q925" t="str">
        <f t="shared" si="44"/>
        <v>Indoor air, Durian, Before ripened</v>
      </c>
    </row>
    <row r="926" spans="1:17" x14ac:dyDescent="0.4">
      <c r="A926" t="str" cm="1">
        <f t="array" ref="A926">_xlfn.IFS(M926 = "Indoor air, Durian", "Blue",M926 = "Indoor air, Durian, Mealybug", "Red", M926 = "Indoor air", "Gray" )</f>
        <v>Blue</v>
      </c>
      <c r="B926">
        <v>-2.0964950139999998</v>
      </c>
      <c r="C926">
        <v>-68.709974169999995</v>
      </c>
      <c r="D926">
        <v>-66.944964650000003</v>
      </c>
      <c r="E926">
        <v>68.964340829999998</v>
      </c>
      <c r="F926">
        <v>36.61</v>
      </c>
      <c r="G926">
        <v>55.14</v>
      </c>
      <c r="H926" t="s">
        <v>50</v>
      </c>
      <c r="I926">
        <v>1745120632</v>
      </c>
      <c r="J926">
        <v>95</v>
      </c>
      <c r="K926">
        <v>5</v>
      </c>
      <c r="L926" t="s">
        <v>59</v>
      </c>
      <c r="M926" t="s">
        <v>67</v>
      </c>
      <c r="N926" t="str">
        <f t="shared" si="42"/>
        <v>Indoor air, Durian, Day 5</v>
      </c>
      <c r="O926" t="str">
        <f t="shared" si="43"/>
        <v>Indoor air, Durian, Day 4-5</v>
      </c>
      <c r="P926" t="s">
        <v>73</v>
      </c>
      <c r="Q926" t="str">
        <f t="shared" si="44"/>
        <v>Indoor air, Durian, Before ripened</v>
      </c>
    </row>
    <row r="927" spans="1:17" x14ac:dyDescent="0.4">
      <c r="A927" t="str" cm="1">
        <f t="array" ref="A927">_xlfn.IFS(M927 = "Indoor air, Durian", "Blue",M927 = "Indoor air, Durian, Mealybug", "Red", M927 = "Indoor air", "Gray" )</f>
        <v>Blue</v>
      </c>
      <c r="B927">
        <v>-1.809870281</v>
      </c>
      <c r="C927">
        <v>-68.473321240000004</v>
      </c>
      <c r="D927">
        <v>-65.72407244</v>
      </c>
      <c r="E927">
        <v>69.999033350000005</v>
      </c>
      <c r="F927">
        <v>36.6</v>
      </c>
      <c r="G927">
        <v>55.18</v>
      </c>
      <c r="H927" t="s">
        <v>50</v>
      </c>
      <c r="I927">
        <v>1745120632</v>
      </c>
      <c r="J927">
        <v>96</v>
      </c>
      <c r="K927">
        <v>5</v>
      </c>
      <c r="L927" t="s">
        <v>59</v>
      </c>
      <c r="M927" t="s">
        <v>67</v>
      </c>
      <c r="N927" t="str">
        <f t="shared" si="42"/>
        <v>Indoor air, Durian, Day 5</v>
      </c>
      <c r="O927" t="str">
        <f t="shared" si="43"/>
        <v>Indoor air, Durian, Day 4-5</v>
      </c>
      <c r="P927" t="s">
        <v>73</v>
      </c>
      <c r="Q927" t="str">
        <f t="shared" si="44"/>
        <v>Indoor air, Durian, Before ripened</v>
      </c>
    </row>
    <row r="928" spans="1:17" x14ac:dyDescent="0.4">
      <c r="A928" t="str" cm="1">
        <f t="array" ref="A928">_xlfn.IFS(M928 = "Indoor air, Durian", "Blue",M928 = "Indoor air, Durian, Mealybug", "Red", M928 = "Indoor air", "Gray" )</f>
        <v>Blue</v>
      </c>
      <c r="B928">
        <v>-1.502819235</v>
      </c>
      <c r="C928">
        <v>-64.435352339999994</v>
      </c>
      <c r="D928">
        <v>-62.679135080000002</v>
      </c>
      <c r="E928">
        <v>70.944652910000002</v>
      </c>
      <c r="F928">
        <v>36.57</v>
      </c>
      <c r="G928">
        <v>55.16</v>
      </c>
      <c r="H928" t="s">
        <v>50</v>
      </c>
      <c r="I928">
        <v>1745120632</v>
      </c>
      <c r="J928">
        <v>97</v>
      </c>
      <c r="K928">
        <v>5</v>
      </c>
      <c r="L928" t="s">
        <v>59</v>
      </c>
      <c r="M928" t="s">
        <v>67</v>
      </c>
      <c r="N928" t="str">
        <f t="shared" si="42"/>
        <v>Indoor air, Durian, Day 5</v>
      </c>
      <c r="O928" t="str">
        <f t="shared" si="43"/>
        <v>Indoor air, Durian, Day 4-5</v>
      </c>
      <c r="P928" t="s">
        <v>73</v>
      </c>
      <c r="Q928" t="str">
        <f t="shared" si="44"/>
        <v>Indoor air, Durian, Before ripened</v>
      </c>
    </row>
    <row r="929" spans="1:17" x14ac:dyDescent="0.4">
      <c r="A929" t="str" cm="1">
        <f t="array" ref="A929">_xlfn.IFS(M929 = "Indoor air, Durian", "Blue",M929 = "Indoor air, Durian, Mealybug", "Red", M929 = "Indoor air", "Gray" )</f>
        <v>Blue</v>
      </c>
      <c r="B929">
        <v>0.28334986400000001</v>
      </c>
      <c r="C929">
        <v>-56.83165829</v>
      </c>
      <c r="D929">
        <v>-55.010346929999997</v>
      </c>
      <c r="E929">
        <v>72.791924620000003</v>
      </c>
      <c r="F929">
        <v>36.54</v>
      </c>
      <c r="G929">
        <v>54.99</v>
      </c>
      <c r="H929" t="s">
        <v>50</v>
      </c>
      <c r="I929">
        <v>1745120632</v>
      </c>
      <c r="J929">
        <v>98</v>
      </c>
      <c r="K929">
        <v>5</v>
      </c>
      <c r="L929" t="s">
        <v>59</v>
      </c>
      <c r="M929" t="s">
        <v>67</v>
      </c>
      <c r="N929" t="str">
        <f t="shared" si="42"/>
        <v>Indoor air, Durian, Day 5</v>
      </c>
      <c r="O929" t="str">
        <f t="shared" si="43"/>
        <v>Indoor air, Durian, Day 4-5</v>
      </c>
      <c r="P929" t="s">
        <v>73</v>
      </c>
      <c r="Q929" t="str">
        <f t="shared" si="44"/>
        <v>Indoor air, Durian, Before ripened</v>
      </c>
    </row>
    <row r="930" spans="1:17" x14ac:dyDescent="0.4">
      <c r="A930" t="str" cm="1">
        <f t="array" ref="A930">_xlfn.IFS(M930 = "Indoor air, Durian", "Blue",M930 = "Indoor air, Durian, Mealybug", "Red", M930 = "Indoor air", "Gray" )</f>
        <v>Blue</v>
      </c>
      <c r="B930">
        <v>0.95411513800000003</v>
      </c>
      <c r="C930">
        <v>-51.839643109999997</v>
      </c>
      <c r="D930">
        <v>-49.936955830000002</v>
      </c>
      <c r="E930">
        <v>71.054237639999997</v>
      </c>
      <c r="F930">
        <v>36.54</v>
      </c>
      <c r="G930">
        <v>54.78</v>
      </c>
      <c r="H930" t="s">
        <v>50</v>
      </c>
      <c r="I930">
        <v>1745120632</v>
      </c>
      <c r="J930">
        <v>99</v>
      </c>
      <c r="K930">
        <v>5</v>
      </c>
      <c r="L930" t="s">
        <v>59</v>
      </c>
      <c r="M930" t="s">
        <v>67</v>
      </c>
      <c r="N930" t="str">
        <f t="shared" si="42"/>
        <v>Indoor air, Durian, Day 5</v>
      </c>
      <c r="O930" t="str">
        <f t="shared" si="43"/>
        <v>Indoor air, Durian, Day 4-5</v>
      </c>
      <c r="P930" t="s">
        <v>73</v>
      </c>
      <c r="Q930" t="str">
        <f t="shared" si="44"/>
        <v>Indoor air, Durian, Before ripened</v>
      </c>
    </row>
    <row r="931" spans="1:17" x14ac:dyDescent="0.4">
      <c r="A931" t="str" cm="1">
        <f t="array" ref="A931">_xlfn.IFS(M931 = "Indoor air, Durian", "Blue",M931 = "Indoor air, Durian, Mealybug", "Red", M931 = "Indoor air", "Gray" )</f>
        <v>Blue</v>
      </c>
      <c r="B931">
        <v>1.0703650629999999</v>
      </c>
      <c r="C931">
        <v>-48.325182099999999</v>
      </c>
      <c r="D931">
        <v>-45.388140530000001</v>
      </c>
      <c r="E931">
        <v>63.145495109999999</v>
      </c>
      <c r="F931">
        <v>36.520000000000003</v>
      </c>
      <c r="G931">
        <v>54.69</v>
      </c>
      <c r="H931" t="s">
        <v>50</v>
      </c>
      <c r="I931">
        <v>1745120632</v>
      </c>
      <c r="J931">
        <v>100</v>
      </c>
      <c r="K931">
        <v>5</v>
      </c>
      <c r="L931" t="s">
        <v>59</v>
      </c>
      <c r="M931" t="s">
        <v>67</v>
      </c>
      <c r="N931" t="str">
        <f t="shared" si="42"/>
        <v>Indoor air, Durian, Day 5</v>
      </c>
      <c r="O931" t="str">
        <f t="shared" si="43"/>
        <v>Indoor air, Durian, Day 4-5</v>
      </c>
      <c r="P931" t="s">
        <v>73</v>
      </c>
      <c r="Q931" t="str">
        <f t="shared" si="44"/>
        <v>Indoor air, Durian, Before ripened</v>
      </c>
    </row>
    <row r="932" spans="1:17" x14ac:dyDescent="0.4">
      <c r="A932" t="str" cm="1">
        <f t="array" ref="A932">_xlfn.IFS(M932 = "Indoor air, Durian", "Blue",M932 = "Indoor air, Durian, Mealybug", "Red", M932 = "Indoor air", "Gray" )</f>
        <v>Blue</v>
      </c>
      <c r="B932">
        <v>1.02861157096936</v>
      </c>
      <c r="C932">
        <v>-30.602004907506799</v>
      </c>
      <c r="D932">
        <v>-27.7808660464543</v>
      </c>
      <c r="E932">
        <v>94.926128645518403</v>
      </c>
      <c r="F932">
        <v>37.729999999999997</v>
      </c>
      <c r="G932">
        <v>50.32</v>
      </c>
      <c r="H932" t="s">
        <v>13</v>
      </c>
      <c r="I932">
        <v>1745203201.0224099</v>
      </c>
      <c r="J932">
        <v>71</v>
      </c>
      <c r="K932">
        <v>6</v>
      </c>
      <c r="L932" t="s">
        <v>59</v>
      </c>
      <c r="M932" t="s">
        <v>67</v>
      </c>
      <c r="N932" t="str">
        <f t="shared" si="42"/>
        <v>Indoor air, Durian, Day 6</v>
      </c>
      <c r="O932" t="str">
        <f t="shared" si="43"/>
        <v>Indoor air, Durian, Day 6-7</v>
      </c>
      <c r="P932" t="s">
        <v>71</v>
      </c>
      <c r="Q932" t="str">
        <f t="shared" si="44"/>
        <v>Indoor air, Durian, Ripened</v>
      </c>
    </row>
    <row r="933" spans="1:17" x14ac:dyDescent="0.4">
      <c r="A933" t="str" cm="1">
        <f t="array" ref="A933">_xlfn.IFS(M933 = "Indoor air, Durian", "Blue",M933 = "Indoor air, Durian, Mealybug", "Red", M933 = "Indoor air", "Gray" )</f>
        <v>Blue</v>
      </c>
      <c r="B933">
        <v>1.92127307093824</v>
      </c>
      <c r="C933">
        <v>-27.751548962686599</v>
      </c>
      <c r="D933">
        <v>-24.9231811061481</v>
      </c>
      <c r="E933">
        <v>95.596615115729193</v>
      </c>
      <c r="F933">
        <v>37.71</v>
      </c>
      <c r="G933">
        <v>50.3</v>
      </c>
      <c r="H933" t="s">
        <v>13</v>
      </c>
      <c r="I933">
        <v>1745203201.0224099</v>
      </c>
      <c r="J933">
        <v>72</v>
      </c>
      <c r="K933">
        <v>6</v>
      </c>
      <c r="L933" t="s">
        <v>59</v>
      </c>
      <c r="M933" t="s">
        <v>67</v>
      </c>
      <c r="N933" t="str">
        <f t="shared" si="42"/>
        <v>Indoor air, Durian, Day 6</v>
      </c>
      <c r="O933" t="str">
        <f t="shared" si="43"/>
        <v>Indoor air, Durian, Day 6-7</v>
      </c>
      <c r="P933" t="s">
        <v>71</v>
      </c>
      <c r="Q933" t="str">
        <f t="shared" si="44"/>
        <v>Indoor air, Durian, Ripened</v>
      </c>
    </row>
    <row r="934" spans="1:17" x14ac:dyDescent="0.4">
      <c r="A934" t="str" cm="1">
        <f t="array" ref="A934">_xlfn.IFS(M934 = "Indoor air, Durian", "Blue",M934 = "Indoor air, Durian, Mealybug", "Red", M934 = "Indoor air", "Gray" )</f>
        <v>Blue</v>
      </c>
      <c r="B934">
        <v>2.5281559377795002</v>
      </c>
      <c r="C934">
        <v>-23.2349637927054</v>
      </c>
      <c r="D934">
        <v>-20.332970110122901</v>
      </c>
      <c r="E934">
        <v>96.7387078445242</v>
      </c>
      <c r="F934">
        <v>37.71</v>
      </c>
      <c r="G934">
        <v>50.11</v>
      </c>
      <c r="H934" t="s">
        <v>13</v>
      </c>
      <c r="I934">
        <v>1745203201.0224099</v>
      </c>
      <c r="J934">
        <v>73</v>
      </c>
      <c r="K934">
        <v>6</v>
      </c>
      <c r="L934" t="s">
        <v>59</v>
      </c>
      <c r="M934" t="s">
        <v>67</v>
      </c>
      <c r="N934" t="str">
        <f t="shared" si="42"/>
        <v>Indoor air, Durian, Day 6</v>
      </c>
      <c r="O934" t="str">
        <f t="shared" si="43"/>
        <v>Indoor air, Durian, Day 6-7</v>
      </c>
      <c r="P934" t="s">
        <v>71</v>
      </c>
      <c r="Q934" t="str">
        <f t="shared" si="44"/>
        <v>Indoor air, Durian, Ripened</v>
      </c>
    </row>
    <row r="935" spans="1:17" x14ac:dyDescent="0.4">
      <c r="A935" t="str" cm="1">
        <f t="array" ref="A935">_xlfn.IFS(M935 = "Indoor air, Durian", "Blue",M935 = "Indoor air, Durian, Mealybug", "Red", M935 = "Indoor air", "Gray" )</f>
        <v>Blue</v>
      </c>
      <c r="B935">
        <v>4.3782074440202896</v>
      </c>
      <c r="C935">
        <v>-15.155839732332399</v>
      </c>
      <c r="D935">
        <v>-13.1810018609048</v>
      </c>
      <c r="E935">
        <v>97.706199847773107</v>
      </c>
      <c r="F935">
        <v>37.68</v>
      </c>
      <c r="G935">
        <v>49.92</v>
      </c>
      <c r="H935" t="s">
        <v>13</v>
      </c>
      <c r="I935">
        <v>1745203201.0224099</v>
      </c>
      <c r="J935">
        <v>74</v>
      </c>
      <c r="K935">
        <v>6</v>
      </c>
      <c r="L935" t="s">
        <v>59</v>
      </c>
      <c r="M935" t="s">
        <v>67</v>
      </c>
      <c r="N935" t="str">
        <f t="shared" si="42"/>
        <v>Indoor air, Durian, Day 6</v>
      </c>
      <c r="O935" t="str">
        <f t="shared" si="43"/>
        <v>Indoor air, Durian, Day 6-7</v>
      </c>
      <c r="P935" t="s">
        <v>71</v>
      </c>
      <c r="Q935" t="str">
        <f t="shared" si="44"/>
        <v>Indoor air, Durian, Ripened</v>
      </c>
    </row>
    <row r="936" spans="1:17" x14ac:dyDescent="0.4">
      <c r="A936" t="str" cm="1">
        <f t="array" ref="A936">_xlfn.IFS(M936 = "Indoor air, Durian", "Blue",M936 = "Indoor air, Durian, Mealybug", "Red", M936 = "Indoor air", "Gray" )</f>
        <v>Blue</v>
      </c>
      <c r="B936">
        <v>2.50681835735895</v>
      </c>
      <c r="C936">
        <v>-13.302197543707701</v>
      </c>
      <c r="D936">
        <v>-10.2612233874542</v>
      </c>
      <c r="E936">
        <v>88.452939197841701</v>
      </c>
      <c r="F936">
        <v>37.69</v>
      </c>
      <c r="G936">
        <v>49.75</v>
      </c>
      <c r="H936" t="s">
        <v>13</v>
      </c>
      <c r="I936">
        <v>1745203201.0224099</v>
      </c>
      <c r="J936">
        <v>75</v>
      </c>
      <c r="K936">
        <v>6</v>
      </c>
      <c r="L936" t="s">
        <v>59</v>
      </c>
      <c r="M936" t="s">
        <v>67</v>
      </c>
      <c r="N936" t="str">
        <f t="shared" si="42"/>
        <v>Indoor air, Durian, Day 6</v>
      </c>
      <c r="O936" t="str">
        <f t="shared" si="43"/>
        <v>Indoor air, Durian, Day 6-7</v>
      </c>
      <c r="P936" t="s">
        <v>71</v>
      </c>
      <c r="Q936" t="str">
        <f t="shared" si="44"/>
        <v>Indoor air, Durian, Ripened</v>
      </c>
    </row>
    <row r="937" spans="1:17" x14ac:dyDescent="0.4">
      <c r="A937" t="str" cm="1">
        <f t="array" ref="A937">_xlfn.IFS(M937 = "Indoor air, Durian", "Blue",M937 = "Indoor air, Durian, Mealybug", "Red", M937 = "Indoor air", "Gray" )</f>
        <v>Blue</v>
      </c>
      <c r="B937">
        <v>2.8458106073123801</v>
      </c>
      <c r="C937">
        <v>-9.0265136264761097</v>
      </c>
      <c r="D937">
        <v>-5.9746959769954602</v>
      </c>
      <c r="E937">
        <v>81.458668903158198</v>
      </c>
      <c r="F937">
        <v>37.659999999999997</v>
      </c>
      <c r="G937">
        <v>49.72</v>
      </c>
      <c r="H937" t="s">
        <v>13</v>
      </c>
      <c r="I937">
        <v>1745203201.0224099</v>
      </c>
      <c r="J937">
        <v>76</v>
      </c>
      <c r="K937">
        <v>6</v>
      </c>
      <c r="L937" t="s">
        <v>59</v>
      </c>
      <c r="M937" t="s">
        <v>67</v>
      </c>
      <c r="N937" t="str">
        <f t="shared" si="42"/>
        <v>Indoor air, Durian, Day 6</v>
      </c>
      <c r="O937" t="str">
        <f t="shared" si="43"/>
        <v>Indoor air, Durian, Day 6-7</v>
      </c>
      <c r="P937" t="s">
        <v>71</v>
      </c>
      <c r="Q937" t="str">
        <f t="shared" si="44"/>
        <v>Indoor air, Durian, Ripened</v>
      </c>
    </row>
    <row r="938" spans="1:17" x14ac:dyDescent="0.4">
      <c r="A938" t="str" cm="1">
        <f t="array" ref="A938">_xlfn.IFS(M938 = "Indoor air, Durian", "Blue",M938 = "Indoor air, Durian, Mealybug", "Red", M938 = "Indoor air", "Gray" )</f>
        <v>Blue</v>
      </c>
      <c r="B938">
        <v>2.0685529326710799</v>
      </c>
      <c r="C938">
        <v>-9.2652907166911902</v>
      </c>
      <c r="D938">
        <v>-6.2369838737995398</v>
      </c>
      <c r="E938">
        <v>76.373141132918093</v>
      </c>
      <c r="F938">
        <v>37.65</v>
      </c>
      <c r="G938">
        <v>49.78</v>
      </c>
      <c r="H938" t="s">
        <v>13</v>
      </c>
      <c r="I938">
        <v>1745203201.0224099</v>
      </c>
      <c r="J938">
        <v>77</v>
      </c>
      <c r="K938">
        <v>6</v>
      </c>
      <c r="L938" t="s">
        <v>59</v>
      </c>
      <c r="M938" t="s">
        <v>67</v>
      </c>
      <c r="N938" t="str">
        <f t="shared" si="42"/>
        <v>Indoor air, Durian, Day 6</v>
      </c>
      <c r="O938" t="str">
        <f t="shared" si="43"/>
        <v>Indoor air, Durian, Day 6-7</v>
      </c>
      <c r="P938" t="s">
        <v>71</v>
      </c>
      <c r="Q938" t="str">
        <f t="shared" si="44"/>
        <v>Indoor air, Durian, Ripened</v>
      </c>
    </row>
    <row r="939" spans="1:17" x14ac:dyDescent="0.4">
      <c r="A939" t="str" cm="1">
        <f t="array" ref="A939">_xlfn.IFS(M939 = "Indoor air, Durian", "Blue",M939 = "Indoor air, Durian, Mealybug", "Red", M939 = "Indoor air", "Gray" )</f>
        <v>Blue</v>
      </c>
      <c r="B939">
        <v>1.46251616509698</v>
      </c>
      <c r="C939">
        <v>-11.8790937338335</v>
      </c>
      <c r="D939">
        <v>-9.8737766060639807</v>
      </c>
      <c r="E939">
        <v>75.737347179708806</v>
      </c>
      <c r="F939">
        <v>37.659999999999997</v>
      </c>
      <c r="G939">
        <v>49.84</v>
      </c>
      <c r="H939" t="s">
        <v>13</v>
      </c>
      <c r="I939">
        <v>1745203201.0224099</v>
      </c>
      <c r="J939">
        <v>78</v>
      </c>
      <c r="K939">
        <v>6</v>
      </c>
      <c r="L939" t="s">
        <v>59</v>
      </c>
      <c r="M939" t="s">
        <v>67</v>
      </c>
      <c r="N939" t="str">
        <f t="shared" si="42"/>
        <v>Indoor air, Durian, Day 6</v>
      </c>
      <c r="O939" t="str">
        <f t="shared" si="43"/>
        <v>Indoor air, Durian, Day 6-7</v>
      </c>
      <c r="P939" t="s">
        <v>71</v>
      </c>
      <c r="Q939" t="str">
        <f t="shared" si="44"/>
        <v>Indoor air, Durian, Ripened</v>
      </c>
    </row>
    <row r="940" spans="1:17" x14ac:dyDescent="0.4">
      <c r="A940" t="str" cm="1">
        <f t="array" ref="A940">_xlfn.IFS(M940 = "Indoor air, Durian", "Blue",M940 = "Indoor air, Durian, Mealybug", "Red", M940 = "Indoor air", "Gray" )</f>
        <v>Blue</v>
      </c>
      <c r="B940">
        <v>2.8006623157832502</v>
      </c>
      <c r="C940">
        <v>-9.5061919694426198</v>
      </c>
      <c r="D940">
        <v>-6.5406674593650598</v>
      </c>
      <c r="E940">
        <v>76.236778109439896</v>
      </c>
      <c r="F940">
        <v>37.619999999999997</v>
      </c>
      <c r="G940">
        <v>49.94</v>
      </c>
      <c r="H940" t="s">
        <v>13</v>
      </c>
      <c r="I940">
        <v>1745203201.0224099</v>
      </c>
      <c r="J940">
        <v>79</v>
      </c>
      <c r="K940">
        <v>6</v>
      </c>
      <c r="L940" t="s">
        <v>59</v>
      </c>
      <c r="M940" t="s">
        <v>67</v>
      </c>
      <c r="N940" t="str">
        <f t="shared" si="42"/>
        <v>Indoor air, Durian, Day 6</v>
      </c>
      <c r="O940" t="str">
        <f t="shared" si="43"/>
        <v>Indoor air, Durian, Day 6-7</v>
      </c>
      <c r="P940" t="s">
        <v>71</v>
      </c>
      <c r="Q940" t="str">
        <f t="shared" si="44"/>
        <v>Indoor air, Durian, Ripened</v>
      </c>
    </row>
    <row r="941" spans="1:17" x14ac:dyDescent="0.4">
      <c r="A941" t="str" cm="1">
        <f t="array" ref="A941">_xlfn.IFS(M941 = "Indoor air, Durian", "Blue",M941 = "Indoor air, Durian, Mealybug", "Red", M941 = "Indoor air", "Gray" )</f>
        <v>Blue</v>
      </c>
      <c r="B941">
        <v>2.7678750129980401</v>
      </c>
      <c r="C941">
        <v>-11.646689131228401</v>
      </c>
      <c r="D941">
        <v>-9.7356757755487706</v>
      </c>
      <c r="E941">
        <v>77.670369190233401</v>
      </c>
      <c r="F941">
        <v>37.61</v>
      </c>
      <c r="G941">
        <v>50.08</v>
      </c>
      <c r="H941" t="s">
        <v>13</v>
      </c>
      <c r="I941">
        <v>1745203201.0224099</v>
      </c>
      <c r="J941">
        <v>80</v>
      </c>
      <c r="K941">
        <v>6</v>
      </c>
      <c r="L941" t="s">
        <v>59</v>
      </c>
      <c r="M941" t="s">
        <v>67</v>
      </c>
      <c r="N941" t="str">
        <f t="shared" si="42"/>
        <v>Indoor air, Durian, Day 6</v>
      </c>
      <c r="O941" t="str">
        <f t="shared" si="43"/>
        <v>Indoor air, Durian, Day 6-7</v>
      </c>
      <c r="P941" t="s">
        <v>71</v>
      </c>
      <c r="Q941" t="str">
        <f t="shared" si="44"/>
        <v>Indoor air, Durian, Ripened</v>
      </c>
    </row>
    <row r="942" spans="1:17" x14ac:dyDescent="0.4">
      <c r="A942" t="str" cm="1">
        <f t="array" ref="A942">_xlfn.IFS(M942 = "Indoor air, Durian", "Blue",M942 = "Indoor air, Durian, Mealybug", "Red", M942 = "Indoor air", "Gray" )</f>
        <v>Blue</v>
      </c>
      <c r="B942">
        <v>3.3526393672646</v>
      </c>
      <c r="C942">
        <v>-14.736984247531799</v>
      </c>
      <c r="D942">
        <v>-12.876346457040199</v>
      </c>
      <c r="E942">
        <v>80.888937323163105</v>
      </c>
      <c r="F942">
        <v>37.61</v>
      </c>
      <c r="G942">
        <v>50.21</v>
      </c>
      <c r="H942" t="s">
        <v>13</v>
      </c>
      <c r="I942">
        <v>1745203201.0224099</v>
      </c>
      <c r="J942">
        <v>81</v>
      </c>
      <c r="K942">
        <v>6</v>
      </c>
      <c r="L942" t="s">
        <v>59</v>
      </c>
      <c r="M942" t="s">
        <v>67</v>
      </c>
      <c r="N942" t="str">
        <f t="shared" si="42"/>
        <v>Indoor air, Durian, Day 6</v>
      </c>
      <c r="O942" t="str">
        <f t="shared" si="43"/>
        <v>Indoor air, Durian, Day 6-7</v>
      </c>
      <c r="P942" t="s">
        <v>71</v>
      </c>
      <c r="Q942" t="str">
        <f t="shared" si="44"/>
        <v>Indoor air, Durian, Ripened</v>
      </c>
    </row>
    <row r="943" spans="1:17" x14ac:dyDescent="0.4">
      <c r="A943" t="str" cm="1">
        <f t="array" ref="A943">_xlfn.IFS(M943 = "Indoor air, Durian", "Blue",M943 = "Indoor air, Durian, Mealybug", "Red", M943 = "Indoor air", "Gray" )</f>
        <v>Blue</v>
      </c>
      <c r="B943">
        <v>4.69078551795109</v>
      </c>
      <c r="C943">
        <v>-12.364082483140001</v>
      </c>
      <c r="D943">
        <v>-10.543237310341199</v>
      </c>
      <c r="E943">
        <v>83.388368252894196</v>
      </c>
      <c r="F943">
        <v>37.57</v>
      </c>
      <c r="G943">
        <v>50.31</v>
      </c>
      <c r="H943" t="s">
        <v>13</v>
      </c>
      <c r="I943">
        <v>1745203201.0224099</v>
      </c>
      <c r="J943">
        <v>82</v>
      </c>
      <c r="K943">
        <v>6</v>
      </c>
      <c r="L943" t="s">
        <v>59</v>
      </c>
      <c r="M943" t="s">
        <v>67</v>
      </c>
      <c r="N943" t="str">
        <f t="shared" si="42"/>
        <v>Indoor air, Durian, Day 6</v>
      </c>
      <c r="O943" t="str">
        <f t="shared" si="43"/>
        <v>Indoor air, Durian, Day 6-7</v>
      </c>
      <c r="P943" t="s">
        <v>71</v>
      </c>
      <c r="Q943" t="str">
        <f t="shared" si="44"/>
        <v>Indoor air, Durian, Ripened</v>
      </c>
    </row>
    <row r="944" spans="1:17" x14ac:dyDescent="0.4">
      <c r="A944" t="str" cm="1">
        <f t="array" ref="A944">_xlfn.IFS(M944 = "Indoor air, Durian", "Blue",M944 = "Indoor air, Durian, Mealybug", "Red", M944 = "Indoor air", "Gray" )</f>
        <v>Blue</v>
      </c>
      <c r="B944">
        <v>3.8931015292689599</v>
      </c>
      <c r="C944">
        <v>-16.404175553961</v>
      </c>
      <c r="D944">
        <v>-14.6295703571404</v>
      </c>
      <c r="E944">
        <v>84.391913437960199</v>
      </c>
      <c r="F944">
        <v>37.58</v>
      </c>
      <c r="G944">
        <v>50.43</v>
      </c>
      <c r="H944" t="s">
        <v>13</v>
      </c>
      <c r="I944">
        <v>1745203201.0224099</v>
      </c>
      <c r="J944">
        <v>83</v>
      </c>
      <c r="K944">
        <v>6</v>
      </c>
      <c r="L944" t="s">
        <v>59</v>
      </c>
      <c r="M944" t="s">
        <v>67</v>
      </c>
      <c r="N944" t="str">
        <f t="shared" si="42"/>
        <v>Indoor air, Durian, Day 6</v>
      </c>
      <c r="O944" t="str">
        <f t="shared" si="43"/>
        <v>Indoor air, Durian, Day 6-7</v>
      </c>
      <c r="P944" t="s">
        <v>71</v>
      </c>
      <c r="Q944" t="str">
        <f t="shared" si="44"/>
        <v>Indoor air, Durian, Ripened</v>
      </c>
    </row>
    <row r="945" spans="1:17" x14ac:dyDescent="0.4">
      <c r="A945" t="str" cm="1">
        <f t="array" ref="A945">_xlfn.IFS(M945 = "Indoor air, Durian", "Blue",M945 = "Indoor air, Durian, Mealybug", "Red", M945 = "Indoor air", "Gray" )</f>
        <v>Blue</v>
      </c>
      <c r="B945">
        <v>5.3270712905091298</v>
      </c>
      <c r="C945">
        <v>-13.318128762731201</v>
      </c>
      <c r="D945">
        <v>-11.571691053175501</v>
      </c>
      <c r="E945">
        <v>88.071674798553403</v>
      </c>
      <c r="F945">
        <v>37.54</v>
      </c>
      <c r="G945">
        <v>50.5</v>
      </c>
      <c r="H945" t="s">
        <v>13</v>
      </c>
      <c r="I945">
        <v>1745203201.0224099</v>
      </c>
      <c r="J945">
        <v>84</v>
      </c>
      <c r="K945">
        <v>6</v>
      </c>
      <c r="L945" t="s">
        <v>59</v>
      </c>
      <c r="M945" t="s">
        <v>67</v>
      </c>
      <c r="N945" t="str">
        <f t="shared" si="42"/>
        <v>Indoor air, Durian, Day 6</v>
      </c>
      <c r="O945" t="str">
        <f t="shared" si="43"/>
        <v>Indoor air, Durian, Day 6-7</v>
      </c>
      <c r="P945" t="s">
        <v>71</v>
      </c>
      <c r="Q945" t="str">
        <f t="shared" si="44"/>
        <v>Indoor air, Durian, Ripened</v>
      </c>
    </row>
    <row r="946" spans="1:17" x14ac:dyDescent="0.4">
      <c r="A946" t="str" cm="1">
        <f t="array" ref="A946">_xlfn.IFS(M946 = "Indoor air, Durian", "Blue",M946 = "Indoor air, Durian, Mealybug", "Red", M946 = "Indoor air", "Gray" )</f>
        <v>Blue</v>
      </c>
      <c r="B946">
        <v>5.6890933194169904</v>
      </c>
      <c r="C946">
        <v>-16.1696467888186</v>
      </c>
      <c r="D946">
        <v>-14.450073837862799</v>
      </c>
      <c r="E946">
        <v>88.375770701723397</v>
      </c>
      <c r="F946">
        <v>37.549999999999997</v>
      </c>
      <c r="G946">
        <v>50.57</v>
      </c>
      <c r="H946" t="s">
        <v>13</v>
      </c>
      <c r="I946">
        <v>1745203201.0224099</v>
      </c>
      <c r="J946">
        <v>85</v>
      </c>
      <c r="K946">
        <v>6</v>
      </c>
      <c r="L946" t="s">
        <v>59</v>
      </c>
      <c r="M946" t="s">
        <v>67</v>
      </c>
      <c r="N946" t="str">
        <f t="shared" si="42"/>
        <v>Indoor air, Durian, Day 6</v>
      </c>
      <c r="O946" t="str">
        <f t="shared" si="43"/>
        <v>Indoor air, Durian, Day 6-7</v>
      </c>
      <c r="P946" t="s">
        <v>71</v>
      </c>
      <c r="Q946" t="str">
        <f t="shared" si="44"/>
        <v>Indoor air, Durian, Ripened</v>
      </c>
    </row>
    <row r="947" spans="1:17" x14ac:dyDescent="0.4">
      <c r="A947" t="str" cm="1">
        <f t="array" ref="A947">_xlfn.IFS(M947 = "Indoor air, Durian", "Blue",M947 = "Indoor air, Durian, Mealybug", "Red", M947 = "Indoor air", "Gray" )</f>
        <v>Blue</v>
      </c>
      <c r="B947">
        <v>6.9633570630674004</v>
      </c>
      <c r="C947">
        <v>-14.272175042320599</v>
      </c>
      <c r="D947">
        <v>-12.6001447960088</v>
      </c>
      <c r="E947">
        <v>92.754981344212794</v>
      </c>
      <c r="F947">
        <v>37.51</v>
      </c>
      <c r="G947">
        <v>50.69</v>
      </c>
      <c r="H947" t="s">
        <v>13</v>
      </c>
      <c r="I947">
        <v>1745203201.0224099</v>
      </c>
      <c r="J947">
        <v>86</v>
      </c>
      <c r="K947">
        <v>6</v>
      </c>
      <c r="L947" t="s">
        <v>59</v>
      </c>
      <c r="M947" t="s">
        <v>67</v>
      </c>
      <c r="N947" t="str">
        <f t="shared" si="42"/>
        <v>Indoor air, Durian, Day 6</v>
      </c>
      <c r="O947" t="str">
        <f t="shared" si="43"/>
        <v>Indoor air, Durian, Day 6-7</v>
      </c>
      <c r="P947" t="s">
        <v>71</v>
      </c>
      <c r="Q947" t="str">
        <f t="shared" si="44"/>
        <v>Indoor air, Durian, Ripened</v>
      </c>
    </row>
    <row r="948" spans="1:17" x14ac:dyDescent="0.4">
      <c r="A948" t="str" cm="1">
        <f t="array" ref="A948">_xlfn.IFS(M948 = "Indoor air, Durian", "Blue",M948 = "Indoor air, Durian, Mealybug", "Red", M948 = "Indoor air", "Gray" )</f>
        <v>Blue</v>
      </c>
      <c r="B948">
        <v>5.6758862314056797</v>
      </c>
      <c r="C948">
        <v>-16.411610122838201</v>
      </c>
      <c r="D948">
        <v>-14.774455267810399</v>
      </c>
      <c r="E948">
        <v>92.2139900516258</v>
      </c>
      <c r="F948">
        <v>37.51</v>
      </c>
      <c r="G948">
        <v>50.78</v>
      </c>
      <c r="H948" t="s">
        <v>13</v>
      </c>
      <c r="I948">
        <v>1745203201.0224099</v>
      </c>
      <c r="J948">
        <v>87</v>
      </c>
      <c r="K948">
        <v>6</v>
      </c>
      <c r="L948" t="s">
        <v>59</v>
      </c>
      <c r="M948" t="s">
        <v>67</v>
      </c>
      <c r="N948" t="str">
        <f t="shared" si="42"/>
        <v>Indoor air, Durian, Day 6</v>
      </c>
      <c r="O948" t="str">
        <f t="shared" si="43"/>
        <v>Indoor air, Durian, Day 6-7</v>
      </c>
      <c r="P948" t="s">
        <v>71</v>
      </c>
      <c r="Q948" t="str">
        <f t="shared" si="44"/>
        <v>Indoor air, Durian, Ripened</v>
      </c>
    </row>
    <row r="949" spans="1:17" x14ac:dyDescent="0.4">
      <c r="A949" t="str" cm="1">
        <f t="array" ref="A949">_xlfn.IFS(M949 = "Indoor air, Durian", "Blue",M949 = "Indoor air, Durian, Mealybug", "Red", M949 = "Indoor air", "Gray" )</f>
        <v>Blue</v>
      </c>
      <c r="B949">
        <v>7.9820911785741302</v>
      </c>
      <c r="C949">
        <v>-14.276423367393299</v>
      </c>
      <c r="D949">
        <v>-11.682936173534401</v>
      </c>
      <c r="E949">
        <v>94.653310837735901</v>
      </c>
      <c r="F949">
        <v>37.47</v>
      </c>
      <c r="G949">
        <v>50.89</v>
      </c>
      <c r="H949" t="s">
        <v>13</v>
      </c>
      <c r="I949">
        <v>1745203201.0224099</v>
      </c>
      <c r="J949">
        <v>88</v>
      </c>
      <c r="K949">
        <v>6</v>
      </c>
      <c r="L949" t="s">
        <v>59</v>
      </c>
      <c r="M949" t="s">
        <v>67</v>
      </c>
      <c r="N949" t="str">
        <f t="shared" si="42"/>
        <v>Indoor air, Durian, Day 6</v>
      </c>
      <c r="O949" t="str">
        <f t="shared" si="43"/>
        <v>Indoor air, Durian, Day 6-7</v>
      </c>
      <c r="P949" t="s">
        <v>71</v>
      </c>
      <c r="Q949" t="str">
        <f t="shared" si="44"/>
        <v>Indoor air, Durian, Ripened</v>
      </c>
    </row>
    <row r="950" spans="1:17" x14ac:dyDescent="0.4">
      <c r="A950" t="str" cm="1">
        <f t="array" ref="A950">_xlfn.IFS(M950 = "Indoor air, Durian", "Blue",M950 = "Indoor air, Durian, Mealybug", "Red", M950 = "Indoor air", "Gray" )</f>
        <v>Blue</v>
      </c>
      <c r="B950">
        <v>7.4399368180356698</v>
      </c>
      <c r="C950">
        <v>-16.414796366642801</v>
      </c>
      <c r="D950">
        <v>-13.836548800954001</v>
      </c>
      <c r="E950">
        <v>94.137737171768094</v>
      </c>
      <c r="F950">
        <v>37.479999999999997</v>
      </c>
      <c r="G950">
        <v>50.93</v>
      </c>
      <c r="H950" t="s">
        <v>13</v>
      </c>
      <c r="I950">
        <v>1745203201.0224099</v>
      </c>
      <c r="J950">
        <v>89</v>
      </c>
      <c r="K950">
        <v>6</v>
      </c>
      <c r="L950" t="s">
        <v>59</v>
      </c>
      <c r="M950" t="s">
        <v>67</v>
      </c>
      <c r="N950" t="str">
        <f t="shared" si="42"/>
        <v>Indoor air, Durian, Day 6</v>
      </c>
      <c r="O950" t="str">
        <f t="shared" si="43"/>
        <v>Indoor air, Durian, Day 6-7</v>
      </c>
      <c r="P950" t="s">
        <v>71</v>
      </c>
      <c r="Q950" t="str">
        <f t="shared" si="44"/>
        <v>Indoor air, Durian, Ripened</v>
      </c>
    </row>
    <row r="951" spans="1:17" x14ac:dyDescent="0.4">
      <c r="A951" t="str" cm="1">
        <f t="array" ref="A951">_xlfn.IFS(M951 = "Indoor air, Durian", "Blue",M951 = "Indoor air, Durian, Mealybug", "Red", M951 = "Indoor air", "Gray" )</f>
        <v>Blue</v>
      </c>
      <c r="B951">
        <v>8.3858119348301408</v>
      </c>
      <c r="C951">
        <v>-7.62252727943177</v>
      </c>
      <c r="D951">
        <v>-4.9598103944699599</v>
      </c>
      <c r="E951">
        <v>96.285559605879101</v>
      </c>
      <c r="F951">
        <v>37.450000000000003</v>
      </c>
      <c r="G951">
        <v>50.71</v>
      </c>
      <c r="H951" t="s">
        <v>13</v>
      </c>
      <c r="I951">
        <v>1745203201.0224099</v>
      </c>
      <c r="J951">
        <v>90</v>
      </c>
      <c r="K951">
        <v>6</v>
      </c>
      <c r="L951" t="s">
        <v>59</v>
      </c>
      <c r="M951" t="s">
        <v>67</v>
      </c>
      <c r="N951" t="str">
        <f t="shared" si="42"/>
        <v>Indoor air, Durian, Day 6</v>
      </c>
      <c r="O951" t="str">
        <f t="shared" si="43"/>
        <v>Indoor air, Durian, Day 6-7</v>
      </c>
      <c r="P951" t="s">
        <v>71</v>
      </c>
      <c r="Q951" t="str">
        <f t="shared" si="44"/>
        <v>Indoor air, Durian, Ripened</v>
      </c>
    </row>
    <row r="952" spans="1:17" x14ac:dyDescent="0.4">
      <c r="A952" t="str" cm="1">
        <f t="array" ref="A952">_xlfn.IFS(M952 = "Indoor air, Durian", "Blue",M952 = "Indoor air, Durian, Mealybug", "Red", M952 = "Indoor air", "Gray" )</f>
        <v>Blue</v>
      </c>
      <c r="B952">
        <v>9.4070843481381399</v>
      </c>
      <c r="C952">
        <v>-1.9184291459860101</v>
      </c>
      <c r="D952">
        <v>0.817653019286808</v>
      </c>
      <c r="E952">
        <v>97.702785426159096</v>
      </c>
      <c r="F952">
        <v>37.44</v>
      </c>
      <c r="G952">
        <v>50.52</v>
      </c>
      <c r="H952" t="s">
        <v>13</v>
      </c>
      <c r="I952">
        <v>1745203201.0224099</v>
      </c>
      <c r="J952">
        <v>91</v>
      </c>
      <c r="K952">
        <v>6</v>
      </c>
      <c r="L952" t="s">
        <v>59</v>
      </c>
      <c r="M952" t="s">
        <v>67</v>
      </c>
      <c r="N952" t="str">
        <f t="shared" si="42"/>
        <v>Indoor air, Durian, Day 6</v>
      </c>
      <c r="O952" t="str">
        <f t="shared" si="43"/>
        <v>Indoor air, Durian, Day 6-7</v>
      </c>
      <c r="P952" t="s">
        <v>71</v>
      </c>
      <c r="Q952" t="str">
        <f t="shared" si="44"/>
        <v>Indoor air, Durian, Ripened</v>
      </c>
    </row>
    <row r="953" spans="1:17" x14ac:dyDescent="0.4">
      <c r="A953" t="str" cm="1">
        <f t="array" ref="A953">_xlfn.IFS(M953 = "Indoor air, Durian", "Blue",M953 = "Indoor air, Durian, Mealybug", "Red", M953 = "Indoor air", "Gray" )</f>
        <v>Blue</v>
      </c>
      <c r="B953">
        <v>9.8108051043943707</v>
      </c>
      <c r="C953">
        <v>4.7354669419764797</v>
      </c>
      <c r="D953">
        <v>6.5407787983513099</v>
      </c>
      <c r="E953">
        <v>88.335034194302295</v>
      </c>
      <c r="F953">
        <v>37.42</v>
      </c>
      <c r="G953">
        <v>50.34</v>
      </c>
      <c r="H953" t="s">
        <v>13</v>
      </c>
      <c r="I953">
        <v>1745203201.0224099</v>
      </c>
      <c r="J953">
        <v>92</v>
      </c>
      <c r="K953">
        <v>6</v>
      </c>
      <c r="L953" t="s">
        <v>59</v>
      </c>
      <c r="M953" t="s">
        <v>67</v>
      </c>
      <c r="N953" t="str">
        <f t="shared" si="42"/>
        <v>Indoor air, Durian, Day 6</v>
      </c>
      <c r="O953" t="str">
        <f t="shared" si="43"/>
        <v>Indoor air, Durian, Day 6-7</v>
      </c>
      <c r="P953" t="s">
        <v>71</v>
      </c>
      <c r="Q953" t="str">
        <f t="shared" si="44"/>
        <v>Indoor air, Durian, Ripened</v>
      </c>
    </row>
    <row r="954" spans="1:17" x14ac:dyDescent="0.4">
      <c r="A954" t="str" cm="1">
        <f t="array" ref="A954">_xlfn.IFS(M954 = "Indoor air, Durian", "Blue",M954 = "Indoor air, Durian, Mealybug", "Red", M954 = "Indoor air", "Gray" )</f>
        <v>Blue</v>
      </c>
      <c r="B954">
        <v>10.863172621953</v>
      </c>
      <c r="C954">
        <v>7.7744979315293596</v>
      </c>
      <c r="D954">
        <v>10.606414000770201</v>
      </c>
      <c r="E954">
        <v>85.306071382617304</v>
      </c>
      <c r="F954">
        <v>37.4</v>
      </c>
      <c r="G954">
        <v>50.27</v>
      </c>
      <c r="H954" t="s">
        <v>13</v>
      </c>
      <c r="I954">
        <v>1745203201.0224099</v>
      </c>
      <c r="J954">
        <v>93</v>
      </c>
      <c r="K954">
        <v>6</v>
      </c>
      <c r="L954" t="s">
        <v>59</v>
      </c>
      <c r="M954" t="s">
        <v>67</v>
      </c>
      <c r="N954" t="str">
        <f t="shared" si="42"/>
        <v>Indoor air, Durian, Day 6</v>
      </c>
      <c r="O954" t="str">
        <f t="shared" si="43"/>
        <v>Indoor air, Durian, Day 6-7</v>
      </c>
      <c r="P954" t="s">
        <v>71</v>
      </c>
      <c r="Q954" t="str">
        <f t="shared" si="44"/>
        <v>Indoor air, Durian, Ripened</v>
      </c>
    </row>
    <row r="955" spans="1:17" x14ac:dyDescent="0.4">
      <c r="A955" t="str" cm="1">
        <f t="array" ref="A955">_xlfn.IFS(M955 = "Indoor air, Durian", "Blue",M955 = "Indoor air, Durian, Mealybug", "Red", M955 = "Indoor air", "Gray" )</f>
        <v>Blue</v>
      </c>
      <c r="B955">
        <v>9.8631726219530194</v>
      </c>
      <c r="C955">
        <v>7.7744979315293596</v>
      </c>
      <c r="D955">
        <v>10.606414000770201</v>
      </c>
      <c r="E955">
        <v>80.306071382617304</v>
      </c>
      <c r="F955">
        <v>37.4</v>
      </c>
      <c r="G955">
        <v>50.27</v>
      </c>
      <c r="H955" t="s">
        <v>13</v>
      </c>
      <c r="I955">
        <v>1745203201.0224099</v>
      </c>
      <c r="J955">
        <v>94</v>
      </c>
      <c r="K955">
        <v>6</v>
      </c>
      <c r="L955" t="s">
        <v>59</v>
      </c>
      <c r="M955" t="s">
        <v>67</v>
      </c>
      <c r="N955" t="str">
        <f t="shared" si="42"/>
        <v>Indoor air, Durian, Day 6</v>
      </c>
      <c r="O955" t="str">
        <f t="shared" si="43"/>
        <v>Indoor air, Durian, Day 6-7</v>
      </c>
      <c r="P955" t="s">
        <v>71</v>
      </c>
      <c r="Q955" t="str">
        <f t="shared" si="44"/>
        <v>Indoor air, Durian, Ripened</v>
      </c>
    </row>
    <row r="956" spans="1:17" x14ac:dyDescent="0.4">
      <c r="A956" t="str" cm="1">
        <f t="array" ref="A956">_xlfn.IFS(M956 = "Indoor air, Durian", "Blue",M956 = "Indoor air, Durian, Mealybug", "Red", M956 = "Indoor air", "Gray" )</f>
        <v>Blue</v>
      </c>
      <c r="B956">
        <v>10.5961281043319</v>
      </c>
      <c r="C956">
        <v>8.4363788316177306</v>
      </c>
      <c r="D956">
        <v>11.2561486789645</v>
      </c>
      <c r="E956">
        <v>79.676007134724102</v>
      </c>
      <c r="F956">
        <v>37.380000000000003</v>
      </c>
      <c r="G956">
        <v>50.3</v>
      </c>
      <c r="H956" t="s">
        <v>13</v>
      </c>
      <c r="I956">
        <v>1745203201.0224099</v>
      </c>
      <c r="J956">
        <v>95</v>
      </c>
      <c r="K956">
        <v>6</v>
      </c>
      <c r="L956" t="s">
        <v>59</v>
      </c>
      <c r="M956" t="s">
        <v>67</v>
      </c>
      <c r="N956" t="str">
        <f t="shared" si="42"/>
        <v>Indoor air, Durian, Day 6</v>
      </c>
      <c r="O956" t="str">
        <f t="shared" si="43"/>
        <v>Indoor air, Durian, Day 6-7</v>
      </c>
      <c r="P956" t="s">
        <v>71</v>
      </c>
      <c r="Q956" t="str">
        <f t="shared" si="44"/>
        <v>Indoor air, Durian, Ripened</v>
      </c>
    </row>
    <row r="957" spans="1:17" x14ac:dyDescent="0.4">
      <c r="A957" t="str" cm="1">
        <f t="array" ref="A957">_xlfn.IFS(M957 = "Indoor air, Durian", "Blue",M957 = "Indoor air, Durian, Mealybug", "Red", M957 = "Indoor air", "Gray" )</f>
        <v>Blue</v>
      </c>
      <c r="B957">
        <v>9.8614804234189197</v>
      </c>
      <c r="C957">
        <v>2.9689336258506902</v>
      </c>
      <c r="D957">
        <v>6.6995774732486097</v>
      </c>
      <c r="E957">
        <v>78.293473831446093</v>
      </c>
      <c r="F957">
        <v>37.380000000000003</v>
      </c>
      <c r="G957">
        <v>50.53</v>
      </c>
      <c r="H957" t="s">
        <v>13</v>
      </c>
      <c r="I957">
        <v>1745203201.0224099</v>
      </c>
      <c r="J957">
        <v>96</v>
      </c>
      <c r="K957">
        <v>6</v>
      </c>
      <c r="L957" t="s">
        <v>59</v>
      </c>
      <c r="M957" t="s">
        <v>67</v>
      </c>
      <c r="N957" t="str">
        <f t="shared" si="42"/>
        <v>Indoor air, Durian, Day 6</v>
      </c>
      <c r="O957" t="str">
        <f t="shared" si="43"/>
        <v>Indoor air, Durian, Day 6-7</v>
      </c>
      <c r="P957" t="s">
        <v>71</v>
      </c>
      <c r="Q957" t="str">
        <f t="shared" si="44"/>
        <v>Indoor air, Durian, Ripened</v>
      </c>
    </row>
    <row r="958" spans="1:17" x14ac:dyDescent="0.4">
      <c r="A958" t="str" cm="1">
        <f t="array" ref="A958">_xlfn.IFS(M958 = "Indoor air, Durian", "Blue",M958 = "Indoor air, Durian, Mealybug", "Red", M958 = "Indoor air", "Gray" )</f>
        <v>Blue</v>
      </c>
      <c r="B958">
        <v>10.625531010048901</v>
      </c>
      <c r="C958">
        <v>2.9657473820452598</v>
      </c>
      <c r="D958">
        <v>6.6374839401041701</v>
      </c>
      <c r="E958">
        <v>78.217220951588601</v>
      </c>
      <c r="F958">
        <v>37.35</v>
      </c>
      <c r="G958">
        <v>50.68</v>
      </c>
      <c r="H958" t="s">
        <v>13</v>
      </c>
      <c r="I958">
        <v>1745203201.0224099</v>
      </c>
      <c r="J958">
        <v>97</v>
      </c>
      <c r="K958">
        <v>6</v>
      </c>
      <c r="L958" t="s">
        <v>59</v>
      </c>
      <c r="M958" t="s">
        <v>67</v>
      </c>
      <c r="N958" t="str">
        <f t="shared" si="42"/>
        <v>Indoor air, Durian, Day 6</v>
      </c>
      <c r="O958" t="str">
        <f t="shared" si="43"/>
        <v>Indoor air, Durian, Day 6-7</v>
      </c>
      <c r="P958" t="s">
        <v>71</v>
      </c>
      <c r="Q958" t="str">
        <f t="shared" si="44"/>
        <v>Indoor air, Durian, Ripened</v>
      </c>
    </row>
    <row r="959" spans="1:17" x14ac:dyDescent="0.4">
      <c r="A959" t="str" cm="1">
        <f t="array" ref="A959">_xlfn.IFS(M959 = "Indoor air, Durian", "Blue",M959 = "Indoor air, Durian, Mealybug", "Red", M959 = "Indoor air", "Gray" )</f>
        <v>Blue</v>
      </c>
      <c r="B959">
        <v>10.922824532653699</v>
      </c>
      <c r="C959">
        <v>-2.26398281477486</v>
      </c>
      <c r="D959">
        <v>1.3225027868111201</v>
      </c>
      <c r="E959">
        <v>83.894797791931495</v>
      </c>
      <c r="F959">
        <v>37.35</v>
      </c>
      <c r="G959">
        <v>50.9</v>
      </c>
      <c r="H959" t="s">
        <v>13</v>
      </c>
      <c r="I959">
        <v>1745203201.0224099</v>
      </c>
      <c r="J959">
        <v>98</v>
      </c>
      <c r="K959">
        <v>6</v>
      </c>
      <c r="L959" t="s">
        <v>59</v>
      </c>
      <c r="M959" t="s">
        <v>67</v>
      </c>
      <c r="N959" t="str">
        <f t="shared" si="42"/>
        <v>Indoor air, Durian, Day 6</v>
      </c>
      <c r="O959" t="str">
        <f t="shared" si="43"/>
        <v>Indoor air, Durian, Day 6-7</v>
      </c>
      <c r="P959" t="s">
        <v>71</v>
      </c>
      <c r="Q959" t="str">
        <f t="shared" si="44"/>
        <v>Indoor air, Durian, Ripened</v>
      </c>
    </row>
    <row r="960" spans="1:17" x14ac:dyDescent="0.4">
      <c r="A960" t="str" cm="1">
        <f t="array" ref="A960">_xlfn.IFS(M960 = "Indoor air, Durian", "Blue",M960 = "Indoor air, Durian, Mealybug", "Red", M960 = "Indoor air", "Gray" )</f>
        <v>Blue</v>
      </c>
      <c r="B960">
        <v>12.3248530903758</v>
      </c>
      <c r="C960">
        <v>0.58434896750895804</v>
      </c>
      <c r="D960">
        <v>4.1387920383549499</v>
      </c>
      <c r="E960">
        <v>89.514449008903895</v>
      </c>
      <c r="F960">
        <v>37.31</v>
      </c>
      <c r="G960">
        <v>50.98</v>
      </c>
      <c r="H960" t="s">
        <v>13</v>
      </c>
      <c r="I960">
        <v>1745203201.0224099</v>
      </c>
      <c r="J960">
        <v>99</v>
      </c>
      <c r="K960">
        <v>6</v>
      </c>
      <c r="L960" t="s">
        <v>59</v>
      </c>
      <c r="M960" t="s">
        <v>67</v>
      </c>
      <c r="N960" t="str">
        <f t="shared" si="42"/>
        <v>Indoor air, Durian, Day 6</v>
      </c>
      <c r="O960" t="str">
        <f t="shared" si="43"/>
        <v>Indoor air, Durian, Day 6-7</v>
      </c>
      <c r="P960" t="s">
        <v>71</v>
      </c>
      <c r="Q960" t="str">
        <f t="shared" si="44"/>
        <v>Indoor air, Durian, Ripened</v>
      </c>
    </row>
    <row r="961" spans="1:17" x14ac:dyDescent="0.4">
      <c r="A961" t="str" cm="1">
        <f t="array" ref="A961">_xlfn.IFS(M961 = "Indoor air, Durian", "Blue",M961 = "Indoor air, Durian, Mealybug", "Red", M961 = "Indoor air", "Gray" )</f>
        <v>Blue</v>
      </c>
      <c r="B961">
        <v>12.133205869268</v>
      </c>
      <c r="C961">
        <v>0.15805891383024501</v>
      </c>
      <c r="D961">
        <v>2.68925172382023</v>
      </c>
      <c r="E961">
        <v>90.153788147179199</v>
      </c>
      <c r="F961">
        <v>37.31</v>
      </c>
      <c r="G961">
        <v>51.04</v>
      </c>
      <c r="H961" t="s">
        <v>13</v>
      </c>
      <c r="I961">
        <v>1745203201.0224099</v>
      </c>
      <c r="J961">
        <v>100</v>
      </c>
      <c r="K961">
        <v>6</v>
      </c>
      <c r="L961" t="s">
        <v>59</v>
      </c>
      <c r="M961" t="s">
        <v>67</v>
      </c>
      <c r="N961" t="str">
        <f t="shared" si="42"/>
        <v>Indoor air, Durian, Day 6</v>
      </c>
      <c r="O961" t="str">
        <f t="shared" si="43"/>
        <v>Indoor air, Durian, Day 6-7</v>
      </c>
      <c r="P961" t="s">
        <v>71</v>
      </c>
      <c r="Q961" t="str">
        <f t="shared" si="44"/>
        <v>Indoor air, Durian, Ripened</v>
      </c>
    </row>
    <row r="962" spans="1:17" x14ac:dyDescent="0.4">
      <c r="A962" t="str" cm="1">
        <f t="array" ref="A962">_xlfn.IFS(M962 = "Indoor air, Durian", "Blue",M962 = "Indoor air, Durian, Mealybug", "Red", M962 = "Indoor air", "Gray" )</f>
        <v>Blue</v>
      </c>
      <c r="B962">
        <v>6.5307594026933202</v>
      </c>
      <c r="C962">
        <v>-32.163481716632297</v>
      </c>
      <c r="D962">
        <v>-29.3219254552668</v>
      </c>
      <c r="E962">
        <v>94.126146997683406</v>
      </c>
      <c r="F962">
        <v>37.94</v>
      </c>
      <c r="G962">
        <v>50.45</v>
      </c>
      <c r="H962" t="s">
        <v>19</v>
      </c>
      <c r="I962">
        <v>1745287452.2093999</v>
      </c>
      <c r="J962">
        <v>71</v>
      </c>
      <c r="K962">
        <v>7</v>
      </c>
      <c r="L962" t="s">
        <v>59</v>
      </c>
      <c r="M962" t="s">
        <v>67</v>
      </c>
      <c r="N962" t="str">
        <f t="shared" si="42"/>
        <v>Indoor air, Durian, Day 7</v>
      </c>
      <c r="O962" t="str">
        <f t="shared" si="43"/>
        <v>Indoor air, Durian, Day 6-7</v>
      </c>
      <c r="P962" t="s">
        <v>71</v>
      </c>
      <c r="Q962" t="str">
        <f t="shared" si="44"/>
        <v>Indoor air, Durian, Ripened</v>
      </c>
    </row>
    <row r="963" spans="1:17" x14ac:dyDescent="0.4">
      <c r="A963" t="str" cm="1">
        <f t="array" ref="A963">_xlfn.IFS(M963 = "Indoor air, Durian", "Blue",M963 = "Indoor air, Durian, Mealybug", "Red", M963 = "Indoor air", "Gray" )</f>
        <v>Blue</v>
      </c>
      <c r="B963">
        <v>6.8493253386059196</v>
      </c>
      <c r="C963">
        <v>-31.689113780007499</v>
      </c>
      <c r="D963">
        <v>-28.859443194804001</v>
      </c>
      <c r="E963">
        <v>97.220949658305898</v>
      </c>
      <c r="F963">
        <v>37.93</v>
      </c>
      <c r="G963">
        <v>50.48</v>
      </c>
      <c r="H963" t="s">
        <v>19</v>
      </c>
      <c r="I963">
        <v>1745287452.2093999</v>
      </c>
      <c r="J963">
        <v>72</v>
      </c>
      <c r="K963">
        <v>7</v>
      </c>
      <c r="L963" t="s">
        <v>59</v>
      </c>
      <c r="M963" t="s">
        <v>67</v>
      </c>
      <c r="N963" t="str">
        <f t="shared" ref="N963:N1026" si="45">_xlfn.CONCAT(M963,", Day ", K963)</f>
        <v>Indoor air, Durian, Day 7</v>
      </c>
      <c r="O963" t="str">
        <f t="shared" ref="O963:O1026" si="46">_xlfn.CONCAT(M963,", Day ",_xlfn.IFS(K963=3,"3",AND(K963&gt;=4,K963&lt;=5),"4-5",AND(K963&gt;=6,K963&lt;=7),"6-7",AND(K963&gt;=8,K963&lt;=9),"8-9"))</f>
        <v>Indoor air, Durian, Day 6-7</v>
      </c>
      <c r="P963" t="s">
        <v>71</v>
      </c>
      <c r="Q963" t="str">
        <f t="shared" ref="Q963:Q1026" si="47">_xlfn.CONCAT(M963,", ",P963)</f>
        <v>Indoor air, Durian, Ripened</v>
      </c>
    </row>
    <row r="964" spans="1:17" x14ac:dyDescent="0.4">
      <c r="A964" t="str" cm="1">
        <f t="array" ref="A964">_xlfn.IFS(M964 = "Indoor air, Durian", "Blue",M964 = "Indoor air, Durian, Mealybug", "Red", M964 = "Indoor air", "Gray" )</f>
        <v>Blue</v>
      </c>
      <c r="B964">
        <v>7.4553621061800097</v>
      </c>
      <c r="C964">
        <v>-29.0753107628652</v>
      </c>
      <c r="D964">
        <v>-26.222650462538599</v>
      </c>
      <c r="E964">
        <v>97.8567436115151</v>
      </c>
      <c r="F964">
        <v>37.92</v>
      </c>
      <c r="G964">
        <v>50.42</v>
      </c>
      <c r="H964" t="s">
        <v>19</v>
      </c>
      <c r="I964">
        <v>1745287452.2093999</v>
      </c>
      <c r="J964">
        <v>73</v>
      </c>
      <c r="K964">
        <v>7</v>
      </c>
      <c r="L964" t="s">
        <v>59</v>
      </c>
      <c r="M964" t="s">
        <v>67</v>
      </c>
      <c r="N964" t="str">
        <f t="shared" si="45"/>
        <v>Indoor air, Durian, Day 7</v>
      </c>
      <c r="O964" t="str">
        <f t="shared" si="46"/>
        <v>Indoor air, Durian, Day 6-7</v>
      </c>
      <c r="P964" t="s">
        <v>71</v>
      </c>
      <c r="Q964" t="str">
        <f t="shared" si="47"/>
        <v>Indoor air, Durian, Ripened</v>
      </c>
    </row>
    <row r="965" spans="1:17" x14ac:dyDescent="0.4">
      <c r="A965" t="str" cm="1">
        <f t="array" ref="A965">_xlfn.IFS(M965 = "Indoor air, Durian", "Blue",M965 = "Indoor air, Durian, Mealybug", "Red", M965 = "Indoor air", "Gray" )</f>
        <v>Blue</v>
      </c>
      <c r="B965">
        <v>9.11461249058015</v>
      </c>
      <c r="C965">
        <v>-20.5196946033311</v>
      </c>
      <c r="D965">
        <v>-17.566804264093602</v>
      </c>
      <c r="E965">
        <v>99.969873528624902</v>
      </c>
      <c r="F965">
        <v>37.9</v>
      </c>
      <c r="G965">
        <v>50.16</v>
      </c>
      <c r="H965" t="s">
        <v>19</v>
      </c>
      <c r="I965">
        <v>1745287452.2093999</v>
      </c>
      <c r="J965">
        <v>74</v>
      </c>
      <c r="K965">
        <v>7</v>
      </c>
      <c r="L965" t="s">
        <v>59</v>
      </c>
      <c r="M965" t="s">
        <v>67</v>
      </c>
      <c r="N965" t="str">
        <f t="shared" si="45"/>
        <v>Indoor air, Durian, Day 7</v>
      </c>
      <c r="O965" t="str">
        <f t="shared" si="46"/>
        <v>Indoor air, Durian, Day 6-7</v>
      </c>
      <c r="P965" t="s">
        <v>71</v>
      </c>
      <c r="Q965" t="str">
        <f t="shared" si="47"/>
        <v>Indoor air, Durian, Ripened</v>
      </c>
    </row>
    <row r="966" spans="1:17" x14ac:dyDescent="0.4">
      <c r="A966" t="str" cm="1">
        <f t="array" ref="A966">_xlfn.IFS(M966 = "Indoor air, Durian", "Blue",M966 = "Indoor air, Durian, Mealybug", "Red", M966 = "Indoor air", "Gray" )</f>
        <v>Blue</v>
      </c>
      <c r="B966">
        <v>10.1039437003698</v>
      </c>
      <c r="C966">
        <v>-15.0533114788322</v>
      </c>
      <c r="D966">
        <v>-13.0309309027607</v>
      </c>
      <c r="E966">
        <v>90.326989205283695</v>
      </c>
      <c r="F966">
        <v>37.89</v>
      </c>
      <c r="G966">
        <v>49.98</v>
      </c>
      <c r="H966" t="s">
        <v>19</v>
      </c>
      <c r="I966">
        <v>1745287452.2093999</v>
      </c>
      <c r="J966">
        <v>75</v>
      </c>
      <c r="K966">
        <v>7</v>
      </c>
      <c r="L966" t="s">
        <v>59</v>
      </c>
      <c r="M966" t="s">
        <v>67</v>
      </c>
      <c r="N966" t="str">
        <f t="shared" si="45"/>
        <v>Indoor air, Durian, Day 7</v>
      </c>
      <c r="O966" t="str">
        <f t="shared" si="46"/>
        <v>Indoor air, Durian, Day 6-7</v>
      </c>
      <c r="P966" t="s">
        <v>71</v>
      </c>
      <c r="Q966" t="str">
        <f t="shared" si="47"/>
        <v>Indoor air, Durian, Ripened</v>
      </c>
    </row>
    <row r="967" spans="1:17" x14ac:dyDescent="0.4">
      <c r="A967" t="str" cm="1">
        <f t="array" ref="A967">_xlfn.IFS(M967 = "Indoor air, Durian", "Blue",M967 = "Indoor air, Durian, Mealybug", "Red", M967 = "Indoor air", "Gray" )</f>
        <v>Blue</v>
      </c>
      <c r="B967">
        <v>8.7304067819848097</v>
      </c>
      <c r="C967">
        <v>-8.6381924810848396</v>
      </c>
      <c r="D967">
        <v>-6.5700930204984598</v>
      </c>
      <c r="E967">
        <v>82.873710203187301</v>
      </c>
      <c r="F967">
        <v>37.86</v>
      </c>
      <c r="G967">
        <v>49.86</v>
      </c>
      <c r="H967" t="s">
        <v>19</v>
      </c>
      <c r="I967">
        <v>1745287452.2093999</v>
      </c>
      <c r="J967">
        <v>76</v>
      </c>
      <c r="K967">
        <v>7</v>
      </c>
      <c r="L967" t="s">
        <v>59</v>
      </c>
      <c r="M967" t="s">
        <v>67</v>
      </c>
      <c r="N967" t="str">
        <f t="shared" si="45"/>
        <v>Indoor air, Durian, Day 7</v>
      </c>
      <c r="O967" t="str">
        <f t="shared" si="46"/>
        <v>Indoor air, Durian, Day 6-7</v>
      </c>
      <c r="P967" t="s">
        <v>71</v>
      </c>
      <c r="Q967" t="str">
        <f t="shared" si="47"/>
        <v>Indoor air, Durian, Ripened</v>
      </c>
    </row>
    <row r="968" spans="1:17" x14ac:dyDescent="0.4">
      <c r="A968" t="str" cm="1">
        <f t="array" ref="A968">_xlfn.IFS(M968 = "Indoor air, Durian", "Blue",M968 = "Indoor air, Durian, Mealybug", "Red", M968 = "Indoor air", "Gray" )</f>
        <v>Blue</v>
      </c>
      <c r="B968">
        <v>7.8901127995748004</v>
      </c>
      <c r="C968">
        <v>-7.4496174363521197</v>
      </c>
      <c r="D968">
        <v>-5.3621427583866499</v>
      </c>
      <c r="E968">
        <v>78.174260921290994</v>
      </c>
      <c r="F968">
        <v>37.86</v>
      </c>
      <c r="G968">
        <v>49.81</v>
      </c>
      <c r="H968" t="s">
        <v>19</v>
      </c>
      <c r="I968">
        <v>1745287452.2093999</v>
      </c>
      <c r="J968">
        <v>77</v>
      </c>
      <c r="K968">
        <v>7</v>
      </c>
      <c r="L968" t="s">
        <v>59</v>
      </c>
      <c r="M968" t="s">
        <v>67</v>
      </c>
      <c r="N968" t="str">
        <f t="shared" si="45"/>
        <v>Indoor air, Durian, Day 7</v>
      </c>
      <c r="O968" t="str">
        <f t="shared" si="46"/>
        <v>Indoor air, Durian, Day 6-7</v>
      </c>
      <c r="P968" t="s">
        <v>71</v>
      </c>
      <c r="Q968" t="str">
        <f t="shared" si="47"/>
        <v>Indoor air, Durian, Ripened</v>
      </c>
    </row>
    <row r="969" spans="1:17" x14ac:dyDescent="0.4">
      <c r="A969" t="str" cm="1">
        <f t="array" ref="A969">_xlfn.IFS(M969 = "Indoor air, Durian", "Blue",M969 = "Indoor air, Durian, Mealybug", "Red", M969 = "Indoor air", "Gray" )</f>
        <v>Blue</v>
      </c>
      <c r="B969">
        <v>8.2291050495280107</v>
      </c>
      <c r="C969">
        <v>-4.1739335191214098</v>
      </c>
      <c r="D969">
        <v>-1.0756153479278501</v>
      </c>
      <c r="E969">
        <v>74.179990626607605</v>
      </c>
      <c r="F969">
        <v>37.83</v>
      </c>
      <c r="G969">
        <v>49.78</v>
      </c>
      <c r="H969" t="s">
        <v>19</v>
      </c>
      <c r="I969">
        <v>1745287452.2093999</v>
      </c>
      <c r="J969">
        <v>78</v>
      </c>
      <c r="K969">
        <v>7</v>
      </c>
      <c r="L969" t="s">
        <v>59</v>
      </c>
      <c r="M969" t="s">
        <v>67</v>
      </c>
      <c r="N969" t="str">
        <f t="shared" si="45"/>
        <v>Indoor air, Durian, Day 7</v>
      </c>
      <c r="O969" t="str">
        <f t="shared" si="46"/>
        <v>Indoor air, Durian, Day 6-7</v>
      </c>
      <c r="P969" t="s">
        <v>71</v>
      </c>
      <c r="Q969" t="str">
        <f t="shared" si="47"/>
        <v>Indoor air, Durian, Ripened</v>
      </c>
    </row>
    <row r="970" spans="1:17" x14ac:dyDescent="0.4">
      <c r="A970" t="str" cm="1">
        <f t="array" ref="A970">_xlfn.IFS(M970 = "Indoor air, Durian", "Blue",M970 = "Indoor air, Durian, Mealybug", "Red", M970 = "Indoor air", "Gray" )</f>
        <v>Blue</v>
      </c>
      <c r="B970">
        <v>8.4199061713686607</v>
      </c>
      <c r="C970">
        <v>-4.6504256182824903</v>
      </c>
      <c r="D970">
        <v>-2.5794932971539302</v>
      </c>
      <c r="E970">
        <v>74.034352712746795</v>
      </c>
      <c r="F970">
        <v>37.82</v>
      </c>
      <c r="G970">
        <v>49.85</v>
      </c>
      <c r="H970" t="s">
        <v>19</v>
      </c>
      <c r="I970">
        <v>1745287452.2093999</v>
      </c>
      <c r="J970">
        <v>79</v>
      </c>
      <c r="K970">
        <v>7</v>
      </c>
      <c r="L970" t="s">
        <v>59</v>
      </c>
      <c r="M970" t="s">
        <v>67</v>
      </c>
      <c r="N970" t="str">
        <f t="shared" si="45"/>
        <v>Indoor air, Durian, Day 7</v>
      </c>
      <c r="O970" t="str">
        <f t="shared" si="46"/>
        <v>Indoor air, Durian, Day 6-7</v>
      </c>
      <c r="P970" t="s">
        <v>71</v>
      </c>
      <c r="Q970" t="str">
        <f t="shared" si="47"/>
        <v>Indoor air, Durian, Ripened</v>
      </c>
    </row>
    <row r="971" spans="1:17" x14ac:dyDescent="0.4">
      <c r="A971" t="str" cm="1">
        <f t="array" ref="A971">_xlfn.IFS(M971 = "Indoor air, Durian", "Blue",M971 = "Indoor air, Durian, Mealybug", "Red", M971 = "Indoor air", "Gray" )</f>
        <v>Blue</v>
      </c>
      <c r="B971">
        <v>8.7695672115325998</v>
      </c>
      <c r="C971">
        <v>-5.8411248255506498</v>
      </c>
      <c r="D971">
        <v>-3.8288392480289901</v>
      </c>
      <c r="E971">
        <v>73.6829667414044</v>
      </c>
      <c r="F971">
        <v>37.799999999999997</v>
      </c>
      <c r="G971">
        <v>50</v>
      </c>
      <c r="H971" t="s">
        <v>19</v>
      </c>
      <c r="I971">
        <v>1745287452.2093999</v>
      </c>
      <c r="J971">
        <v>80</v>
      </c>
      <c r="K971">
        <v>7</v>
      </c>
      <c r="L971" t="s">
        <v>59</v>
      </c>
      <c r="M971" t="s">
        <v>67</v>
      </c>
      <c r="N971" t="str">
        <f t="shared" si="45"/>
        <v>Indoor air, Durian, Day 7</v>
      </c>
      <c r="O971" t="str">
        <f t="shared" si="46"/>
        <v>Indoor air, Durian, Day 6-7</v>
      </c>
      <c r="P971" t="s">
        <v>71</v>
      </c>
      <c r="Q971" t="str">
        <f t="shared" si="47"/>
        <v>Indoor air, Durian, Ripened</v>
      </c>
    </row>
    <row r="972" spans="1:17" x14ac:dyDescent="0.4">
      <c r="A972" t="str" cm="1">
        <f t="array" ref="A972">_xlfn.IFS(M972 = "Indoor air, Durian", "Blue",M972 = "Indoor air, Durian, Mealybug", "Red", M972 = "Indoor air", "Gray" )</f>
        <v>Blue</v>
      </c>
      <c r="B972">
        <v>8.5770738911576192</v>
      </c>
      <c r="C972">
        <v>-9.1701970320682396</v>
      </c>
      <c r="D972">
        <v>-7.2317978263236</v>
      </c>
      <c r="E972">
        <v>72.816007104094297</v>
      </c>
      <c r="F972">
        <v>37.79</v>
      </c>
      <c r="G972">
        <v>50.19</v>
      </c>
      <c r="H972" t="s">
        <v>19</v>
      </c>
      <c r="I972">
        <v>1745287452.2093999</v>
      </c>
      <c r="J972">
        <v>81</v>
      </c>
      <c r="K972">
        <v>7</v>
      </c>
      <c r="L972" t="s">
        <v>59</v>
      </c>
      <c r="M972" t="s">
        <v>67</v>
      </c>
      <c r="N972" t="str">
        <f t="shared" si="45"/>
        <v>Indoor air, Durian, Day 7</v>
      </c>
      <c r="O972" t="str">
        <f t="shared" si="46"/>
        <v>Indoor air, Durian, Day 6-7</v>
      </c>
      <c r="P972" t="s">
        <v>71</v>
      </c>
      <c r="Q972" t="str">
        <f t="shared" si="47"/>
        <v>Indoor air, Durian, Ripened</v>
      </c>
    </row>
    <row r="973" spans="1:17" x14ac:dyDescent="0.4">
      <c r="A973" t="str" cm="1">
        <f t="array" ref="A973">_xlfn.IFS(M973 = "Indoor air, Durian", "Blue",M973 = "Indoor air, Durian, Mealybug", "Red", M973 = "Indoor air", "Gray" )</f>
        <v>Blue</v>
      </c>
      <c r="B973">
        <v>9.8513376348080293</v>
      </c>
      <c r="C973">
        <v>-7.2727252855711404</v>
      </c>
      <c r="D973">
        <v>-4.3818687844704902</v>
      </c>
      <c r="E973">
        <v>77.195217746583694</v>
      </c>
      <c r="F973">
        <v>37.75</v>
      </c>
      <c r="G973">
        <v>50.31</v>
      </c>
      <c r="H973" t="s">
        <v>19</v>
      </c>
      <c r="I973">
        <v>1745287452.2093999</v>
      </c>
      <c r="J973">
        <v>82</v>
      </c>
      <c r="K973">
        <v>7</v>
      </c>
      <c r="L973" t="s">
        <v>59</v>
      </c>
      <c r="M973" t="s">
        <v>67</v>
      </c>
      <c r="N973" t="str">
        <f t="shared" si="45"/>
        <v>Indoor air, Durian, Day 7</v>
      </c>
      <c r="O973" t="str">
        <f t="shared" si="46"/>
        <v>Indoor air, Durian, Day 6-7</v>
      </c>
      <c r="P973" t="s">
        <v>71</v>
      </c>
      <c r="Q973" t="str">
        <f t="shared" si="47"/>
        <v>Indoor air, Durian, Ripened</v>
      </c>
    </row>
    <row r="974" spans="1:17" x14ac:dyDescent="0.4">
      <c r="A974" t="str" cm="1">
        <f t="array" ref="A974">_xlfn.IFS(M974 = "Indoor air, Durian", "Blue",M974 = "Indoor air, Durian, Mealybug", "Red", M974 = "Indoor air", "Gray" )</f>
        <v>Blue</v>
      </c>
      <c r="B974">
        <v>8.8620064250180803</v>
      </c>
      <c r="C974">
        <v>-12.739108410069001</v>
      </c>
      <c r="D974">
        <v>-9.9177421458034498</v>
      </c>
      <c r="E974">
        <v>79.838102069924801</v>
      </c>
      <c r="F974">
        <v>37.76</v>
      </c>
      <c r="G974">
        <v>50.49</v>
      </c>
      <c r="H974" t="s">
        <v>19</v>
      </c>
      <c r="I974">
        <v>1745287452.2093999</v>
      </c>
      <c r="J974">
        <v>83</v>
      </c>
      <c r="K974">
        <v>7</v>
      </c>
      <c r="L974" t="s">
        <v>59</v>
      </c>
      <c r="M974" t="s">
        <v>67</v>
      </c>
      <c r="N974" t="str">
        <f t="shared" si="45"/>
        <v>Indoor air, Durian, Day 7</v>
      </c>
      <c r="O974" t="str">
        <f t="shared" si="46"/>
        <v>Indoor air, Durian, Day 6-7</v>
      </c>
      <c r="P974" t="s">
        <v>71</v>
      </c>
      <c r="Q974" t="str">
        <f t="shared" si="47"/>
        <v>Indoor air, Durian, Ripened</v>
      </c>
    </row>
    <row r="975" spans="1:17" x14ac:dyDescent="0.4">
      <c r="A975" t="str" cm="1">
        <f t="array" ref="A975">_xlfn.IFS(M975 = "Indoor air, Durian", "Blue",M975 = "Indoor air, Durian, Mealybug", "Red", M975 = "Indoor air", "Gray" )</f>
        <v>Blue</v>
      </c>
      <c r="B975">
        <v>10.6260570116483</v>
      </c>
      <c r="C975">
        <v>-12.7422946538736</v>
      </c>
      <c r="D975">
        <v>-9.9798356789478895</v>
      </c>
      <c r="E975">
        <v>83.761849190067096</v>
      </c>
      <c r="F975">
        <v>37.729999999999997</v>
      </c>
      <c r="G975">
        <v>50.64</v>
      </c>
      <c r="H975" t="s">
        <v>19</v>
      </c>
      <c r="I975">
        <v>1745287452.2093999</v>
      </c>
      <c r="J975">
        <v>84</v>
      </c>
      <c r="K975">
        <v>7</v>
      </c>
      <c r="L975" t="s">
        <v>59</v>
      </c>
      <c r="M975" t="s">
        <v>67</v>
      </c>
      <c r="N975" t="str">
        <f t="shared" si="45"/>
        <v>Indoor air, Durian, Day 7</v>
      </c>
      <c r="O975" t="str">
        <f t="shared" si="46"/>
        <v>Indoor air, Durian, Day 6-7</v>
      </c>
      <c r="P975" t="s">
        <v>71</v>
      </c>
      <c r="Q975" t="str">
        <f t="shared" si="47"/>
        <v>Indoor air, Durian, Ripened</v>
      </c>
    </row>
    <row r="976" spans="1:17" x14ac:dyDescent="0.4">
      <c r="A976" t="str" cm="1">
        <f t="array" ref="A976">_xlfn.IFS(M976 = "Indoor air, Durian", "Blue",M976 = "Indoor air, Durian, Mealybug", "Red", M976 = "Indoor air", "Gray" )</f>
        <v>Blue</v>
      </c>
      <c r="B976">
        <v>10.210821365914599</v>
      </c>
      <c r="C976">
        <v>-15.832589770177</v>
      </c>
      <c r="D976">
        <v>-13.1205063604393</v>
      </c>
      <c r="E976">
        <v>86.980417322996999</v>
      </c>
      <c r="F976">
        <v>37.729999999999997</v>
      </c>
      <c r="G976">
        <v>50.77</v>
      </c>
      <c r="H976" t="s">
        <v>19</v>
      </c>
      <c r="I976">
        <v>1745287452.2093999</v>
      </c>
      <c r="J976">
        <v>85</v>
      </c>
      <c r="K976">
        <v>7</v>
      </c>
      <c r="L976" t="s">
        <v>59</v>
      </c>
      <c r="M976" t="s">
        <v>67</v>
      </c>
      <c r="N976" t="str">
        <f t="shared" si="45"/>
        <v>Indoor air, Durian, Day 7</v>
      </c>
      <c r="O976" t="str">
        <f t="shared" si="46"/>
        <v>Indoor air, Durian, Day 6-7</v>
      </c>
      <c r="P976" t="s">
        <v>71</v>
      </c>
      <c r="Q976" t="str">
        <f t="shared" si="47"/>
        <v>Indoor air, Durian, Ripened</v>
      </c>
    </row>
    <row r="977" spans="1:17" x14ac:dyDescent="0.4">
      <c r="A977" t="str" cm="1">
        <f t="array" ref="A977">_xlfn.IFS(M977 = "Indoor air, Durian", "Blue",M977 = "Indoor air, Durian, Mealybug", "Red", M977 = "Indoor air", "Gray" )</f>
        <v>Blue</v>
      </c>
      <c r="B977">
        <v>11.5604824060781</v>
      </c>
      <c r="C977">
        <v>-16.023288977445102</v>
      </c>
      <c r="D977">
        <v>-14.3698523113143</v>
      </c>
      <c r="E977">
        <v>90.629031351654703</v>
      </c>
      <c r="F977">
        <v>37.71</v>
      </c>
      <c r="G977">
        <v>50.92</v>
      </c>
      <c r="H977" t="s">
        <v>19</v>
      </c>
      <c r="I977">
        <v>1745287452.2093999</v>
      </c>
      <c r="J977">
        <v>86</v>
      </c>
      <c r="K977">
        <v>7</v>
      </c>
      <c r="L977" t="s">
        <v>59</v>
      </c>
      <c r="M977" t="s">
        <v>67</v>
      </c>
      <c r="N977" t="str">
        <f t="shared" si="45"/>
        <v>Indoor air, Durian, Day 7</v>
      </c>
      <c r="O977" t="str">
        <f t="shared" si="46"/>
        <v>Indoor air, Durian, Day 6-7</v>
      </c>
      <c r="P977" t="s">
        <v>71</v>
      </c>
      <c r="Q977" t="str">
        <f t="shared" si="47"/>
        <v>Indoor air, Durian, Ripened</v>
      </c>
    </row>
    <row r="978" spans="1:17" x14ac:dyDescent="0.4">
      <c r="A978" t="str" cm="1">
        <f t="array" ref="A978">_xlfn.IFS(M978 = "Indoor air, Durian", "Blue",M978 = "Indoor air, Durian, Mealybug", "Red", M978 = "Indoor air", "Gray" )</f>
        <v>Blue</v>
      </c>
      <c r="B978">
        <v>13.069849463831501</v>
      </c>
      <c r="C978">
        <v>-16.025413139982401</v>
      </c>
      <c r="D978">
        <v>-13.4112480000767</v>
      </c>
      <c r="E978">
        <v>94.5781960984161</v>
      </c>
      <c r="F978">
        <v>37.69</v>
      </c>
      <c r="G978">
        <v>51.02</v>
      </c>
      <c r="H978" t="s">
        <v>19</v>
      </c>
      <c r="I978">
        <v>1745287452.2093999</v>
      </c>
      <c r="J978">
        <v>87</v>
      </c>
      <c r="K978">
        <v>7</v>
      </c>
      <c r="L978" t="s">
        <v>59</v>
      </c>
      <c r="M978" t="s">
        <v>67</v>
      </c>
      <c r="N978" t="str">
        <f t="shared" si="45"/>
        <v>Indoor air, Durian, Day 7</v>
      </c>
      <c r="O978" t="str">
        <f t="shared" si="46"/>
        <v>Indoor air, Durian, Day 6-7</v>
      </c>
      <c r="P978" t="s">
        <v>71</v>
      </c>
      <c r="Q978" t="str">
        <f t="shared" si="47"/>
        <v>Indoor air, Durian, Ripened</v>
      </c>
    </row>
    <row r="979" spans="1:17" x14ac:dyDescent="0.4">
      <c r="A979" t="str" cm="1">
        <f t="array" ref="A979">_xlfn.IFS(M979 = "Indoor air, Durian", "Blue",M979 = "Indoor air, Durian, Mealybug", "Red", M979 = "Indoor air", "Gray" )</f>
        <v>Blue</v>
      </c>
      <c r="B979">
        <v>14.292591789190199</v>
      </c>
      <c r="C979">
        <v>-16.264190230196601</v>
      </c>
      <c r="D979">
        <v>-13.6735358968808</v>
      </c>
      <c r="E979">
        <v>97.492668328176407</v>
      </c>
      <c r="F979">
        <v>37.68</v>
      </c>
      <c r="G979">
        <v>51.08</v>
      </c>
      <c r="H979" t="s">
        <v>19</v>
      </c>
      <c r="I979">
        <v>1745287452.2093999</v>
      </c>
      <c r="J979">
        <v>88</v>
      </c>
      <c r="K979">
        <v>7</v>
      </c>
      <c r="L979" t="s">
        <v>59</v>
      </c>
      <c r="M979" t="s">
        <v>67</v>
      </c>
      <c r="N979" t="str">
        <f t="shared" si="45"/>
        <v>Indoor air, Durian, Day 7</v>
      </c>
      <c r="O979" t="str">
        <f t="shared" si="46"/>
        <v>Indoor air, Durian, Day 6-7</v>
      </c>
      <c r="P979" t="s">
        <v>71</v>
      </c>
      <c r="Q979" t="str">
        <f t="shared" si="47"/>
        <v>Indoor air, Durian, Ripened</v>
      </c>
    </row>
    <row r="980" spans="1:17" x14ac:dyDescent="0.4">
      <c r="A980" t="str" cm="1">
        <f t="array" ref="A980">_xlfn.IFS(M980 = "Indoor air, Durian", "Blue",M980 = "Indoor air, Durian, Mealybug", "Red", M980 = "Indoor air", "Gray" )</f>
        <v>Blue</v>
      </c>
      <c r="B980">
        <v>16.3441132074819</v>
      </c>
      <c r="C980">
        <v>-14.1279413934835</v>
      </c>
      <c r="D980">
        <v>-11.5613189582236</v>
      </c>
      <c r="E980">
        <v>100.957406740905</v>
      </c>
      <c r="F980">
        <v>37.65</v>
      </c>
      <c r="G980">
        <v>51.14</v>
      </c>
      <c r="H980" t="s">
        <v>19</v>
      </c>
      <c r="I980">
        <v>1745287452.2093999</v>
      </c>
      <c r="J980">
        <v>89</v>
      </c>
      <c r="K980">
        <v>7</v>
      </c>
      <c r="L980" t="s">
        <v>59</v>
      </c>
      <c r="M980" t="s">
        <v>67</v>
      </c>
      <c r="N980" t="str">
        <f t="shared" si="45"/>
        <v>Indoor air, Durian, Day 7</v>
      </c>
      <c r="O980" t="str">
        <f t="shared" si="46"/>
        <v>Indoor air, Durian, Day 6-7</v>
      </c>
      <c r="P980" t="s">
        <v>71</v>
      </c>
      <c r="Q980" t="str">
        <f t="shared" si="47"/>
        <v>Indoor air, Durian, Ripened</v>
      </c>
    </row>
    <row r="981" spans="1:17" x14ac:dyDescent="0.4">
      <c r="A981" t="str" cm="1">
        <f t="array" ref="A981">_xlfn.IFS(M981 = "Indoor air, Durian", "Blue",M981 = "Indoor air, Durian, Mealybug", "Red", M981 = "Indoor air", "Gray" )</f>
        <v>Blue</v>
      </c>
      <c r="B981">
        <v>16.7593488532154</v>
      </c>
      <c r="C981">
        <v>-11.0376462771801</v>
      </c>
      <c r="D981">
        <v>-8.4206482767321997</v>
      </c>
      <c r="E981">
        <v>101.738838607975</v>
      </c>
      <c r="F981">
        <v>37.65</v>
      </c>
      <c r="G981">
        <v>51.01</v>
      </c>
      <c r="H981" t="s">
        <v>19</v>
      </c>
      <c r="I981">
        <v>1745287452.2093999</v>
      </c>
      <c r="J981">
        <v>90</v>
      </c>
      <c r="K981">
        <v>7</v>
      </c>
      <c r="L981" t="s">
        <v>59</v>
      </c>
      <c r="M981" t="s">
        <v>67</v>
      </c>
      <c r="N981" t="str">
        <f t="shared" si="45"/>
        <v>Indoor air, Durian, Day 7</v>
      </c>
      <c r="O981" t="str">
        <f t="shared" si="46"/>
        <v>Indoor air, Durian, Day 6-7</v>
      </c>
      <c r="P981" t="s">
        <v>71</v>
      </c>
      <c r="Q981" t="str">
        <f t="shared" si="47"/>
        <v>Indoor air, Durian, Ripened</v>
      </c>
    </row>
    <row r="982" spans="1:17" x14ac:dyDescent="0.4">
      <c r="A982" t="str" cm="1">
        <f t="array" ref="A982">_xlfn.IFS(M982 = "Indoor air, Durian", "Blue",M982 = "Indoor air, Durian, Mealybug", "Red", M982 = "Indoor air", "Gray" )</f>
        <v>Blue</v>
      </c>
      <c r="B982">
        <v>17.844503673559</v>
      </c>
      <c r="C982">
        <v>-4.8581181258423296</v>
      </c>
      <c r="D982">
        <v>-2.16000475813052</v>
      </c>
      <c r="E982">
        <v>103.276284715497</v>
      </c>
      <c r="F982">
        <v>37.64</v>
      </c>
      <c r="G982">
        <v>50.8</v>
      </c>
      <c r="H982" t="s">
        <v>19</v>
      </c>
      <c r="I982">
        <v>1745287452.2093999</v>
      </c>
      <c r="J982">
        <v>91</v>
      </c>
      <c r="K982">
        <v>7</v>
      </c>
      <c r="L982" t="s">
        <v>59</v>
      </c>
      <c r="M982" t="s">
        <v>67</v>
      </c>
      <c r="N982" t="str">
        <f t="shared" si="45"/>
        <v>Indoor air, Durian, Day 7</v>
      </c>
      <c r="O982" t="str">
        <f t="shared" si="46"/>
        <v>Indoor air, Durian, Day 6-7</v>
      </c>
      <c r="P982" t="s">
        <v>71</v>
      </c>
      <c r="Q982" t="str">
        <f t="shared" si="47"/>
        <v>Indoor air, Durian, Ripened</v>
      </c>
    </row>
    <row r="983" spans="1:17" x14ac:dyDescent="0.4">
      <c r="A983" t="str" cm="1">
        <f t="array" ref="A983">_xlfn.IFS(M983 = "Indoor air, Durian", "Blue",M983 = "Indoor air, Durian, Mealybug", "Red", M983 = "Indoor air", "Gray" )</f>
        <v>Blue</v>
      </c>
      <c r="B983">
        <v>18.982026011461301</v>
      </c>
      <c r="C983">
        <v>5.3604410150473996</v>
      </c>
      <c r="D983">
        <v>7.1662739628882202</v>
      </c>
      <c r="E983">
        <v>94.784768011332702</v>
      </c>
      <c r="F983">
        <v>37.61</v>
      </c>
      <c r="G983">
        <v>50.52</v>
      </c>
      <c r="H983" t="s">
        <v>19</v>
      </c>
      <c r="I983">
        <v>1745287452.2093999</v>
      </c>
      <c r="J983">
        <v>92</v>
      </c>
      <c r="K983">
        <v>7</v>
      </c>
      <c r="L983" t="s">
        <v>59</v>
      </c>
      <c r="M983" t="s">
        <v>67</v>
      </c>
      <c r="N983" t="str">
        <f t="shared" si="45"/>
        <v>Indoor air, Durian, Day 7</v>
      </c>
      <c r="O983" t="str">
        <f t="shared" si="46"/>
        <v>Indoor air, Durian, Day 6-7</v>
      </c>
      <c r="P983" t="s">
        <v>71</v>
      </c>
      <c r="Q983" t="str">
        <f t="shared" si="47"/>
        <v>Indoor air, Durian, Ripened</v>
      </c>
    </row>
    <row r="984" spans="1:17" x14ac:dyDescent="0.4">
      <c r="A984" t="str" cm="1">
        <f t="array" ref="A984">_xlfn.IFS(M984 = "Indoor air, Durian", "Blue",M984 = "Indoor air, Durian, Mealybug", "Red", M984 = "Indoor air", "Gray" )</f>
        <v>Blue</v>
      </c>
      <c r="B984">
        <v>17.907474814215401</v>
      </c>
      <c r="C984">
        <v>9.3513941216533496</v>
      </c>
      <c r="D984">
        <v>12.218967219378101</v>
      </c>
      <c r="E984">
        <v>86.0216634007501</v>
      </c>
      <c r="F984">
        <v>37.6</v>
      </c>
      <c r="G984">
        <v>50.36</v>
      </c>
      <c r="H984" t="s">
        <v>19</v>
      </c>
      <c r="I984">
        <v>1745287452.2093999</v>
      </c>
      <c r="J984">
        <v>93</v>
      </c>
      <c r="K984">
        <v>7</v>
      </c>
      <c r="L984" t="s">
        <v>59</v>
      </c>
      <c r="M984" t="s">
        <v>67</v>
      </c>
      <c r="N984" t="str">
        <f t="shared" si="45"/>
        <v>Indoor air, Durian, Day 7</v>
      </c>
      <c r="O984" t="str">
        <f t="shared" si="46"/>
        <v>Indoor air, Durian, Day 6-7</v>
      </c>
      <c r="P984" t="s">
        <v>71</v>
      </c>
      <c r="Q984" t="str">
        <f t="shared" si="47"/>
        <v>Indoor air, Durian, Ripened</v>
      </c>
    </row>
    <row r="985" spans="1:17" x14ac:dyDescent="0.4">
      <c r="A985" t="str" cm="1">
        <f t="array" ref="A985">_xlfn.IFS(M985 = "Indoor air, Durian", "Blue",M985 = "Indoor air, Durian, Mealybug", "Red", M985 = "Indoor air", "Gray" )</f>
        <v>Blue</v>
      </c>
      <c r="B985">
        <v>16.927901128256199</v>
      </c>
      <c r="C985">
        <v>13.152710102260199</v>
      </c>
      <c r="D985">
        <v>16.0430123693749</v>
      </c>
      <c r="E985">
        <v>77.932590445444205</v>
      </c>
      <c r="F985">
        <v>37.58</v>
      </c>
      <c r="G985">
        <v>50.3</v>
      </c>
      <c r="H985" t="s">
        <v>19</v>
      </c>
      <c r="I985">
        <v>1745287452.2093999</v>
      </c>
      <c r="J985">
        <v>94</v>
      </c>
      <c r="K985">
        <v>7</v>
      </c>
      <c r="L985" t="s">
        <v>59</v>
      </c>
      <c r="M985" t="s">
        <v>67</v>
      </c>
      <c r="N985" t="str">
        <f t="shared" si="45"/>
        <v>Indoor air, Durian, Day 7</v>
      </c>
      <c r="O985" t="str">
        <f t="shared" si="46"/>
        <v>Indoor air, Durian, Day 6-7</v>
      </c>
      <c r="P985" t="s">
        <v>71</v>
      </c>
      <c r="Q985" t="str">
        <f t="shared" si="47"/>
        <v>Indoor air, Durian, Ripened</v>
      </c>
    </row>
    <row r="986" spans="1:17" x14ac:dyDescent="0.4">
      <c r="A986" t="str" cm="1">
        <f t="array" ref="A986">_xlfn.IFS(M986 = "Indoor air, Durian", "Blue",M986 = "Indoor air, Durian, Mealybug", "Red", M986 = "Indoor air", "Gray" )</f>
        <v>Blue</v>
      </c>
      <c r="B986">
        <v>15.7043127036304</v>
      </c>
      <c r="C986">
        <v>11.4887050396355</v>
      </c>
      <c r="D986">
        <v>13.351882002418201</v>
      </c>
      <c r="E986">
        <v>74.511819440098805</v>
      </c>
      <c r="F986">
        <v>37.58</v>
      </c>
      <c r="G986">
        <v>50.37</v>
      </c>
      <c r="H986" t="s">
        <v>19</v>
      </c>
      <c r="I986">
        <v>1745287452.2093999</v>
      </c>
      <c r="J986">
        <v>95</v>
      </c>
      <c r="K986">
        <v>7</v>
      </c>
      <c r="L986" t="s">
        <v>59</v>
      </c>
      <c r="M986" t="s">
        <v>67</v>
      </c>
      <c r="N986" t="str">
        <f t="shared" si="45"/>
        <v>Indoor air, Durian, Day 7</v>
      </c>
      <c r="O986" t="str">
        <f t="shared" si="46"/>
        <v>Indoor air, Durian, Day 6-7</v>
      </c>
      <c r="P986" t="s">
        <v>71</v>
      </c>
      <c r="Q986" t="str">
        <f t="shared" si="47"/>
        <v>Indoor air, Durian, Ripened</v>
      </c>
    </row>
    <row r="987" spans="1:17" x14ac:dyDescent="0.4">
      <c r="A987" t="str" cm="1">
        <f t="array" ref="A987">_xlfn.IFS(M987 = "Indoor air, Durian", "Blue",M987 = "Indoor air, Durian, Mealybug", "Red", M987 = "Indoor air", "Gray" )</f>
        <v>Blue</v>
      </c>
      <c r="B987">
        <v>16.755834121922099</v>
      </c>
      <c r="C987">
        <v>13.6249538763486</v>
      </c>
      <c r="D987">
        <v>15.464098941075401</v>
      </c>
      <c r="E987">
        <v>74.976557852828293</v>
      </c>
      <c r="F987">
        <v>37.549999999999997</v>
      </c>
      <c r="G987">
        <v>50.43</v>
      </c>
      <c r="H987" t="s">
        <v>19</v>
      </c>
      <c r="I987">
        <v>1745287452.2093999</v>
      </c>
      <c r="J987">
        <v>96</v>
      </c>
      <c r="K987">
        <v>7</v>
      </c>
      <c r="L987" t="s">
        <v>59</v>
      </c>
      <c r="M987" t="s">
        <v>67</v>
      </c>
      <c r="N987" t="str">
        <f t="shared" si="45"/>
        <v>Indoor air, Durian, Day 7</v>
      </c>
      <c r="O987" t="str">
        <f t="shared" si="46"/>
        <v>Indoor air, Durian, Day 6-7</v>
      </c>
      <c r="P987" t="s">
        <v>71</v>
      </c>
      <c r="Q987" t="str">
        <f t="shared" si="47"/>
        <v>Indoor air, Durian, Ripened</v>
      </c>
    </row>
    <row r="988" spans="1:17" x14ac:dyDescent="0.4">
      <c r="A988" t="str" cm="1">
        <f t="array" ref="A988">_xlfn.IFS(M988 = "Indoor air, Durian", "Blue",M988 = "Indoor air, Durian, Mealybug", "Red", M988 = "Indoor air", "Gray" )</f>
        <v>Blue</v>
      </c>
      <c r="B988">
        <v>16.265201179675302</v>
      </c>
      <c r="C988">
        <v>12.622829713811299</v>
      </c>
      <c r="D988">
        <v>15.4227032523122</v>
      </c>
      <c r="E988">
        <v>74.925722599589506</v>
      </c>
      <c r="F988">
        <v>37.53</v>
      </c>
      <c r="G988">
        <v>50.53</v>
      </c>
      <c r="H988" t="s">
        <v>19</v>
      </c>
      <c r="I988">
        <v>1745287452.2093999</v>
      </c>
      <c r="J988">
        <v>97</v>
      </c>
      <c r="K988">
        <v>7</v>
      </c>
      <c r="L988" t="s">
        <v>59</v>
      </c>
      <c r="M988" t="s">
        <v>67</v>
      </c>
      <c r="N988" t="str">
        <f t="shared" si="45"/>
        <v>Indoor air, Durian, Day 7</v>
      </c>
      <c r="O988" t="str">
        <f t="shared" si="46"/>
        <v>Indoor air, Durian, Day 6-7</v>
      </c>
      <c r="P988" t="s">
        <v>71</v>
      </c>
      <c r="Q988" t="str">
        <f t="shared" si="47"/>
        <v>Indoor air, Durian, Ripened</v>
      </c>
    </row>
    <row r="989" spans="1:17" x14ac:dyDescent="0.4">
      <c r="A989" t="str" cm="1">
        <f t="array" ref="A989">_xlfn.IFS(M989 = "Indoor air, Durian", "Blue",M989 = "Indoor air, Durian, Mealybug", "Red", M989 = "Indoor air", "Gray" )</f>
        <v>Blue</v>
      </c>
      <c r="B989">
        <v>15.786083126905799</v>
      </c>
      <c r="C989">
        <v>9.0571045796150393</v>
      </c>
      <c r="D989">
        <v>11.7988524659758</v>
      </c>
      <c r="E989">
        <v>74.0240704452778</v>
      </c>
      <c r="F989">
        <v>37.53</v>
      </c>
      <c r="G989">
        <v>50.68</v>
      </c>
      <c r="H989" t="s">
        <v>19</v>
      </c>
      <c r="I989">
        <v>1745287452.2093999</v>
      </c>
      <c r="J989">
        <v>98</v>
      </c>
      <c r="K989">
        <v>7</v>
      </c>
      <c r="L989" t="s">
        <v>59</v>
      </c>
      <c r="M989" t="s">
        <v>67</v>
      </c>
      <c r="N989" t="str">
        <f t="shared" si="45"/>
        <v>Indoor air, Durian, Day 7</v>
      </c>
      <c r="O989" t="str">
        <f t="shared" si="46"/>
        <v>Indoor air, Durian, Day 6-7</v>
      </c>
      <c r="P989" t="s">
        <v>71</v>
      </c>
      <c r="Q989" t="str">
        <f t="shared" si="47"/>
        <v>Indoor air, Durian, Ripened</v>
      </c>
    </row>
    <row r="990" spans="1:17" x14ac:dyDescent="0.4">
      <c r="A990" t="str" cm="1">
        <f t="array" ref="A990">_xlfn.IFS(M990 = "Indoor air, Durian", "Blue",M990 = "Indoor air, Durian, Mealybug", "Red", M990 = "Indoor air", "Gray" )</f>
        <v>Blue</v>
      </c>
      <c r="B990">
        <v>16.338906277654299</v>
      </c>
      <c r="C990">
        <v>5.7290944543656197</v>
      </c>
      <c r="D990">
        <v>8.4165917320624395</v>
      </c>
      <c r="E990">
        <v>73.1825284345868</v>
      </c>
      <c r="F990">
        <v>37.53</v>
      </c>
      <c r="G990">
        <v>50.82</v>
      </c>
      <c r="H990" t="s">
        <v>19</v>
      </c>
      <c r="I990">
        <v>1745287452.2093999</v>
      </c>
      <c r="J990">
        <v>99</v>
      </c>
      <c r="K990">
        <v>7</v>
      </c>
      <c r="L990" t="s">
        <v>59</v>
      </c>
      <c r="M990" t="s">
        <v>67</v>
      </c>
      <c r="N990" t="str">
        <f t="shared" si="45"/>
        <v>Indoor air, Durian, Day 7</v>
      </c>
      <c r="O990" t="str">
        <f t="shared" si="46"/>
        <v>Indoor air, Durian, Day 6-7</v>
      </c>
      <c r="P990" t="s">
        <v>71</v>
      </c>
      <c r="Q990" t="str">
        <f t="shared" si="47"/>
        <v>Indoor air, Durian, Ripened</v>
      </c>
    </row>
    <row r="991" spans="1:17" x14ac:dyDescent="0.4">
      <c r="A991" t="str" cm="1">
        <f t="array" ref="A991">_xlfn.IFS(M991 = "Indoor air, Durian", "Blue",M991 = "Indoor air, Durian, Mealybug", "Red", M991 = "Indoor air", "Gray" )</f>
        <v>Blue</v>
      </c>
      <c r="B991">
        <v>17.676206329073899</v>
      </c>
      <c r="C991">
        <v>6.1992140659185599</v>
      </c>
      <c r="D991">
        <v>8.7962826150014699</v>
      </c>
      <c r="E991">
        <v>77.175660588732597</v>
      </c>
      <c r="F991">
        <v>37.479999999999997</v>
      </c>
      <c r="G991">
        <v>51.05</v>
      </c>
      <c r="H991" t="s">
        <v>19</v>
      </c>
      <c r="I991">
        <v>1745287452.2093999</v>
      </c>
      <c r="J991">
        <v>100</v>
      </c>
      <c r="K991">
        <v>7</v>
      </c>
      <c r="L991" t="s">
        <v>59</v>
      </c>
      <c r="M991" t="s">
        <v>67</v>
      </c>
      <c r="N991" t="str">
        <f t="shared" si="45"/>
        <v>Indoor air, Durian, Day 7</v>
      </c>
      <c r="O991" t="str">
        <f t="shared" si="46"/>
        <v>Indoor air, Durian, Day 6-7</v>
      </c>
      <c r="P991" t="s">
        <v>71</v>
      </c>
      <c r="Q991" t="str">
        <f t="shared" si="47"/>
        <v>Indoor air, Durian, Ripened</v>
      </c>
    </row>
    <row r="992" spans="1:17" x14ac:dyDescent="0.4">
      <c r="A992" t="str" cm="1">
        <f t="array" ref="A992">_xlfn.IFS(M992 = "Indoor air, Durian", "Blue",M992 = "Indoor air, Durian, Mealybug", "Red", M992 = "Indoor air", "Gray" )</f>
        <v>Blue</v>
      </c>
      <c r="B992">
        <v>42.277768072350597</v>
      </c>
      <c r="C992">
        <v>-8.35685532968545</v>
      </c>
      <c r="D992">
        <v>-5.394391083365</v>
      </c>
      <c r="E992">
        <v>108.164162175473</v>
      </c>
      <c r="F992">
        <v>37.450000000000003</v>
      </c>
      <c r="G992">
        <v>50.06</v>
      </c>
      <c r="H992" t="s">
        <v>25</v>
      </c>
      <c r="I992">
        <v>1745377486.23789</v>
      </c>
      <c r="J992">
        <v>71</v>
      </c>
      <c r="K992">
        <v>8</v>
      </c>
      <c r="L992" t="s">
        <v>59</v>
      </c>
      <c r="M992" t="s">
        <v>67</v>
      </c>
      <c r="N992" t="str">
        <f t="shared" si="45"/>
        <v>Indoor air, Durian, Day 8</v>
      </c>
      <c r="O992" t="str">
        <f t="shared" si="46"/>
        <v>Indoor air, Durian, Day 8-9</v>
      </c>
      <c r="P992" t="s">
        <v>71</v>
      </c>
      <c r="Q992" t="str">
        <f t="shared" si="47"/>
        <v>Indoor air, Durian, Ripened</v>
      </c>
    </row>
    <row r="993" spans="1:17" x14ac:dyDescent="0.4">
      <c r="A993" t="str" cm="1">
        <f t="array" ref="A993">_xlfn.IFS(M993 = "Indoor air, Durian", "Blue",M993 = "Indoor air, Durian, Mealybug", "Red", M993 = "Indoor air", "Gray" )</f>
        <v>Blue</v>
      </c>
      <c r="B993">
        <v>43.233465880088403</v>
      </c>
      <c r="C993">
        <v>-6.9337515198103503</v>
      </c>
      <c r="D993">
        <v>-4.0069443019738102</v>
      </c>
      <c r="E993">
        <v>108.448570157341</v>
      </c>
      <c r="F993">
        <v>37.42</v>
      </c>
      <c r="G993">
        <v>50.15</v>
      </c>
      <c r="H993" t="s">
        <v>25</v>
      </c>
      <c r="I993">
        <v>1745377486.23789</v>
      </c>
      <c r="J993">
        <v>72</v>
      </c>
      <c r="K993">
        <v>8</v>
      </c>
      <c r="L993" t="s">
        <v>59</v>
      </c>
      <c r="M993" t="s">
        <v>67</v>
      </c>
      <c r="N993" t="str">
        <f t="shared" si="45"/>
        <v>Indoor air, Durian, Day 8</v>
      </c>
      <c r="O993" t="str">
        <f t="shared" si="46"/>
        <v>Indoor air, Durian, Day 8-9</v>
      </c>
      <c r="P993" t="s">
        <v>71</v>
      </c>
      <c r="Q993" t="str">
        <f t="shared" si="47"/>
        <v>Indoor air, Durian, Ripened</v>
      </c>
    </row>
    <row r="994" spans="1:17" x14ac:dyDescent="0.4">
      <c r="A994" t="str" cm="1">
        <f t="array" ref="A994">_xlfn.IFS(M994 = "Indoor air, Durian", "Blue",M994 = "Indoor air, Durian, Mealybug", "Red", M994 = "Indoor air", "Gray" )</f>
        <v>Blue</v>
      </c>
      <c r="B994">
        <v>43.742832937841897</v>
      </c>
      <c r="C994">
        <v>-5.9358756823467003</v>
      </c>
      <c r="D994">
        <v>-4.0483399907361601</v>
      </c>
      <c r="E994">
        <v>110.39773490410199</v>
      </c>
      <c r="F994">
        <v>37.4</v>
      </c>
      <c r="G994">
        <v>50.25</v>
      </c>
      <c r="H994" t="s">
        <v>25</v>
      </c>
      <c r="I994">
        <v>1745377486.23789</v>
      </c>
      <c r="J994">
        <v>73</v>
      </c>
      <c r="K994">
        <v>8</v>
      </c>
      <c r="L994" t="s">
        <v>59</v>
      </c>
      <c r="M994" t="s">
        <v>67</v>
      </c>
      <c r="N994" t="str">
        <f t="shared" si="45"/>
        <v>Indoor air, Durian, Day 8</v>
      </c>
      <c r="O994" t="str">
        <f t="shared" si="46"/>
        <v>Indoor air, Durian, Day 8-9</v>
      </c>
      <c r="P994" t="s">
        <v>71</v>
      </c>
      <c r="Q994" t="str">
        <f t="shared" si="47"/>
        <v>Indoor air, Durian, Ripened</v>
      </c>
    </row>
    <row r="995" spans="1:17" x14ac:dyDescent="0.4">
      <c r="A995" t="str" cm="1">
        <f t="array" ref="A995">_xlfn.IFS(M995 = "Indoor air, Durian", "Blue",M995 = "Indoor air, Durian, Mealybug", "Red", M995 = "Indoor air", "Gray" )</f>
        <v>Blue</v>
      </c>
      <c r="B995">
        <v>43.902538955431702</v>
      </c>
      <c r="C995">
        <v>-4.7473006376139804</v>
      </c>
      <c r="D995">
        <v>-1.84038972862435</v>
      </c>
      <c r="E995">
        <v>110.698285622206</v>
      </c>
      <c r="F995">
        <v>37.4</v>
      </c>
      <c r="G995">
        <v>50.2</v>
      </c>
      <c r="H995" t="s">
        <v>25</v>
      </c>
      <c r="I995">
        <v>1745377486.23789</v>
      </c>
      <c r="J995">
        <v>74</v>
      </c>
      <c r="K995">
        <v>8</v>
      </c>
      <c r="L995" t="s">
        <v>59</v>
      </c>
      <c r="M995" t="s">
        <v>67</v>
      </c>
      <c r="N995" t="str">
        <f t="shared" si="45"/>
        <v>Indoor air, Durian, Day 8</v>
      </c>
      <c r="O995" t="str">
        <f t="shared" si="46"/>
        <v>Indoor air, Durian, Day 8-9</v>
      </c>
      <c r="P995" t="s">
        <v>71</v>
      </c>
      <c r="Q995" t="str">
        <f t="shared" si="47"/>
        <v>Indoor air, Durian, Ripened</v>
      </c>
    </row>
    <row r="996" spans="1:17" x14ac:dyDescent="0.4">
      <c r="A996" t="str" cm="1">
        <f t="array" ref="A996">_xlfn.IFS(M996 = "Indoor air, Durian", "Blue",M996 = "Indoor air, Durian, Mealybug", "Red", M996 = "Indoor air", "Gray" )</f>
        <v>Blue</v>
      </c>
      <c r="B996">
        <v>46.082671287062098</v>
      </c>
      <c r="C996">
        <v>1.2425903877228801</v>
      </c>
      <c r="D996">
        <v>3.1916056834834299</v>
      </c>
      <c r="E996">
        <v>111.909763385004</v>
      </c>
      <c r="F996">
        <v>37.380000000000003</v>
      </c>
      <c r="G996">
        <v>50.09</v>
      </c>
      <c r="H996" t="s">
        <v>25</v>
      </c>
      <c r="I996">
        <v>1745377486.23789</v>
      </c>
      <c r="J996">
        <v>75</v>
      </c>
      <c r="K996">
        <v>8</v>
      </c>
      <c r="L996" t="s">
        <v>59</v>
      </c>
      <c r="M996" t="s">
        <v>67</v>
      </c>
      <c r="N996" t="str">
        <f t="shared" si="45"/>
        <v>Indoor air, Durian, Day 8</v>
      </c>
      <c r="O996" t="str">
        <f t="shared" si="46"/>
        <v>Indoor air, Durian, Day 8-9</v>
      </c>
      <c r="P996" t="s">
        <v>71</v>
      </c>
      <c r="Q996" t="str">
        <f t="shared" si="47"/>
        <v>Indoor air, Durian, Ripened</v>
      </c>
    </row>
    <row r="997" spans="1:17" x14ac:dyDescent="0.4">
      <c r="A997" t="str" cm="1">
        <f t="array" ref="A997">_xlfn.IFS(M997 = "Indoor air, Durian", "Blue",M997 = "Indoor air, Durian, Mealybug", "Red", M997 = "Indoor air", "Gray" )</f>
        <v>Blue</v>
      </c>
      <c r="B997">
        <v>46.402083322241602</v>
      </c>
      <c r="C997">
        <v>3.6197404771874</v>
      </c>
      <c r="D997">
        <v>5.6075062077079503</v>
      </c>
      <c r="E997">
        <v>110.510864821212</v>
      </c>
      <c r="F997">
        <v>37.380000000000003</v>
      </c>
      <c r="G997">
        <v>49.99</v>
      </c>
      <c r="H997" t="s">
        <v>25</v>
      </c>
      <c r="I997">
        <v>1745377486.23789</v>
      </c>
      <c r="J997">
        <v>76</v>
      </c>
      <c r="K997">
        <v>8</v>
      </c>
      <c r="L997" t="s">
        <v>59</v>
      </c>
      <c r="M997" t="s">
        <v>67</v>
      </c>
      <c r="N997" t="str">
        <f t="shared" si="45"/>
        <v>Indoor air, Durian, Day 8</v>
      </c>
      <c r="O997" t="str">
        <f t="shared" si="46"/>
        <v>Indoor air, Durian, Day 8-9</v>
      </c>
      <c r="P997" t="s">
        <v>71</v>
      </c>
      <c r="Q997" t="str">
        <f t="shared" si="47"/>
        <v>Indoor air, Durian, Ripened</v>
      </c>
    </row>
    <row r="998" spans="1:17" x14ac:dyDescent="0.4">
      <c r="A998" t="str" cm="1">
        <f t="array" ref="A998">_xlfn.IFS(M998 = "Indoor air, Durian", "Blue",M998 = "Indoor air, Durian, Mealybug", "Red", M998 = "Indoor air", "Gray" )</f>
        <v>Blue</v>
      </c>
      <c r="B998">
        <v>47.613310758123099</v>
      </c>
      <c r="C998">
        <v>6.9445643586313901</v>
      </c>
      <c r="D998">
        <v>8.9276734084769398</v>
      </c>
      <c r="E998">
        <v>108.27615395204499</v>
      </c>
      <c r="F998">
        <v>37.35</v>
      </c>
      <c r="G998">
        <v>50</v>
      </c>
      <c r="H998" t="s">
        <v>25</v>
      </c>
      <c r="I998">
        <v>1745377486.23789</v>
      </c>
      <c r="J998">
        <v>77</v>
      </c>
      <c r="K998">
        <v>8</v>
      </c>
      <c r="L998" t="s">
        <v>59</v>
      </c>
      <c r="M998" t="s">
        <v>67</v>
      </c>
      <c r="N998" t="str">
        <f t="shared" si="45"/>
        <v>Indoor air, Durian, Day 8</v>
      </c>
      <c r="O998" t="str">
        <f t="shared" si="46"/>
        <v>Indoor air, Durian, Day 8-9</v>
      </c>
      <c r="P998" t="s">
        <v>71</v>
      </c>
      <c r="Q998" t="str">
        <f t="shared" si="47"/>
        <v>Indoor air, Durian, Ripened</v>
      </c>
    </row>
    <row r="999" spans="1:17" x14ac:dyDescent="0.4">
      <c r="A999" t="str" cm="1">
        <f t="array" ref="A999">_xlfn.IFS(M999 = "Indoor air, Durian", "Blue",M999 = "Indoor air, Durian, Mealybug", "Red", M999 = "Indoor air", "Gray" )</f>
        <v>Blue</v>
      </c>
      <c r="B999">
        <v>46.784531665190499</v>
      </c>
      <c r="C999">
        <v>4.5695384317041299</v>
      </c>
      <c r="D999">
        <v>7.5531685730156797</v>
      </c>
      <c r="E999">
        <v>106.725887769076</v>
      </c>
      <c r="F999">
        <v>37.369999999999997</v>
      </c>
      <c r="G999">
        <v>50</v>
      </c>
      <c r="H999" t="s">
        <v>25</v>
      </c>
      <c r="I999">
        <v>1745377486.23789</v>
      </c>
      <c r="J999">
        <v>78</v>
      </c>
      <c r="K999">
        <v>8</v>
      </c>
      <c r="L999" t="s">
        <v>59</v>
      </c>
      <c r="M999" t="s">
        <v>67</v>
      </c>
      <c r="N999" t="str">
        <f t="shared" si="45"/>
        <v>Indoor air, Durian, Day 8</v>
      </c>
      <c r="O999" t="str">
        <f t="shared" si="46"/>
        <v>Indoor air, Durian, Day 8-9</v>
      </c>
      <c r="P999" t="s">
        <v>71</v>
      </c>
      <c r="Q999" t="str">
        <f t="shared" si="47"/>
        <v>Indoor air, Durian, Ripened</v>
      </c>
    </row>
    <row r="1000" spans="1:17" x14ac:dyDescent="0.4">
      <c r="A1000" t="str" cm="1">
        <f t="array" ref="A1000">_xlfn.IFS(M1000 = "Indoor air, Durian", "Blue",M1000 = "Indoor air, Durian, Mealybug", "Red", M1000 = "Indoor air", "Gray" )</f>
        <v>Blue</v>
      </c>
      <c r="B1000">
        <v>47.537913461610003</v>
      </c>
      <c r="C1000">
        <v>10.0327353123993</v>
      </c>
      <c r="D1000">
        <v>13.026948401206001</v>
      </c>
      <c r="E1000">
        <v>108.006750565877</v>
      </c>
      <c r="F1000">
        <v>37.33</v>
      </c>
      <c r="G1000">
        <v>49.97</v>
      </c>
      <c r="H1000" t="s">
        <v>25</v>
      </c>
      <c r="I1000">
        <v>1745377486.23789</v>
      </c>
      <c r="J1000">
        <v>79</v>
      </c>
      <c r="K1000">
        <v>8</v>
      </c>
      <c r="L1000" t="s">
        <v>59</v>
      </c>
      <c r="M1000" t="s">
        <v>67</v>
      </c>
      <c r="N1000" t="str">
        <f t="shared" si="45"/>
        <v>Indoor air, Durian, Day 8</v>
      </c>
      <c r="O1000" t="str">
        <f t="shared" si="46"/>
        <v>Indoor air, Durian, Day 8-9</v>
      </c>
      <c r="P1000" t="s">
        <v>71</v>
      </c>
      <c r="Q1000" t="str">
        <f t="shared" si="47"/>
        <v>Indoor air, Durian, Ripened</v>
      </c>
    </row>
    <row r="1001" spans="1:17" x14ac:dyDescent="0.4">
      <c r="A1001" t="str" cm="1">
        <f t="array" ref="A1001">_xlfn.IFS(M1001 = "Indoor air, Durian", "Blue",M1001 = "Indoor air, Durian, Mealybug", "Red", M1001 = "Indoor air", "Gray" )</f>
        <v>Blue</v>
      </c>
      <c r="B1001">
        <v>48.397787658794101</v>
      </c>
      <c r="C1001">
        <v>10.7426940954328</v>
      </c>
      <c r="D1001">
        <v>13.6896250253294</v>
      </c>
      <c r="E1001">
        <v>108.110828116881</v>
      </c>
      <c r="F1001">
        <v>37.299999999999997</v>
      </c>
      <c r="G1001">
        <v>50.09</v>
      </c>
      <c r="H1001" t="s">
        <v>25</v>
      </c>
      <c r="I1001">
        <v>1745377486.23789</v>
      </c>
      <c r="J1001">
        <v>80</v>
      </c>
      <c r="K1001">
        <v>8</v>
      </c>
      <c r="L1001" t="s">
        <v>59</v>
      </c>
      <c r="M1001" t="s">
        <v>67</v>
      </c>
      <c r="N1001" t="str">
        <f t="shared" si="45"/>
        <v>Indoor air, Durian, Day 8</v>
      </c>
      <c r="O1001" t="str">
        <f t="shared" si="46"/>
        <v>Indoor air, Durian, Day 8-9</v>
      </c>
      <c r="P1001" t="s">
        <v>71</v>
      </c>
      <c r="Q1001" t="str">
        <f t="shared" si="47"/>
        <v>Indoor air, Durian, Ripened</v>
      </c>
    </row>
    <row r="1002" spans="1:17" x14ac:dyDescent="0.4">
      <c r="A1002" t="str" cm="1">
        <f t="array" ref="A1002">_xlfn.IFS(M1002 = "Indoor air, Durian", "Blue",M1002 = "Indoor air, Durian, Mealybug", "Red", M1002 = "Indoor air", "Gray" )</f>
        <v>Blue</v>
      </c>
      <c r="B1002">
        <v>47.568162466594003</v>
      </c>
      <c r="C1002">
        <v>7.4648860156666998</v>
      </c>
      <c r="D1002">
        <v>9.3617019261064307</v>
      </c>
      <c r="E1002">
        <v>108.054263158327</v>
      </c>
      <c r="F1002">
        <v>37.31</v>
      </c>
      <c r="G1002">
        <v>50.22</v>
      </c>
      <c r="H1002" t="s">
        <v>25</v>
      </c>
      <c r="I1002">
        <v>1745377486.23789</v>
      </c>
      <c r="J1002">
        <v>81</v>
      </c>
      <c r="K1002">
        <v>8</v>
      </c>
      <c r="L1002" t="s">
        <v>59</v>
      </c>
      <c r="M1002" t="s">
        <v>67</v>
      </c>
      <c r="N1002" t="str">
        <f t="shared" si="45"/>
        <v>Indoor air, Durian, Day 8</v>
      </c>
      <c r="O1002" t="str">
        <f t="shared" si="46"/>
        <v>Indoor air, Durian, Day 8-9</v>
      </c>
      <c r="P1002" t="s">
        <v>71</v>
      </c>
      <c r="Q1002" t="str">
        <f t="shared" si="47"/>
        <v>Indoor air, Durian, Ripened</v>
      </c>
    </row>
    <row r="1003" spans="1:17" x14ac:dyDescent="0.4">
      <c r="A1003" t="str" cm="1">
        <f t="array" ref="A1003">_xlfn.IFS(M1003 = "Indoor air, Durian", "Blue",M1003 = "Indoor air, Durian, Mealybug", "Red", M1003 = "Indoor air", "Gray" )</f>
        <v>Blue</v>
      </c>
      <c r="B1003">
        <v>47.949764710275701</v>
      </c>
      <c r="C1003">
        <v>6.5119018173436398</v>
      </c>
      <c r="D1003">
        <v>9.35394602765518</v>
      </c>
      <c r="E1003">
        <v>108.762987330605</v>
      </c>
      <c r="F1003">
        <v>37.29</v>
      </c>
      <c r="G1003">
        <v>50.36</v>
      </c>
      <c r="H1003" t="s">
        <v>25</v>
      </c>
      <c r="I1003">
        <v>1745377486.23789</v>
      </c>
      <c r="J1003">
        <v>82</v>
      </c>
      <c r="K1003">
        <v>8</v>
      </c>
      <c r="L1003" t="s">
        <v>59</v>
      </c>
      <c r="M1003" t="s">
        <v>67</v>
      </c>
      <c r="N1003" t="str">
        <f t="shared" si="45"/>
        <v>Indoor air, Durian, Day 8</v>
      </c>
      <c r="O1003" t="str">
        <f t="shared" si="46"/>
        <v>Indoor air, Durian, Day 8-9</v>
      </c>
      <c r="P1003" t="s">
        <v>71</v>
      </c>
      <c r="Q1003" t="str">
        <f t="shared" si="47"/>
        <v>Indoor air, Durian, Ripened</v>
      </c>
    </row>
    <row r="1004" spans="1:17" x14ac:dyDescent="0.4">
      <c r="A1004" t="str" cm="1">
        <f t="array" ref="A1004">_xlfn.IFS(M1004 = "Indoor air, Durian", "Blue",M1004 = "Indoor air, Durian, Mealybug", "Red", M1004 = "Indoor air", "Gray" )</f>
        <v>Blue</v>
      </c>
      <c r="B1004">
        <v>49.777697703941598</v>
      </c>
      <c r="C1004">
        <v>6.98414559143293</v>
      </c>
      <c r="D1004">
        <v>10.775032599355599</v>
      </c>
      <c r="E1004">
        <v>112.806954737989</v>
      </c>
      <c r="F1004">
        <v>37.26</v>
      </c>
      <c r="G1004">
        <v>50.49</v>
      </c>
      <c r="H1004" t="s">
        <v>25</v>
      </c>
      <c r="I1004">
        <v>1745377486.23789</v>
      </c>
      <c r="J1004">
        <v>83</v>
      </c>
      <c r="K1004">
        <v>8</v>
      </c>
      <c r="L1004" t="s">
        <v>59</v>
      </c>
      <c r="M1004" t="s">
        <v>67</v>
      </c>
      <c r="N1004" t="str">
        <f t="shared" si="45"/>
        <v>Indoor air, Durian, Day 8</v>
      </c>
      <c r="O1004" t="str">
        <f t="shared" si="46"/>
        <v>Indoor air, Durian, Day 8-9</v>
      </c>
      <c r="P1004" t="s">
        <v>71</v>
      </c>
      <c r="Q1004" t="str">
        <f t="shared" si="47"/>
        <v>Indoor air, Durian, Ripened</v>
      </c>
    </row>
    <row r="1005" spans="1:17" x14ac:dyDescent="0.4">
      <c r="A1005" t="str" cm="1">
        <f t="array" ref="A1005">_xlfn.IFS(M1005 = "Indoor air, Durian", "Blue",M1005 = "Indoor air, Durian, Mealybug", "Red", M1005 = "Indoor air", "Gray" )</f>
        <v>Blue</v>
      </c>
      <c r="B1005">
        <v>49.681874093387698</v>
      </c>
      <c r="C1005">
        <v>6.2710005645931197</v>
      </c>
      <c r="D1005">
        <v>10.0502624420887</v>
      </c>
      <c r="E1005">
        <v>112.626624307127</v>
      </c>
      <c r="F1005">
        <v>37.26</v>
      </c>
      <c r="G1005">
        <v>50.52</v>
      </c>
      <c r="H1005" t="s">
        <v>25</v>
      </c>
      <c r="I1005">
        <v>1745377486.23789</v>
      </c>
      <c r="J1005">
        <v>84</v>
      </c>
      <c r="K1005">
        <v>8</v>
      </c>
      <c r="L1005" t="s">
        <v>59</v>
      </c>
      <c r="M1005" t="s">
        <v>67</v>
      </c>
      <c r="N1005" t="str">
        <f t="shared" si="45"/>
        <v>Indoor air, Durian, Day 8</v>
      </c>
      <c r="O1005" t="str">
        <f t="shared" si="46"/>
        <v>Indoor air, Durian, Day 8-9</v>
      </c>
      <c r="P1005" t="s">
        <v>71</v>
      </c>
      <c r="Q1005" t="str">
        <f t="shared" si="47"/>
        <v>Indoor air, Durian, Ripened</v>
      </c>
    </row>
    <row r="1006" spans="1:17" x14ac:dyDescent="0.4">
      <c r="A1006" t="str" cm="1">
        <f t="array" ref="A1006">_xlfn.IFS(M1006 = "Indoor air, Durian", "Blue",M1006 = "Indoor air, Durian, Mealybug", "Red", M1006 = "Indoor air", "Gray" )</f>
        <v>Blue</v>
      </c>
      <c r="B1006">
        <v>50.733395511679397</v>
      </c>
      <c r="C1006">
        <v>9.4072494013071193</v>
      </c>
      <c r="D1006">
        <v>12.1624793807459</v>
      </c>
      <c r="E1006">
        <v>113.09136271985599</v>
      </c>
      <c r="F1006">
        <v>37.229999999999997</v>
      </c>
      <c r="G1006">
        <v>50.58</v>
      </c>
      <c r="H1006" t="s">
        <v>25</v>
      </c>
      <c r="I1006">
        <v>1745377486.23789</v>
      </c>
      <c r="J1006">
        <v>85</v>
      </c>
      <c r="K1006">
        <v>8</v>
      </c>
      <c r="L1006" t="s">
        <v>59</v>
      </c>
      <c r="M1006" t="s">
        <v>67</v>
      </c>
      <c r="N1006" t="str">
        <f t="shared" si="45"/>
        <v>Indoor air, Durian, Day 8</v>
      </c>
      <c r="O1006" t="str">
        <f t="shared" si="46"/>
        <v>Indoor air, Durian, Day 8-9</v>
      </c>
      <c r="P1006" t="s">
        <v>71</v>
      </c>
      <c r="Q1006" t="str">
        <f t="shared" si="47"/>
        <v>Indoor air, Durian, Ripened</v>
      </c>
    </row>
    <row r="1007" spans="1:17" x14ac:dyDescent="0.4">
      <c r="A1007" t="str" cm="1">
        <f t="array" ref="A1007">_xlfn.IFS(M1007 = "Indoor air, Durian", "Blue",M1007 = "Indoor air, Durian, Mealybug", "Red", M1007 = "Indoor air", "Gray" )</f>
        <v>Blue</v>
      </c>
      <c r="B1007">
        <v>51.115843854627798</v>
      </c>
      <c r="C1007">
        <v>10.3570473558229</v>
      </c>
      <c r="D1007">
        <v>13.108141746053599</v>
      </c>
      <c r="E1007">
        <v>113.30638566771999</v>
      </c>
      <c r="F1007">
        <v>37.22</v>
      </c>
      <c r="G1007">
        <v>50.59</v>
      </c>
      <c r="H1007" t="s">
        <v>25</v>
      </c>
      <c r="I1007">
        <v>1745377486.23789</v>
      </c>
      <c r="J1007">
        <v>86</v>
      </c>
      <c r="K1007">
        <v>8</v>
      </c>
      <c r="L1007" t="s">
        <v>59</v>
      </c>
      <c r="M1007" t="s">
        <v>67</v>
      </c>
      <c r="N1007" t="str">
        <f t="shared" si="45"/>
        <v>Indoor air, Durian, Day 8</v>
      </c>
      <c r="O1007" t="str">
        <f t="shared" si="46"/>
        <v>Indoor air, Durian, Day 8-9</v>
      </c>
      <c r="P1007" t="s">
        <v>71</v>
      </c>
      <c r="Q1007" t="str">
        <f t="shared" si="47"/>
        <v>Indoor air, Durian, Ripened</v>
      </c>
    </row>
    <row r="1008" spans="1:17" x14ac:dyDescent="0.4">
      <c r="A1008" t="str" cm="1">
        <f t="array" ref="A1008">_xlfn.IFS(M1008 = "Indoor air, Durian", "Blue",M1008 = "Indoor air, Durian, Mealybug", "Red", M1008 = "Indoor air", "Gray" )</f>
        <v>Blue</v>
      </c>
      <c r="B1008">
        <v>50.924196633519998</v>
      </c>
      <c r="C1008">
        <v>8.9307573021451301</v>
      </c>
      <c r="D1008">
        <v>11.6586014315198</v>
      </c>
      <c r="E1008">
        <v>112.945724805995</v>
      </c>
      <c r="F1008">
        <v>37.22</v>
      </c>
      <c r="G1008">
        <v>50.65</v>
      </c>
      <c r="H1008" t="s">
        <v>25</v>
      </c>
      <c r="I1008">
        <v>1745377486.23789</v>
      </c>
      <c r="J1008">
        <v>87</v>
      </c>
      <c r="K1008">
        <v>8</v>
      </c>
      <c r="L1008" t="s">
        <v>59</v>
      </c>
      <c r="M1008" t="s">
        <v>67</v>
      </c>
      <c r="N1008" t="str">
        <f t="shared" si="45"/>
        <v>Indoor air, Durian, Day 8</v>
      </c>
      <c r="O1008" t="str">
        <f t="shared" si="46"/>
        <v>Indoor air, Durian, Day 8-9</v>
      </c>
      <c r="P1008" t="s">
        <v>71</v>
      </c>
      <c r="Q1008" t="str">
        <f t="shared" si="47"/>
        <v>Indoor air, Durian, Ripened</v>
      </c>
    </row>
    <row r="1009" spans="1:17" x14ac:dyDescent="0.4">
      <c r="A1009" t="str" cm="1">
        <f t="array" ref="A1009">_xlfn.IFS(M1009 = "Indoor air, Durian", "Blue",M1009 = "Indoor air, Durian, Mealybug", "Red", M1009 = "Indoor air", "Gray" )</f>
        <v>Blue</v>
      </c>
      <c r="B1009">
        <v>51.879894441257797</v>
      </c>
      <c r="C1009">
        <v>10.353861112019301</v>
      </c>
      <c r="D1009">
        <v>13.046048212910099</v>
      </c>
      <c r="E1009">
        <v>113.230132787862</v>
      </c>
      <c r="F1009">
        <v>37.19</v>
      </c>
      <c r="G1009">
        <v>50.74</v>
      </c>
      <c r="H1009" t="s">
        <v>25</v>
      </c>
      <c r="I1009">
        <v>1745377486.23789</v>
      </c>
      <c r="J1009">
        <v>88</v>
      </c>
      <c r="K1009">
        <v>8</v>
      </c>
      <c r="L1009" t="s">
        <v>59</v>
      </c>
      <c r="M1009" t="s">
        <v>67</v>
      </c>
      <c r="N1009" t="str">
        <f t="shared" si="45"/>
        <v>Indoor air, Durian, Day 8</v>
      </c>
      <c r="O1009" t="str">
        <f t="shared" si="46"/>
        <v>Indoor air, Durian, Day 8-9</v>
      </c>
      <c r="P1009" t="s">
        <v>71</v>
      </c>
      <c r="Q1009" t="str">
        <f t="shared" si="47"/>
        <v>Indoor air, Durian, Ripened</v>
      </c>
    </row>
    <row r="1010" spans="1:17" x14ac:dyDescent="0.4">
      <c r="A1010" t="str" cm="1">
        <f t="array" ref="A1010">_xlfn.IFS(M1010 = "Indoor air, Durian", "Blue",M1010 = "Indoor air, Durian, Mealybug", "Red", M1010 = "Indoor air", "Gray" )</f>
        <v>Blue</v>
      </c>
      <c r="B1010">
        <v>52.676732330672799</v>
      </c>
      <c r="C1010">
        <v>12.4911720299996</v>
      </c>
      <c r="D1010">
        <v>16.1789629959484</v>
      </c>
      <c r="E1010">
        <v>113.72028882721099</v>
      </c>
      <c r="F1010">
        <v>37.17</v>
      </c>
      <c r="G1010">
        <v>50.75</v>
      </c>
      <c r="H1010" t="s">
        <v>25</v>
      </c>
      <c r="I1010">
        <v>1745377486.23789</v>
      </c>
      <c r="J1010">
        <v>89</v>
      </c>
      <c r="K1010">
        <v>8</v>
      </c>
      <c r="L1010" t="s">
        <v>59</v>
      </c>
      <c r="M1010" t="s">
        <v>67</v>
      </c>
      <c r="N1010" t="str">
        <f t="shared" si="45"/>
        <v>Indoor air, Durian, Day 8</v>
      </c>
      <c r="O1010" t="str">
        <f t="shared" si="46"/>
        <v>Indoor air, Durian, Day 8-9</v>
      </c>
      <c r="P1010" t="s">
        <v>71</v>
      </c>
      <c r="Q1010" t="str">
        <f t="shared" si="47"/>
        <v>Indoor air, Durian, Ripened</v>
      </c>
    </row>
    <row r="1011" spans="1:17" x14ac:dyDescent="0.4">
      <c r="A1011" t="str" cm="1">
        <f t="array" ref="A1011">_xlfn.IFS(M1011 = "Indoor air, Durian", "Blue",M1011 = "Indoor air, Durian, Mealybug", "Red", M1011 = "Indoor air", "Gray" )</f>
        <v>Blue</v>
      </c>
      <c r="B1011">
        <v>53.600488934892603</v>
      </c>
      <c r="C1011">
        <v>14.6765608309278</v>
      </c>
      <c r="D1011">
        <v>17.324819724916701</v>
      </c>
      <c r="E1011">
        <v>113.944586665457</v>
      </c>
      <c r="F1011">
        <v>37.14</v>
      </c>
      <c r="G1011">
        <v>50.85</v>
      </c>
      <c r="H1011" t="s">
        <v>25</v>
      </c>
      <c r="I1011">
        <v>1745377486.23789</v>
      </c>
      <c r="J1011">
        <v>90</v>
      </c>
      <c r="K1011">
        <v>8</v>
      </c>
      <c r="L1011" t="s">
        <v>59</v>
      </c>
      <c r="M1011" t="s">
        <v>67</v>
      </c>
      <c r="N1011" t="str">
        <f t="shared" si="45"/>
        <v>Indoor air, Durian, Day 8</v>
      </c>
      <c r="O1011" t="str">
        <f t="shared" si="46"/>
        <v>Indoor air, Durian, Day 8-9</v>
      </c>
      <c r="P1011" t="s">
        <v>71</v>
      </c>
      <c r="Q1011" t="str">
        <f t="shared" si="47"/>
        <v>Indoor air, Durian, Ripened</v>
      </c>
    </row>
    <row r="1012" spans="1:17" x14ac:dyDescent="0.4">
      <c r="A1012" t="str" cm="1">
        <f t="array" ref="A1012">_xlfn.IFS(M1012 = "Indoor air, Durian", "Blue",M1012 = "Indoor air, Durian, Mealybug", "Red", M1012 = "Indoor air", "Gray" )</f>
        <v>Blue</v>
      </c>
      <c r="B1012">
        <v>54.8125624700412</v>
      </c>
      <c r="C1012">
        <v>19.9041668652116</v>
      </c>
      <c r="D1012">
        <v>22.598405189447401</v>
      </c>
      <c r="E1012">
        <v>115.216174571876</v>
      </c>
      <c r="F1012">
        <v>37.119999999999997</v>
      </c>
      <c r="G1012">
        <v>50.73</v>
      </c>
      <c r="H1012" t="s">
        <v>25</v>
      </c>
      <c r="I1012">
        <v>1745377486.23789</v>
      </c>
      <c r="J1012">
        <v>91</v>
      </c>
      <c r="K1012">
        <v>8</v>
      </c>
      <c r="L1012" t="s">
        <v>59</v>
      </c>
      <c r="M1012" t="s">
        <v>67</v>
      </c>
      <c r="N1012" t="str">
        <f t="shared" si="45"/>
        <v>Indoor air, Durian, Day 8</v>
      </c>
      <c r="O1012" t="str">
        <f t="shared" si="46"/>
        <v>Indoor air, Durian, Day 8-9</v>
      </c>
      <c r="P1012" t="s">
        <v>71</v>
      </c>
      <c r="Q1012" t="str">
        <f t="shared" si="47"/>
        <v>Indoor air, Durian, Ripened</v>
      </c>
    </row>
    <row r="1013" spans="1:17" x14ac:dyDescent="0.4">
      <c r="A1013" t="str" cm="1">
        <f t="array" ref="A1013">_xlfn.IFS(M1013 = "Indoor air, Durian", "Blue",M1013 = "Indoor air, Durian, Mealybug", "Red", M1013 = "Indoor air", "Gray" )</f>
        <v>Blue</v>
      </c>
      <c r="B1013">
        <v>56.216283226297399</v>
      </c>
      <c r="C1013">
        <v>26.558062953174101</v>
      </c>
      <c r="D1013">
        <v>29.321530968511901</v>
      </c>
      <c r="E1013">
        <v>115.848423340019</v>
      </c>
      <c r="F1013">
        <v>37.1</v>
      </c>
      <c r="G1013">
        <v>50.55</v>
      </c>
      <c r="H1013" t="s">
        <v>25</v>
      </c>
      <c r="I1013">
        <v>1745377486.23789</v>
      </c>
      <c r="J1013">
        <v>92</v>
      </c>
      <c r="K1013">
        <v>8</v>
      </c>
      <c r="L1013" t="s">
        <v>59</v>
      </c>
      <c r="M1013" t="s">
        <v>67</v>
      </c>
      <c r="N1013" t="str">
        <f t="shared" si="45"/>
        <v>Indoor air, Durian, Day 8</v>
      </c>
      <c r="O1013" t="str">
        <f t="shared" si="46"/>
        <v>Indoor air, Durian, Day 8-9</v>
      </c>
      <c r="P1013" t="s">
        <v>71</v>
      </c>
      <c r="Q1013" t="str">
        <f t="shared" si="47"/>
        <v>Indoor air, Durian, Ripened</v>
      </c>
    </row>
    <row r="1014" spans="1:17" x14ac:dyDescent="0.4">
      <c r="A1014" t="str" cm="1">
        <f t="array" ref="A1014">_xlfn.IFS(M1014 = "Indoor air, Durian", "Blue",M1014 = "Indoor air, Durian, Mealybug", "Red", M1014 = "Indoor air", "Gray" )</f>
        <v>Blue</v>
      </c>
      <c r="B1014">
        <v>54.834680982616099</v>
      </c>
      <c r="C1014">
        <v>27.5110471514963</v>
      </c>
      <c r="D1014">
        <v>31.329286866964999</v>
      </c>
      <c r="E1014">
        <v>107.139699167741</v>
      </c>
      <c r="F1014">
        <v>37.119999999999997</v>
      </c>
      <c r="G1014">
        <v>50.41</v>
      </c>
      <c r="H1014" t="s">
        <v>25</v>
      </c>
      <c r="I1014">
        <v>1745377486.23789</v>
      </c>
      <c r="J1014">
        <v>93</v>
      </c>
      <c r="K1014">
        <v>8</v>
      </c>
      <c r="L1014" t="s">
        <v>59</v>
      </c>
      <c r="M1014" t="s">
        <v>67</v>
      </c>
      <c r="N1014" t="str">
        <f t="shared" si="45"/>
        <v>Indoor air, Durian, Day 8</v>
      </c>
      <c r="O1014" t="str">
        <f t="shared" si="46"/>
        <v>Indoor air, Durian, Day 8-9</v>
      </c>
      <c r="P1014" t="s">
        <v>71</v>
      </c>
      <c r="Q1014" t="str">
        <f t="shared" si="47"/>
        <v>Indoor air, Durian, Ripened</v>
      </c>
    </row>
    <row r="1015" spans="1:17" x14ac:dyDescent="0.4">
      <c r="A1015" t="str" cm="1">
        <f t="array" ref="A1015">_xlfn.IFS(M1015 = "Indoor air, Durian", "Blue",M1015 = "Indoor air, Durian, Mealybug", "Red", M1015 = "Indoor air", "Gray" )</f>
        <v>Blue</v>
      </c>
      <c r="B1015">
        <v>55.109790825533302</v>
      </c>
      <c r="C1015">
        <v>31.3113010508341</v>
      </c>
      <c r="D1015">
        <v>34.132634172578001</v>
      </c>
      <c r="E1015">
        <v>104.025208585816</v>
      </c>
      <c r="F1015">
        <v>37.090000000000003</v>
      </c>
      <c r="G1015">
        <v>50.4</v>
      </c>
      <c r="H1015" t="s">
        <v>25</v>
      </c>
      <c r="I1015">
        <v>1745377486.23789</v>
      </c>
      <c r="J1015">
        <v>94</v>
      </c>
      <c r="K1015">
        <v>8</v>
      </c>
      <c r="L1015" t="s">
        <v>59</v>
      </c>
      <c r="M1015" t="s">
        <v>67</v>
      </c>
      <c r="N1015" t="str">
        <f t="shared" si="45"/>
        <v>Indoor air, Durian, Day 8</v>
      </c>
      <c r="O1015" t="str">
        <f t="shared" si="46"/>
        <v>Indoor air, Durian, Day 8-9</v>
      </c>
      <c r="P1015" t="s">
        <v>71</v>
      </c>
      <c r="Q1015" t="str">
        <f t="shared" si="47"/>
        <v>Indoor air, Durian, Ripened</v>
      </c>
    </row>
    <row r="1016" spans="1:17" x14ac:dyDescent="0.4">
      <c r="A1016" t="str" cm="1">
        <f t="array" ref="A1016">_xlfn.IFS(M1016 = "Indoor air, Durian", "Blue",M1016 = "Indoor air, Durian, Mealybug", "Red", M1016 = "Indoor air", "Gray" )</f>
        <v>Blue</v>
      </c>
      <c r="B1016">
        <v>55.778863900876502</v>
      </c>
      <c r="C1016">
        <v>32.497751933030401</v>
      </c>
      <c r="D1016">
        <v>35.299188745928397</v>
      </c>
      <c r="E1016">
        <v>104.27492405068099</v>
      </c>
      <c r="F1016">
        <v>37.07</v>
      </c>
      <c r="G1016">
        <v>50.45</v>
      </c>
      <c r="H1016" t="s">
        <v>25</v>
      </c>
      <c r="I1016">
        <v>1745377486.23789</v>
      </c>
      <c r="J1016">
        <v>95</v>
      </c>
      <c r="K1016">
        <v>8</v>
      </c>
      <c r="L1016" t="s">
        <v>59</v>
      </c>
      <c r="M1016" t="s">
        <v>67</v>
      </c>
      <c r="N1016" t="str">
        <f t="shared" si="45"/>
        <v>Indoor air, Durian, Day 8</v>
      </c>
      <c r="O1016" t="str">
        <f t="shared" si="46"/>
        <v>Indoor air, Durian, Day 8-9</v>
      </c>
      <c r="P1016" t="s">
        <v>71</v>
      </c>
      <c r="Q1016" t="str">
        <f t="shared" si="47"/>
        <v>Indoor air, Durian, Ripened</v>
      </c>
    </row>
    <row r="1017" spans="1:17" x14ac:dyDescent="0.4">
      <c r="A1017" t="str" cm="1">
        <f t="array" ref="A1017">_xlfn.IFS(M1017 = "Indoor air, Durian", "Blue",M1017 = "Indoor air, Durian, Mealybug", "Red", M1017 = "Indoor air", "Gray" )</f>
        <v>Blue</v>
      </c>
      <c r="B1017">
        <v>56.670679301578502</v>
      </c>
      <c r="C1017">
        <v>33.445425725009898</v>
      </c>
      <c r="D1017">
        <v>36.203455422473702</v>
      </c>
      <c r="E1017">
        <v>104.439111745307</v>
      </c>
      <c r="F1017">
        <v>37.04</v>
      </c>
      <c r="G1017">
        <v>50.56</v>
      </c>
      <c r="H1017" t="s">
        <v>25</v>
      </c>
      <c r="I1017">
        <v>1745377486.23789</v>
      </c>
      <c r="J1017">
        <v>96</v>
      </c>
      <c r="K1017">
        <v>8</v>
      </c>
      <c r="L1017" t="s">
        <v>59</v>
      </c>
      <c r="M1017" t="s">
        <v>67</v>
      </c>
      <c r="N1017" t="str">
        <f t="shared" si="45"/>
        <v>Indoor air, Durian, Day 8</v>
      </c>
      <c r="O1017" t="str">
        <f t="shared" si="46"/>
        <v>Indoor air, Durian, Day 8-9</v>
      </c>
      <c r="P1017" t="s">
        <v>71</v>
      </c>
      <c r="Q1017" t="str">
        <f t="shared" si="47"/>
        <v>Indoor air, Durian, Ripened</v>
      </c>
    </row>
    <row r="1018" spans="1:17" x14ac:dyDescent="0.4">
      <c r="A1018" t="str" cm="1">
        <f t="array" ref="A1018">_xlfn.IFS(M1018 = "Indoor air, Durian", "Blue",M1018 = "Indoor air, Durian, Mealybug", "Red", M1018 = "Indoor air", "Gray" )</f>
        <v>Blue</v>
      </c>
      <c r="B1018">
        <v>57.255443655844999</v>
      </c>
      <c r="C1018">
        <v>30.355130608707402</v>
      </c>
      <c r="D1018">
        <v>33.062784740982302</v>
      </c>
      <c r="E1018">
        <v>106.657679878237</v>
      </c>
      <c r="F1018">
        <v>37.04</v>
      </c>
      <c r="G1018">
        <v>50.69</v>
      </c>
      <c r="H1018" t="s">
        <v>25</v>
      </c>
      <c r="I1018">
        <v>1745377486.23789</v>
      </c>
      <c r="J1018">
        <v>97</v>
      </c>
      <c r="K1018">
        <v>8</v>
      </c>
      <c r="L1018" t="s">
        <v>59</v>
      </c>
      <c r="M1018" t="s">
        <v>67</v>
      </c>
      <c r="N1018" t="str">
        <f t="shared" si="45"/>
        <v>Indoor air, Durian, Day 8</v>
      </c>
      <c r="O1018" t="str">
        <f t="shared" si="46"/>
        <v>Indoor air, Durian, Day 8-9</v>
      </c>
      <c r="P1018" t="s">
        <v>71</v>
      </c>
      <c r="Q1018" t="str">
        <f t="shared" si="47"/>
        <v>Indoor air, Durian, Ripened</v>
      </c>
    </row>
    <row r="1019" spans="1:17" x14ac:dyDescent="0.4">
      <c r="A1019" t="str" cm="1">
        <f t="array" ref="A1019">_xlfn.IFS(M1019 = "Indoor air, Durian", "Blue",M1019 = "Indoor air, Durian, Mealybug", "Red", M1019 = "Indoor air", "Gray" )</f>
        <v>Blue</v>
      </c>
      <c r="B1019">
        <v>57.732869510080199</v>
      </c>
      <c r="C1019">
        <v>31.115291437224101</v>
      </c>
      <c r="D1019">
        <v>32.779798999797002</v>
      </c>
      <c r="E1019">
        <v>109.546734481377</v>
      </c>
      <c r="F1019">
        <v>37.020000000000003</v>
      </c>
      <c r="G1019">
        <v>50.8</v>
      </c>
      <c r="H1019" t="s">
        <v>25</v>
      </c>
      <c r="I1019">
        <v>1745377486.23789</v>
      </c>
      <c r="J1019">
        <v>98</v>
      </c>
      <c r="K1019">
        <v>8</v>
      </c>
      <c r="L1019" t="s">
        <v>59</v>
      </c>
      <c r="M1019" t="s">
        <v>67</v>
      </c>
      <c r="N1019" t="str">
        <f t="shared" si="45"/>
        <v>Indoor air, Durian, Day 8</v>
      </c>
      <c r="O1019" t="str">
        <f t="shared" si="46"/>
        <v>Indoor air, Durian, Day 8-9</v>
      </c>
      <c r="P1019" t="s">
        <v>71</v>
      </c>
      <c r="Q1019" t="str">
        <f t="shared" si="47"/>
        <v>Indoor air, Durian, Ripened</v>
      </c>
    </row>
    <row r="1020" spans="1:17" x14ac:dyDescent="0.4">
      <c r="A1020" t="str" cm="1">
        <f t="array" ref="A1020">_xlfn.IFS(M1020 = "Indoor air, Durian", "Blue",M1020 = "Indoor air, Durian, Mealybug", "Red", M1020 = "Indoor air", "Gray" )</f>
        <v>Blue</v>
      </c>
      <c r="B1020">
        <v>58.242236567833501</v>
      </c>
      <c r="C1020">
        <v>31.113167274688699</v>
      </c>
      <c r="D1020">
        <v>32.7384033110338</v>
      </c>
      <c r="E1020">
        <v>110.495899228139</v>
      </c>
      <c r="F1020">
        <v>37</v>
      </c>
      <c r="G1020">
        <v>50.9</v>
      </c>
      <c r="H1020" t="s">
        <v>25</v>
      </c>
      <c r="I1020">
        <v>1745377486.23789</v>
      </c>
      <c r="J1020">
        <v>99</v>
      </c>
      <c r="K1020">
        <v>8</v>
      </c>
      <c r="L1020" t="s">
        <v>59</v>
      </c>
      <c r="M1020" t="s">
        <v>67</v>
      </c>
      <c r="N1020" t="str">
        <f t="shared" si="45"/>
        <v>Indoor air, Durian, Day 8</v>
      </c>
      <c r="O1020" t="str">
        <f t="shared" si="46"/>
        <v>Indoor air, Durian, Day 8-9</v>
      </c>
      <c r="P1020" t="s">
        <v>71</v>
      </c>
      <c r="Q1020" t="str">
        <f t="shared" si="47"/>
        <v>Indoor air, Durian, Ripened</v>
      </c>
    </row>
    <row r="1021" spans="1:17" x14ac:dyDescent="0.4">
      <c r="A1021" t="str" cm="1">
        <f t="array" ref="A1021">_xlfn.IFS(M1021 = "Indoor air, Durian", "Blue",M1021 = "Indoor air, Durian, Mealybug", "Red", M1021 = "Indoor air", "Gray" )</f>
        <v>Blue</v>
      </c>
      <c r="B1021">
        <v>58.922824532653898</v>
      </c>
      <c r="C1021">
        <v>28.736017185224199</v>
      </c>
      <c r="D1021">
        <v>31.322502786810201</v>
      </c>
      <c r="E1021">
        <v>110.894797791931</v>
      </c>
      <c r="F1021">
        <v>37</v>
      </c>
      <c r="G1021">
        <v>51</v>
      </c>
      <c r="H1021" t="s">
        <v>25</v>
      </c>
      <c r="I1021">
        <v>1745377486.23789</v>
      </c>
      <c r="J1021">
        <v>100</v>
      </c>
      <c r="K1021">
        <v>8</v>
      </c>
      <c r="L1021" t="s">
        <v>59</v>
      </c>
      <c r="M1021" t="s">
        <v>67</v>
      </c>
      <c r="N1021" t="str">
        <f t="shared" si="45"/>
        <v>Indoor air, Durian, Day 8</v>
      </c>
      <c r="O1021" t="str">
        <f t="shared" si="46"/>
        <v>Indoor air, Durian, Day 8-9</v>
      </c>
      <c r="P1021" t="s">
        <v>71</v>
      </c>
      <c r="Q1021" t="str">
        <f t="shared" si="47"/>
        <v>Indoor air, Durian, Ripened</v>
      </c>
    </row>
    <row r="1022" spans="1:17" x14ac:dyDescent="0.4">
      <c r="A1022" t="str" cm="1">
        <f t="array" ref="A1022">_xlfn.IFS(M1022 = "Indoor air, Durian", "Blue",M1022 = "Indoor air, Durian, Mealybug", "Red", M1022 = "Indoor air", "Gray" )</f>
        <v>Blue</v>
      </c>
      <c r="B1022">
        <v>105.791180527694</v>
      </c>
      <c r="C1022">
        <v>84.657251341959594</v>
      </c>
      <c r="D1022">
        <v>93.238507863361505</v>
      </c>
      <c r="E1022">
        <v>132.01652154311699</v>
      </c>
      <c r="F1022">
        <v>39.299999999999997</v>
      </c>
      <c r="G1022">
        <v>43.23</v>
      </c>
      <c r="H1022" t="s">
        <v>31</v>
      </c>
      <c r="I1022">
        <v>1745478658.1644299</v>
      </c>
      <c r="J1022">
        <v>71</v>
      </c>
      <c r="K1022">
        <v>9</v>
      </c>
      <c r="L1022" t="s">
        <v>59</v>
      </c>
      <c r="M1022" t="s">
        <v>67</v>
      </c>
      <c r="N1022" t="str">
        <f t="shared" si="45"/>
        <v>Indoor air, Durian, Day 9</v>
      </c>
      <c r="O1022" t="str">
        <f t="shared" si="46"/>
        <v>Indoor air, Durian, Day 8-9</v>
      </c>
      <c r="P1022" t="s">
        <v>72</v>
      </c>
      <c r="Q1022" t="str">
        <f t="shared" si="47"/>
        <v>Indoor air, Durian, After ripened</v>
      </c>
    </row>
    <row r="1023" spans="1:17" x14ac:dyDescent="0.4">
      <c r="A1023" t="str" cm="1">
        <f t="array" ref="A1023">_xlfn.IFS(M1023 = "Indoor air, Durian", "Blue",M1023 = "Indoor air, Durian, Mealybug", "Red", M1023 = "Indoor air", "Gray" )</f>
        <v>Blue</v>
      </c>
      <c r="B1023">
        <v>106.52413601007299</v>
      </c>
      <c r="C1023">
        <v>87.319132242047999</v>
      </c>
      <c r="D1023">
        <v>94.888242541555798</v>
      </c>
      <c r="E1023">
        <v>133.38645729522401</v>
      </c>
      <c r="F1023">
        <v>39.28</v>
      </c>
      <c r="G1023">
        <v>43.26</v>
      </c>
      <c r="H1023" t="s">
        <v>31</v>
      </c>
      <c r="I1023">
        <v>1745478658.1644299</v>
      </c>
      <c r="J1023">
        <v>72</v>
      </c>
      <c r="K1023">
        <v>9</v>
      </c>
      <c r="L1023" t="s">
        <v>59</v>
      </c>
      <c r="M1023" t="s">
        <v>67</v>
      </c>
      <c r="N1023" t="str">
        <f t="shared" si="45"/>
        <v>Indoor air, Durian, Day 9</v>
      </c>
      <c r="O1023" t="str">
        <f t="shared" si="46"/>
        <v>Indoor air, Durian, Day 8-9</v>
      </c>
      <c r="P1023" t="s">
        <v>72</v>
      </c>
      <c r="Q1023" t="str">
        <f t="shared" si="47"/>
        <v>Indoor air, Durian, After ripened</v>
      </c>
    </row>
    <row r="1024" spans="1:17" x14ac:dyDescent="0.4">
      <c r="A1024" t="str" cm="1">
        <f t="array" ref="A1024">_xlfn.IFS(M1024 = "Indoor air, Durian", "Blue",M1024 = "Indoor air, Durian, Mealybug", "Red", M1024 = "Indoor air", "Gray" )</f>
        <v>Blue</v>
      </c>
      <c r="B1024">
        <v>106.746878335432</v>
      </c>
      <c r="C1024">
        <v>88.080355151832904</v>
      </c>
      <c r="D1024">
        <v>95.625954644751801</v>
      </c>
      <c r="E1024">
        <v>135.30092952498401</v>
      </c>
      <c r="F1024">
        <v>39.270000000000003</v>
      </c>
      <c r="G1024">
        <v>43.32</v>
      </c>
      <c r="H1024" t="s">
        <v>31</v>
      </c>
      <c r="I1024">
        <v>1745478658.1644299</v>
      </c>
      <c r="J1024">
        <v>73</v>
      </c>
      <c r="K1024">
        <v>9</v>
      </c>
      <c r="L1024" t="s">
        <v>59</v>
      </c>
      <c r="M1024" t="s">
        <v>67</v>
      </c>
      <c r="N1024" t="str">
        <f t="shared" si="45"/>
        <v>Indoor air, Durian, Day 9</v>
      </c>
      <c r="O1024" t="str">
        <f t="shared" si="46"/>
        <v>Indoor air, Durian, Day 8-9</v>
      </c>
      <c r="P1024" t="s">
        <v>72</v>
      </c>
      <c r="Q1024" t="str">
        <f t="shared" si="47"/>
        <v>Indoor air, Durian, After ripened</v>
      </c>
    </row>
    <row r="1025" spans="1:17" x14ac:dyDescent="0.4">
      <c r="A1025" t="str" cm="1">
        <f t="array" ref="A1025">_xlfn.IFS(M1025 = "Indoor air, Durian", "Blue",M1025 = "Indoor air, Durian, Mealybug", "Red", M1025 = "Indoor air", "Gray" )</f>
        <v>Blue</v>
      </c>
      <c r="B1025">
        <v>106.364429992483</v>
      </c>
      <c r="C1025">
        <v>87.130557197315198</v>
      </c>
      <c r="D1025">
        <v>94.680292279444004</v>
      </c>
      <c r="E1025">
        <v>135.08590657712</v>
      </c>
      <c r="F1025">
        <v>39.28</v>
      </c>
      <c r="G1025">
        <v>43.31</v>
      </c>
      <c r="H1025" t="s">
        <v>31</v>
      </c>
      <c r="I1025">
        <v>1745478658.1644299</v>
      </c>
      <c r="J1025">
        <v>74</v>
      </c>
      <c r="K1025">
        <v>9</v>
      </c>
      <c r="L1025" t="s">
        <v>59</v>
      </c>
      <c r="M1025" t="s">
        <v>67</v>
      </c>
      <c r="N1025" t="str">
        <f t="shared" si="45"/>
        <v>Indoor air, Durian, Day 9</v>
      </c>
      <c r="O1025" t="str">
        <f t="shared" si="46"/>
        <v>Indoor air, Durian, Day 8-9</v>
      </c>
      <c r="P1025" t="s">
        <v>72</v>
      </c>
      <c r="Q1025" t="str">
        <f t="shared" si="47"/>
        <v>Indoor air, Durian, After ripened</v>
      </c>
    </row>
    <row r="1026" spans="1:17" x14ac:dyDescent="0.4">
      <c r="A1026" t="str" cm="1">
        <f t="array" ref="A1026">_xlfn.IFS(M1026 = "Indoor air, Durian", "Blue",M1026 = "Indoor air, Durian, Mealybug", "Red", M1026 = "Indoor air", "Gray" )</f>
        <v>Blue</v>
      </c>
      <c r="B1026">
        <v>111.511775021329</v>
      </c>
      <c r="C1026">
        <v>90.979951060868103</v>
      </c>
      <c r="D1026">
        <v>98.517279375368105</v>
      </c>
      <c r="E1026">
        <v>138.73097542071201</v>
      </c>
      <c r="F1026">
        <v>39.25</v>
      </c>
      <c r="G1026">
        <v>43.34</v>
      </c>
      <c r="H1026" t="s">
        <v>31</v>
      </c>
      <c r="I1026">
        <v>1745478658.1644299</v>
      </c>
      <c r="J1026">
        <v>75</v>
      </c>
      <c r="K1026">
        <v>9</v>
      </c>
      <c r="L1026" t="s">
        <v>59</v>
      </c>
      <c r="M1026" t="s">
        <v>67</v>
      </c>
      <c r="N1026" t="str">
        <f t="shared" si="45"/>
        <v>Indoor air, Durian, Day 9</v>
      </c>
      <c r="O1026" t="str">
        <f t="shared" si="46"/>
        <v>Indoor air, Durian, Day 8-9</v>
      </c>
      <c r="P1026" t="s">
        <v>72</v>
      </c>
      <c r="Q1026" t="str">
        <f t="shared" si="47"/>
        <v>Indoor air, Durian, After ripened</v>
      </c>
    </row>
    <row r="1027" spans="1:17" x14ac:dyDescent="0.4">
      <c r="A1027" t="str" cm="1">
        <f t="array" ref="A1027">_xlfn.IFS(M1027 = "Indoor air, Durian", "Blue",M1027 = "Indoor air, Durian, Mealybug", "Red", M1027 = "Indoor air", "Gray" )</f>
        <v>Blue</v>
      </c>
      <c r="B1027">
        <v>115.863128260026</v>
      </c>
      <c r="C1027">
        <v>94.594816159278693</v>
      </c>
      <c r="D1027">
        <v>104.174769952014</v>
      </c>
      <c r="E1027">
        <v>139.39218700054101</v>
      </c>
      <c r="F1027">
        <v>39.25</v>
      </c>
      <c r="G1027">
        <v>43.23</v>
      </c>
      <c r="H1027" t="s">
        <v>31</v>
      </c>
      <c r="I1027">
        <v>1745478658.1644299</v>
      </c>
      <c r="J1027">
        <v>76</v>
      </c>
      <c r="K1027">
        <v>9</v>
      </c>
      <c r="L1027" t="s">
        <v>59</v>
      </c>
      <c r="M1027" t="s">
        <v>67</v>
      </c>
      <c r="N1027" t="str">
        <f t="shared" ref="N1027:N1090" si="48">_xlfn.CONCAT(M1027,", Day ", K1027)</f>
        <v>Indoor air, Durian, Day 9</v>
      </c>
      <c r="O1027" t="str">
        <f t="shared" ref="O1027:O1090" si="49">_xlfn.CONCAT(M1027,", Day ",_xlfn.IFS(K1027=3,"3",AND(K1027&gt;=4,K1027&lt;=5),"4-5",AND(K1027&gt;=6,K1027&lt;=7),"6-7",AND(K1027&gt;=8,K1027&lt;=9),"8-9"))</f>
        <v>Indoor air, Durian, Day 8-9</v>
      </c>
      <c r="P1027" t="s">
        <v>72</v>
      </c>
      <c r="Q1027" t="str">
        <f t="shared" ref="Q1027:Q1090" si="50">_xlfn.CONCAT(M1027,", ",P1027)</f>
        <v>Indoor air, Durian, After ripened</v>
      </c>
    </row>
    <row r="1028" spans="1:17" x14ac:dyDescent="0.4">
      <c r="A1028" t="str" cm="1">
        <f t="array" ref="A1028">_xlfn.IFS(M1028 = "Indoor air, Durian", "Blue",M1028 = "Indoor air, Durian, Mealybug", "Red", M1028 = "Indoor air", "Gray" )</f>
        <v>Blue</v>
      </c>
      <c r="B1028">
        <v>117.289878795237</v>
      </c>
      <c r="C1028">
        <v>95.121510303921198</v>
      </c>
      <c r="D1028">
        <v>104.732985535933</v>
      </c>
      <c r="E1028">
        <v>139.32280196653701</v>
      </c>
      <c r="F1028">
        <v>39.270000000000003</v>
      </c>
      <c r="G1028">
        <v>43.15</v>
      </c>
      <c r="H1028" t="s">
        <v>31</v>
      </c>
      <c r="I1028">
        <v>1745478658.1644299</v>
      </c>
      <c r="J1028">
        <v>77</v>
      </c>
      <c r="K1028">
        <v>9</v>
      </c>
      <c r="L1028" t="s">
        <v>59</v>
      </c>
      <c r="M1028" t="s">
        <v>67</v>
      </c>
      <c r="N1028" t="str">
        <f t="shared" si="48"/>
        <v>Indoor air, Durian, Day 9</v>
      </c>
      <c r="O1028" t="str">
        <f t="shared" si="49"/>
        <v>Indoor air, Durian, Day 8-9</v>
      </c>
      <c r="P1028" t="s">
        <v>72</v>
      </c>
      <c r="Q1028" t="str">
        <f t="shared" si="50"/>
        <v>Indoor air, Durian, After ripened</v>
      </c>
    </row>
    <row r="1029" spans="1:17" x14ac:dyDescent="0.4">
      <c r="A1029" t="str" cm="1">
        <f t="array" ref="A1029">_xlfn.IFS(M1029 = "Indoor air, Durian", "Blue",M1029 = "Indoor air, Durian, Mealybug", "Red", M1029 = "Indoor air", "Gray" )</f>
        <v>Blue</v>
      </c>
      <c r="B1029">
        <v>121.56238517324</v>
      </c>
      <c r="C1029">
        <v>110.850282127184</v>
      </c>
      <c r="D1029">
        <v>119.525288186689</v>
      </c>
      <c r="E1029">
        <v>137.820872231453</v>
      </c>
      <c r="F1029">
        <v>39.18</v>
      </c>
      <c r="G1029">
        <v>42.98</v>
      </c>
      <c r="H1029" t="s">
        <v>31</v>
      </c>
      <c r="I1029">
        <v>1745478658.1644299</v>
      </c>
      <c r="J1029">
        <v>78</v>
      </c>
      <c r="K1029">
        <v>9</v>
      </c>
      <c r="L1029" t="s">
        <v>59</v>
      </c>
      <c r="M1029" t="s">
        <v>67</v>
      </c>
      <c r="N1029" t="str">
        <f t="shared" si="48"/>
        <v>Indoor air, Durian, Day 9</v>
      </c>
      <c r="O1029" t="str">
        <f t="shared" si="49"/>
        <v>Indoor air, Durian, Day 8-9</v>
      </c>
      <c r="P1029" t="s">
        <v>72</v>
      </c>
      <c r="Q1029" t="str">
        <f t="shared" si="50"/>
        <v>Indoor air, Durian, After ripened</v>
      </c>
    </row>
    <row r="1030" spans="1:17" x14ac:dyDescent="0.4">
      <c r="A1030" t="str" cm="1">
        <f t="array" ref="A1030">_xlfn.IFS(M1030 = "Indoor air, Durian", "Blue",M1030 = "Indoor air, Durian, Mealybug", "Red", M1030 = "Indoor air", "Gray" )</f>
        <v>Blue</v>
      </c>
      <c r="B1030">
        <v>121.81791480138401</v>
      </c>
      <c r="C1030">
        <v>113.75200219875499</v>
      </c>
      <c r="D1030">
        <v>122.458008606069</v>
      </c>
      <c r="E1030">
        <v>134.301753380419</v>
      </c>
      <c r="F1030">
        <v>39.18</v>
      </c>
      <c r="G1030">
        <v>42.9</v>
      </c>
      <c r="H1030" t="s">
        <v>31</v>
      </c>
      <c r="I1030">
        <v>1745478658.1644299</v>
      </c>
      <c r="J1030">
        <v>79</v>
      </c>
      <c r="K1030">
        <v>9</v>
      </c>
      <c r="L1030" t="s">
        <v>59</v>
      </c>
      <c r="M1030" t="s">
        <v>67</v>
      </c>
      <c r="N1030" t="str">
        <f t="shared" si="48"/>
        <v>Indoor air, Durian, Day 9</v>
      </c>
      <c r="O1030" t="str">
        <f t="shared" si="49"/>
        <v>Indoor air, Durian, Day 8-9</v>
      </c>
      <c r="P1030" t="s">
        <v>72</v>
      </c>
      <c r="Q1030" t="str">
        <f t="shared" si="50"/>
        <v>Indoor air, Durian, After ripened</v>
      </c>
    </row>
    <row r="1031" spans="1:17" x14ac:dyDescent="0.4">
      <c r="A1031" t="str" cm="1">
        <f t="array" ref="A1031">_xlfn.IFS(M1031 = "Indoor air, Durian", "Blue",M1031 = "Indoor air, Durian, Mealybug", "Red", M1031 = "Indoor air", "Gray" )</f>
        <v>Blue</v>
      </c>
      <c r="B1031">
        <v>119.05301811548701</v>
      </c>
      <c r="C1031">
        <v>112.85240628971999</v>
      </c>
      <c r="D1031">
        <v>121.566683875452</v>
      </c>
      <c r="E1031">
        <v>129.871707484691</v>
      </c>
      <c r="F1031">
        <v>39.200000000000003</v>
      </c>
      <c r="G1031">
        <v>42.88</v>
      </c>
      <c r="H1031" t="s">
        <v>31</v>
      </c>
      <c r="I1031">
        <v>1745478658.1644299</v>
      </c>
      <c r="J1031">
        <v>80</v>
      </c>
      <c r="K1031">
        <v>9</v>
      </c>
      <c r="L1031" t="s">
        <v>59</v>
      </c>
      <c r="M1031" t="s">
        <v>67</v>
      </c>
      <c r="N1031" t="str">
        <f t="shared" si="48"/>
        <v>Indoor air, Durian, Day 9</v>
      </c>
      <c r="O1031" t="str">
        <f t="shared" si="49"/>
        <v>Indoor air, Durian, Day 8-9</v>
      </c>
      <c r="P1031" t="s">
        <v>72</v>
      </c>
      <c r="Q1031" t="str">
        <f t="shared" si="50"/>
        <v>Indoor air, Durian, After ripened</v>
      </c>
    </row>
    <row r="1032" spans="1:17" x14ac:dyDescent="0.4">
      <c r="A1032" t="str" cm="1">
        <f t="array" ref="A1032">_xlfn.IFS(M1032 = "Indoor air, Durian", "Blue",M1032 = "Indoor air, Durian, Mealybug", "Red", M1032 = "Indoor air", "Gray" )</f>
        <v>Blue</v>
      </c>
      <c r="B1032">
        <v>116.976774719707</v>
      </c>
      <c r="C1032">
        <v>114.037795090648</v>
      </c>
      <c r="D1032">
        <v>122.71254060442</v>
      </c>
      <c r="E1032">
        <v>129.096005322937</v>
      </c>
      <c r="F1032">
        <v>39.17</v>
      </c>
      <c r="G1032">
        <v>42.98</v>
      </c>
      <c r="H1032" t="s">
        <v>31</v>
      </c>
      <c r="I1032">
        <v>1745478658.1644299</v>
      </c>
      <c r="J1032">
        <v>81</v>
      </c>
      <c r="K1032">
        <v>9</v>
      </c>
      <c r="L1032" t="s">
        <v>59</v>
      </c>
      <c r="M1032" t="s">
        <v>67</v>
      </c>
      <c r="N1032" t="str">
        <f t="shared" si="48"/>
        <v>Indoor air, Durian, Day 9</v>
      </c>
      <c r="O1032" t="str">
        <f t="shared" si="49"/>
        <v>Indoor air, Durian, Day 8-9</v>
      </c>
      <c r="P1032" t="s">
        <v>72</v>
      </c>
      <c r="Q1032" t="str">
        <f t="shared" si="50"/>
        <v>Indoor air, Durian, After ripened</v>
      </c>
    </row>
    <row r="1033" spans="1:17" x14ac:dyDescent="0.4">
      <c r="A1033" t="str" cm="1">
        <f t="array" ref="A1033">_xlfn.IFS(M1033 = "Indoor air, Durian", "Blue",M1033 = "Indoor air, Durian, Mealybug", "Red", M1033 = "Indoor air", "Gray" )</f>
        <v>Blue</v>
      </c>
      <c r="B1033">
        <v>115.529597870456</v>
      </c>
      <c r="C1033">
        <v>110.709784965399</v>
      </c>
      <c r="D1033">
        <v>119.330279870507</v>
      </c>
      <c r="E1033">
        <v>128.254463312247</v>
      </c>
      <c r="F1033">
        <v>39.17</v>
      </c>
      <c r="G1033">
        <v>43.12</v>
      </c>
      <c r="H1033" t="s">
        <v>31</v>
      </c>
      <c r="I1033">
        <v>1745478658.1644299</v>
      </c>
      <c r="J1033">
        <v>82</v>
      </c>
      <c r="K1033">
        <v>9</v>
      </c>
      <c r="L1033" t="s">
        <v>59</v>
      </c>
      <c r="M1033" t="s">
        <v>67</v>
      </c>
      <c r="N1033" t="str">
        <f t="shared" si="48"/>
        <v>Indoor air, Durian, Day 9</v>
      </c>
      <c r="O1033" t="str">
        <f t="shared" si="49"/>
        <v>Indoor air, Durian, Day 8-9</v>
      </c>
      <c r="P1033" t="s">
        <v>72</v>
      </c>
      <c r="Q1033" t="str">
        <f t="shared" si="50"/>
        <v>Indoor air, Durian, After ripened</v>
      </c>
    </row>
    <row r="1034" spans="1:17" x14ac:dyDescent="0.4">
      <c r="A1034" t="str" cm="1">
        <f t="array" ref="A1034">_xlfn.IFS(M1034 = "Indoor air, Durian", "Blue",M1034 = "Indoor air, Durian, Mealybug", "Red", M1034 = "Indoor air", "Gray" )</f>
        <v>Blue</v>
      </c>
      <c r="B1034">
        <v>115.21018583527599</v>
      </c>
      <c r="C1034">
        <v>109.332634875934</v>
      </c>
      <c r="D1034">
        <v>116.914379346283</v>
      </c>
      <c r="E1034">
        <v>127.653361876039</v>
      </c>
      <c r="F1034">
        <v>39.17</v>
      </c>
      <c r="G1034">
        <v>43.22</v>
      </c>
      <c r="H1034" t="s">
        <v>31</v>
      </c>
      <c r="I1034">
        <v>1745478658.1644299</v>
      </c>
      <c r="J1034">
        <v>83</v>
      </c>
      <c r="K1034">
        <v>9</v>
      </c>
      <c r="L1034" t="s">
        <v>59</v>
      </c>
      <c r="M1034" t="s">
        <v>67</v>
      </c>
      <c r="N1034" t="str">
        <f t="shared" si="48"/>
        <v>Indoor air, Durian, Day 9</v>
      </c>
      <c r="O1034" t="str">
        <f t="shared" si="49"/>
        <v>Indoor air, Durian, Day 8-9</v>
      </c>
      <c r="P1034" t="s">
        <v>72</v>
      </c>
      <c r="Q1034" t="str">
        <f t="shared" si="50"/>
        <v>Indoor air, Durian, After ripened</v>
      </c>
    </row>
    <row r="1035" spans="1:17" x14ac:dyDescent="0.4">
      <c r="A1035" t="str" cm="1">
        <f t="array" ref="A1035">_xlfn.IFS(M1035 = "Indoor air, Durian", "Blue",M1035 = "Indoor air, Durian, Mealybug", "Red", M1035 = "Indoor air", "Gray" )</f>
        <v>Blue</v>
      </c>
      <c r="B1035">
        <v>115.527905671922</v>
      </c>
      <c r="C1035">
        <v>107.90422065972</v>
      </c>
      <c r="D1035">
        <v>116.423443342985</v>
      </c>
      <c r="E1035">
        <v>130.24186576107601</v>
      </c>
      <c r="F1035">
        <v>39.15</v>
      </c>
      <c r="G1035">
        <v>43.38</v>
      </c>
      <c r="H1035" t="s">
        <v>31</v>
      </c>
      <c r="I1035">
        <v>1745478658.1644299</v>
      </c>
      <c r="J1035">
        <v>84</v>
      </c>
      <c r="K1035">
        <v>9</v>
      </c>
      <c r="L1035" t="s">
        <v>59</v>
      </c>
      <c r="M1035" t="s">
        <v>67</v>
      </c>
      <c r="N1035" t="str">
        <f t="shared" si="48"/>
        <v>Indoor air, Durian, Day 9</v>
      </c>
      <c r="O1035" t="str">
        <f t="shared" si="49"/>
        <v>Indoor air, Durian, Day 8-9</v>
      </c>
      <c r="P1035" t="s">
        <v>72</v>
      </c>
      <c r="Q1035" t="str">
        <f t="shared" si="50"/>
        <v>Indoor air, Durian, After ripened</v>
      </c>
    </row>
    <row r="1036" spans="1:17" x14ac:dyDescent="0.4">
      <c r="A1036" t="str" cm="1">
        <f t="array" ref="A1036">_xlfn.IFS(M1036 = "Indoor air, Durian", "Blue",M1036 = "Indoor air, Durian, Mealybug", "Red", M1036 = "Indoor air", "Gray" )</f>
        <v>Blue</v>
      </c>
      <c r="B1036">
        <v>115.35668476485399</v>
      </c>
      <c r="C1036">
        <v>111.279246586646</v>
      </c>
      <c r="D1036">
        <v>119.79794817844601</v>
      </c>
      <c r="E1036">
        <v>131.792131944045</v>
      </c>
      <c r="F1036">
        <v>39.130000000000003</v>
      </c>
      <c r="G1036">
        <v>43.38</v>
      </c>
      <c r="H1036" t="s">
        <v>31</v>
      </c>
      <c r="I1036">
        <v>1745478658.1644299</v>
      </c>
      <c r="J1036">
        <v>85</v>
      </c>
      <c r="K1036">
        <v>9</v>
      </c>
      <c r="L1036" t="s">
        <v>59</v>
      </c>
      <c r="M1036" t="s">
        <v>67</v>
      </c>
      <c r="N1036" t="str">
        <f t="shared" si="48"/>
        <v>Indoor air, Durian, Day 9</v>
      </c>
      <c r="O1036" t="str">
        <f t="shared" si="49"/>
        <v>Indoor air, Durian, Day 8-9</v>
      </c>
      <c r="P1036" t="s">
        <v>72</v>
      </c>
      <c r="Q1036" t="str">
        <f t="shared" si="50"/>
        <v>Indoor air, Durian, After ripened</v>
      </c>
    </row>
    <row r="1037" spans="1:17" x14ac:dyDescent="0.4">
      <c r="A1037" t="str" cm="1">
        <f t="array" ref="A1037">_xlfn.IFS(M1037 = "Indoor air, Durian", "Blue",M1037 = "Indoor air, Durian, Mealybug", "Red", M1037 = "Indoor air", "Gray" )</f>
        <v>Blue</v>
      </c>
      <c r="B1037">
        <v>116.18461775852001</v>
      </c>
      <c r="C1037">
        <v>111.751490360735</v>
      </c>
      <c r="D1037">
        <v>120.219034750148</v>
      </c>
      <c r="E1037">
        <v>132.836099351429</v>
      </c>
      <c r="F1037">
        <v>39.1</v>
      </c>
      <c r="G1037">
        <v>43.51</v>
      </c>
      <c r="H1037" t="s">
        <v>31</v>
      </c>
      <c r="I1037">
        <v>1745478658.1644299</v>
      </c>
      <c r="J1037">
        <v>86</v>
      </c>
      <c r="K1037">
        <v>9</v>
      </c>
      <c r="L1037" t="s">
        <v>59</v>
      </c>
      <c r="M1037" t="s">
        <v>67</v>
      </c>
      <c r="N1037" t="str">
        <f t="shared" si="48"/>
        <v>Indoor air, Durian, Day 9</v>
      </c>
      <c r="O1037" t="str">
        <f t="shared" si="49"/>
        <v>Indoor air, Durian, Day 8-9</v>
      </c>
      <c r="P1037" t="s">
        <v>72</v>
      </c>
      <c r="Q1037" t="str">
        <f t="shared" si="50"/>
        <v>Indoor air, Durian, After ripened</v>
      </c>
    </row>
    <row r="1038" spans="1:17" x14ac:dyDescent="0.4">
      <c r="A1038" t="str" cm="1">
        <f t="array" ref="A1038">_xlfn.IFS(M1038 = "Indoor air, Durian", "Blue",M1038 = "Indoor air, Durian, Mealybug", "Red", M1038 = "Indoor air", "Gray" )</f>
        <v>Blue</v>
      </c>
      <c r="B1038">
        <v>115.929088130377</v>
      </c>
      <c r="C1038">
        <v>110.849770289164</v>
      </c>
      <c r="D1038">
        <v>118.28631433076799</v>
      </c>
      <c r="E1038">
        <v>133.35521820246299</v>
      </c>
      <c r="F1038">
        <v>39.1</v>
      </c>
      <c r="G1038">
        <v>43.59</v>
      </c>
      <c r="H1038" t="s">
        <v>31</v>
      </c>
      <c r="I1038">
        <v>1745478658.1644299</v>
      </c>
      <c r="J1038">
        <v>87</v>
      </c>
      <c r="K1038">
        <v>9</v>
      </c>
      <c r="L1038" t="s">
        <v>59</v>
      </c>
      <c r="M1038" t="s">
        <v>67</v>
      </c>
      <c r="N1038" t="str">
        <f t="shared" si="48"/>
        <v>Indoor air, Durian, Day 9</v>
      </c>
      <c r="O1038" t="str">
        <f t="shared" si="49"/>
        <v>Indoor air, Durian, Day 8-9</v>
      </c>
      <c r="P1038" t="s">
        <v>72</v>
      </c>
      <c r="Q1038" t="str">
        <f t="shared" si="50"/>
        <v>Indoor air, Durian, After ripened</v>
      </c>
    </row>
    <row r="1039" spans="1:17" x14ac:dyDescent="0.4">
      <c r="A1039" t="str" cm="1">
        <f t="array" ref="A1039">_xlfn.IFS(M1039 = "Indoor air, Durian", "Blue",M1039 = "Indoor air, Durian, Mealybug", "Red", M1039 = "Indoor air", "Gray" )</f>
        <v>Blue</v>
      </c>
      <c r="B1039">
        <v>115.971698124105</v>
      </c>
      <c r="C1039">
        <v>105.621102173612</v>
      </c>
      <c r="D1039">
        <v>113.99203102185599</v>
      </c>
      <c r="E1039">
        <v>134.05821266942499</v>
      </c>
      <c r="F1039">
        <v>39.11</v>
      </c>
      <c r="G1039">
        <v>43.76</v>
      </c>
      <c r="H1039" t="s">
        <v>31</v>
      </c>
      <c r="I1039">
        <v>1745478658.1644299</v>
      </c>
      <c r="J1039">
        <v>88</v>
      </c>
      <c r="K1039">
        <v>9</v>
      </c>
      <c r="L1039" t="s">
        <v>59</v>
      </c>
      <c r="M1039" t="s">
        <v>67</v>
      </c>
      <c r="N1039" t="str">
        <f t="shared" si="48"/>
        <v>Indoor air, Durian, Day 9</v>
      </c>
      <c r="O1039" t="str">
        <f t="shared" si="49"/>
        <v>Indoor air, Durian, Day 8-9</v>
      </c>
      <c r="P1039" t="s">
        <v>72</v>
      </c>
      <c r="Q1039" t="str">
        <f t="shared" si="50"/>
        <v>Indoor air, Durian, After ripened</v>
      </c>
    </row>
    <row r="1040" spans="1:17" x14ac:dyDescent="0.4">
      <c r="A1040" t="str" cm="1">
        <f t="array" ref="A1040">_xlfn.IFS(M1040 = "Indoor air, Durian", "Blue",M1040 = "Indoor air, Durian, Mealybug", "Red", M1040 = "Indoor air", "Gray" )</f>
        <v>Blue</v>
      </c>
      <c r="B1040">
        <v>117.85199863533001</v>
      </c>
      <c r="C1040">
        <v>111.132376937252</v>
      </c>
      <c r="D1040">
        <v>119.478752795975</v>
      </c>
      <c r="E1040">
        <v>136.07321726512299</v>
      </c>
      <c r="F1040">
        <v>39.06</v>
      </c>
      <c r="G1040">
        <v>43.82</v>
      </c>
      <c r="H1040" t="s">
        <v>31</v>
      </c>
      <c r="I1040">
        <v>1745478658.1644299</v>
      </c>
      <c r="J1040">
        <v>89</v>
      </c>
      <c r="K1040">
        <v>9</v>
      </c>
      <c r="L1040" t="s">
        <v>59</v>
      </c>
      <c r="M1040" t="s">
        <v>67</v>
      </c>
      <c r="N1040" t="str">
        <f t="shared" si="48"/>
        <v>Indoor air, Durian, Day 9</v>
      </c>
      <c r="O1040" t="str">
        <f t="shared" si="49"/>
        <v>Indoor air, Durian, Day 8-9</v>
      </c>
      <c r="P1040" t="s">
        <v>72</v>
      </c>
      <c r="Q1040" t="str">
        <f t="shared" si="50"/>
        <v>Indoor air, Durian, After ripened</v>
      </c>
    </row>
    <row r="1041" spans="1:17" x14ac:dyDescent="0.4">
      <c r="A1041" t="str" cm="1">
        <f t="array" ref="A1041">_xlfn.IFS(M1041 = "Indoor air, Durian", "Blue",M1041 = "Indoor air, Durian, Mealybug", "Red", M1041 = "Indoor air", "Gray" )</f>
        <v>Blue</v>
      </c>
      <c r="B1041">
        <v>118.34178547830901</v>
      </c>
      <c r="C1041">
        <v>110.23171894695</v>
      </c>
      <c r="D1041">
        <v>117.56673022097701</v>
      </c>
      <c r="E1041">
        <v>138.61775374277701</v>
      </c>
      <c r="F1041">
        <v>39.07</v>
      </c>
      <c r="G1041">
        <v>43.85</v>
      </c>
      <c r="H1041" t="s">
        <v>31</v>
      </c>
      <c r="I1041">
        <v>1745478658.1644299</v>
      </c>
      <c r="J1041">
        <v>90</v>
      </c>
      <c r="K1041">
        <v>9</v>
      </c>
      <c r="L1041" t="s">
        <v>59</v>
      </c>
      <c r="M1041" t="s">
        <v>67</v>
      </c>
      <c r="N1041" t="str">
        <f t="shared" si="48"/>
        <v>Indoor air, Durian, Day 9</v>
      </c>
      <c r="O1041" t="str">
        <f t="shared" si="49"/>
        <v>Indoor air, Durian, Day 8-9</v>
      </c>
      <c r="P1041" t="s">
        <v>72</v>
      </c>
      <c r="Q1041" t="str">
        <f t="shared" si="50"/>
        <v>Indoor air, Durian, After ripened</v>
      </c>
    </row>
    <row r="1042" spans="1:17" x14ac:dyDescent="0.4">
      <c r="A1042" t="str" cm="1">
        <f t="array" ref="A1042">_xlfn.IFS(M1042 = "Indoor air, Durian", "Blue",M1042 = "Indoor air, Durian, Mealybug", "Red", M1042 = "Indoor air", "Gray" )</f>
        <v>Blue</v>
      </c>
      <c r="B1042">
        <v>118.53258660015</v>
      </c>
      <c r="C1042">
        <v>110.755226847787</v>
      </c>
      <c r="D1042">
        <v>118.062852271751</v>
      </c>
      <c r="E1042">
        <v>139.472115828916</v>
      </c>
      <c r="F1042">
        <v>39.06</v>
      </c>
      <c r="G1042">
        <v>43.92</v>
      </c>
      <c r="H1042" t="s">
        <v>31</v>
      </c>
      <c r="I1042">
        <v>1745478658.1644299</v>
      </c>
      <c r="J1042">
        <v>91</v>
      </c>
      <c r="K1042">
        <v>9</v>
      </c>
      <c r="L1042" t="s">
        <v>59</v>
      </c>
      <c r="M1042" t="s">
        <v>67</v>
      </c>
      <c r="N1042" t="str">
        <f t="shared" si="48"/>
        <v>Indoor air, Durian, Day 9</v>
      </c>
      <c r="O1042" t="str">
        <f t="shared" si="49"/>
        <v>Indoor air, Durian, Day 8-9</v>
      </c>
      <c r="P1042" t="s">
        <v>72</v>
      </c>
      <c r="Q1042" t="str">
        <f t="shared" si="50"/>
        <v>Indoor air, Durian, After ripened</v>
      </c>
    </row>
    <row r="1043" spans="1:17" x14ac:dyDescent="0.4">
      <c r="A1043" t="str" cm="1">
        <f t="array" ref="A1043">_xlfn.IFS(M1043 = "Indoor air, Durian", "Blue",M1043 = "Indoor air, Durian, Mealybug", "Red", M1043 = "Indoor air", "Gray" )</f>
        <v>Blue</v>
      </c>
      <c r="B1043">
        <v>121.297483286047</v>
      </c>
      <c r="C1043">
        <v>112.65482275682299</v>
      </c>
      <c r="D1043">
        <v>120.954177002368</v>
      </c>
      <c r="E1043">
        <v>139.90216172464301</v>
      </c>
      <c r="F1043">
        <v>39.04</v>
      </c>
      <c r="G1043">
        <v>43.94</v>
      </c>
      <c r="H1043" t="s">
        <v>31</v>
      </c>
      <c r="I1043">
        <v>1745478658.1644299</v>
      </c>
      <c r="J1043">
        <v>92</v>
      </c>
      <c r="K1043">
        <v>9</v>
      </c>
      <c r="L1043" t="s">
        <v>59</v>
      </c>
      <c r="M1043" t="s">
        <v>67</v>
      </c>
      <c r="N1043" t="str">
        <f t="shared" si="48"/>
        <v>Indoor air, Durian, Day 9</v>
      </c>
      <c r="O1043" t="str">
        <f t="shared" si="49"/>
        <v>Indoor air, Durian, Day 8-9</v>
      </c>
      <c r="P1043" t="s">
        <v>72</v>
      </c>
      <c r="Q1043" t="str">
        <f t="shared" si="50"/>
        <v>Indoor air, Durian, After ripened</v>
      </c>
    </row>
    <row r="1044" spans="1:17" x14ac:dyDescent="0.4">
      <c r="A1044" t="str" cm="1">
        <f t="array" ref="A1044">_xlfn.IFS(M1044 = "Indoor air, Durian", "Blue",M1044 = "Indoor air, Durian, Mealybug", "Red", M1044 = "Indoor air", "Gray" )</f>
        <v>Blue</v>
      </c>
      <c r="B1044">
        <v>124.51040292046299</v>
      </c>
      <c r="C1044">
        <v>121.785210943946</v>
      </c>
      <c r="D1044">
        <v>130.18118073065901</v>
      </c>
      <c r="E1044">
        <v>141.68004840664801</v>
      </c>
      <c r="F1044">
        <v>39.03</v>
      </c>
      <c r="G1044">
        <v>43.69</v>
      </c>
      <c r="H1044" t="s">
        <v>31</v>
      </c>
      <c r="I1044">
        <v>1745478658.1644299</v>
      </c>
      <c r="J1044">
        <v>93</v>
      </c>
      <c r="K1044">
        <v>9</v>
      </c>
      <c r="L1044" t="s">
        <v>59</v>
      </c>
      <c r="M1044" t="s">
        <v>67</v>
      </c>
      <c r="N1044" t="str">
        <f t="shared" si="48"/>
        <v>Indoor air, Durian, Day 9</v>
      </c>
      <c r="O1044" t="str">
        <f t="shared" si="49"/>
        <v>Indoor air, Durian, Day 8-9</v>
      </c>
      <c r="P1044" t="s">
        <v>72</v>
      </c>
      <c r="Q1044" t="str">
        <f t="shared" si="50"/>
        <v>Indoor air, Durian, After ripened</v>
      </c>
    </row>
    <row r="1045" spans="1:17" x14ac:dyDescent="0.4">
      <c r="A1045" t="str" cm="1">
        <f t="array" ref="A1045">_xlfn.IFS(M1045 = "Indoor air, Durian", "Blue",M1045 = "Indoor air, Durian, Mealybug", "Red", M1045 = "Indoor air", "Gray" )</f>
        <v>Blue</v>
      </c>
      <c r="B1045">
        <v>125.65944014784201</v>
      </c>
      <c r="C1045">
        <v>128.44016911317701</v>
      </c>
      <c r="D1045">
        <v>136.925004354104</v>
      </c>
      <c r="E1045">
        <v>143.33771480140999</v>
      </c>
      <c r="F1045">
        <v>39.020000000000003</v>
      </c>
      <c r="G1045">
        <v>43.46</v>
      </c>
      <c r="H1045" t="s">
        <v>31</v>
      </c>
      <c r="I1045">
        <v>1745478658.1644299</v>
      </c>
      <c r="J1045">
        <v>94</v>
      </c>
      <c r="K1045">
        <v>9</v>
      </c>
      <c r="L1045" t="s">
        <v>59</v>
      </c>
      <c r="M1045" t="s">
        <v>67</v>
      </c>
      <c r="N1045" t="str">
        <f t="shared" si="48"/>
        <v>Indoor air, Durian, Day 9</v>
      </c>
      <c r="O1045" t="str">
        <f t="shared" si="49"/>
        <v>Indoor air, Durian, Day 8-9</v>
      </c>
      <c r="P1045" t="s">
        <v>72</v>
      </c>
      <c r="Q1045" t="str">
        <f t="shared" si="50"/>
        <v>Indoor air, Durian, After ripened</v>
      </c>
    </row>
    <row r="1046" spans="1:17" x14ac:dyDescent="0.4">
      <c r="A1046" t="str" cm="1">
        <f t="array" ref="A1046">_xlfn.IFS(M1046 = "Indoor air, Durian", "Blue",M1046 = "Indoor air, Durian, Mealybug", "Red", M1046 = "Indoor air", "Gray" )</f>
        <v>Blue</v>
      </c>
      <c r="B1046">
        <v>127.413668043529</v>
      </c>
      <c r="C1046">
        <v>136.80614814671199</v>
      </c>
      <c r="D1046">
        <v>144.352202446056</v>
      </c>
      <c r="E1046">
        <v>136.12487637379701</v>
      </c>
      <c r="F1046">
        <v>38.99</v>
      </c>
      <c r="G1046">
        <v>43.3</v>
      </c>
      <c r="H1046" t="s">
        <v>31</v>
      </c>
      <c r="I1046">
        <v>1745478658.1644299</v>
      </c>
      <c r="J1046">
        <v>95</v>
      </c>
      <c r="K1046">
        <v>9</v>
      </c>
      <c r="L1046" t="s">
        <v>59</v>
      </c>
      <c r="M1046" t="s">
        <v>67</v>
      </c>
      <c r="N1046" t="str">
        <f t="shared" si="48"/>
        <v>Indoor air, Durian, Day 9</v>
      </c>
      <c r="O1046" t="str">
        <f t="shared" si="49"/>
        <v>Indoor air, Durian, Day 8-9</v>
      </c>
      <c r="P1046" t="s">
        <v>72</v>
      </c>
      <c r="Q1046" t="str">
        <f t="shared" si="50"/>
        <v>Indoor air, Durian, After ripened</v>
      </c>
    </row>
    <row r="1047" spans="1:17" x14ac:dyDescent="0.4">
      <c r="A1047" t="str" cm="1">
        <f t="array" ref="A1047">_xlfn.IFS(M1047 = "Indoor air, Durian", "Blue",M1047 = "Indoor air, Durian, Mealybug", "Red", M1047 = "Indoor air", "Gray" )</f>
        <v>Blue</v>
      </c>
      <c r="B1047">
        <v>124.318690532242</v>
      </c>
      <c r="C1047">
        <v>137.995785272712</v>
      </c>
      <c r="D1047">
        <v>145.58085055255</v>
      </c>
      <c r="E1047">
        <v>131.45084471851999</v>
      </c>
      <c r="F1047">
        <v>39</v>
      </c>
      <c r="G1047">
        <v>43.2</v>
      </c>
      <c r="H1047" t="s">
        <v>31</v>
      </c>
      <c r="I1047">
        <v>1745478658.1644299</v>
      </c>
      <c r="J1047">
        <v>96</v>
      </c>
      <c r="K1047">
        <v>9</v>
      </c>
      <c r="L1047" t="s">
        <v>59</v>
      </c>
      <c r="M1047" t="s">
        <v>67</v>
      </c>
      <c r="N1047" t="str">
        <f t="shared" si="48"/>
        <v>Indoor air, Durian, Day 9</v>
      </c>
      <c r="O1047" t="str">
        <f t="shared" si="49"/>
        <v>Indoor air, Durian, Day 8-9</v>
      </c>
      <c r="P1047" t="s">
        <v>72</v>
      </c>
      <c r="Q1047" t="str">
        <f t="shared" si="50"/>
        <v>Indoor air, Durian, After ripened</v>
      </c>
    </row>
    <row r="1048" spans="1:17" x14ac:dyDescent="0.4">
      <c r="A1048" t="str" cm="1">
        <f t="array" ref="A1048">_xlfn.IFS(M1048 = "Indoor air, Durian", "Blue",M1048 = "Indoor air, Durian, Mealybug", "Red", M1048 = "Indoor air", "Gray" )</f>
        <v>Blue</v>
      </c>
      <c r="B1048">
        <v>124.59380037516</v>
      </c>
      <c r="C1048">
        <v>141.79603917204901</v>
      </c>
      <c r="D1048">
        <v>149.38419785816399</v>
      </c>
      <c r="E1048">
        <v>128.33635413659499</v>
      </c>
      <c r="F1048">
        <v>38.97</v>
      </c>
      <c r="G1048">
        <v>43.19</v>
      </c>
      <c r="H1048" t="s">
        <v>31</v>
      </c>
      <c r="I1048">
        <v>1745478658.1644299</v>
      </c>
      <c r="J1048">
        <v>97</v>
      </c>
      <c r="K1048">
        <v>9</v>
      </c>
      <c r="L1048" t="s">
        <v>59</v>
      </c>
      <c r="M1048" t="s">
        <v>67</v>
      </c>
      <c r="N1048" t="str">
        <f t="shared" si="48"/>
        <v>Indoor air, Durian, Day 9</v>
      </c>
      <c r="O1048" t="str">
        <f t="shared" si="49"/>
        <v>Indoor air, Durian, Day 8-9</v>
      </c>
      <c r="P1048" t="s">
        <v>72</v>
      </c>
      <c r="Q1048" t="str">
        <f t="shared" si="50"/>
        <v>Indoor air, Durian, After ripened</v>
      </c>
    </row>
    <row r="1049" spans="1:17" x14ac:dyDescent="0.4">
      <c r="A1049" t="str" cm="1">
        <f t="array" ref="A1049">_xlfn.IFS(M1049 = "Indoor air, Durian", "Blue",M1049 = "Indoor air, Durian, Mealybug", "Red", M1049 = "Indoor air", "Gray" )</f>
        <v>Blue</v>
      </c>
      <c r="B1049">
        <v>124.43409435757</v>
      </c>
      <c r="C1049">
        <v>140.607464127317</v>
      </c>
      <c r="D1049">
        <v>148.17624759605201</v>
      </c>
      <c r="E1049">
        <v>128.03580341849101</v>
      </c>
      <c r="F1049">
        <v>38.97</v>
      </c>
      <c r="G1049">
        <v>43.24</v>
      </c>
      <c r="H1049" t="s">
        <v>31</v>
      </c>
      <c r="I1049">
        <v>1745478658.1644299</v>
      </c>
      <c r="J1049">
        <v>98</v>
      </c>
      <c r="K1049">
        <v>9</v>
      </c>
      <c r="L1049" t="s">
        <v>59</v>
      </c>
      <c r="M1049" t="s">
        <v>67</v>
      </c>
      <c r="N1049" t="str">
        <f t="shared" si="48"/>
        <v>Indoor air, Durian, Day 9</v>
      </c>
      <c r="O1049" t="str">
        <f t="shared" si="49"/>
        <v>Indoor air, Durian, Day 8-9</v>
      </c>
      <c r="P1049" t="s">
        <v>72</v>
      </c>
      <c r="Q1049" t="str">
        <f t="shared" si="50"/>
        <v>Indoor air, Durian, After ripened</v>
      </c>
    </row>
    <row r="1050" spans="1:17" x14ac:dyDescent="0.4">
      <c r="A1050" t="str" cm="1">
        <f t="array" ref="A1050">_xlfn.IFS(M1050 = "Indoor air, Durian", "Blue",M1050 = "Indoor air, Durian, Mealybug", "Red", M1050 = "Indoor air", "Gray" )</f>
        <v>Blue</v>
      </c>
      <c r="B1050">
        <v>124.40130705478499</v>
      </c>
      <c r="C1050">
        <v>139.46696696553099</v>
      </c>
      <c r="D1050">
        <v>146.98123927986799</v>
      </c>
      <c r="E1050">
        <v>127.469394499285</v>
      </c>
      <c r="F1050">
        <v>38.96</v>
      </c>
      <c r="G1050">
        <v>43.38</v>
      </c>
      <c r="H1050" t="s">
        <v>31</v>
      </c>
      <c r="I1050">
        <v>1745478658.1644299</v>
      </c>
      <c r="J1050">
        <v>99</v>
      </c>
      <c r="K1050">
        <v>9</v>
      </c>
      <c r="L1050" t="s">
        <v>59</v>
      </c>
      <c r="M1050" t="s">
        <v>67</v>
      </c>
      <c r="N1050" t="str">
        <f t="shared" si="48"/>
        <v>Indoor air, Durian, Day 9</v>
      </c>
      <c r="O1050" t="str">
        <f t="shared" si="49"/>
        <v>Indoor air, Durian, Day 8-9</v>
      </c>
      <c r="P1050" t="s">
        <v>72</v>
      </c>
      <c r="Q1050" t="str">
        <f t="shared" si="50"/>
        <v>Indoor air, Durian, After ripened</v>
      </c>
    </row>
    <row r="1051" spans="1:17" x14ac:dyDescent="0.4">
      <c r="A1051" t="str" cm="1">
        <f t="array" ref="A1051">_xlfn.IFS(M1051 = "Indoor air, Durian", "Blue",M1051 = "Indoor air, Durian, Mealybug", "Red", M1051 = "Indoor air", "Gray" )</f>
        <v>Blue</v>
      </c>
      <c r="B1051">
        <v>125.771394408989</v>
      </c>
      <c r="C1051">
        <v>142.07758373886901</v>
      </c>
      <c r="D1051">
        <v>149.55593847898899</v>
      </c>
      <c r="E1051">
        <v>130.02893557263701</v>
      </c>
      <c r="F1051">
        <v>38.92</v>
      </c>
      <c r="G1051">
        <v>43.47</v>
      </c>
      <c r="H1051" t="s">
        <v>31</v>
      </c>
      <c r="I1051">
        <v>1745478658.1644299</v>
      </c>
      <c r="J1051">
        <v>100</v>
      </c>
      <c r="K1051">
        <v>9</v>
      </c>
      <c r="L1051" t="s">
        <v>59</v>
      </c>
      <c r="M1051" t="s">
        <v>67</v>
      </c>
      <c r="N1051" t="str">
        <f t="shared" si="48"/>
        <v>Indoor air, Durian, Day 9</v>
      </c>
      <c r="O1051" t="str">
        <f t="shared" si="49"/>
        <v>Indoor air, Durian, Day 8-9</v>
      </c>
      <c r="P1051" t="s">
        <v>72</v>
      </c>
      <c r="Q1051" t="str">
        <f t="shared" si="50"/>
        <v>Indoor air, Durian, After ripened</v>
      </c>
    </row>
    <row r="1052" spans="1:17" x14ac:dyDescent="0.4">
      <c r="A1052" t="str" cm="1">
        <f t="array" ref="A1052">_xlfn.IFS(M1052 = "Indoor air, Durian", "Blue",M1052 = "Indoor air, Durian, Mealybug", "Red", M1052 = "Indoor air", "Gray" )</f>
        <v>Blue</v>
      </c>
      <c r="B1052">
        <v>-26.089135049999999</v>
      </c>
      <c r="C1052">
        <v>-98.832623369999993</v>
      </c>
      <c r="D1052">
        <v>-100.7841483</v>
      </c>
      <c r="E1052">
        <v>-32.572097900000003</v>
      </c>
      <c r="F1052">
        <v>37.68</v>
      </c>
      <c r="G1052">
        <v>49.71</v>
      </c>
      <c r="H1052" t="s">
        <v>51</v>
      </c>
      <c r="I1052">
        <v>1744967634</v>
      </c>
      <c r="J1052">
        <v>71</v>
      </c>
      <c r="K1052">
        <v>3</v>
      </c>
      <c r="L1052" t="s">
        <v>60</v>
      </c>
      <c r="M1052" t="s">
        <v>67</v>
      </c>
      <c r="N1052" t="str">
        <f t="shared" si="48"/>
        <v>Indoor air, Durian, Day 3</v>
      </c>
      <c r="O1052" t="str">
        <f t="shared" si="49"/>
        <v>Indoor air, Durian, Day 3</v>
      </c>
      <c r="P1052" t="s">
        <v>73</v>
      </c>
      <c r="Q1052" t="str">
        <f t="shared" si="50"/>
        <v>Indoor air, Durian, Before ripened</v>
      </c>
    </row>
    <row r="1053" spans="1:17" x14ac:dyDescent="0.4">
      <c r="A1053" t="str" cm="1">
        <f t="array" ref="A1053">_xlfn.IFS(M1053 = "Indoor air, Durian", "Blue",M1053 = "Indoor air, Durian, Mealybug", "Red", M1053 = "Indoor air", "Gray" )</f>
        <v>Blue</v>
      </c>
      <c r="B1053">
        <v>-24.750142799999999</v>
      </c>
      <c r="C1053">
        <v>-94.556939450000002</v>
      </c>
      <c r="D1053">
        <v>-97.497620879999999</v>
      </c>
      <c r="E1053">
        <v>-31.566368199999999</v>
      </c>
      <c r="F1053">
        <v>37.65</v>
      </c>
      <c r="G1053">
        <v>49.68</v>
      </c>
      <c r="H1053" t="s">
        <v>51</v>
      </c>
      <c r="I1053">
        <v>1744967634</v>
      </c>
      <c r="J1053">
        <v>72</v>
      </c>
      <c r="K1053">
        <v>3</v>
      </c>
      <c r="L1053" t="s">
        <v>60</v>
      </c>
      <c r="M1053" t="s">
        <v>67</v>
      </c>
      <c r="N1053" t="str">
        <f t="shared" si="48"/>
        <v>Indoor air, Durian, Day 3</v>
      </c>
      <c r="O1053" t="str">
        <f t="shared" si="49"/>
        <v>Indoor air, Durian, Day 3</v>
      </c>
      <c r="P1053" t="s">
        <v>73</v>
      </c>
      <c r="Q1053" t="str">
        <f t="shared" si="50"/>
        <v>Indoor air, Durian, Before ripened</v>
      </c>
    </row>
    <row r="1054" spans="1:17" x14ac:dyDescent="0.4">
      <c r="A1054" t="str" cm="1">
        <f t="array" ref="A1054">_xlfn.IFS(M1054 = "Indoor air, Durian", "Blue",M1054 = "Indoor air, Durian, Mealybug", "Red", M1054 = "Indoor air", "Gray" )</f>
        <v>Blue</v>
      </c>
      <c r="B1054">
        <v>-25.38642857</v>
      </c>
      <c r="C1054">
        <v>-93.602893170000002</v>
      </c>
      <c r="D1054">
        <v>-96.469167139999996</v>
      </c>
      <c r="E1054">
        <v>-31.24967474</v>
      </c>
      <c r="F1054">
        <v>37.68</v>
      </c>
      <c r="G1054">
        <v>49.49</v>
      </c>
      <c r="H1054" t="s">
        <v>51</v>
      </c>
      <c r="I1054">
        <v>1744967634</v>
      </c>
      <c r="J1054">
        <v>73</v>
      </c>
      <c r="K1054">
        <v>3</v>
      </c>
      <c r="L1054" t="s">
        <v>60</v>
      </c>
      <c r="M1054" t="s">
        <v>67</v>
      </c>
      <c r="N1054" t="str">
        <f t="shared" si="48"/>
        <v>Indoor air, Durian, Day 3</v>
      </c>
      <c r="O1054" t="str">
        <f t="shared" si="49"/>
        <v>Indoor air, Durian, Day 3</v>
      </c>
      <c r="P1054" t="s">
        <v>73</v>
      </c>
      <c r="Q1054" t="str">
        <f t="shared" si="50"/>
        <v>Indoor air, Durian, Before ripened</v>
      </c>
    </row>
    <row r="1055" spans="1:17" x14ac:dyDescent="0.4">
      <c r="A1055" t="str" cm="1">
        <f t="array" ref="A1055">_xlfn.IFS(M1055 = "Indoor air, Durian", "Blue",M1055 = "Indoor air, Durian, Mealybug", "Red", M1055 = "Indoor air", "Gray" )</f>
        <v>Blue</v>
      </c>
      <c r="B1055">
        <v>-24.854942999999999</v>
      </c>
      <c r="C1055">
        <v>-85.998137049999997</v>
      </c>
      <c r="D1055">
        <v>-88.779681150000002</v>
      </c>
      <c r="E1055">
        <v>-30.376985399999999</v>
      </c>
      <c r="F1055">
        <v>37.659999999999997</v>
      </c>
      <c r="G1055">
        <v>49.27</v>
      </c>
      <c r="H1055" t="s">
        <v>51</v>
      </c>
      <c r="I1055">
        <v>1744967634</v>
      </c>
      <c r="J1055">
        <v>74</v>
      </c>
      <c r="K1055">
        <v>3</v>
      </c>
      <c r="L1055" t="s">
        <v>60</v>
      </c>
      <c r="M1055" t="s">
        <v>67</v>
      </c>
      <c r="N1055" t="str">
        <f t="shared" si="48"/>
        <v>Indoor air, Durian, Day 3</v>
      </c>
      <c r="O1055" t="str">
        <f t="shared" si="49"/>
        <v>Indoor air, Durian, Day 3</v>
      </c>
      <c r="P1055" t="s">
        <v>73</v>
      </c>
      <c r="Q1055" t="str">
        <f t="shared" si="50"/>
        <v>Indoor air, Durian, Before ripened</v>
      </c>
    </row>
    <row r="1056" spans="1:17" x14ac:dyDescent="0.4">
      <c r="A1056" t="str" cm="1">
        <f t="array" ref="A1056">_xlfn.IFS(M1056 = "Indoor air, Durian", "Blue",M1056 = "Indoor air, Durian, Mealybug", "Red", M1056 = "Indoor air", "Gray" )</f>
        <v>Blue</v>
      </c>
      <c r="B1056">
        <v>-23.642869470000001</v>
      </c>
      <c r="C1056">
        <v>-80.770531009999999</v>
      </c>
      <c r="D1056">
        <v>-83.506095680000001</v>
      </c>
      <c r="E1056">
        <v>-30.105397490000001</v>
      </c>
      <c r="F1056">
        <v>37.64</v>
      </c>
      <c r="G1056">
        <v>49.15</v>
      </c>
      <c r="H1056" t="s">
        <v>51</v>
      </c>
      <c r="I1056">
        <v>1744967634</v>
      </c>
      <c r="J1056">
        <v>75</v>
      </c>
      <c r="K1056">
        <v>3</v>
      </c>
      <c r="L1056" t="s">
        <v>60</v>
      </c>
      <c r="M1056" t="s">
        <v>67</v>
      </c>
      <c r="N1056" t="str">
        <f t="shared" si="48"/>
        <v>Indoor air, Durian, Day 3</v>
      </c>
      <c r="O1056" t="str">
        <f t="shared" si="49"/>
        <v>Indoor air, Durian, Day 3</v>
      </c>
      <c r="P1056" t="s">
        <v>73</v>
      </c>
      <c r="Q1056" t="str">
        <f t="shared" si="50"/>
        <v>Indoor air, Durian, Before ripened</v>
      </c>
    </row>
    <row r="1057" spans="1:17" x14ac:dyDescent="0.4">
      <c r="A1057" t="str" cm="1">
        <f t="array" ref="A1057">_xlfn.IFS(M1057 = "Indoor air, Durian", "Blue",M1057 = "Indoor air, Durian, Mealybug", "Red", M1057 = "Indoor air", "Gray" )</f>
        <v>Blue</v>
      </c>
      <c r="B1057">
        <v>-22.59050195</v>
      </c>
      <c r="C1057">
        <v>-77.731500019999999</v>
      </c>
      <c r="D1057">
        <v>-80.440460479999999</v>
      </c>
      <c r="E1057">
        <v>-29.134360300000001</v>
      </c>
      <c r="F1057">
        <v>37.619999999999997</v>
      </c>
      <c r="G1057">
        <v>49.08</v>
      </c>
      <c r="H1057" t="s">
        <v>51</v>
      </c>
      <c r="I1057">
        <v>1744967634</v>
      </c>
      <c r="J1057">
        <v>76</v>
      </c>
      <c r="K1057">
        <v>3</v>
      </c>
      <c r="L1057" t="s">
        <v>60</v>
      </c>
      <c r="M1057" t="s">
        <v>67</v>
      </c>
      <c r="N1057" t="str">
        <f t="shared" si="48"/>
        <v>Indoor air, Durian, Day 3</v>
      </c>
      <c r="O1057" t="str">
        <f t="shared" si="49"/>
        <v>Indoor air, Durian, Day 3</v>
      </c>
      <c r="P1057" t="s">
        <v>73</v>
      </c>
      <c r="Q1057" t="str">
        <f t="shared" si="50"/>
        <v>Indoor air, Durian, Before ripened</v>
      </c>
    </row>
    <row r="1058" spans="1:17" x14ac:dyDescent="0.4">
      <c r="A1058" t="str" cm="1">
        <f t="array" ref="A1058">_xlfn.IFS(M1058 = "Indoor air, Durian", "Blue",M1058 = "Indoor air, Durian, Mealybug", "Red", M1058 = "Indoor air", "Gray" )</f>
        <v>Blue</v>
      </c>
      <c r="B1058">
        <v>-20.996826169999999</v>
      </c>
      <c r="C1058">
        <v>-73.456878189999998</v>
      </c>
      <c r="D1058">
        <v>-76.174630919999998</v>
      </c>
      <c r="E1058">
        <v>-28.154048230000001</v>
      </c>
      <c r="F1058">
        <v>37.58</v>
      </c>
      <c r="G1058">
        <v>49.1</v>
      </c>
      <c r="H1058" t="s">
        <v>51</v>
      </c>
      <c r="I1058">
        <v>1744967634</v>
      </c>
      <c r="J1058">
        <v>77</v>
      </c>
      <c r="K1058">
        <v>3</v>
      </c>
      <c r="L1058" t="s">
        <v>60</v>
      </c>
      <c r="M1058" t="s">
        <v>67</v>
      </c>
      <c r="N1058" t="str">
        <f t="shared" si="48"/>
        <v>Indoor air, Durian, Day 3</v>
      </c>
      <c r="O1058" t="str">
        <f t="shared" si="49"/>
        <v>Indoor air, Durian, Day 3</v>
      </c>
      <c r="P1058" t="s">
        <v>73</v>
      </c>
      <c r="Q1058" t="str">
        <f t="shared" si="50"/>
        <v>Indoor air, Durian, Before ripened</v>
      </c>
    </row>
    <row r="1059" spans="1:17" x14ac:dyDescent="0.4">
      <c r="A1059" t="str" cm="1">
        <f t="array" ref="A1059">_xlfn.IFS(M1059 = "Indoor air, Durian", "Blue",M1059 = "Indoor air, Durian, Mealybug", "Red", M1059 = "Indoor air", "Gray" )</f>
        <v>Blue</v>
      </c>
      <c r="B1059">
        <v>-21.124590990000002</v>
      </c>
      <c r="C1059">
        <v>-74.407738219999999</v>
      </c>
      <c r="D1059">
        <v>-77.140991130000003</v>
      </c>
      <c r="E1059">
        <v>-28.394488800000001</v>
      </c>
      <c r="F1059">
        <v>37.58</v>
      </c>
      <c r="G1059">
        <v>49.14</v>
      </c>
      <c r="H1059" t="s">
        <v>51</v>
      </c>
      <c r="I1059">
        <v>1744967634</v>
      </c>
      <c r="J1059">
        <v>78</v>
      </c>
      <c r="K1059">
        <v>3</v>
      </c>
      <c r="L1059" t="s">
        <v>60</v>
      </c>
      <c r="M1059" t="s">
        <v>67</v>
      </c>
      <c r="N1059" t="str">
        <f t="shared" si="48"/>
        <v>Indoor air, Durian, Day 3</v>
      </c>
      <c r="O1059" t="str">
        <f t="shared" si="49"/>
        <v>Indoor air, Durian, Day 3</v>
      </c>
      <c r="P1059" t="s">
        <v>73</v>
      </c>
      <c r="Q1059" t="str">
        <f t="shared" si="50"/>
        <v>Indoor air, Durian, Before ripened</v>
      </c>
    </row>
    <row r="1060" spans="1:17" x14ac:dyDescent="0.4">
      <c r="A1060" t="str" cm="1">
        <f t="array" ref="A1060">_xlfn.IFS(M1060 = "Indoor air, Durian", "Blue",M1060 = "Indoor air, Durian, Mealybug", "Red", M1060 = "Indoor air", "Gray" )</f>
        <v>Blue</v>
      </c>
      <c r="B1060">
        <v>-20.168893180000001</v>
      </c>
      <c r="C1060">
        <v>-73.984634409999998</v>
      </c>
      <c r="D1060">
        <v>-76.753544340000005</v>
      </c>
      <c r="E1060">
        <v>-28.11008082</v>
      </c>
      <c r="F1060">
        <v>37.549999999999997</v>
      </c>
      <c r="G1060">
        <v>49.23</v>
      </c>
      <c r="H1060" t="s">
        <v>51</v>
      </c>
      <c r="I1060">
        <v>1744967634</v>
      </c>
      <c r="J1060">
        <v>79</v>
      </c>
      <c r="K1060">
        <v>3</v>
      </c>
      <c r="L1060" t="s">
        <v>60</v>
      </c>
      <c r="M1060" t="s">
        <v>67</v>
      </c>
      <c r="N1060" t="str">
        <f t="shared" si="48"/>
        <v>Indoor air, Durian, Day 3</v>
      </c>
      <c r="O1060" t="str">
        <f t="shared" si="49"/>
        <v>Indoor air, Durian, Day 3</v>
      </c>
      <c r="P1060" t="s">
        <v>73</v>
      </c>
      <c r="Q1060" t="str">
        <f t="shared" si="50"/>
        <v>Indoor air, Durian, Before ripened</v>
      </c>
    </row>
    <row r="1061" spans="1:17" x14ac:dyDescent="0.4">
      <c r="A1061" t="str" cm="1">
        <f t="array" ref="A1061">_xlfn.IFS(M1061 = "Indoor air, Durian", "Blue",M1061 = "Indoor air, Durian, Mealybug", "Red", M1061 = "Indoor air", "Gray" )</f>
        <v>Blue</v>
      </c>
      <c r="B1061">
        <v>-19.755349729999999</v>
      </c>
      <c r="C1061">
        <v>-74.699903599999999</v>
      </c>
      <c r="D1061">
        <v>-77.519710189999998</v>
      </c>
      <c r="E1061">
        <v>-28.3412465</v>
      </c>
      <c r="F1061">
        <v>37.53</v>
      </c>
      <c r="G1061">
        <v>49.36</v>
      </c>
      <c r="H1061" t="s">
        <v>51</v>
      </c>
      <c r="I1061">
        <v>1744967634</v>
      </c>
      <c r="J1061">
        <v>80</v>
      </c>
      <c r="K1061">
        <v>3</v>
      </c>
      <c r="L1061" t="s">
        <v>60</v>
      </c>
      <c r="M1061" t="s">
        <v>67</v>
      </c>
      <c r="N1061" t="str">
        <f t="shared" si="48"/>
        <v>Indoor air, Durian, Day 3</v>
      </c>
      <c r="O1061" t="str">
        <f t="shared" si="49"/>
        <v>Indoor air, Durian, Day 3</v>
      </c>
      <c r="P1061" t="s">
        <v>73</v>
      </c>
      <c r="Q1061" t="str">
        <f t="shared" si="50"/>
        <v>Indoor air, Durian, Before ripened</v>
      </c>
    </row>
    <row r="1062" spans="1:17" x14ac:dyDescent="0.4">
      <c r="A1062" t="str" cm="1">
        <f t="array" ref="A1062">_xlfn.IFS(M1062 = "Indoor air, Durian", "Blue",M1062 = "Indoor air, Durian, Mealybug", "Red", M1062 = "Indoor air", "Gray" )</f>
        <v>Blue</v>
      </c>
      <c r="B1062">
        <v>-21.063246880000001</v>
      </c>
      <c r="C1062">
        <v>-80.640654659999996</v>
      </c>
      <c r="D1062">
        <v>-83.518065809999996</v>
      </c>
      <c r="E1062">
        <v>-29.793164839999999</v>
      </c>
      <c r="F1062">
        <v>37.549999999999997</v>
      </c>
      <c r="G1062">
        <v>49.51</v>
      </c>
      <c r="H1062" t="s">
        <v>51</v>
      </c>
      <c r="I1062">
        <v>1744967634</v>
      </c>
      <c r="J1062">
        <v>81</v>
      </c>
      <c r="K1062">
        <v>3</v>
      </c>
      <c r="L1062" t="s">
        <v>60</v>
      </c>
      <c r="M1062" t="s">
        <v>67</v>
      </c>
      <c r="N1062" t="str">
        <f t="shared" si="48"/>
        <v>Indoor air, Durian, Day 3</v>
      </c>
      <c r="O1062" t="str">
        <f t="shared" si="49"/>
        <v>Indoor air, Durian, Day 3</v>
      </c>
      <c r="P1062" t="s">
        <v>73</v>
      </c>
      <c r="Q1062" t="str">
        <f t="shared" si="50"/>
        <v>Indoor air, Durian, Before ripened</v>
      </c>
    </row>
    <row r="1063" spans="1:17" x14ac:dyDescent="0.4">
      <c r="A1063" t="str" cm="1">
        <f t="array" ref="A1063">_xlfn.IFS(M1063 = "Indoor air, Durian", "Blue",M1063 = "Indoor air, Durian, Mealybug", "Red", M1063 = "Indoor air", "Gray" )</f>
        <v>Blue</v>
      </c>
      <c r="B1063">
        <v>-19.087968849999999</v>
      </c>
      <c r="C1063">
        <v>-77.319017029999998</v>
      </c>
      <c r="D1063">
        <v>-81.259992139999994</v>
      </c>
      <c r="E1063">
        <v>-29.104128589999998</v>
      </c>
      <c r="F1063">
        <v>37.49</v>
      </c>
      <c r="G1063">
        <v>49.67</v>
      </c>
      <c r="H1063" t="s">
        <v>51</v>
      </c>
      <c r="I1063">
        <v>1744967634</v>
      </c>
      <c r="J1063">
        <v>82</v>
      </c>
      <c r="K1063">
        <v>3</v>
      </c>
      <c r="L1063" t="s">
        <v>60</v>
      </c>
      <c r="M1063" t="s">
        <v>67</v>
      </c>
      <c r="N1063" t="str">
        <f t="shared" si="48"/>
        <v>Indoor air, Durian, Day 3</v>
      </c>
      <c r="O1063" t="str">
        <f t="shared" si="49"/>
        <v>Indoor air, Durian, Day 3</v>
      </c>
      <c r="P1063" t="s">
        <v>73</v>
      </c>
      <c r="Q1063" t="str">
        <f t="shared" si="50"/>
        <v>Indoor air, Durian, Before ripened</v>
      </c>
    </row>
    <row r="1064" spans="1:17" x14ac:dyDescent="0.4">
      <c r="A1064" t="str" cm="1">
        <f t="array" ref="A1064">_xlfn.IFS(M1064 = "Indoor air, Durian", "Blue",M1064 = "Indoor air, Durian, Mealybug", "Red", M1064 = "Indoor air", "Gray" )</f>
        <v>Blue</v>
      </c>
      <c r="B1064">
        <v>-19.503204499999999</v>
      </c>
      <c r="C1064">
        <v>-80.409312139999997</v>
      </c>
      <c r="D1064">
        <v>-84.400662830000002</v>
      </c>
      <c r="E1064">
        <v>-28.885560460000001</v>
      </c>
      <c r="F1064">
        <v>37.49</v>
      </c>
      <c r="G1064">
        <v>49.8</v>
      </c>
      <c r="H1064" t="s">
        <v>51</v>
      </c>
      <c r="I1064">
        <v>1744967634</v>
      </c>
      <c r="J1064">
        <v>83</v>
      </c>
      <c r="K1064">
        <v>3</v>
      </c>
      <c r="L1064" t="s">
        <v>60</v>
      </c>
      <c r="M1064" t="s">
        <v>67</v>
      </c>
      <c r="N1064" t="str">
        <f t="shared" si="48"/>
        <v>Indoor air, Durian, Day 3</v>
      </c>
      <c r="O1064" t="str">
        <f t="shared" si="49"/>
        <v>Indoor air, Durian, Day 3</v>
      </c>
      <c r="P1064" t="s">
        <v>73</v>
      </c>
      <c r="Q1064" t="str">
        <f t="shared" si="50"/>
        <v>Indoor air, Durian, Before ripened</v>
      </c>
    </row>
    <row r="1065" spans="1:17" x14ac:dyDescent="0.4">
      <c r="A1065" t="str" cm="1">
        <f t="array" ref="A1065">_xlfn.IFS(M1065 = "Indoor air, Durian", "Blue",M1065 = "Indoor air, Durian, Mealybug", "Red", M1065 = "Indoor air", "Gray" )</f>
        <v>Blue</v>
      </c>
      <c r="B1065">
        <v>-19.504050599999999</v>
      </c>
      <c r="C1065">
        <v>-82.312094299999998</v>
      </c>
      <c r="D1065">
        <v>-86.354081089999994</v>
      </c>
      <c r="E1065">
        <v>-29.391859230000001</v>
      </c>
      <c r="F1065">
        <v>37.479999999999997</v>
      </c>
      <c r="G1065">
        <v>49.93</v>
      </c>
      <c r="H1065" t="s">
        <v>51</v>
      </c>
      <c r="I1065">
        <v>1744967634</v>
      </c>
      <c r="J1065">
        <v>84</v>
      </c>
      <c r="K1065">
        <v>3</v>
      </c>
      <c r="L1065" t="s">
        <v>60</v>
      </c>
      <c r="M1065" t="s">
        <v>67</v>
      </c>
      <c r="N1065" t="str">
        <f t="shared" si="48"/>
        <v>Indoor air, Durian, Day 3</v>
      </c>
      <c r="O1065" t="str">
        <f t="shared" si="49"/>
        <v>Indoor air, Durian, Day 3</v>
      </c>
      <c r="P1065" t="s">
        <v>73</v>
      </c>
      <c r="Q1065" t="str">
        <f t="shared" si="50"/>
        <v>Indoor air, Durian, Before ripened</v>
      </c>
    </row>
    <row r="1066" spans="1:17" x14ac:dyDescent="0.4">
      <c r="A1066" t="str" cm="1">
        <f t="array" ref="A1066">_xlfn.IFS(M1066 = "Indoor air, Durian", "Blue",M1066 = "Indoor air, Durian, Mealybug", "Red", M1066 = "Indoor air", "Gray" )</f>
        <v>Blue</v>
      </c>
      <c r="B1066">
        <v>-18.676117609999999</v>
      </c>
      <c r="C1066">
        <v>-81.839850519999999</v>
      </c>
      <c r="D1066">
        <v>-84.932994519999994</v>
      </c>
      <c r="E1066">
        <v>-29.347891820000001</v>
      </c>
      <c r="F1066">
        <v>37.450000000000003</v>
      </c>
      <c r="G1066">
        <v>50.06</v>
      </c>
      <c r="H1066" t="s">
        <v>51</v>
      </c>
      <c r="I1066">
        <v>1744967634</v>
      </c>
      <c r="J1066">
        <v>85</v>
      </c>
      <c r="K1066">
        <v>3</v>
      </c>
      <c r="L1066" t="s">
        <v>60</v>
      </c>
      <c r="M1066" t="s">
        <v>67</v>
      </c>
      <c r="N1066" t="str">
        <f t="shared" si="48"/>
        <v>Indoor air, Durian, Day 3</v>
      </c>
      <c r="O1066" t="str">
        <f t="shared" si="49"/>
        <v>Indoor air, Durian, Day 3</v>
      </c>
      <c r="P1066" t="s">
        <v>73</v>
      </c>
      <c r="Q1066" t="str">
        <f t="shared" si="50"/>
        <v>Indoor air, Durian, Before ripened</v>
      </c>
    </row>
    <row r="1067" spans="1:17" x14ac:dyDescent="0.4">
      <c r="A1067" t="str" cm="1">
        <f t="array" ref="A1067">_xlfn.IFS(M1067 = "Indoor air, Durian", "Blue",M1067 = "Indoor air, Durian, Mealybug", "Red", M1067 = "Indoor air", "Gray" )</f>
        <v>Blue</v>
      </c>
      <c r="B1067">
        <v>-18.421434080000001</v>
      </c>
      <c r="C1067">
        <v>-82.840912599999996</v>
      </c>
      <c r="D1067">
        <v>-85.953692360000005</v>
      </c>
      <c r="E1067">
        <v>-29.373309450000001</v>
      </c>
      <c r="F1067">
        <v>37.44</v>
      </c>
      <c r="G1067">
        <v>50.11</v>
      </c>
      <c r="H1067" t="s">
        <v>51</v>
      </c>
      <c r="I1067">
        <v>1744967634</v>
      </c>
      <c r="J1067">
        <v>86</v>
      </c>
      <c r="K1067">
        <v>3</v>
      </c>
      <c r="L1067" t="s">
        <v>60</v>
      </c>
      <c r="M1067" t="s">
        <v>67</v>
      </c>
      <c r="N1067" t="str">
        <f t="shared" si="48"/>
        <v>Indoor air, Durian, Day 3</v>
      </c>
      <c r="O1067" t="str">
        <f t="shared" si="49"/>
        <v>Indoor air, Durian, Day 3</v>
      </c>
      <c r="P1067" t="s">
        <v>73</v>
      </c>
      <c r="Q1067" t="str">
        <f t="shared" si="50"/>
        <v>Indoor air, Durian, Before ripened</v>
      </c>
    </row>
    <row r="1068" spans="1:17" x14ac:dyDescent="0.4">
      <c r="A1068" t="str" cm="1">
        <f t="array" ref="A1068">_xlfn.IFS(M1068 = "Indoor air, Durian", "Blue",M1068 = "Indoor air, Durian, Mealybug", "Red", M1068 = "Indoor air", "Gray" )</f>
        <v>Blue</v>
      </c>
      <c r="B1068">
        <v>-18.772787319999999</v>
      </c>
      <c r="C1068">
        <v>-85.455777699999999</v>
      </c>
      <c r="D1068">
        <v>-88.611182940000006</v>
      </c>
      <c r="E1068">
        <v>-30.034521030000001</v>
      </c>
      <c r="F1068">
        <v>37.44</v>
      </c>
      <c r="G1068">
        <v>50.22</v>
      </c>
      <c r="H1068" t="s">
        <v>51</v>
      </c>
      <c r="I1068">
        <v>1744967634</v>
      </c>
      <c r="J1068">
        <v>87</v>
      </c>
      <c r="K1068">
        <v>3</v>
      </c>
      <c r="L1068" t="s">
        <v>60</v>
      </c>
      <c r="M1068" t="s">
        <v>67</v>
      </c>
      <c r="N1068" t="str">
        <f t="shared" si="48"/>
        <v>Indoor air, Durian, Day 3</v>
      </c>
      <c r="O1068" t="str">
        <f t="shared" si="49"/>
        <v>Indoor air, Durian, Day 3</v>
      </c>
      <c r="P1068" t="s">
        <v>73</v>
      </c>
      <c r="Q1068" t="str">
        <f t="shared" si="50"/>
        <v>Indoor air, Durian, Before ripened</v>
      </c>
    </row>
    <row r="1069" spans="1:17" x14ac:dyDescent="0.4">
      <c r="A1069" t="str" cm="1">
        <f t="array" ref="A1069">_xlfn.IFS(M1069 = "Indoor air, Durian", "Blue",M1069 = "Indoor air, Durian, Mealybug", "Red", M1069 = "Indoor air", "Gray" )</f>
        <v>Blue</v>
      </c>
      <c r="B1069">
        <v>-18.88097191</v>
      </c>
      <c r="C1069">
        <v>-84.508103910000003</v>
      </c>
      <c r="D1069">
        <v>-87.70691626</v>
      </c>
      <c r="E1069">
        <v>-29.870333339999998</v>
      </c>
      <c r="F1069">
        <v>37.409999999999997</v>
      </c>
      <c r="G1069">
        <v>50.33</v>
      </c>
      <c r="H1069" t="s">
        <v>51</v>
      </c>
      <c r="I1069">
        <v>1744967634</v>
      </c>
      <c r="J1069">
        <v>88</v>
      </c>
      <c r="K1069">
        <v>3</v>
      </c>
      <c r="L1069" t="s">
        <v>60</v>
      </c>
      <c r="M1069" t="s">
        <v>67</v>
      </c>
      <c r="N1069" t="str">
        <f t="shared" si="48"/>
        <v>Indoor air, Durian, Day 3</v>
      </c>
      <c r="O1069" t="str">
        <f t="shared" si="49"/>
        <v>Indoor air, Durian, Day 3</v>
      </c>
      <c r="P1069" t="s">
        <v>73</v>
      </c>
      <c r="Q1069" t="str">
        <f t="shared" si="50"/>
        <v>Indoor air, Durian, Before ripened</v>
      </c>
    </row>
    <row r="1070" spans="1:17" x14ac:dyDescent="0.4">
      <c r="A1070" t="str" cm="1">
        <f t="array" ref="A1070">_xlfn.IFS(M1070 = "Indoor air, Durian", "Blue",M1070 = "Indoor air, Durian, Mealybug", "Red", M1070 = "Indoor air", "Gray" )</f>
        <v>Blue</v>
      </c>
      <c r="B1070">
        <v>-18.722111999999999</v>
      </c>
      <c r="C1070">
        <v>-85.222311020000006</v>
      </c>
      <c r="D1070">
        <v>-88.452384260000002</v>
      </c>
      <c r="E1070">
        <v>-30.076081389999999</v>
      </c>
      <c r="F1070">
        <v>37.4</v>
      </c>
      <c r="G1070">
        <v>50.41</v>
      </c>
      <c r="H1070" t="s">
        <v>51</v>
      </c>
      <c r="I1070">
        <v>1744967634</v>
      </c>
      <c r="J1070">
        <v>89</v>
      </c>
      <c r="K1070">
        <v>3</v>
      </c>
      <c r="L1070" t="s">
        <v>60</v>
      </c>
      <c r="M1070" t="s">
        <v>67</v>
      </c>
      <c r="N1070" t="str">
        <f t="shared" si="48"/>
        <v>Indoor air, Durian, Day 3</v>
      </c>
      <c r="O1070" t="str">
        <f t="shared" si="49"/>
        <v>Indoor air, Durian, Day 3</v>
      </c>
      <c r="P1070" t="s">
        <v>73</v>
      </c>
      <c r="Q1070" t="str">
        <f t="shared" si="50"/>
        <v>Indoor air, Durian, Before ripened</v>
      </c>
    </row>
    <row r="1071" spans="1:17" x14ac:dyDescent="0.4">
      <c r="A1071" t="str" cm="1">
        <f t="array" ref="A1071">_xlfn.IFS(M1071 = "Indoor air, Durian", "Blue",M1071 = "Indoor air, Durian, Mealybug", "Red", M1071 = "Indoor air", "Gray" )</f>
        <v>Blue</v>
      </c>
      <c r="B1071">
        <v>-17.31839124</v>
      </c>
      <c r="C1071">
        <v>-78.568414930000003</v>
      </c>
      <c r="D1071">
        <v>-82.729258479999999</v>
      </c>
      <c r="E1071">
        <v>-28.443832629999999</v>
      </c>
      <c r="F1071">
        <v>37.380000000000003</v>
      </c>
      <c r="G1071">
        <v>50.23</v>
      </c>
      <c r="H1071" t="s">
        <v>51</v>
      </c>
      <c r="I1071">
        <v>1744967634</v>
      </c>
      <c r="J1071">
        <v>90</v>
      </c>
      <c r="K1071">
        <v>3</v>
      </c>
      <c r="L1071" t="s">
        <v>60</v>
      </c>
      <c r="M1071" t="s">
        <v>67</v>
      </c>
      <c r="N1071" t="str">
        <f t="shared" si="48"/>
        <v>Indoor air, Durian, Day 3</v>
      </c>
      <c r="O1071" t="str">
        <f t="shared" si="49"/>
        <v>Indoor air, Durian, Day 3</v>
      </c>
      <c r="P1071" t="s">
        <v>73</v>
      </c>
      <c r="Q1071" t="str">
        <f t="shared" si="50"/>
        <v>Indoor air, Durian, Before ripened</v>
      </c>
    </row>
    <row r="1072" spans="1:17" x14ac:dyDescent="0.4">
      <c r="A1072" t="str" cm="1">
        <f t="array" ref="A1072">_xlfn.IFS(M1072 = "Indoor air, Durian", "Blue",M1072 = "Indoor air, Durian, Mealybug", "Red", M1072 = "Indoor air", "Gray" )</f>
        <v>Blue</v>
      </c>
      <c r="B1072">
        <v>-15.34057492</v>
      </c>
      <c r="C1072">
        <v>-70.538430829999996</v>
      </c>
      <c r="D1072">
        <v>-73.610930030000006</v>
      </c>
      <c r="E1072">
        <v>-26.235900050000001</v>
      </c>
      <c r="F1072">
        <v>37.35</v>
      </c>
      <c r="G1072">
        <v>50</v>
      </c>
      <c r="H1072" t="s">
        <v>51</v>
      </c>
      <c r="I1072">
        <v>1744967634</v>
      </c>
      <c r="J1072">
        <v>91</v>
      </c>
      <c r="K1072">
        <v>3</v>
      </c>
      <c r="L1072" t="s">
        <v>60</v>
      </c>
      <c r="M1072" t="s">
        <v>67</v>
      </c>
      <c r="N1072" t="str">
        <f t="shared" si="48"/>
        <v>Indoor air, Durian, Day 3</v>
      </c>
      <c r="O1072" t="str">
        <f t="shared" si="49"/>
        <v>Indoor air, Durian, Day 3</v>
      </c>
      <c r="P1072" t="s">
        <v>73</v>
      </c>
      <c r="Q1072" t="str">
        <f t="shared" si="50"/>
        <v>Indoor air, Durian, Before ripened</v>
      </c>
    </row>
    <row r="1073" spans="1:17" x14ac:dyDescent="0.4">
      <c r="A1073" t="str" cm="1">
        <f t="array" ref="A1073">_xlfn.IFS(M1073 = "Indoor air, Durian", "Blue",M1073 = "Indoor air, Durian, Mealybug", "Red", M1073 = "Indoor air", "Gray" )</f>
        <v>Blue</v>
      </c>
      <c r="B1073">
        <v>-14.51010363</v>
      </c>
      <c r="C1073">
        <v>-64.357840600000003</v>
      </c>
      <c r="D1073">
        <v>-67.329588659999999</v>
      </c>
      <c r="E1073">
        <v>-24.673036310000001</v>
      </c>
      <c r="F1073">
        <v>37.35</v>
      </c>
      <c r="G1073">
        <v>49.74</v>
      </c>
      <c r="H1073" t="s">
        <v>51</v>
      </c>
      <c r="I1073">
        <v>1744967634</v>
      </c>
      <c r="J1073">
        <v>92</v>
      </c>
      <c r="K1073">
        <v>3</v>
      </c>
      <c r="L1073" t="s">
        <v>60</v>
      </c>
      <c r="M1073" t="s">
        <v>67</v>
      </c>
      <c r="N1073" t="str">
        <f t="shared" si="48"/>
        <v>Indoor air, Durian, Day 3</v>
      </c>
      <c r="O1073" t="str">
        <f t="shared" si="49"/>
        <v>Indoor air, Durian, Day 3</v>
      </c>
      <c r="P1073" t="s">
        <v>73</v>
      </c>
      <c r="Q1073" t="str">
        <f t="shared" si="50"/>
        <v>Indoor air, Durian, Before ripened</v>
      </c>
    </row>
    <row r="1074" spans="1:17" x14ac:dyDescent="0.4">
      <c r="A1074" t="str" cm="1">
        <f t="array" ref="A1074">_xlfn.IFS(M1074 = "Indoor air, Durian", "Blue",M1074 = "Indoor air, Durian, Mealybug", "Red", M1074 = "Indoor air", "Gray" )</f>
        <v>Blue</v>
      </c>
      <c r="B1074">
        <v>-13.77630205</v>
      </c>
      <c r="C1074">
        <v>-60.793177550000003</v>
      </c>
      <c r="D1074">
        <v>-64.726435719999998</v>
      </c>
      <c r="E1074">
        <v>-24.79680179</v>
      </c>
      <c r="F1074">
        <v>37.340000000000003</v>
      </c>
      <c r="G1074">
        <v>49.64</v>
      </c>
      <c r="H1074" t="s">
        <v>51</v>
      </c>
      <c r="I1074">
        <v>1744967634</v>
      </c>
      <c r="J1074">
        <v>93</v>
      </c>
      <c r="K1074">
        <v>3</v>
      </c>
      <c r="L1074" t="s">
        <v>60</v>
      </c>
      <c r="M1074" t="s">
        <v>67</v>
      </c>
      <c r="N1074" t="str">
        <f t="shared" si="48"/>
        <v>Indoor air, Durian, Day 3</v>
      </c>
      <c r="O1074" t="str">
        <f t="shared" si="49"/>
        <v>Indoor air, Durian, Day 3</v>
      </c>
      <c r="P1074" t="s">
        <v>73</v>
      </c>
      <c r="Q1074" t="str">
        <f t="shared" si="50"/>
        <v>Indoor air, Durian, Before ripened</v>
      </c>
    </row>
    <row r="1075" spans="1:17" x14ac:dyDescent="0.4">
      <c r="A1075" t="str" cm="1">
        <f t="array" ref="A1075">_xlfn.IFS(M1075 = "Indoor air, Durian", "Blue",M1075 = "Indoor air, Durian, Mealybug", "Red", M1075 = "Indoor air", "Gray" )</f>
        <v>Blue</v>
      </c>
      <c r="B1075">
        <v>-13.074441670000001</v>
      </c>
      <c r="C1075">
        <v>-58.466229499999997</v>
      </c>
      <c r="D1075">
        <v>-61.364872830000003</v>
      </c>
      <c r="E1075">
        <v>-23.980677400000001</v>
      </c>
      <c r="F1075">
        <v>37.33</v>
      </c>
      <c r="G1075">
        <v>49.55</v>
      </c>
      <c r="H1075" t="s">
        <v>51</v>
      </c>
      <c r="I1075">
        <v>1744967634</v>
      </c>
      <c r="J1075">
        <v>94</v>
      </c>
      <c r="K1075">
        <v>3</v>
      </c>
      <c r="L1075" t="s">
        <v>60</v>
      </c>
      <c r="M1075" t="s">
        <v>67</v>
      </c>
      <c r="N1075" t="str">
        <f t="shared" si="48"/>
        <v>Indoor air, Durian, Day 3</v>
      </c>
      <c r="O1075" t="str">
        <f t="shared" si="49"/>
        <v>Indoor air, Durian, Day 3</v>
      </c>
      <c r="P1075" t="s">
        <v>73</v>
      </c>
      <c r="Q1075" t="str">
        <f t="shared" si="50"/>
        <v>Indoor air, Durian, Before ripened</v>
      </c>
    </row>
    <row r="1076" spans="1:17" x14ac:dyDescent="0.4">
      <c r="A1076" t="str" cm="1">
        <f t="array" ref="A1076">_xlfn.IFS(M1076 = "Indoor air, Durian", "Blue",M1076 = "Indoor air, Durian, Mealybug", "Red", M1076 = "Indoor air", "Gray" )</f>
        <v>Blue</v>
      </c>
      <c r="B1076">
        <v>-11.608530699999999</v>
      </c>
      <c r="C1076">
        <v>-55.142467699999997</v>
      </c>
      <c r="D1076">
        <v>-58.06540347</v>
      </c>
      <c r="E1076">
        <v>-23.240805900000002</v>
      </c>
      <c r="F1076">
        <v>37.29</v>
      </c>
      <c r="G1076">
        <v>49.61</v>
      </c>
      <c r="H1076" t="s">
        <v>51</v>
      </c>
      <c r="I1076">
        <v>1744967634</v>
      </c>
      <c r="J1076">
        <v>95</v>
      </c>
      <c r="K1076">
        <v>3</v>
      </c>
      <c r="L1076" t="s">
        <v>60</v>
      </c>
      <c r="M1076" t="s">
        <v>67</v>
      </c>
      <c r="N1076" t="str">
        <f t="shared" si="48"/>
        <v>Indoor air, Durian, Day 3</v>
      </c>
      <c r="O1076" t="str">
        <f t="shared" si="49"/>
        <v>Indoor air, Durian, Day 3</v>
      </c>
      <c r="P1076" t="s">
        <v>73</v>
      </c>
      <c r="Q1076" t="str">
        <f t="shared" si="50"/>
        <v>Indoor air, Durian, Before ripened</v>
      </c>
    </row>
    <row r="1077" spans="1:17" x14ac:dyDescent="0.4">
      <c r="A1077" t="str" cm="1">
        <f t="array" ref="A1077">_xlfn.IFS(M1077 = "Indoor air, Durian", "Blue",M1077 = "Indoor air, Durian, Mealybug", "Red", M1077 = "Indoor air", "Gray" )</f>
        <v>Blue</v>
      </c>
      <c r="B1077">
        <v>-12.18347237</v>
      </c>
      <c r="C1077">
        <v>-59.421337860000001</v>
      </c>
      <c r="D1077">
        <v>-62.414024419999997</v>
      </c>
      <c r="E1077">
        <v>-24.32278848</v>
      </c>
      <c r="F1077">
        <v>37.29</v>
      </c>
      <c r="G1077">
        <v>49.79</v>
      </c>
      <c r="H1077" t="s">
        <v>51</v>
      </c>
      <c r="I1077">
        <v>1744967634</v>
      </c>
      <c r="J1077">
        <v>96</v>
      </c>
      <c r="K1077">
        <v>3</v>
      </c>
      <c r="L1077" t="s">
        <v>60</v>
      </c>
      <c r="M1077" t="s">
        <v>67</v>
      </c>
      <c r="N1077" t="str">
        <f t="shared" si="48"/>
        <v>Indoor air, Durian, Day 3</v>
      </c>
      <c r="O1077" t="str">
        <f t="shared" si="49"/>
        <v>Indoor air, Durian, Day 3</v>
      </c>
      <c r="P1077" t="s">
        <v>73</v>
      </c>
      <c r="Q1077" t="str">
        <f t="shared" si="50"/>
        <v>Indoor air, Durian, Before ripened</v>
      </c>
    </row>
    <row r="1078" spans="1:17" x14ac:dyDescent="0.4">
      <c r="A1078" t="str" cm="1">
        <f t="array" ref="A1078">_xlfn.IFS(M1078 = "Indoor air, Durian", "Blue",M1078 = "Indoor air, Durian, Mealybug", "Red", M1078 = "Indoor air", "Gray" )</f>
        <v>Blue</v>
      </c>
      <c r="B1078">
        <v>-11.451362980000001</v>
      </c>
      <c r="C1078">
        <v>-59.662239120000002</v>
      </c>
      <c r="D1078">
        <v>-62.717708000000002</v>
      </c>
      <c r="E1078">
        <v>-24.459151510000002</v>
      </c>
      <c r="F1078">
        <v>37.26</v>
      </c>
      <c r="G1078">
        <v>49.95</v>
      </c>
      <c r="H1078" t="s">
        <v>51</v>
      </c>
      <c r="I1078">
        <v>1744967634</v>
      </c>
      <c r="J1078">
        <v>97</v>
      </c>
      <c r="K1078">
        <v>3</v>
      </c>
      <c r="L1078" t="s">
        <v>60</v>
      </c>
      <c r="M1078" t="s">
        <v>67</v>
      </c>
      <c r="N1078" t="str">
        <f t="shared" si="48"/>
        <v>Indoor air, Durian, Day 3</v>
      </c>
      <c r="O1078" t="str">
        <f t="shared" si="49"/>
        <v>Indoor air, Durian, Day 3</v>
      </c>
      <c r="P1078" t="s">
        <v>73</v>
      </c>
      <c r="Q1078" t="str">
        <f t="shared" si="50"/>
        <v>Indoor air, Durian, Before ripened</v>
      </c>
    </row>
    <row r="1079" spans="1:17" x14ac:dyDescent="0.4">
      <c r="A1079" t="str" cm="1">
        <f t="array" ref="A1079">_xlfn.IFS(M1079 = "Indoor air, Durian", "Blue",M1079 = "Indoor air, Durian, Mealybug", "Red", M1079 = "Indoor air", "Gray" )</f>
        <v>Blue</v>
      </c>
      <c r="B1079">
        <v>-13.12212826</v>
      </c>
      <c r="C1079">
        <v>-64.654254309999999</v>
      </c>
      <c r="D1079">
        <v>-67.791099099999997</v>
      </c>
      <c r="E1079">
        <v>-25.721464520000001</v>
      </c>
      <c r="F1079">
        <v>37.26</v>
      </c>
      <c r="G1079">
        <v>50.16</v>
      </c>
      <c r="H1079" t="s">
        <v>51</v>
      </c>
      <c r="I1079">
        <v>1744967634</v>
      </c>
      <c r="J1079">
        <v>98</v>
      </c>
      <c r="K1079">
        <v>3</v>
      </c>
      <c r="L1079" t="s">
        <v>60</v>
      </c>
      <c r="M1079" t="s">
        <v>67</v>
      </c>
      <c r="N1079" t="str">
        <f t="shared" si="48"/>
        <v>Indoor air, Durian, Day 3</v>
      </c>
      <c r="O1079" t="str">
        <f t="shared" si="49"/>
        <v>Indoor air, Durian, Day 3</v>
      </c>
      <c r="P1079" t="s">
        <v>73</v>
      </c>
      <c r="Q1079" t="str">
        <f t="shared" si="50"/>
        <v>Indoor air, Durian, Before ripened</v>
      </c>
    </row>
    <row r="1080" spans="1:17" x14ac:dyDescent="0.4">
      <c r="A1080" t="str" cm="1">
        <f t="array" ref="A1080">_xlfn.IFS(M1080 = "Indoor air, Durian", "Blue",M1080 = "Indoor air, Durian, Mealybug", "Red", M1080 = "Indoor air", "Gray" )</f>
        <v>Blue</v>
      </c>
      <c r="B1080">
        <v>-12.964114439999999</v>
      </c>
      <c r="C1080">
        <v>-67.271243569999996</v>
      </c>
      <c r="D1080">
        <v>-70.489985369999999</v>
      </c>
      <c r="E1080">
        <v>-26.433511360000001</v>
      </c>
      <c r="F1080">
        <v>37.24</v>
      </c>
      <c r="G1080">
        <v>50.37</v>
      </c>
      <c r="H1080" t="s">
        <v>51</v>
      </c>
      <c r="I1080">
        <v>1744967634</v>
      </c>
      <c r="J1080">
        <v>99</v>
      </c>
      <c r="K1080">
        <v>3</v>
      </c>
      <c r="L1080" t="s">
        <v>60</v>
      </c>
      <c r="M1080" t="s">
        <v>67</v>
      </c>
      <c r="N1080" t="str">
        <f t="shared" si="48"/>
        <v>Indoor air, Durian, Day 3</v>
      </c>
      <c r="O1080" t="str">
        <f t="shared" si="49"/>
        <v>Indoor air, Durian, Day 3</v>
      </c>
      <c r="P1080" t="s">
        <v>73</v>
      </c>
      <c r="Q1080" t="str">
        <f t="shared" si="50"/>
        <v>Indoor air, Durian, Before ripened</v>
      </c>
    </row>
    <row r="1081" spans="1:17" x14ac:dyDescent="0.4">
      <c r="A1081" t="str" cm="1">
        <f t="array" ref="A1081">_xlfn.IFS(M1081 = "Indoor air, Durian", "Blue",M1081 = "Indoor air, Durian, Mealybug", "Red", M1081 = "Indoor air", "Gray" )</f>
        <v>Blue</v>
      </c>
      <c r="B1081">
        <v>-12.83719572</v>
      </c>
      <c r="C1081">
        <v>-68.223165679999994</v>
      </c>
      <c r="D1081">
        <v>-71.477043420000001</v>
      </c>
      <c r="E1081">
        <v>-26.699369560000001</v>
      </c>
      <c r="F1081">
        <v>37.229999999999997</v>
      </c>
      <c r="G1081">
        <v>50.46</v>
      </c>
      <c r="H1081" t="s">
        <v>51</v>
      </c>
      <c r="I1081">
        <v>1744967634</v>
      </c>
      <c r="J1081">
        <v>100</v>
      </c>
      <c r="K1081">
        <v>3</v>
      </c>
      <c r="L1081" t="s">
        <v>60</v>
      </c>
      <c r="M1081" t="s">
        <v>67</v>
      </c>
      <c r="N1081" t="str">
        <f t="shared" si="48"/>
        <v>Indoor air, Durian, Day 3</v>
      </c>
      <c r="O1081" t="str">
        <f t="shared" si="49"/>
        <v>Indoor air, Durian, Day 3</v>
      </c>
      <c r="P1081" t="s">
        <v>73</v>
      </c>
      <c r="Q1081" t="str">
        <f t="shared" si="50"/>
        <v>Indoor air, Durian, Before ripened</v>
      </c>
    </row>
    <row r="1082" spans="1:17" x14ac:dyDescent="0.4">
      <c r="A1082" t="str" cm="1">
        <f t="array" ref="A1082">_xlfn.IFS(M1082 = "Indoor air, Durian", "Blue",M1082 = "Indoor air, Durian, Mealybug", "Red", M1082 = "Indoor air", "Gray" )</f>
        <v>Blue</v>
      </c>
      <c r="B1082">
        <v>-21.11443779</v>
      </c>
      <c r="C1082">
        <v>-55.574352390000001</v>
      </c>
      <c r="D1082">
        <v>-57.699971959999999</v>
      </c>
      <c r="E1082">
        <v>-14.31890349</v>
      </c>
      <c r="F1082">
        <v>37.26</v>
      </c>
      <c r="G1082">
        <v>50.51</v>
      </c>
      <c r="H1082" t="s">
        <v>52</v>
      </c>
      <c r="I1082">
        <v>1745034315</v>
      </c>
      <c r="J1082">
        <v>71</v>
      </c>
      <c r="K1082">
        <v>4</v>
      </c>
      <c r="L1082" t="s">
        <v>60</v>
      </c>
      <c r="M1082" t="s">
        <v>67</v>
      </c>
      <c r="N1082" t="str">
        <f t="shared" si="48"/>
        <v>Indoor air, Durian, Day 4</v>
      </c>
      <c r="O1082" t="str">
        <f t="shared" si="49"/>
        <v>Indoor air, Durian, Day 4-5</v>
      </c>
      <c r="P1082" t="s">
        <v>73</v>
      </c>
      <c r="Q1082" t="str">
        <f t="shared" si="50"/>
        <v>Indoor air, Durian, Before ripened</v>
      </c>
    </row>
    <row r="1083" spans="1:17" x14ac:dyDescent="0.4">
      <c r="A1083" t="str" cm="1">
        <f t="array" ref="A1083">_xlfn.IFS(M1083 = "Indoor air, Durian", "Blue",M1083 = "Indoor air, Durian, Mealybug", "Red", M1083 = "Indoor air", "Gray" )</f>
        <v>Blue</v>
      </c>
      <c r="B1083">
        <v>-22.071827800000001</v>
      </c>
      <c r="C1083">
        <v>-61.803020500000002</v>
      </c>
      <c r="D1083">
        <v>-62.994255269999996</v>
      </c>
      <c r="E1083">
        <v>-15.615909029999999</v>
      </c>
      <c r="F1083">
        <v>37.270000000000003</v>
      </c>
      <c r="G1083">
        <v>50.68</v>
      </c>
      <c r="H1083" t="s">
        <v>52</v>
      </c>
      <c r="I1083">
        <v>1745034315</v>
      </c>
      <c r="J1083">
        <v>72</v>
      </c>
      <c r="K1083">
        <v>4</v>
      </c>
      <c r="L1083" t="s">
        <v>60</v>
      </c>
      <c r="M1083" t="s">
        <v>67</v>
      </c>
      <c r="N1083" t="str">
        <f t="shared" si="48"/>
        <v>Indoor air, Durian, Day 4</v>
      </c>
      <c r="O1083" t="str">
        <f t="shared" si="49"/>
        <v>Indoor air, Durian, Day 4-5</v>
      </c>
      <c r="P1083" t="s">
        <v>73</v>
      </c>
      <c r="Q1083" t="str">
        <f t="shared" si="50"/>
        <v>Indoor air, Durian, Before ripened</v>
      </c>
    </row>
    <row r="1084" spans="1:17" x14ac:dyDescent="0.4">
      <c r="A1084" t="str" cm="1">
        <f t="array" ref="A1084">_xlfn.IFS(M1084 = "Indoor air, Durian", "Blue",M1084 = "Indoor air, Durian, Mealybug", "Red", M1084 = "Indoor air", "Gray" )</f>
        <v>Blue</v>
      </c>
      <c r="B1084">
        <v>-22.13655631</v>
      </c>
      <c r="C1084">
        <v>-64.181232679999994</v>
      </c>
      <c r="D1084">
        <v>-65.430853639999995</v>
      </c>
      <c r="E1084">
        <v>-16.242428090000001</v>
      </c>
      <c r="F1084">
        <v>37.26</v>
      </c>
      <c r="G1084">
        <v>50.83</v>
      </c>
      <c r="H1084" t="s">
        <v>52</v>
      </c>
      <c r="I1084">
        <v>1745034315</v>
      </c>
      <c r="J1084">
        <v>73</v>
      </c>
      <c r="K1084">
        <v>4</v>
      </c>
      <c r="L1084" t="s">
        <v>60</v>
      </c>
      <c r="M1084" t="s">
        <v>67</v>
      </c>
      <c r="N1084" t="str">
        <f t="shared" si="48"/>
        <v>Indoor air, Durian, Day 4</v>
      </c>
      <c r="O1084" t="str">
        <f t="shared" si="49"/>
        <v>Indoor air, Durian, Day 4-5</v>
      </c>
      <c r="P1084" t="s">
        <v>73</v>
      </c>
      <c r="Q1084" t="str">
        <f t="shared" si="50"/>
        <v>Indoor air, Durian, Before ripened</v>
      </c>
    </row>
    <row r="1085" spans="1:17" x14ac:dyDescent="0.4">
      <c r="A1085" t="str" cm="1">
        <f t="array" ref="A1085">_xlfn.IFS(M1085 = "Indoor air, Durian", "Blue",M1085 = "Indoor air, Durian, Mealybug", "Red", M1085 = "Indoor air", "Gray" )</f>
        <v>Blue</v>
      </c>
      <c r="B1085">
        <v>-21.05393978</v>
      </c>
      <c r="C1085">
        <v>-63.710050979999998</v>
      </c>
      <c r="D1085">
        <v>-65.030464910000006</v>
      </c>
      <c r="E1085">
        <v>-16.22387831</v>
      </c>
      <c r="F1085">
        <v>37.22</v>
      </c>
      <c r="G1085">
        <v>51.01</v>
      </c>
      <c r="H1085" t="s">
        <v>52</v>
      </c>
      <c r="I1085">
        <v>1745034315</v>
      </c>
      <c r="J1085">
        <v>74</v>
      </c>
      <c r="K1085">
        <v>4</v>
      </c>
      <c r="L1085" t="s">
        <v>60</v>
      </c>
      <c r="M1085" t="s">
        <v>67</v>
      </c>
      <c r="N1085" t="str">
        <f t="shared" si="48"/>
        <v>Indoor air, Durian, Day 4</v>
      </c>
      <c r="O1085" t="str">
        <f t="shared" si="49"/>
        <v>Indoor air, Durian, Day 4-5</v>
      </c>
      <c r="P1085" t="s">
        <v>73</v>
      </c>
      <c r="Q1085" t="str">
        <f t="shared" si="50"/>
        <v>Indoor air, Durian, Before ripened</v>
      </c>
    </row>
    <row r="1086" spans="1:17" x14ac:dyDescent="0.4">
      <c r="A1086" t="str" cm="1">
        <f t="array" ref="A1086">_xlfn.IFS(M1086 = "Indoor air, Durian", "Blue",M1086 = "Indoor air, Durian, Mealybug", "Red", M1086 = "Indoor air", "Gray" )</f>
        <v>Blue</v>
      </c>
      <c r="B1086">
        <v>-20.672337540000001</v>
      </c>
      <c r="C1086">
        <v>-64.663035179999994</v>
      </c>
      <c r="D1086">
        <v>-66.038220809999999</v>
      </c>
      <c r="E1086">
        <v>-16.51515414</v>
      </c>
      <c r="F1086">
        <v>37.200000000000003</v>
      </c>
      <c r="G1086">
        <v>51.15</v>
      </c>
      <c r="H1086" t="s">
        <v>52</v>
      </c>
      <c r="I1086">
        <v>1745034315</v>
      </c>
      <c r="J1086">
        <v>75</v>
      </c>
      <c r="K1086">
        <v>4</v>
      </c>
      <c r="L1086" t="s">
        <v>60</v>
      </c>
      <c r="M1086" t="s">
        <v>67</v>
      </c>
      <c r="N1086" t="str">
        <f t="shared" si="48"/>
        <v>Indoor air, Durian, Day 4</v>
      </c>
      <c r="O1086" t="str">
        <f t="shared" si="49"/>
        <v>Indoor air, Durian, Day 4-5</v>
      </c>
      <c r="P1086" t="s">
        <v>73</v>
      </c>
      <c r="Q1086" t="str">
        <f t="shared" si="50"/>
        <v>Indoor air, Durian, Before ripened</v>
      </c>
    </row>
    <row r="1087" spans="1:17" x14ac:dyDescent="0.4">
      <c r="A1087" t="str" cm="1">
        <f t="array" ref="A1087">_xlfn.IFS(M1087 = "Indoor air, Durian", "Blue",M1087 = "Indoor air, Durian, Mealybug", "Red", M1087 = "Indoor air", "Gray" )</f>
        <v>Blue</v>
      </c>
      <c r="B1087">
        <v>-21.215337999999999</v>
      </c>
      <c r="C1087">
        <v>-68.704190330000003</v>
      </c>
      <c r="D1087">
        <v>-70.145251700000003</v>
      </c>
      <c r="E1087">
        <v>-17.537026579999999</v>
      </c>
      <c r="F1087">
        <v>37.200000000000003</v>
      </c>
      <c r="G1087">
        <v>51.32</v>
      </c>
      <c r="H1087" t="s">
        <v>52</v>
      </c>
      <c r="I1087">
        <v>1745034315</v>
      </c>
      <c r="J1087">
        <v>76</v>
      </c>
      <c r="K1087">
        <v>4</v>
      </c>
      <c r="L1087" t="s">
        <v>60</v>
      </c>
      <c r="M1087" t="s">
        <v>67</v>
      </c>
      <c r="N1087" t="str">
        <f t="shared" si="48"/>
        <v>Indoor air, Durian, Day 4</v>
      </c>
      <c r="O1087" t="str">
        <f t="shared" si="49"/>
        <v>Indoor air, Durian, Day 4-5</v>
      </c>
      <c r="P1087" t="s">
        <v>73</v>
      </c>
      <c r="Q1087" t="str">
        <f t="shared" si="50"/>
        <v>Indoor air, Durian, Before ripened</v>
      </c>
    </row>
    <row r="1088" spans="1:17" x14ac:dyDescent="0.4">
      <c r="A1088" t="str" cm="1">
        <f t="array" ref="A1088">_xlfn.IFS(M1088 = "Indoor air, Durian", "Blue",M1088 = "Indoor air, Durian, Mealybug", "Red", M1088 = "Indoor air", "Gray" )</f>
        <v>Blue</v>
      </c>
      <c r="B1088">
        <v>-21.2161841</v>
      </c>
      <c r="C1088">
        <v>-70.606972490000004</v>
      </c>
      <c r="D1088">
        <v>-73.098669959999995</v>
      </c>
      <c r="E1088">
        <v>-18.04332535</v>
      </c>
      <c r="F1088">
        <v>37.19</v>
      </c>
      <c r="G1088">
        <v>51.45</v>
      </c>
      <c r="H1088" t="s">
        <v>52</v>
      </c>
      <c r="I1088">
        <v>1745034315</v>
      </c>
      <c r="J1088">
        <v>77</v>
      </c>
      <c r="K1088">
        <v>4</v>
      </c>
      <c r="L1088" t="s">
        <v>60</v>
      </c>
      <c r="M1088" t="s">
        <v>67</v>
      </c>
      <c r="N1088" t="str">
        <f t="shared" si="48"/>
        <v>Indoor air, Durian, Day 4</v>
      </c>
      <c r="O1088" t="str">
        <f t="shared" si="49"/>
        <v>Indoor air, Durian, Day 4-5</v>
      </c>
      <c r="P1088" t="s">
        <v>73</v>
      </c>
      <c r="Q1088" t="str">
        <f t="shared" si="50"/>
        <v>Indoor air, Durian, Before ripened</v>
      </c>
    </row>
    <row r="1089" spans="1:17" x14ac:dyDescent="0.4">
      <c r="A1089" t="str" cm="1">
        <f t="array" ref="A1089">_xlfn.IFS(M1089 = "Indoor air, Durian", "Blue",M1089 = "Indoor air, Durian, Mealybug", "Red", M1089 = "Indoor air", "Gray" )</f>
        <v>Blue</v>
      </c>
      <c r="B1089">
        <v>-20.260486289999999</v>
      </c>
      <c r="C1089">
        <v>-70.183868680000003</v>
      </c>
      <c r="D1089">
        <v>-71.711223180000005</v>
      </c>
      <c r="E1089">
        <v>-16.758917369999999</v>
      </c>
      <c r="F1089">
        <v>37.159999999999997</v>
      </c>
      <c r="G1089">
        <v>51.54</v>
      </c>
      <c r="H1089" t="s">
        <v>52</v>
      </c>
      <c r="I1089">
        <v>1745034315</v>
      </c>
      <c r="J1089">
        <v>78</v>
      </c>
      <c r="K1089">
        <v>4</v>
      </c>
      <c r="L1089" t="s">
        <v>60</v>
      </c>
      <c r="M1089" t="s">
        <v>67</v>
      </c>
      <c r="N1089" t="str">
        <f t="shared" si="48"/>
        <v>Indoor air, Durian, Day 4</v>
      </c>
      <c r="O1089" t="str">
        <f t="shared" si="49"/>
        <v>Indoor air, Durian, Day 4-5</v>
      </c>
      <c r="P1089" t="s">
        <v>73</v>
      </c>
      <c r="Q1089" t="str">
        <f t="shared" si="50"/>
        <v>Indoor air, Durian, Before ripened</v>
      </c>
    </row>
    <row r="1090" spans="1:17" x14ac:dyDescent="0.4">
      <c r="A1090" t="str" cm="1">
        <f t="array" ref="A1090">_xlfn.IFS(M1090 = "Indoor air, Durian", "Blue",M1090 = "Indoor air, Durian, Mealybug", "Red", M1090 = "Indoor air", "Gray" )</f>
        <v>Blue</v>
      </c>
      <c r="B1090">
        <v>-20.516015920000001</v>
      </c>
      <c r="C1090">
        <v>-72.085588749999999</v>
      </c>
      <c r="D1090">
        <v>-73.6439436</v>
      </c>
      <c r="E1090">
        <v>-17.239798520000001</v>
      </c>
      <c r="F1090">
        <v>37.159999999999997</v>
      </c>
      <c r="G1090">
        <v>51.62</v>
      </c>
      <c r="H1090" t="s">
        <v>52</v>
      </c>
      <c r="I1090">
        <v>1745034315</v>
      </c>
      <c r="J1090">
        <v>79</v>
      </c>
      <c r="K1090">
        <v>4</v>
      </c>
      <c r="L1090" t="s">
        <v>60</v>
      </c>
      <c r="M1090" t="s">
        <v>67</v>
      </c>
      <c r="N1090" t="str">
        <f t="shared" si="48"/>
        <v>Indoor air, Durian, Day 4</v>
      </c>
      <c r="O1090" t="str">
        <f t="shared" si="49"/>
        <v>Indoor air, Durian, Day 4-5</v>
      </c>
      <c r="P1090" t="s">
        <v>73</v>
      </c>
      <c r="Q1090" t="str">
        <f t="shared" si="50"/>
        <v>Indoor air, Durian, Before ripened</v>
      </c>
    </row>
    <row r="1091" spans="1:17" x14ac:dyDescent="0.4">
      <c r="A1091" t="str" cm="1">
        <f t="array" ref="A1091">_xlfn.IFS(M1091 = "Indoor air, Durian", "Blue",M1091 = "Indoor air, Durian, Mealybug", "Red", M1091 = "Indoor air", "Gray" )</f>
        <v>Blue</v>
      </c>
      <c r="B1091">
        <v>-19.846942840000001</v>
      </c>
      <c r="C1091">
        <v>-70.899137870000004</v>
      </c>
      <c r="D1091">
        <v>-72.477389029999998</v>
      </c>
      <c r="E1091">
        <v>-16.99008306</v>
      </c>
      <c r="F1091">
        <v>37.14</v>
      </c>
      <c r="G1091">
        <v>51.67</v>
      </c>
      <c r="H1091" t="s">
        <v>52</v>
      </c>
      <c r="I1091">
        <v>1745034315</v>
      </c>
      <c r="J1091">
        <v>80</v>
      </c>
      <c r="K1091">
        <v>4</v>
      </c>
      <c r="L1091" t="s">
        <v>60</v>
      </c>
      <c r="M1091" t="s">
        <v>67</v>
      </c>
      <c r="N1091" t="str">
        <f t="shared" ref="N1091:N1154" si="51">_xlfn.CONCAT(M1091,", Day ", K1091)</f>
        <v>Indoor air, Durian, Day 4</v>
      </c>
      <c r="O1091" t="str">
        <f t="shared" ref="O1091:O1154" si="52">_xlfn.CONCAT(M1091,", Day ",_xlfn.IFS(K1091=3,"3",AND(K1091&gt;=4,K1091&lt;=5),"4-5",AND(K1091&gt;=6,K1091&lt;=7),"6-7",AND(K1091&gt;=8,K1091&lt;=9),"8-9"))</f>
        <v>Indoor air, Durian, Day 4-5</v>
      </c>
      <c r="P1091" t="s">
        <v>73</v>
      </c>
      <c r="Q1091" t="str">
        <f t="shared" ref="Q1091:Q1154" si="53">_xlfn.CONCAT(M1091,", ",P1091)</f>
        <v>Indoor air, Durian, Before ripened</v>
      </c>
    </row>
    <row r="1092" spans="1:17" x14ac:dyDescent="0.4">
      <c r="A1092" t="str" cm="1">
        <f t="array" ref="A1092">_xlfn.IFS(M1092 = "Indoor air, Durian", "Blue",M1092 = "Indoor air, Durian, Mealybug", "Red", M1092 = "Indoor air", "Gray" )</f>
        <v>Blue</v>
      </c>
      <c r="B1092">
        <v>-19.273693380000001</v>
      </c>
      <c r="C1092">
        <v>-70.425832009999993</v>
      </c>
      <c r="D1092">
        <v>-72.035604609999993</v>
      </c>
      <c r="E1092">
        <v>-16.92069802</v>
      </c>
      <c r="F1092">
        <v>37.119999999999997</v>
      </c>
      <c r="G1092">
        <v>51.75</v>
      </c>
      <c r="H1092" t="s">
        <v>52</v>
      </c>
      <c r="I1092">
        <v>1745034315</v>
      </c>
      <c r="J1092">
        <v>81</v>
      </c>
      <c r="K1092">
        <v>4</v>
      </c>
      <c r="L1092" t="s">
        <v>60</v>
      </c>
      <c r="M1092" t="s">
        <v>67</v>
      </c>
      <c r="N1092" t="str">
        <f t="shared" si="51"/>
        <v>Indoor air, Durian, Day 4</v>
      </c>
      <c r="O1092" t="str">
        <f t="shared" si="52"/>
        <v>Indoor air, Durian, Day 4-5</v>
      </c>
      <c r="P1092" t="s">
        <v>73</v>
      </c>
      <c r="Q1092" t="str">
        <f t="shared" si="53"/>
        <v>Indoor air, Durian, Before ripened</v>
      </c>
    </row>
    <row r="1093" spans="1:17" x14ac:dyDescent="0.4">
      <c r="A1093" t="str" cm="1">
        <f t="array" ref="A1093">_xlfn.IFS(M1093 = "Indoor air, Durian", "Blue",M1093 = "Indoor air, Durian, Mealybug", "Red", M1093 = "Indoor air", "Gray" )</f>
        <v>Blue</v>
      </c>
      <c r="B1093">
        <v>-19.050104959999999</v>
      </c>
      <c r="C1093">
        <v>-69.76182695</v>
      </c>
      <c r="D1093">
        <v>-71.344474250000005</v>
      </c>
      <c r="E1093">
        <v>-16.499927020000001</v>
      </c>
      <c r="F1093">
        <v>37.119999999999997</v>
      </c>
      <c r="G1093">
        <v>51.68</v>
      </c>
      <c r="H1093" t="s">
        <v>52</v>
      </c>
      <c r="I1093">
        <v>1745034315</v>
      </c>
      <c r="J1093">
        <v>82</v>
      </c>
      <c r="K1093">
        <v>4</v>
      </c>
      <c r="L1093" t="s">
        <v>60</v>
      </c>
      <c r="M1093" t="s">
        <v>67</v>
      </c>
      <c r="N1093" t="str">
        <f t="shared" si="51"/>
        <v>Indoor air, Durian, Day 4</v>
      </c>
      <c r="O1093" t="str">
        <f t="shared" si="52"/>
        <v>Indoor air, Durian, Day 4-5</v>
      </c>
      <c r="P1093" t="s">
        <v>73</v>
      </c>
      <c r="Q1093" t="str">
        <f t="shared" si="53"/>
        <v>Indoor air, Durian, Before ripened</v>
      </c>
    </row>
    <row r="1094" spans="1:17" x14ac:dyDescent="0.4">
      <c r="A1094" t="str" cm="1">
        <f t="array" ref="A1094">_xlfn.IFS(M1094 = "Indoor air, Durian", "Blue",M1094 = "Indoor air, Durian, Mealybug", "Red", M1094 = "Indoor air", "Gray" )</f>
        <v>Blue</v>
      </c>
      <c r="B1094">
        <v>-17.008406229999999</v>
      </c>
      <c r="C1094">
        <v>-60.256412830000002</v>
      </c>
      <c r="D1094">
        <v>-61.742965679999998</v>
      </c>
      <c r="E1094">
        <v>-14.171774149999999</v>
      </c>
      <c r="F1094">
        <v>37.090000000000003</v>
      </c>
      <c r="G1094">
        <v>51.43</v>
      </c>
      <c r="H1094" t="s">
        <v>52</v>
      </c>
      <c r="I1094">
        <v>1745034315</v>
      </c>
      <c r="J1094">
        <v>83</v>
      </c>
      <c r="K1094">
        <v>4</v>
      </c>
      <c r="L1094" t="s">
        <v>60</v>
      </c>
      <c r="M1094" t="s">
        <v>67</v>
      </c>
      <c r="N1094" t="str">
        <f t="shared" si="51"/>
        <v>Indoor air, Durian, Day 4</v>
      </c>
      <c r="O1094" t="str">
        <f t="shared" si="52"/>
        <v>Indoor air, Durian, Day 4-5</v>
      </c>
      <c r="P1094" t="s">
        <v>73</v>
      </c>
      <c r="Q1094" t="str">
        <f t="shared" si="53"/>
        <v>Indoor air, Durian, Before ripened</v>
      </c>
    </row>
    <row r="1095" spans="1:17" x14ac:dyDescent="0.4">
      <c r="A1095" t="str" cm="1">
        <f t="array" ref="A1095">_xlfn.IFS(M1095 = "Indoor air, Durian", "Blue",M1095 = "Indoor air, Durian, Mealybug", "Red", M1095 = "Indoor air", "Gray" )</f>
        <v>Blue</v>
      </c>
      <c r="B1095">
        <v>-15.44497945</v>
      </c>
      <c r="C1095">
        <v>-52.413941700000002</v>
      </c>
      <c r="D1095">
        <v>-53.811889639999997</v>
      </c>
      <c r="E1095">
        <v>-12.238974669999999</v>
      </c>
      <c r="F1095">
        <v>37.07</v>
      </c>
      <c r="G1095">
        <v>51.2</v>
      </c>
      <c r="H1095" t="s">
        <v>52</v>
      </c>
      <c r="I1095">
        <v>1745034315</v>
      </c>
      <c r="J1095">
        <v>84</v>
      </c>
      <c r="K1095">
        <v>4</v>
      </c>
      <c r="L1095" t="s">
        <v>60</v>
      </c>
      <c r="M1095" t="s">
        <v>67</v>
      </c>
      <c r="N1095" t="str">
        <f t="shared" si="51"/>
        <v>Indoor air, Durian, Day 4</v>
      </c>
      <c r="O1095" t="str">
        <f t="shared" si="52"/>
        <v>Indoor air, Durian, Day 4-5</v>
      </c>
      <c r="P1095" t="s">
        <v>73</v>
      </c>
      <c r="Q1095" t="str">
        <f t="shared" si="53"/>
        <v>Indoor air, Durian, Before ripened</v>
      </c>
    </row>
    <row r="1096" spans="1:17" x14ac:dyDescent="0.4">
      <c r="A1096" t="str" cm="1">
        <f t="array" ref="A1096">_xlfn.IFS(M1096 = "Indoor air, Durian", "Blue",M1096 = "Indoor air, Durian, Mealybug", "Red", M1096 = "Indoor air", "Gray" )</f>
        <v>Blue</v>
      </c>
      <c r="B1096">
        <v>-14.90197899</v>
      </c>
      <c r="C1096">
        <v>-49.372786550000001</v>
      </c>
      <c r="D1096">
        <v>-50.70485875</v>
      </c>
      <c r="E1096">
        <v>-12.217102219999999</v>
      </c>
      <c r="F1096">
        <v>37.07</v>
      </c>
      <c r="G1096">
        <v>51.03</v>
      </c>
      <c r="H1096" t="s">
        <v>52</v>
      </c>
      <c r="I1096">
        <v>1745034315</v>
      </c>
      <c r="J1096">
        <v>85</v>
      </c>
      <c r="K1096">
        <v>4</v>
      </c>
      <c r="L1096" t="s">
        <v>60</v>
      </c>
      <c r="M1096" t="s">
        <v>67</v>
      </c>
      <c r="N1096" t="str">
        <f t="shared" si="51"/>
        <v>Indoor air, Durian, Day 4</v>
      </c>
      <c r="O1096" t="str">
        <f t="shared" si="52"/>
        <v>Indoor air, Durian, Day 4-5</v>
      </c>
      <c r="P1096" t="s">
        <v>73</v>
      </c>
      <c r="Q1096" t="str">
        <f t="shared" si="53"/>
        <v>Indoor air, Durian, Before ripened</v>
      </c>
    </row>
    <row r="1097" spans="1:17" x14ac:dyDescent="0.4">
      <c r="A1097" t="str" cm="1">
        <f t="array" ref="A1097">_xlfn.IFS(M1097 = "Indoor air, Durian", "Blue",M1097 = "Indoor air, Durian, Mealybug", "Red", M1097 = "Indoor air", "Gray" )</f>
        <v>Blue</v>
      </c>
      <c r="B1097">
        <v>-13.956949979999999</v>
      </c>
      <c r="C1097">
        <v>-42.483299610000003</v>
      </c>
      <c r="D1097">
        <v>-43.781538609999998</v>
      </c>
      <c r="E1097">
        <v>-10.575578569999999</v>
      </c>
      <c r="F1097">
        <v>37.03</v>
      </c>
      <c r="G1097">
        <v>50.94</v>
      </c>
      <c r="H1097" t="s">
        <v>52</v>
      </c>
      <c r="I1097">
        <v>1745034315</v>
      </c>
      <c r="J1097">
        <v>86</v>
      </c>
      <c r="K1097">
        <v>4</v>
      </c>
      <c r="L1097" t="s">
        <v>60</v>
      </c>
      <c r="M1097" t="s">
        <v>67</v>
      </c>
      <c r="N1097" t="str">
        <f t="shared" si="51"/>
        <v>Indoor air, Durian, Day 4</v>
      </c>
      <c r="O1097" t="str">
        <f t="shared" si="52"/>
        <v>Indoor air, Durian, Day 4-5</v>
      </c>
      <c r="P1097" t="s">
        <v>73</v>
      </c>
      <c r="Q1097" t="str">
        <f t="shared" si="53"/>
        <v>Indoor air, Durian, Before ripened</v>
      </c>
    </row>
    <row r="1098" spans="1:17" x14ac:dyDescent="0.4">
      <c r="A1098" t="str" cm="1">
        <f t="array" ref="A1098">_xlfn.IFS(M1098 = "Indoor air, Durian", "Blue",M1098 = "Indoor air, Durian, Mealybug", "Red", M1098 = "Indoor air", "Gray" )</f>
        <v>Blue</v>
      </c>
      <c r="B1098">
        <v>-13.70226645</v>
      </c>
      <c r="C1098">
        <v>-43.484361700000001</v>
      </c>
      <c r="D1098">
        <v>-43.802236450000002</v>
      </c>
      <c r="E1098">
        <v>-10.60099619</v>
      </c>
      <c r="F1098">
        <v>37.020000000000003</v>
      </c>
      <c r="G1098">
        <v>50.99</v>
      </c>
      <c r="H1098" t="s">
        <v>52</v>
      </c>
      <c r="I1098">
        <v>1745034315</v>
      </c>
      <c r="J1098">
        <v>87</v>
      </c>
      <c r="K1098">
        <v>4</v>
      </c>
      <c r="L1098" t="s">
        <v>60</v>
      </c>
      <c r="M1098" t="s">
        <v>67</v>
      </c>
      <c r="N1098" t="str">
        <f t="shared" si="51"/>
        <v>Indoor air, Durian, Day 4</v>
      </c>
      <c r="O1098" t="str">
        <f t="shared" si="52"/>
        <v>Indoor air, Durian, Day 4-5</v>
      </c>
      <c r="P1098" t="s">
        <v>73</v>
      </c>
      <c r="Q1098" t="str">
        <f t="shared" si="53"/>
        <v>Indoor air, Durian, Before ripened</v>
      </c>
    </row>
    <row r="1099" spans="1:17" x14ac:dyDescent="0.4">
      <c r="A1099" t="str" cm="1">
        <f t="array" ref="A1099">_xlfn.IFS(M1099 = "Indoor air, Durian", "Blue",M1099 = "Indoor air, Durian, Mealybug", "Red", M1099 = "Indoor air", "Gray" )</f>
        <v>Blue</v>
      </c>
      <c r="B1099">
        <v>-13.98973728</v>
      </c>
      <c r="C1099">
        <v>-45.623796779999999</v>
      </c>
      <c r="D1099">
        <v>-45.976546919999997</v>
      </c>
      <c r="E1099">
        <v>-12.141987479999999</v>
      </c>
      <c r="F1099">
        <v>37.020000000000003</v>
      </c>
      <c r="G1099">
        <v>51.08</v>
      </c>
      <c r="H1099" t="s">
        <v>52</v>
      </c>
      <c r="I1099">
        <v>1745034315</v>
      </c>
      <c r="J1099">
        <v>88</v>
      </c>
      <c r="K1099">
        <v>4</v>
      </c>
      <c r="L1099" t="s">
        <v>60</v>
      </c>
      <c r="M1099" t="s">
        <v>67</v>
      </c>
      <c r="N1099" t="str">
        <f t="shared" si="51"/>
        <v>Indoor air, Durian, Day 4</v>
      </c>
      <c r="O1099" t="str">
        <f t="shared" si="52"/>
        <v>Indoor air, Durian, Day 4-5</v>
      </c>
      <c r="P1099" t="s">
        <v>73</v>
      </c>
      <c r="Q1099" t="str">
        <f t="shared" si="53"/>
        <v>Indoor air, Durian, Before ripened</v>
      </c>
    </row>
    <row r="1100" spans="1:17" x14ac:dyDescent="0.4">
      <c r="A1100" t="str" cm="1">
        <f t="array" ref="A1100">_xlfn.IFS(M1100 = "Indoor air, Durian", "Blue",M1100 = "Indoor air, Durian, Mealybug", "Red", M1100 = "Indoor air", "Gray" )</f>
        <v>Blue</v>
      </c>
      <c r="B1100">
        <v>-13.672017439999999</v>
      </c>
      <c r="C1100">
        <v>-47.052210989999999</v>
      </c>
      <c r="D1100">
        <v>-48.467482930000003</v>
      </c>
      <c r="E1100">
        <v>-12.5534836</v>
      </c>
      <c r="F1100">
        <v>37</v>
      </c>
      <c r="G1100">
        <v>51.24</v>
      </c>
      <c r="H1100" t="s">
        <v>52</v>
      </c>
      <c r="I1100">
        <v>1745034315</v>
      </c>
      <c r="J1100">
        <v>89</v>
      </c>
      <c r="K1100">
        <v>4</v>
      </c>
      <c r="L1100" t="s">
        <v>60</v>
      </c>
      <c r="M1100" t="s">
        <v>67</v>
      </c>
      <c r="N1100" t="str">
        <f t="shared" si="51"/>
        <v>Indoor air, Durian, Day 4</v>
      </c>
      <c r="O1100" t="str">
        <f t="shared" si="52"/>
        <v>Indoor air, Durian, Day 4-5</v>
      </c>
      <c r="P1100" t="s">
        <v>73</v>
      </c>
      <c r="Q1100" t="str">
        <f t="shared" si="53"/>
        <v>Indoor air, Durian, Before ripened</v>
      </c>
    </row>
    <row r="1101" spans="1:17" x14ac:dyDescent="0.4">
      <c r="A1101" t="str" cm="1">
        <f t="array" ref="A1101">_xlfn.IFS(M1101 = "Indoor air, Durian", "Blue",M1101 = "Indoor air, Durian, Mealybug", "Red", M1101 = "Indoor air", "Gray" )</f>
        <v>Blue</v>
      </c>
      <c r="B1101">
        <v>-12.365812500000001</v>
      </c>
      <c r="C1101">
        <v>-44.917024240000003</v>
      </c>
      <c r="D1101">
        <v>-46.375963830000003</v>
      </c>
      <c r="E1101">
        <v>-12.11416281</v>
      </c>
      <c r="F1101">
        <v>36.96</v>
      </c>
      <c r="G1101">
        <v>51.35</v>
      </c>
      <c r="H1101" t="s">
        <v>52</v>
      </c>
      <c r="I1101">
        <v>1745034315</v>
      </c>
      <c r="J1101">
        <v>90</v>
      </c>
      <c r="K1101">
        <v>4</v>
      </c>
      <c r="L1101" t="s">
        <v>60</v>
      </c>
      <c r="M1101" t="s">
        <v>67</v>
      </c>
      <c r="N1101" t="str">
        <f t="shared" si="51"/>
        <v>Indoor air, Durian, Day 4</v>
      </c>
      <c r="O1101" t="str">
        <f t="shared" si="52"/>
        <v>Indoor air, Durian, Day 4-5</v>
      </c>
      <c r="P1101" t="s">
        <v>73</v>
      </c>
      <c r="Q1101" t="str">
        <f t="shared" si="53"/>
        <v>Indoor air, Durian, Before ripened</v>
      </c>
    </row>
    <row r="1102" spans="1:17" x14ac:dyDescent="0.4">
      <c r="A1102" t="str" cm="1">
        <f t="array" ref="A1102">_xlfn.IFS(M1102 = "Indoor air, Durian", "Blue",M1102 = "Indoor air, Durian, Mealybug", "Red", M1102 = "Indoor air", "Gray" )</f>
        <v>Blue</v>
      </c>
      <c r="B1102">
        <v>-11.60176191</v>
      </c>
      <c r="C1102">
        <v>-45.920210480000001</v>
      </c>
      <c r="D1102">
        <v>-46.438057360000002</v>
      </c>
      <c r="E1102">
        <v>-12.19041569</v>
      </c>
      <c r="F1102">
        <v>36.93</v>
      </c>
      <c r="G1102">
        <v>51.5</v>
      </c>
      <c r="H1102" t="s">
        <v>52</v>
      </c>
      <c r="I1102">
        <v>1745034315</v>
      </c>
      <c r="J1102">
        <v>91</v>
      </c>
      <c r="K1102">
        <v>4</v>
      </c>
      <c r="L1102" t="s">
        <v>60</v>
      </c>
      <c r="M1102" t="s">
        <v>67</v>
      </c>
      <c r="N1102" t="str">
        <f t="shared" si="51"/>
        <v>Indoor air, Durian, Day 4</v>
      </c>
      <c r="O1102" t="str">
        <f t="shared" si="52"/>
        <v>Indoor air, Durian, Day 4-5</v>
      </c>
      <c r="P1102" t="s">
        <v>73</v>
      </c>
      <c r="Q1102" t="str">
        <f t="shared" si="53"/>
        <v>Indoor air, Durian, Before ripened</v>
      </c>
    </row>
    <row r="1103" spans="1:17" x14ac:dyDescent="0.4">
      <c r="A1103" t="str" cm="1">
        <f t="array" ref="A1103">_xlfn.IFS(M1103 = "Indoor air, Durian", "Blue",M1103 = "Indoor air, Durian, Mealybug", "Red", M1103 = "Indoor air", "Gray" )</f>
        <v>Blue</v>
      </c>
      <c r="B1103">
        <v>-12.78189424</v>
      </c>
      <c r="C1103">
        <v>-50.910101509999997</v>
      </c>
      <c r="D1103">
        <v>-51.470052780000003</v>
      </c>
      <c r="E1103">
        <v>-13.40189346</v>
      </c>
      <c r="F1103">
        <v>36.950000000000003</v>
      </c>
      <c r="G1103">
        <v>51.61</v>
      </c>
      <c r="H1103" t="s">
        <v>52</v>
      </c>
      <c r="I1103">
        <v>1745034315</v>
      </c>
      <c r="J1103">
        <v>92</v>
      </c>
      <c r="K1103">
        <v>4</v>
      </c>
      <c r="L1103" t="s">
        <v>60</v>
      </c>
      <c r="M1103" t="s">
        <v>67</v>
      </c>
      <c r="N1103" t="str">
        <f t="shared" si="51"/>
        <v>Indoor air, Durian, Day 4</v>
      </c>
      <c r="O1103" t="str">
        <f t="shared" si="52"/>
        <v>Indoor air, Durian, Day 4-5</v>
      </c>
      <c r="P1103" t="s">
        <v>73</v>
      </c>
      <c r="Q1103" t="str">
        <f t="shared" si="53"/>
        <v>Indoor air, Durian, Before ripened</v>
      </c>
    </row>
    <row r="1104" spans="1:17" x14ac:dyDescent="0.4">
      <c r="A1104" t="str" cm="1">
        <f t="array" ref="A1104">_xlfn.IFS(M1104 = "Indoor air, Durian", "Blue",M1104 = "Indoor air, Durian, Mealybug", "Red", M1104 = "Indoor air", "Gray" )</f>
        <v>Blue</v>
      </c>
      <c r="B1104">
        <v>-12.20864478</v>
      </c>
      <c r="C1104">
        <v>-50.436795650000001</v>
      </c>
      <c r="D1104">
        <v>-51.028268359999998</v>
      </c>
      <c r="E1104">
        <v>-12.33250842</v>
      </c>
      <c r="F1104">
        <v>36.93</v>
      </c>
      <c r="G1104">
        <v>51.69</v>
      </c>
      <c r="H1104" t="s">
        <v>52</v>
      </c>
      <c r="I1104">
        <v>1745034315</v>
      </c>
      <c r="J1104">
        <v>93</v>
      </c>
      <c r="K1104">
        <v>4</v>
      </c>
      <c r="L1104" t="s">
        <v>60</v>
      </c>
      <c r="M1104" t="s">
        <v>67</v>
      </c>
      <c r="N1104" t="str">
        <f t="shared" si="51"/>
        <v>Indoor air, Durian, Day 4</v>
      </c>
      <c r="O1104" t="str">
        <f t="shared" si="52"/>
        <v>Indoor air, Durian, Day 4-5</v>
      </c>
      <c r="P1104" t="s">
        <v>73</v>
      </c>
      <c r="Q1104" t="str">
        <f t="shared" si="53"/>
        <v>Indoor air, Durian, Before ripened</v>
      </c>
    </row>
    <row r="1105" spans="1:17" x14ac:dyDescent="0.4">
      <c r="A1105" t="str" cm="1">
        <f t="array" ref="A1105">_xlfn.IFS(M1105 = "Indoor air, Durian", "Blue",M1105 = "Indoor air, Durian, Mealybug", "Red", M1105 = "Indoor air", "Gray" )</f>
        <v>Blue</v>
      </c>
      <c r="B1105">
        <v>-11.63624141</v>
      </c>
      <c r="C1105">
        <v>-51.866271949999998</v>
      </c>
      <c r="D1105">
        <v>-53.539902210000001</v>
      </c>
      <c r="E1105">
        <v>-12.76942216</v>
      </c>
      <c r="F1105">
        <v>36.9</v>
      </c>
      <c r="G1105">
        <v>51.9</v>
      </c>
      <c r="H1105" t="s">
        <v>52</v>
      </c>
      <c r="I1105">
        <v>1745034315</v>
      </c>
      <c r="J1105">
        <v>94</v>
      </c>
      <c r="K1105">
        <v>4</v>
      </c>
      <c r="L1105" t="s">
        <v>60</v>
      </c>
      <c r="M1105" t="s">
        <v>67</v>
      </c>
      <c r="N1105" t="str">
        <f t="shared" si="51"/>
        <v>Indoor air, Durian, Day 4</v>
      </c>
      <c r="O1105" t="str">
        <f t="shared" si="52"/>
        <v>Indoor air, Durian, Day 4-5</v>
      </c>
      <c r="P1105" t="s">
        <v>73</v>
      </c>
      <c r="Q1105" t="str">
        <f t="shared" si="53"/>
        <v>Indoor air, Durian, Before ripened</v>
      </c>
    </row>
    <row r="1106" spans="1:17" x14ac:dyDescent="0.4">
      <c r="A1106" t="str" cm="1">
        <f t="array" ref="A1106">_xlfn.IFS(M1106 = "Indoor air, Durian", "Blue",M1106 = "Indoor air, Durian, Mealybug", "Red", M1106 = "Indoor air", "Gray" )</f>
        <v>Blue</v>
      </c>
      <c r="B1106">
        <v>-11.98759465</v>
      </c>
      <c r="C1106">
        <v>-54.481137050000001</v>
      </c>
      <c r="D1106">
        <v>-56.197392790000002</v>
      </c>
      <c r="E1106">
        <v>-13.430633739999999</v>
      </c>
      <c r="F1106">
        <v>36.9</v>
      </c>
      <c r="G1106">
        <v>52.01</v>
      </c>
      <c r="H1106" t="s">
        <v>52</v>
      </c>
      <c r="I1106">
        <v>1745034315</v>
      </c>
      <c r="J1106">
        <v>95</v>
      </c>
      <c r="K1106">
        <v>4</v>
      </c>
      <c r="L1106" t="s">
        <v>60</v>
      </c>
      <c r="M1106" t="s">
        <v>67</v>
      </c>
      <c r="N1106" t="str">
        <f t="shared" si="51"/>
        <v>Indoor air, Durian, Day 4</v>
      </c>
      <c r="O1106" t="str">
        <f t="shared" si="52"/>
        <v>Indoor air, Durian, Day 4-5</v>
      </c>
      <c r="P1106" t="s">
        <v>73</v>
      </c>
      <c r="Q1106" t="str">
        <f t="shared" si="53"/>
        <v>Indoor air, Durian, Before ripened</v>
      </c>
    </row>
    <row r="1107" spans="1:17" x14ac:dyDescent="0.4">
      <c r="A1107" t="str" cm="1">
        <f t="array" ref="A1107">_xlfn.IFS(M1107 = "Indoor air, Durian", "Blue",M1107 = "Indoor air, Durian, Mealybug", "Red", M1107 = "Indoor air", "Gray" )</f>
        <v>Blue</v>
      </c>
      <c r="B1107">
        <v>-10.6494485</v>
      </c>
      <c r="C1107">
        <v>-52.108235280000002</v>
      </c>
      <c r="D1107">
        <v>-53.864283639999996</v>
      </c>
      <c r="E1107">
        <v>-12.93120281</v>
      </c>
      <c r="F1107">
        <v>36.86</v>
      </c>
      <c r="G1107">
        <v>52.11</v>
      </c>
      <c r="H1107" t="s">
        <v>52</v>
      </c>
      <c r="I1107">
        <v>1745034315</v>
      </c>
      <c r="J1107">
        <v>96</v>
      </c>
      <c r="K1107">
        <v>4</v>
      </c>
      <c r="L1107" t="s">
        <v>60</v>
      </c>
      <c r="M1107" t="s">
        <v>67</v>
      </c>
      <c r="N1107" t="str">
        <f t="shared" si="51"/>
        <v>Indoor air, Durian, Day 4</v>
      </c>
      <c r="O1107" t="str">
        <f t="shared" si="52"/>
        <v>Indoor air, Durian, Day 4-5</v>
      </c>
      <c r="P1107" t="s">
        <v>73</v>
      </c>
      <c r="Q1107" t="str">
        <f t="shared" si="53"/>
        <v>Indoor air, Durian, Before ripened</v>
      </c>
    </row>
    <row r="1108" spans="1:17" x14ac:dyDescent="0.4">
      <c r="A1108" t="str" cm="1">
        <f t="array" ref="A1108">_xlfn.IFS(M1108 = "Indoor air, Durian", "Blue",M1108 = "Indoor air, Durian, Mealybug", "Red", M1108 = "Indoor air", "Gray" )</f>
        <v>Blue</v>
      </c>
      <c r="B1108">
        <v>-11.86152203</v>
      </c>
      <c r="C1108">
        <v>-58.33584132</v>
      </c>
      <c r="D1108">
        <v>-60.137869100000003</v>
      </c>
      <c r="E1108">
        <v>-14.202790719999999</v>
      </c>
      <c r="F1108">
        <v>36.880000000000003</v>
      </c>
      <c r="G1108">
        <v>52.23</v>
      </c>
      <c r="H1108" t="s">
        <v>52</v>
      </c>
      <c r="I1108">
        <v>1745034315</v>
      </c>
      <c r="J1108">
        <v>97</v>
      </c>
      <c r="K1108">
        <v>4</v>
      </c>
      <c r="L1108" t="s">
        <v>60</v>
      </c>
      <c r="M1108" t="s">
        <v>67</v>
      </c>
      <c r="N1108" t="str">
        <f t="shared" si="51"/>
        <v>Indoor air, Durian, Day 4</v>
      </c>
      <c r="O1108" t="str">
        <f t="shared" si="52"/>
        <v>Indoor air, Durian, Day 4-5</v>
      </c>
      <c r="P1108" t="s">
        <v>73</v>
      </c>
      <c r="Q1108" t="str">
        <f t="shared" si="53"/>
        <v>Indoor air, Durian, Before ripened</v>
      </c>
    </row>
    <row r="1109" spans="1:17" x14ac:dyDescent="0.4">
      <c r="A1109" t="str" cm="1">
        <f t="array" ref="A1109">_xlfn.IFS(M1109 = "Indoor air, Durian", "Blue",M1109 = "Indoor air, Durian, Mealybug", "Red", M1109 = "Indoor air", "Gray" )</f>
        <v>Blue</v>
      </c>
      <c r="B1109">
        <v>-11.746118210000001</v>
      </c>
      <c r="C1109">
        <v>-55.724162460000002</v>
      </c>
      <c r="D1109">
        <v>-57.542472060000001</v>
      </c>
      <c r="E1109">
        <v>-13.61783202</v>
      </c>
      <c r="F1109">
        <v>36.85</v>
      </c>
      <c r="G1109">
        <v>52.27</v>
      </c>
      <c r="H1109" t="s">
        <v>52</v>
      </c>
      <c r="I1109">
        <v>1745034315</v>
      </c>
      <c r="J1109">
        <v>98</v>
      </c>
      <c r="K1109">
        <v>4</v>
      </c>
      <c r="L1109" t="s">
        <v>60</v>
      </c>
      <c r="M1109" t="s">
        <v>67</v>
      </c>
      <c r="N1109" t="str">
        <f t="shared" si="51"/>
        <v>Indoor air, Durian, Day 4</v>
      </c>
      <c r="O1109" t="str">
        <f t="shared" si="52"/>
        <v>Indoor air, Durian, Day 4-5</v>
      </c>
      <c r="P1109" t="s">
        <v>73</v>
      </c>
      <c r="Q1109" t="str">
        <f t="shared" si="53"/>
        <v>Indoor air, Durian, Before ripened</v>
      </c>
    </row>
    <row r="1110" spans="1:17" x14ac:dyDescent="0.4">
      <c r="A1110" t="str" cm="1">
        <f t="array" ref="A1110">_xlfn.IFS(M1110 = "Indoor air, Durian", "Blue",M1110 = "Indoor air, Durian, Mealybug", "Red", M1110 = "Indoor air", "Gray" )</f>
        <v>Blue</v>
      </c>
      <c r="B1110">
        <v>-10.34239745</v>
      </c>
      <c r="C1110">
        <v>-49.070266369999999</v>
      </c>
      <c r="D1110">
        <v>-50.819346279999998</v>
      </c>
      <c r="E1110">
        <v>-11.985583249999999</v>
      </c>
      <c r="F1110">
        <v>36.83</v>
      </c>
      <c r="G1110">
        <v>52.09</v>
      </c>
      <c r="H1110" t="s">
        <v>52</v>
      </c>
      <c r="I1110">
        <v>1745034315</v>
      </c>
      <c r="J1110">
        <v>99</v>
      </c>
      <c r="K1110">
        <v>4</v>
      </c>
      <c r="L1110" t="s">
        <v>60</v>
      </c>
      <c r="M1110" t="s">
        <v>67</v>
      </c>
      <c r="N1110" t="str">
        <f t="shared" si="51"/>
        <v>Indoor air, Durian, Day 4</v>
      </c>
      <c r="O1110" t="str">
        <f t="shared" si="52"/>
        <v>Indoor air, Durian, Day 4-5</v>
      </c>
      <c r="P1110" t="s">
        <v>73</v>
      </c>
      <c r="Q1110" t="str">
        <f t="shared" si="53"/>
        <v>Indoor air, Durian, Before ripened</v>
      </c>
    </row>
    <row r="1111" spans="1:17" x14ac:dyDescent="0.4">
      <c r="A1111" t="str" cm="1">
        <f t="array" ref="A1111">_xlfn.IFS(M1111 = "Indoor air, Durian", "Blue",M1111 = "Indoor air, Durian, Mealybug", "Red", M1111 = "Indoor air", "Gray" )</f>
        <v>Blue</v>
      </c>
      <c r="B1111">
        <v>-9.7993969920000001</v>
      </c>
      <c r="C1111">
        <v>-46.029111219999997</v>
      </c>
      <c r="D1111">
        <v>-46.712315390000001</v>
      </c>
      <c r="E1111">
        <v>-10.96371081</v>
      </c>
      <c r="F1111">
        <v>36.83</v>
      </c>
      <c r="G1111">
        <v>51.92</v>
      </c>
      <c r="H1111" t="s">
        <v>52</v>
      </c>
      <c r="I1111">
        <v>1745034315</v>
      </c>
      <c r="J1111">
        <v>100</v>
      </c>
      <c r="K1111">
        <v>4</v>
      </c>
      <c r="L1111" t="s">
        <v>60</v>
      </c>
      <c r="M1111" t="s">
        <v>67</v>
      </c>
      <c r="N1111" t="str">
        <f t="shared" si="51"/>
        <v>Indoor air, Durian, Day 4</v>
      </c>
      <c r="O1111" t="str">
        <f t="shared" si="52"/>
        <v>Indoor air, Durian, Day 4-5</v>
      </c>
      <c r="P1111" t="s">
        <v>73</v>
      </c>
      <c r="Q1111" t="str">
        <f t="shared" si="53"/>
        <v>Indoor air, Durian, Before ripened</v>
      </c>
    </row>
    <row r="1112" spans="1:17" x14ac:dyDescent="0.4">
      <c r="A1112" t="str" cm="1">
        <f t="array" ref="A1112">_xlfn.IFS(M1112 = "Indoor air, Durian", "Blue",M1112 = "Indoor air, Durian, Mealybug", "Red", M1112 = "Indoor air", "Gray" )</f>
        <v>Blue</v>
      </c>
      <c r="B1112">
        <v>-20.48101042</v>
      </c>
      <c r="C1112">
        <v>-72.847569320000005</v>
      </c>
      <c r="D1112">
        <v>-72.159418380000005</v>
      </c>
      <c r="E1112">
        <v>23.88383619</v>
      </c>
      <c r="F1112">
        <v>37.04</v>
      </c>
      <c r="G1112">
        <v>52.78</v>
      </c>
      <c r="H1112" t="s">
        <v>53</v>
      </c>
      <c r="I1112">
        <v>1745121082</v>
      </c>
      <c r="J1112">
        <v>71</v>
      </c>
      <c r="K1112">
        <v>5</v>
      </c>
      <c r="L1112" t="s">
        <v>60</v>
      </c>
      <c r="M1112" t="s">
        <v>67</v>
      </c>
      <c r="N1112" t="str">
        <f t="shared" si="51"/>
        <v>Indoor air, Durian, Day 5</v>
      </c>
      <c r="O1112" t="str">
        <f t="shared" si="52"/>
        <v>Indoor air, Durian, Day 4-5</v>
      </c>
      <c r="P1112" t="s">
        <v>73</v>
      </c>
      <c r="Q1112" t="str">
        <f t="shared" si="53"/>
        <v>Indoor air, Durian, Before ripened</v>
      </c>
    </row>
    <row r="1113" spans="1:17" x14ac:dyDescent="0.4">
      <c r="A1113" t="str" cm="1">
        <f t="array" ref="A1113">_xlfn.IFS(M1113 = "Indoor air, Durian", "Blue",M1113 = "Indoor air, Durian, Mealybug", "Red", M1113 = "Indoor air", "Gray" )</f>
        <v>Blue</v>
      </c>
      <c r="B1113">
        <v>-20.832363659999999</v>
      </c>
      <c r="C1113">
        <v>-75.46243441</v>
      </c>
      <c r="D1113">
        <v>-74.816908949999998</v>
      </c>
      <c r="E1113">
        <v>23.22262461</v>
      </c>
      <c r="F1113">
        <v>37.04</v>
      </c>
      <c r="G1113">
        <v>52.89</v>
      </c>
      <c r="H1113" t="s">
        <v>53</v>
      </c>
      <c r="I1113">
        <v>1745121082</v>
      </c>
      <c r="J1113">
        <v>72</v>
      </c>
      <c r="K1113">
        <v>5</v>
      </c>
      <c r="L1113" t="s">
        <v>60</v>
      </c>
      <c r="M1113" t="s">
        <v>67</v>
      </c>
      <c r="N1113" t="str">
        <f t="shared" si="51"/>
        <v>Indoor air, Durian, Day 5</v>
      </c>
      <c r="O1113" t="str">
        <f t="shared" si="52"/>
        <v>Indoor air, Durian, Day 4-5</v>
      </c>
      <c r="P1113" t="s">
        <v>73</v>
      </c>
      <c r="Q1113" t="str">
        <f t="shared" si="53"/>
        <v>Indoor air, Durian, Before ripened</v>
      </c>
    </row>
    <row r="1114" spans="1:17" x14ac:dyDescent="0.4">
      <c r="A1114" t="str" cm="1">
        <f t="array" ref="A1114">_xlfn.IFS(M1114 = "Indoor air, Durian", "Blue",M1114 = "Indoor air, Durian, Mealybug", "Red", M1114 = "Indoor air", "Gray" )</f>
        <v>Blue</v>
      </c>
      <c r="B1114">
        <v>-20.407305319999999</v>
      </c>
      <c r="C1114">
        <v>-79.741304580000005</v>
      </c>
      <c r="D1114">
        <v>-79.165529899999996</v>
      </c>
      <c r="E1114">
        <v>24.140642020000001</v>
      </c>
      <c r="F1114">
        <v>37.04</v>
      </c>
      <c r="G1114">
        <v>53.07</v>
      </c>
      <c r="H1114" t="s">
        <v>53</v>
      </c>
      <c r="I1114">
        <v>1745121082</v>
      </c>
      <c r="J1114">
        <v>73</v>
      </c>
      <c r="K1114">
        <v>5</v>
      </c>
      <c r="L1114" t="s">
        <v>60</v>
      </c>
      <c r="M1114" t="s">
        <v>67</v>
      </c>
      <c r="N1114" t="str">
        <f t="shared" si="51"/>
        <v>Indoor air, Durian, Day 5</v>
      </c>
      <c r="O1114" t="str">
        <f t="shared" si="52"/>
        <v>Indoor air, Durian, Day 4-5</v>
      </c>
      <c r="P1114" t="s">
        <v>73</v>
      </c>
      <c r="Q1114" t="str">
        <f t="shared" si="53"/>
        <v>Indoor air, Durian, Before ripened</v>
      </c>
    </row>
    <row r="1115" spans="1:17" x14ac:dyDescent="0.4">
      <c r="A1115" t="str" cm="1">
        <f t="array" ref="A1115">_xlfn.IFS(M1115 = "Indoor air, Durian", "Blue",M1115 = "Indoor air, Durian, Mealybug", "Red", M1115 = "Indoor air", "Gray" )</f>
        <v>Blue</v>
      </c>
      <c r="B1115">
        <v>-20.08873938</v>
      </c>
      <c r="C1115">
        <v>-79.266936639999997</v>
      </c>
      <c r="D1115">
        <v>-77.703047639999994</v>
      </c>
      <c r="E1115">
        <v>27.235444680000001</v>
      </c>
      <c r="F1115">
        <v>37.03</v>
      </c>
      <c r="G1115">
        <v>53.1</v>
      </c>
      <c r="H1115" t="s">
        <v>53</v>
      </c>
      <c r="I1115">
        <v>1745121082</v>
      </c>
      <c r="J1115">
        <v>74</v>
      </c>
      <c r="K1115">
        <v>5</v>
      </c>
      <c r="L1115" t="s">
        <v>60</v>
      </c>
      <c r="M1115" t="s">
        <v>67</v>
      </c>
      <c r="N1115" t="str">
        <f t="shared" si="51"/>
        <v>Indoor air, Durian, Day 5</v>
      </c>
      <c r="O1115" t="str">
        <f t="shared" si="52"/>
        <v>Indoor air, Durian, Day 4-5</v>
      </c>
      <c r="P1115" t="s">
        <v>73</v>
      </c>
      <c r="Q1115" t="str">
        <f t="shared" si="53"/>
        <v>Indoor air, Durian, Before ripened</v>
      </c>
    </row>
    <row r="1116" spans="1:17" x14ac:dyDescent="0.4">
      <c r="A1116" t="str" cm="1">
        <f t="array" ref="A1116">_xlfn.IFS(M1116 = "Indoor air, Durian", "Blue",M1116 = "Indoor air, Durian, Mealybug", "Red", M1116 = "Indoor air", "Gray" )</f>
        <v>Blue</v>
      </c>
      <c r="B1116">
        <v>-19.834055849999999</v>
      </c>
      <c r="C1116">
        <v>-79.267998719999994</v>
      </c>
      <c r="D1116">
        <v>-77.723745480000005</v>
      </c>
      <c r="E1116">
        <v>27.210027060000002</v>
      </c>
      <c r="F1116">
        <v>37.020000000000003</v>
      </c>
      <c r="G1116">
        <v>53.15</v>
      </c>
      <c r="H1116" t="s">
        <v>53</v>
      </c>
      <c r="I1116">
        <v>1745121082</v>
      </c>
      <c r="J1116">
        <v>75</v>
      </c>
      <c r="K1116">
        <v>5</v>
      </c>
      <c r="L1116" t="s">
        <v>60</v>
      </c>
      <c r="M1116" t="s">
        <v>67</v>
      </c>
      <c r="N1116" t="str">
        <f t="shared" si="51"/>
        <v>Indoor air, Durian, Day 5</v>
      </c>
      <c r="O1116" t="str">
        <f t="shared" si="52"/>
        <v>Indoor air, Durian, Day 4-5</v>
      </c>
      <c r="P1116" t="s">
        <v>73</v>
      </c>
      <c r="Q1116" t="str">
        <f t="shared" si="53"/>
        <v>Indoor air, Durian, Before ripened</v>
      </c>
    </row>
    <row r="1117" spans="1:17" x14ac:dyDescent="0.4">
      <c r="A1117" t="str" cm="1">
        <f t="array" ref="A1117">_xlfn.IFS(M1117 = "Indoor air, Durian", "Blue",M1117 = "Indoor air, Durian, Mealybug", "Red", M1117 = "Indoor air", "Gray" )</f>
        <v>Blue</v>
      </c>
      <c r="B1117">
        <v>-19.260806389999999</v>
      </c>
      <c r="C1117">
        <v>-78.794692859999998</v>
      </c>
      <c r="D1117">
        <v>-77.281961069999994</v>
      </c>
      <c r="E1117">
        <v>28.279412090000001</v>
      </c>
      <c r="F1117">
        <v>37</v>
      </c>
      <c r="G1117">
        <v>53.23</v>
      </c>
      <c r="H1117" t="s">
        <v>53</v>
      </c>
      <c r="I1117">
        <v>1745121082</v>
      </c>
      <c r="J1117">
        <v>76</v>
      </c>
      <c r="K1117">
        <v>5</v>
      </c>
      <c r="L1117" t="s">
        <v>60</v>
      </c>
      <c r="M1117" t="s">
        <v>67</v>
      </c>
      <c r="N1117" t="str">
        <f t="shared" si="51"/>
        <v>Indoor air, Durian, Day 5</v>
      </c>
      <c r="O1117" t="str">
        <f t="shared" si="52"/>
        <v>Indoor air, Durian, Day 4-5</v>
      </c>
      <c r="P1117" t="s">
        <v>73</v>
      </c>
      <c r="Q1117" t="str">
        <f t="shared" si="53"/>
        <v>Indoor air, Durian, Before ripened</v>
      </c>
    </row>
    <row r="1118" spans="1:17" x14ac:dyDescent="0.4">
      <c r="A1118" t="str" cm="1">
        <f t="array" ref="A1118">_xlfn.IFS(M1118 = "Indoor air, Durian", "Blue",M1118 = "Indoor air, Durian, Mealybug", "Red", M1118 = "Indoor air", "Gray" )</f>
        <v>Blue</v>
      </c>
      <c r="B1118">
        <v>-20.08958548</v>
      </c>
      <c r="C1118">
        <v>-81.169718790000005</v>
      </c>
      <c r="D1118">
        <v>-79.656465900000001</v>
      </c>
      <c r="E1118">
        <v>27.72914591</v>
      </c>
      <c r="F1118">
        <v>37.020000000000003</v>
      </c>
      <c r="G1118">
        <v>53.23</v>
      </c>
      <c r="H1118" t="s">
        <v>53</v>
      </c>
      <c r="I1118">
        <v>1745121082</v>
      </c>
      <c r="J1118">
        <v>77</v>
      </c>
      <c r="K1118">
        <v>5</v>
      </c>
      <c r="L1118" t="s">
        <v>60</v>
      </c>
      <c r="M1118" t="s">
        <v>67</v>
      </c>
      <c r="N1118" t="str">
        <f t="shared" si="51"/>
        <v>Indoor air, Durian, Day 5</v>
      </c>
      <c r="O1118" t="str">
        <f t="shared" si="52"/>
        <v>Indoor air, Durian, Day 4-5</v>
      </c>
      <c r="P1118" t="s">
        <v>73</v>
      </c>
      <c r="Q1118" t="str">
        <f t="shared" si="53"/>
        <v>Indoor air, Durian, Before ripened</v>
      </c>
    </row>
    <row r="1119" spans="1:17" x14ac:dyDescent="0.4">
      <c r="A1119" t="str" cm="1">
        <f t="array" ref="A1119">_xlfn.IFS(M1119 = "Indoor air, Durian", "Blue",M1119 = "Indoor air, Durian, Mealybug", "Red", M1119 = "Indoor air", "Gray" )</f>
        <v>Blue</v>
      </c>
      <c r="B1119">
        <v>-18.814475640000001</v>
      </c>
      <c r="C1119">
        <v>-77.369464890000003</v>
      </c>
      <c r="D1119">
        <v>-76.853118589999994</v>
      </c>
      <c r="E1119">
        <v>28.614655330000001</v>
      </c>
      <c r="F1119">
        <v>36.99</v>
      </c>
      <c r="G1119">
        <v>53.22</v>
      </c>
      <c r="H1119" t="s">
        <v>53</v>
      </c>
      <c r="I1119">
        <v>1745121082</v>
      </c>
      <c r="J1119">
        <v>78</v>
      </c>
      <c r="K1119">
        <v>5</v>
      </c>
      <c r="L1119" t="s">
        <v>60</v>
      </c>
      <c r="M1119" t="s">
        <v>67</v>
      </c>
      <c r="N1119" t="str">
        <f t="shared" si="51"/>
        <v>Indoor air, Durian, Day 5</v>
      </c>
      <c r="O1119" t="str">
        <f t="shared" si="52"/>
        <v>Indoor air, Durian, Day 4-5</v>
      </c>
      <c r="P1119" t="s">
        <v>73</v>
      </c>
      <c r="Q1119" t="str">
        <f t="shared" si="53"/>
        <v>Indoor air, Durian, Before ripened</v>
      </c>
    </row>
    <row r="1120" spans="1:17" x14ac:dyDescent="0.4">
      <c r="A1120" t="str" cm="1">
        <f t="array" ref="A1120">_xlfn.IFS(M1120 = "Indoor air, Durian", "Blue",M1120 = "Indoor air, Durian, Mealybug", "Red", M1120 = "Indoor air", "Gray" )</f>
        <v>Blue</v>
      </c>
      <c r="B1120">
        <v>-18.79489543</v>
      </c>
      <c r="C1120">
        <v>-75.470931059999998</v>
      </c>
      <c r="D1120">
        <v>-74.982491710000005</v>
      </c>
      <c r="E1120">
        <v>29.019283600000001</v>
      </c>
      <c r="F1120">
        <v>36.96</v>
      </c>
      <c r="G1120">
        <v>53.29</v>
      </c>
      <c r="H1120" t="s">
        <v>53</v>
      </c>
      <c r="I1120">
        <v>1745121082</v>
      </c>
      <c r="J1120">
        <v>79</v>
      </c>
      <c r="K1120">
        <v>5</v>
      </c>
      <c r="L1120" t="s">
        <v>60</v>
      </c>
      <c r="M1120" t="s">
        <v>67</v>
      </c>
      <c r="N1120" t="str">
        <f t="shared" si="51"/>
        <v>Indoor air, Durian, Day 5</v>
      </c>
      <c r="O1120" t="str">
        <f t="shared" si="52"/>
        <v>Indoor air, Durian, Day 4-5</v>
      </c>
      <c r="P1120" t="s">
        <v>73</v>
      </c>
      <c r="Q1120" t="str">
        <f t="shared" si="53"/>
        <v>Indoor air, Durian, Before ripened</v>
      </c>
    </row>
    <row r="1121" spans="1:17" x14ac:dyDescent="0.4">
      <c r="A1121" t="str" cm="1">
        <f t="array" ref="A1121">_xlfn.IFS(M1121 = "Indoor air, Durian", "Blue",M1121 = "Indoor air, Durian, Mealybug", "Red", M1121 = "Indoor air", "Gray" )</f>
        <v>Blue</v>
      </c>
      <c r="B1121">
        <v>-17.679491599999999</v>
      </c>
      <c r="C1121">
        <v>-73.859252209999994</v>
      </c>
      <c r="D1121">
        <v>-72.387094669999996</v>
      </c>
      <c r="E1121">
        <v>29.604242299999999</v>
      </c>
      <c r="F1121">
        <v>36.93</v>
      </c>
      <c r="G1121">
        <v>53.33</v>
      </c>
      <c r="H1121" t="s">
        <v>53</v>
      </c>
      <c r="I1121">
        <v>1745121082</v>
      </c>
      <c r="J1121">
        <v>80</v>
      </c>
      <c r="K1121">
        <v>5</v>
      </c>
      <c r="L1121" t="s">
        <v>60</v>
      </c>
      <c r="M1121" t="s">
        <v>67</v>
      </c>
      <c r="N1121" t="str">
        <f t="shared" si="51"/>
        <v>Indoor air, Durian, Day 5</v>
      </c>
      <c r="O1121" t="str">
        <f t="shared" si="52"/>
        <v>Indoor air, Durian, Day 4-5</v>
      </c>
      <c r="P1121" t="s">
        <v>73</v>
      </c>
      <c r="Q1121" t="str">
        <f t="shared" si="53"/>
        <v>Indoor air, Durian, Before ripened</v>
      </c>
    </row>
    <row r="1122" spans="1:17" x14ac:dyDescent="0.4">
      <c r="A1122" t="str" cm="1">
        <f t="array" ref="A1122">_xlfn.IFS(M1122 = "Indoor air, Durian", "Blue",M1122 = "Indoor air, Durian, Mealybug", "Red", M1122 = "Indoor air", "Gray" )</f>
        <v>Blue</v>
      </c>
      <c r="B1122">
        <v>-17.583667989999999</v>
      </c>
      <c r="C1122">
        <v>-73.146107180000001</v>
      </c>
      <c r="D1122">
        <v>-71.662324510000005</v>
      </c>
      <c r="E1122">
        <v>29.784572730000001</v>
      </c>
      <c r="F1122">
        <v>36.93</v>
      </c>
      <c r="G1122">
        <v>53.3</v>
      </c>
      <c r="H1122" t="s">
        <v>53</v>
      </c>
      <c r="I1122">
        <v>1745121082</v>
      </c>
      <c r="J1122">
        <v>81</v>
      </c>
      <c r="K1122">
        <v>5</v>
      </c>
      <c r="L1122" t="s">
        <v>60</v>
      </c>
      <c r="M1122" t="s">
        <v>67</v>
      </c>
      <c r="N1122" t="str">
        <f t="shared" si="51"/>
        <v>Indoor air, Durian, Day 5</v>
      </c>
      <c r="O1122" t="str">
        <f t="shared" si="52"/>
        <v>Indoor air, Durian, Day 4-5</v>
      </c>
      <c r="P1122" t="s">
        <v>73</v>
      </c>
      <c r="Q1122" t="str">
        <f t="shared" si="53"/>
        <v>Indoor air, Durian, Before ripened</v>
      </c>
    </row>
    <row r="1123" spans="1:17" x14ac:dyDescent="0.4">
      <c r="A1123" t="str" cm="1">
        <f t="array" ref="A1123">_xlfn.IFS(M1123 = "Indoor air, Durian", "Blue",M1123 = "Indoor air, Durian, Mealybug", "Red", M1123 = "Indoor air", "Gray" )</f>
        <v>Blue</v>
      </c>
      <c r="B1123">
        <v>-16.30855815</v>
      </c>
      <c r="C1123">
        <v>-69.34585328</v>
      </c>
      <c r="D1123">
        <v>-67.858977199999998</v>
      </c>
      <c r="E1123">
        <v>30.670082140000002</v>
      </c>
      <c r="F1123">
        <v>36.9</v>
      </c>
      <c r="G1123">
        <v>53.29</v>
      </c>
      <c r="H1123" t="s">
        <v>53</v>
      </c>
      <c r="I1123">
        <v>1745121082</v>
      </c>
      <c r="J1123">
        <v>82</v>
      </c>
      <c r="K1123">
        <v>5</v>
      </c>
      <c r="L1123" t="s">
        <v>60</v>
      </c>
      <c r="M1123" t="s">
        <v>67</v>
      </c>
      <c r="N1123" t="str">
        <f t="shared" si="51"/>
        <v>Indoor air, Durian, Day 5</v>
      </c>
      <c r="O1123" t="str">
        <f t="shared" si="52"/>
        <v>Indoor air, Durian, Day 4-5</v>
      </c>
      <c r="P1123" t="s">
        <v>73</v>
      </c>
      <c r="Q1123" t="str">
        <f t="shared" si="53"/>
        <v>Indoor air, Durian, Before ripened</v>
      </c>
    </row>
    <row r="1124" spans="1:17" x14ac:dyDescent="0.4">
      <c r="A1124" t="str" cm="1">
        <f t="array" ref="A1124">_xlfn.IFS(M1124 = "Indoor air, Durian", "Blue",M1124 = "Indoor air, Durian, Mealybug", "Red", M1124 = "Indoor air", "Gray" )</f>
        <v>Blue</v>
      </c>
      <c r="B1124">
        <v>-16.60669777</v>
      </c>
      <c r="C1124">
        <v>-66.018905239999995</v>
      </c>
      <c r="D1124">
        <v>-64.497414309999996</v>
      </c>
      <c r="E1124">
        <v>30.48620653</v>
      </c>
      <c r="F1124">
        <v>36.89</v>
      </c>
      <c r="G1124">
        <v>53.2</v>
      </c>
      <c r="H1124" t="s">
        <v>53</v>
      </c>
      <c r="I1124">
        <v>1745121082</v>
      </c>
      <c r="J1124">
        <v>83</v>
      </c>
      <c r="K1124">
        <v>5</v>
      </c>
      <c r="L1124" t="s">
        <v>60</v>
      </c>
      <c r="M1124" t="s">
        <v>67</v>
      </c>
      <c r="N1124" t="str">
        <f t="shared" si="51"/>
        <v>Indoor air, Durian, Day 5</v>
      </c>
      <c r="O1124" t="str">
        <f t="shared" si="52"/>
        <v>Indoor air, Durian, Day 4-5</v>
      </c>
      <c r="P1124" t="s">
        <v>73</v>
      </c>
      <c r="Q1124" t="str">
        <f t="shared" si="53"/>
        <v>Indoor air, Durian, Before ripened</v>
      </c>
    </row>
    <row r="1125" spans="1:17" x14ac:dyDescent="0.4">
      <c r="A1125" t="str" cm="1">
        <f t="array" ref="A1125">_xlfn.IFS(M1125 = "Indoor air, Durian", "Blue",M1125 = "Indoor air, Durian, Mealybug", "Red", M1125 = "Indoor air", "Gray" )</f>
        <v>Blue</v>
      </c>
      <c r="B1125">
        <v>-16.70252138</v>
      </c>
      <c r="C1125">
        <v>-66.732050270000002</v>
      </c>
      <c r="D1125">
        <v>-65.222184470000002</v>
      </c>
      <c r="E1125">
        <v>27.305876099999999</v>
      </c>
      <c r="F1125">
        <v>36.89</v>
      </c>
      <c r="G1125">
        <v>53.23</v>
      </c>
      <c r="H1125" t="s">
        <v>53</v>
      </c>
      <c r="I1125">
        <v>1745121082</v>
      </c>
      <c r="J1125">
        <v>84</v>
      </c>
      <c r="K1125">
        <v>5</v>
      </c>
      <c r="L1125" t="s">
        <v>60</v>
      </c>
      <c r="M1125" t="s">
        <v>67</v>
      </c>
      <c r="N1125" t="str">
        <f t="shared" si="51"/>
        <v>Indoor air, Durian, Day 5</v>
      </c>
      <c r="O1125" t="str">
        <f t="shared" si="52"/>
        <v>Indoor air, Durian, Day 4-5</v>
      </c>
      <c r="P1125" t="s">
        <v>73</v>
      </c>
      <c r="Q1125" t="str">
        <f t="shared" si="53"/>
        <v>Indoor air, Durian, Before ripened</v>
      </c>
    </row>
    <row r="1126" spans="1:17" x14ac:dyDescent="0.4">
      <c r="A1126" t="str" cm="1">
        <f t="array" ref="A1126">_xlfn.IFS(M1126 = "Indoor air, Durian", "Blue",M1126 = "Indoor air, Durian, Mealybug", "Red", M1126 = "Indoor air", "Gray" )</f>
        <v>Blue</v>
      </c>
      <c r="B1126">
        <v>-15.23576431</v>
      </c>
      <c r="C1126">
        <v>-61.505506310000001</v>
      </c>
      <c r="D1126">
        <v>-60.969296849999999</v>
      </c>
      <c r="E1126">
        <v>27.55204638</v>
      </c>
      <c r="F1126">
        <v>36.86</v>
      </c>
      <c r="G1126">
        <v>53.16</v>
      </c>
      <c r="H1126" t="s">
        <v>53</v>
      </c>
      <c r="I1126">
        <v>1745121082</v>
      </c>
      <c r="J1126">
        <v>85</v>
      </c>
      <c r="K1126">
        <v>5</v>
      </c>
      <c r="L1126" t="s">
        <v>60</v>
      </c>
      <c r="M1126" t="s">
        <v>67</v>
      </c>
      <c r="N1126" t="str">
        <f t="shared" si="51"/>
        <v>Indoor air, Durian, Day 5</v>
      </c>
      <c r="O1126" t="str">
        <f t="shared" si="52"/>
        <v>Indoor air, Durian, Day 4-5</v>
      </c>
      <c r="P1126" t="s">
        <v>73</v>
      </c>
      <c r="Q1126" t="str">
        <f t="shared" si="53"/>
        <v>Indoor air, Durian, Before ripened</v>
      </c>
    </row>
    <row r="1127" spans="1:17" x14ac:dyDescent="0.4">
      <c r="A1127" t="str" cm="1">
        <f t="array" ref="A1127">_xlfn.IFS(M1127 = "Indoor air, Durian", "Blue",M1127 = "Indoor air, Durian, Mealybug", "Red", M1127 = "Indoor air", "Gray" )</f>
        <v>Blue</v>
      </c>
      <c r="B1127">
        <v>-14.853315970000001</v>
      </c>
      <c r="C1127">
        <v>-60.555708359999997</v>
      </c>
      <c r="D1127">
        <v>-60.023634479999998</v>
      </c>
      <c r="E1127">
        <v>25.767069330000002</v>
      </c>
      <c r="F1127">
        <v>36.85</v>
      </c>
      <c r="G1127">
        <v>53.17</v>
      </c>
      <c r="H1127" t="s">
        <v>53</v>
      </c>
      <c r="I1127">
        <v>1745121082</v>
      </c>
      <c r="J1127">
        <v>86</v>
      </c>
      <c r="K1127">
        <v>5</v>
      </c>
      <c r="L1127" t="s">
        <v>60</v>
      </c>
      <c r="M1127" t="s">
        <v>67</v>
      </c>
      <c r="N1127" t="str">
        <f t="shared" si="51"/>
        <v>Indoor air, Durian, Day 5</v>
      </c>
      <c r="O1127" t="str">
        <f t="shared" si="52"/>
        <v>Indoor air, Durian, Day 4-5</v>
      </c>
      <c r="P1127" t="s">
        <v>73</v>
      </c>
      <c r="Q1127" t="str">
        <f t="shared" si="53"/>
        <v>Indoor air, Durian, Before ripened</v>
      </c>
    </row>
    <row r="1128" spans="1:17" x14ac:dyDescent="0.4">
      <c r="A1128" t="str" cm="1">
        <f t="array" ref="A1128">_xlfn.IFS(M1128 = "Indoor air, Durian", "Blue",M1128 = "Indoor air, Durian, Mealybug", "Red", M1128 = "Indoor air", "Gray" )</f>
        <v>Blue</v>
      </c>
      <c r="B1128">
        <v>-14.12120659</v>
      </c>
      <c r="C1128">
        <v>-60.796609609999997</v>
      </c>
      <c r="D1128">
        <v>-60.327318069999997</v>
      </c>
      <c r="E1128">
        <v>25.6307063</v>
      </c>
      <c r="F1128">
        <v>36.82</v>
      </c>
      <c r="G1128">
        <v>53.33</v>
      </c>
      <c r="H1128" t="s">
        <v>53</v>
      </c>
      <c r="I1128">
        <v>1745121082</v>
      </c>
      <c r="J1128">
        <v>87</v>
      </c>
      <c r="K1128">
        <v>5</v>
      </c>
      <c r="L1128" t="s">
        <v>60</v>
      </c>
      <c r="M1128" t="s">
        <v>67</v>
      </c>
      <c r="N1128" t="str">
        <f t="shared" si="51"/>
        <v>Indoor air, Durian, Day 5</v>
      </c>
      <c r="O1128" t="str">
        <f t="shared" si="52"/>
        <v>Indoor air, Durian, Day 4-5</v>
      </c>
      <c r="P1128" t="s">
        <v>73</v>
      </c>
      <c r="Q1128" t="str">
        <f t="shared" si="53"/>
        <v>Indoor air, Durian, Before ripened</v>
      </c>
    </row>
    <row r="1129" spans="1:17" x14ac:dyDescent="0.4">
      <c r="A1129" t="str" cm="1">
        <f t="array" ref="A1129">_xlfn.IFS(M1129 = "Indoor air, Durian", "Blue",M1129 = "Indoor air, Durian, Mealybug", "Red", M1129 = "Indoor air", "Gray" )</f>
        <v>Blue</v>
      </c>
      <c r="B1129">
        <v>-14.44061862</v>
      </c>
      <c r="C1129">
        <v>-63.173759699999998</v>
      </c>
      <c r="D1129">
        <v>-62.743218589999998</v>
      </c>
      <c r="E1129">
        <v>25.02960487</v>
      </c>
      <c r="F1129">
        <v>36.82</v>
      </c>
      <c r="G1129">
        <v>53.43</v>
      </c>
      <c r="H1129" t="s">
        <v>53</v>
      </c>
      <c r="I1129">
        <v>1745121082</v>
      </c>
      <c r="J1129">
        <v>88</v>
      </c>
      <c r="K1129">
        <v>5</v>
      </c>
      <c r="L1129" t="s">
        <v>60</v>
      </c>
      <c r="M1129" t="s">
        <v>67</v>
      </c>
      <c r="N1129" t="str">
        <f t="shared" si="51"/>
        <v>Indoor air, Durian, Day 5</v>
      </c>
      <c r="O1129" t="str">
        <f t="shared" si="52"/>
        <v>Indoor air, Durian, Day 4-5</v>
      </c>
      <c r="P1129" t="s">
        <v>73</v>
      </c>
      <c r="Q1129" t="str">
        <f t="shared" si="53"/>
        <v>Indoor air, Durian, Before ripened</v>
      </c>
    </row>
    <row r="1130" spans="1:17" x14ac:dyDescent="0.4">
      <c r="A1130" t="str" cm="1">
        <f t="array" ref="A1130">_xlfn.IFS(M1130 = "Indoor air, Durian", "Blue",M1130 = "Indoor air, Durian, Mealybug", "Red", M1130 = "Indoor air", "Gray" )</f>
        <v>Blue</v>
      </c>
      <c r="B1130">
        <v>-14.47340593</v>
      </c>
      <c r="C1130">
        <v>-66.31425686</v>
      </c>
      <c r="D1130">
        <v>-64.938226909999997</v>
      </c>
      <c r="E1130">
        <v>27.463195949999999</v>
      </c>
      <c r="F1130">
        <v>36.81</v>
      </c>
      <c r="G1130">
        <v>53.57</v>
      </c>
      <c r="H1130" t="s">
        <v>53</v>
      </c>
      <c r="I1130">
        <v>1745121082</v>
      </c>
      <c r="J1130">
        <v>89</v>
      </c>
      <c r="K1130">
        <v>5</v>
      </c>
      <c r="L1130" t="s">
        <v>60</v>
      </c>
      <c r="M1130" t="s">
        <v>67</v>
      </c>
      <c r="N1130" t="str">
        <f t="shared" si="51"/>
        <v>Indoor air, Durian, Day 5</v>
      </c>
      <c r="O1130" t="str">
        <f t="shared" si="52"/>
        <v>Indoor air, Durian, Day 4-5</v>
      </c>
      <c r="P1130" t="s">
        <v>73</v>
      </c>
      <c r="Q1130" t="str">
        <f t="shared" si="53"/>
        <v>Indoor air, Durian, Before ripened</v>
      </c>
    </row>
    <row r="1131" spans="1:17" x14ac:dyDescent="0.4">
      <c r="A1131" t="str" cm="1">
        <f t="array" ref="A1131">_xlfn.IFS(M1131 = "Indoor air, Durian", "Blue",M1131 = "Indoor air, Durian, Mealybug", "Red", M1131 = "Indoor air", "Gray" )</f>
        <v>Blue</v>
      </c>
      <c r="B1131">
        <v>-14.123744889999999</v>
      </c>
      <c r="C1131">
        <v>-67.504956070000006</v>
      </c>
      <c r="D1131">
        <v>-66.187572860000003</v>
      </c>
      <c r="E1131">
        <v>28.111809969999999</v>
      </c>
      <c r="F1131">
        <v>36.79</v>
      </c>
      <c r="G1131">
        <v>53.72</v>
      </c>
      <c r="H1131" t="s">
        <v>53</v>
      </c>
      <c r="I1131">
        <v>1745121082</v>
      </c>
      <c r="J1131">
        <v>90</v>
      </c>
      <c r="K1131">
        <v>5</v>
      </c>
      <c r="L1131" t="s">
        <v>60</v>
      </c>
      <c r="M1131" t="s">
        <v>67</v>
      </c>
      <c r="N1131" t="str">
        <f t="shared" si="51"/>
        <v>Indoor air, Durian, Day 5</v>
      </c>
      <c r="O1131" t="str">
        <f t="shared" si="52"/>
        <v>Indoor air, Durian, Day 4-5</v>
      </c>
      <c r="P1131" t="s">
        <v>73</v>
      </c>
      <c r="Q1131" t="str">
        <f t="shared" si="53"/>
        <v>Indoor air, Durian, Before ripened</v>
      </c>
    </row>
    <row r="1132" spans="1:17" x14ac:dyDescent="0.4">
      <c r="A1132" t="str" cm="1">
        <f t="array" ref="A1132">_xlfn.IFS(M1132 = "Indoor air, Durian", "Blue",M1132 = "Indoor air, Durian, Mealybug", "Red", M1132 = "Indoor air", "Gray" )</f>
        <v>Blue</v>
      </c>
      <c r="B1132">
        <v>-13.315392109999999</v>
      </c>
      <c r="C1132">
        <v>-68.931246119999997</v>
      </c>
      <c r="D1132">
        <v>-67.63711318</v>
      </c>
      <c r="E1132">
        <v>30.75114911</v>
      </c>
      <c r="F1132">
        <v>36.79</v>
      </c>
      <c r="G1132">
        <v>53.78</v>
      </c>
      <c r="H1132" t="s">
        <v>53</v>
      </c>
      <c r="I1132">
        <v>1745121082</v>
      </c>
      <c r="J1132">
        <v>91</v>
      </c>
      <c r="K1132">
        <v>5</v>
      </c>
      <c r="L1132" t="s">
        <v>60</v>
      </c>
      <c r="M1132" t="s">
        <v>67</v>
      </c>
      <c r="N1132" t="str">
        <f t="shared" si="51"/>
        <v>Indoor air, Durian, Day 5</v>
      </c>
      <c r="O1132" t="str">
        <f t="shared" si="52"/>
        <v>Indoor air, Durian, Day 4-5</v>
      </c>
      <c r="P1132" t="s">
        <v>73</v>
      </c>
      <c r="Q1132" t="str">
        <f t="shared" si="53"/>
        <v>Indoor air, Durian, Before ripened</v>
      </c>
    </row>
    <row r="1133" spans="1:17" x14ac:dyDescent="0.4">
      <c r="A1133" t="str" cm="1">
        <f t="array" ref="A1133">_xlfn.IFS(M1133 = "Indoor air, Durian", "Blue",M1133 = "Indoor air, Durian, Mealybug", "Red", M1133 = "Indoor air", "Gray" )</f>
        <v>Blue</v>
      </c>
      <c r="B1133">
        <v>-12.455517909999999</v>
      </c>
      <c r="C1133">
        <v>-68.221287340000003</v>
      </c>
      <c r="D1133">
        <v>-66.974436549999993</v>
      </c>
      <c r="E1133">
        <v>32.85522666</v>
      </c>
      <c r="F1133">
        <v>36.76</v>
      </c>
      <c r="G1133">
        <v>53.9</v>
      </c>
      <c r="H1133" t="s">
        <v>53</v>
      </c>
      <c r="I1133">
        <v>1745121082</v>
      </c>
      <c r="J1133">
        <v>92</v>
      </c>
      <c r="K1133">
        <v>5</v>
      </c>
      <c r="L1133" t="s">
        <v>60</v>
      </c>
      <c r="M1133" t="s">
        <v>67</v>
      </c>
      <c r="N1133" t="str">
        <f t="shared" si="51"/>
        <v>Indoor air, Durian, Day 5</v>
      </c>
      <c r="O1133" t="str">
        <f t="shared" si="52"/>
        <v>Indoor air, Durian, Day 4-5</v>
      </c>
      <c r="P1133" t="s">
        <v>73</v>
      </c>
      <c r="Q1133" t="str">
        <f t="shared" si="53"/>
        <v>Indoor air, Durian, Before ripened</v>
      </c>
    </row>
    <row r="1134" spans="1:17" x14ac:dyDescent="0.4">
      <c r="A1134" t="str" cm="1">
        <f t="array" ref="A1134">_xlfn.IFS(M1134 = "Indoor air, Durian", "Blue",M1134 = "Indoor air, Durian, Mealybug", "Red", M1134 = "Indoor air", "Gray" )</f>
        <v>Blue</v>
      </c>
      <c r="B1134">
        <v>-12.3605404</v>
      </c>
      <c r="C1134">
        <v>-69.410924469999998</v>
      </c>
      <c r="D1134">
        <v>-68.203084660000002</v>
      </c>
      <c r="E1134">
        <v>33.529258319999997</v>
      </c>
      <c r="F1134">
        <v>36.75</v>
      </c>
      <c r="G1134">
        <v>54</v>
      </c>
      <c r="H1134" t="s">
        <v>53</v>
      </c>
      <c r="I1134">
        <v>1745121082</v>
      </c>
      <c r="J1134">
        <v>93</v>
      </c>
      <c r="K1134">
        <v>5</v>
      </c>
      <c r="L1134" t="s">
        <v>60</v>
      </c>
      <c r="M1134" t="s">
        <v>67</v>
      </c>
      <c r="N1134" t="str">
        <f t="shared" si="51"/>
        <v>Indoor air, Durian, Day 5</v>
      </c>
      <c r="O1134" t="str">
        <f t="shared" si="52"/>
        <v>Indoor air, Durian, Day 4-5</v>
      </c>
      <c r="P1134" t="s">
        <v>73</v>
      </c>
      <c r="Q1134" t="str">
        <f t="shared" si="53"/>
        <v>Indoor air, Durian, Before ripened</v>
      </c>
    </row>
    <row r="1135" spans="1:17" x14ac:dyDescent="0.4">
      <c r="A1135" t="str" cm="1">
        <f t="array" ref="A1135">_xlfn.IFS(M1135 = "Indoor air, Durian", "Blue",M1135 = "Indoor air, Durian, Mealybug", "Red", M1135 = "Indoor air", "Gray" )</f>
        <v>Blue</v>
      </c>
      <c r="B1135">
        <v>-11.24513657</v>
      </c>
      <c r="C1135">
        <v>-66.79924561</v>
      </c>
      <c r="D1135">
        <v>-65.607687609999999</v>
      </c>
      <c r="E1135">
        <v>35.114217019999998</v>
      </c>
      <c r="F1135">
        <v>36.72</v>
      </c>
      <c r="G1135">
        <v>54.04</v>
      </c>
      <c r="H1135" t="s">
        <v>53</v>
      </c>
      <c r="I1135">
        <v>1745121082</v>
      </c>
      <c r="J1135">
        <v>94</v>
      </c>
      <c r="K1135">
        <v>5</v>
      </c>
      <c r="L1135" t="s">
        <v>60</v>
      </c>
      <c r="M1135" t="s">
        <v>67</v>
      </c>
      <c r="N1135" t="str">
        <f t="shared" si="51"/>
        <v>Indoor air, Durian, Day 5</v>
      </c>
      <c r="O1135" t="str">
        <f t="shared" si="52"/>
        <v>Indoor air, Durian, Day 4-5</v>
      </c>
      <c r="P1135" t="s">
        <v>73</v>
      </c>
      <c r="Q1135" t="str">
        <f t="shared" si="53"/>
        <v>Indoor air, Durian, Before ripened</v>
      </c>
    </row>
    <row r="1136" spans="1:17" x14ac:dyDescent="0.4">
      <c r="A1136" t="str" cm="1">
        <f t="array" ref="A1136">_xlfn.IFS(M1136 = "Indoor air, Durian", "Blue",M1136 = "Indoor air, Durian, Mealybug", "Red", M1136 = "Indoor air", "Gray" )</f>
        <v>Blue</v>
      </c>
      <c r="B1136">
        <v>-11.02239425</v>
      </c>
      <c r="C1136">
        <v>-67.038022699999999</v>
      </c>
      <c r="D1136">
        <v>-65.869975510000003</v>
      </c>
      <c r="E1136">
        <v>37.028689249999999</v>
      </c>
      <c r="F1136">
        <v>36.71</v>
      </c>
      <c r="G1136">
        <v>54.1</v>
      </c>
      <c r="H1136" t="s">
        <v>53</v>
      </c>
      <c r="I1136">
        <v>1745121082</v>
      </c>
      <c r="J1136">
        <v>95</v>
      </c>
      <c r="K1136">
        <v>5</v>
      </c>
      <c r="L1136" t="s">
        <v>60</v>
      </c>
      <c r="M1136" t="s">
        <v>67</v>
      </c>
      <c r="N1136" t="str">
        <f t="shared" si="51"/>
        <v>Indoor air, Durian, Day 5</v>
      </c>
      <c r="O1136" t="str">
        <f t="shared" si="52"/>
        <v>Indoor air, Durian, Day 4-5</v>
      </c>
      <c r="P1136" t="s">
        <v>73</v>
      </c>
      <c r="Q1136" t="str">
        <f t="shared" si="53"/>
        <v>Indoor air, Durian, Before ripened</v>
      </c>
    </row>
    <row r="1137" spans="1:17" x14ac:dyDescent="0.4">
      <c r="A1137" t="str" cm="1">
        <f t="array" ref="A1137">_xlfn.IFS(M1137 = "Indoor air, Durian", "Blue",M1137 = "Indoor air, Durian, Mealybug", "Red", M1137 = "Indoor air", "Gray" )</f>
        <v>Blue</v>
      </c>
      <c r="B1137">
        <v>-10.73576952</v>
      </c>
      <c r="C1137">
        <v>-66.801369780000002</v>
      </c>
      <c r="D1137">
        <v>-65.649083300000001</v>
      </c>
      <c r="E1137">
        <v>37.063381769999999</v>
      </c>
      <c r="F1137">
        <v>36.700000000000003</v>
      </c>
      <c r="G1137">
        <v>54.14</v>
      </c>
      <c r="H1137" t="s">
        <v>53</v>
      </c>
      <c r="I1137">
        <v>1745121082</v>
      </c>
      <c r="J1137">
        <v>96</v>
      </c>
      <c r="K1137">
        <v>5</v>
      </c>
      <c r="L1137" t="s">
        <v>60</v>
      </c>
      <c r="M1137" t="s">
        <v>67</v>
      </c>
      <c r="N1137" t="str">
        <f t="shared" si="51"/>
        <v>Indoor air, Durian, Day 5</v>
      </c>
      <c r="O1137" t="str">
        <f t="shared" si="52"/>
        <v>Indoor air, Durian, Day 4-5</v>
      </c>
      <c r="P1137" t="s">
        <v>73</v>
      </c>
      <c r="Q1137" t="str">
        <f t="shared" si="53"/>
        <v>Indoor air, Durian, Before ripened</v>
      </c>
    </row>
    <row r="1138" spans="1:17" x14ac:dyDescent="0.4">
      <c r="A1138" t="str" cm="1">
        <f t="array" ref="A1138">_xlfn.IFS(M1138 = "Indoor air, Durian", "Blue",M1138 = "Indoor air, Durian, Mealybug", "Red", M1138 = "Indoor air", "Gray" )</f>
        <v>Blue</v>
      </c>
      <c r="B1138">
        <v>-9.9389316270000005</v>
      </c>
      <c r="C1138">
        <v>-64.664058859999997</v>
      </c>
      <c r="D1138">
        <v>-63.516168520000001</v>
      </c>
      <c r="E1138">
        <v>37.553537810000002</v>
      </c>
      <c r="F1138">
        <v>36.68</v>
      </c>
      <c r="G1138">
        <v>54.15</v>
      </c>
      <c r="H1138" t="s">
        <v>53</v>
      </c>
      <c r="I1138">
        <v>1745121082</v>
      </c>
      <c r="J1138">
        <v>97</v>
      </c>
      <c r="K1138">
        <v>5</v>
      </c>
      <c r="L1138" t="s">
        <v>60</v>
      </c>
      <c r="M1138" t="s">
        <v>67</v>
      </c>
      <c r="N1138" t="str">
        <f t="shared" si="51"/>
        <v>Indoor air, Durian, Day 5</v>
      </c>
      <c r="O1138" t="str">
        <f t="shared" si="52"/>
        <v>Indoor air, Durian, Day 4-5</v>
      </c>
      <c r="P1138" t="s">
        <v>73</v>
      </c>
      <c r="Q1138" t="str">
        <f t="shared" si="53"/>
        <v>Indoor air, Durian, Before ripened</v>
      </c>
    </row>
    <row r="1139" spans="1:17" x14ac:dyDescent="0.4">
      <c r="A1139" t="str" cm="1">
        <f t="array" ref="A1139">_xlfn.IFS(M1139 = "Indoor air, Durian", "Blue",M1139 = "Indoor air, Durian, Mealybug", "Red", M1139 = "Indoor air", "Gray" )</f>
        <v>Blue</v>
      </c>
      <c r="B1139">
        <v>-9.5245420799999998</v>
      </c>
      <c r="C1139">
        <v>-64.476545889999997</v>
      </c>
      <c r="D1139">
        <v>-62.328916100000001</v>
      </c>
      <c r="E1139">
        <v>37.828670899999999</v>
      </c>
      <c r="F1139">
        <v>36.67</v>
      </c>
      <c r="G1139">
        <v>54.15</v>
      </c>
      <c r="H1139" t="s">
        <v>53</v>
      </c>
      <c r="I1139">
        <v>1745121082</v>
      </c>
      <c r="J1139">
        <v>98</v>
      </c>
      <c r="K1139">
        <v>5</v>
      </c>
      <c r="L1139" t="s">
        <v>60</v>
      </c>
      <c r="M1139" t="s">
        <v>67</v>
      </c>
      <c r="N1139" t="str">
        <f t="shared" si="51"/>
        <v>Indoor air, Durian, Day 5</v>
      </c>
      <c r="O1139" t="str">
        <f t="shared" si="52"/>
        <v>Indoor air, Durian, Day 4-5</v>
      </c>
      <c r="P1139" t="s">
        <v>73</v>
      </c>
      <c r="Q1139" t="str">
        <f t="shared" si="53"/>
        <v>Indoor air, Durian, Before ripened</v>
      </c>
    </row>
    <row r="1140" spans="1:17" x14ac:dyDescent="0.4">
      <c r="A1140" t="str" cm="1">
        <f t="array" ref="A1140">_xlfn.IFS(M1140 = "Indoor air, Durian", "Blue",M1140 = "Indoor air, Durian, Mealybug", "Red", M1140 = "Indoor air", "Gray" )</f>
        <v>Blue</v>
      </c>
      <c r="B1140">
        <v>-9.2690124520000001</v>
      </c>
      <c r="C1140">
        <v>-62.574825820000001</v>
      </c>
      <c r="D1140">
        <v>-60.396195679999998</v>
      </c>
      <c r="E1140">
        <v>38.309552050000001</v>
      </c>
      <c r="F1140">
        <v>36.67</v>
      </c>
      <c r="G1140">
        <v>54.07</v>
      </c>
      <c r="H1140" t="s">
        <v>53</v>
      </c>
      <c r="I1140">
        <v>1745121082</v>
      </c>
      <c r="J1140">
        <v>99</v>
      </c>
      <c r="K1140">
        <v>5</v>
      </c>
      <c r="L1140" t="s">
        <v>60</v>
      </c>
      <c r="M1140" t="s">
        <v>67</v>
      </c>
      <c r="N1140" t="str">
        <f t="shared" si="51"/>
        <v>Indoor air, Durian, Day 5</v>
      </c>
      <c r="O1140" t="str">
        <f t="shared" si="52"/>
        <v>Indoor air, Durian, Day 4-5</v>
      </c>
      <c r="P1140" t="s">
        <v>73</v>
      </c>
      <c r="Q1140" t="str">
        <f t="shared" si="53"/>
        <v>Indoor air, Durian, Before ripened</v>
      </c>
    </row>
    <row r="1141" spans="1:17" x14ac:dyDescent="0.4">
      <c r="A1141" t="str" cm="1">
        <f t="array" ref="A1141">_xlfn.IFS(M1141 = "Indoor air, Durian", "Blue",M1141 = "Indoor air, Durian, Mealybug", "Red", M1141 = "Indoor air", "Gray" )</f>
        <v>Blue</v>
      </c>
      <c r="B1141">
        <v>-9.0249977129999994</v>
      </c>
      <c r="C1141">
        <v>-57.109504780000002</v>
      </c>
      <c r="D1141">
        <v>-54.881020169999999</v>
      </c>
      <c r="E1141">
        <v>36.641250100000001</v>
      </c>
      <c r="F1141">
        <v>36.65</v>
      </c>
      <c r="G1141">
        <v>53.94</v>
      </c>
      <c r="H1141" t="s">
        <v>53</v>
      </c>
      <c r="I1141">
        <v>1745121082</v>
      </c>
      <c r="J1141">
        <v>100</v>
      </c>
      <c r="K1141">
        <v>5</v>
      </c>
      <c r="L1141" t="s">
        <v>60</v>
      </c>
      <c r="M1141" t="s">
        <v>67</v>
      </c>
      <c r="N1141" t="str">
        <f t="shared" si="51"/>
        <v>Indoor air, Durian, Day 5</v>
      </c>
      <c r="O1141" t="str">
        <f t="shared" si="52"/>
        <v>Indoor air, Durian, Day 4-5</v>
      </c>
      <c r="P1141" t="s">
        <v>73</v>
      </c>
      <c r="Q1141" t="str">
        <f t="shared" si="53"/>
        <v>Indoor air, Durian, Before ripened</v>
      </c>
    </row>
    <row r="1142" spans="1:17" x14ac:dyDescent="0.4">
      <c r="A1142" t="str" cm="1">
        <f t="array" ref="A1142">_xlfn.IFS(M1142 = "Indoor air, Durian", "Blue",M1142 = "Indoor air, Durian, Mealybug", "Red", M1142 = "Indoor air", "Gray" )</f>
        <v>Blue</v>
      </c>
      <c r="B1142">
        <v>14.708353436522801</v>
      </c>
      <c r="C1142">
        <v>-21.881937149810199</v>
      </c>
      <c r="D1142">
        <v>-13.1501848344396</v>
      </c>
      <c r="E1142">
        <v>144.818728433725</v>
      </c>
      <c r="F1142">
        <v>37.83</v>
      </c>
      <c r="G1142">
        <v>50.37</v>
      </c>
      <c r="H1142" t="s">
        <v>14</v>
      </c>
      <c r="I1142">
        <v>1745203688.9837601</v>
      </c>
      <c r="J1142">
        <v>71</v>
      </c>
      <c r="K1142">
        <v>6</v>
      </c>
      <c r="L1142" t="s">
        <v>60</v>
      </c>
      <c r="M1142" t="s">
        <v>67</v>
      </c>
      <c r="N1142" t="str">
        <f t="shared" si="51"/>
        <v>Indoor air, Durian, Day 6</v>
      </c>
      <c r="O1142" t="str">
        <f t="shared" si="52"/>
        <v>Indoor air, Durian, Day 6-7</v>
      </c>
      <c r="P1142" t="s">
        <v>71</v>
      </c>
      <c r="Q1142" t="str">
        <f t="shared" si="53"/>
        <v>Indoor air, Durian, Ripened</v>
      </c>
    </row>
    <row r="1143" spans="1:17" x14ac:dyDescent="0.4">
      <c r="A1143" t="str" cm="1">
        <f t="array" ref="A1143">_xlfn.IFS(M1143 = "Indoor air, Durian", "Blue",M1143 = "Indoor air, Durian, Mealybug", "Red", M1143 = "Indoor air", "Gray" )</f>
        <v>Blue</v>
      </c>
      <c r="B1143">
        <v>15.761567053348401</v>
      </c>
      <c r="C1143">
        <v>-15.940124007418399</v>
      </c>
      <c r="D1143">
        <v>-7.1311313682617703</v>
      </c>
      <c r="E1143">
        <v>146.296064397625</v>
      </c>
      <c r="F1143">
        <v>37.82</v>
      </c>
      <c r="G1143">
        <v>50.17</v>
      </c>
      <c r="H1143" t="s">
        <v>14</v>
      </c>
      <c r="I1143">
        <v>1745203688.9837601</v>
      </c>
      <c r="J1143">
        <v>72</v>
      </c>
      <c r="K1143">
        <v>6</v>
      </c>
      <c r="L1143" t="s">
        <v>60</v>
      </c>
      <c r="M1143" t="s">
        <v>67</v>
      </c>
      <c r="N1143" t="str">
        <f t="shared" si="51"/>
        <v>Indoor air, Durian, Day 6</v>
      </c>
      <c r="O1143" t="str">
        <f t="shared" si="52"/>
        <v>Indoor air, Durian, Day 6-7</v>
      </c>
      <c r="P1143" t="s">
        <v>71</v>
      </c>
      <c r="Q1143" t="str">
        <f t="shared" si="53"/>
        <v>Indoor air, Durian, Ripened</v>
      </c>
    </row>
    <row r="1144" spans="1:17" x14ac:dyDescent="0.4">
      <c r="A1144" t="str" cm="1">
        <f t="array" ref="A1144">_xlfn.IFS(M1144 = "Indoor air, Durian", "Blue",M1144 = "Indoor air, Durian, Mealybug", "Red", M1144 = "Indoor air", "Gray" )</f>
        <v>Blue</v>
      </c>
      <c r="B1144">
        <v>15.2611114201588</v>
      </c>
      <c r="C1144">
        <v>-8.5730828926161795</v>
      </c>
      <c r="D1144">
        <v>0.31676456807053899</v>
      </c>
      <c r="E1144">
        <v>133.108643596631</v>
      </c>
      <c r="F1144">
        <v>37.799999999999997</v>
      </c>
      <c r="G1144">
        <v>49.96</v>
      </c>
      <c r="H1144" t="s">
        <v>14</v>
      </c>
      <c r="I1144">
        <v>1745203688.9837601</v>
      </c>
      <c r="J1144">
        <v>73</v>
      </c>
      <c r="K1144">
        <v>6</v>
      </c>
      <c r="L1144" t="s">
        <v>60</v>
      </c>
      <c r="M1144" t="s">
        <v>67</v>
      </c>
      <c r="N1144" t="str">
        <f t="shared" si="51"/>
        <v>Indoor air, Durian, Day 6</v>
      </c>
      <c r="O1144" t="str">
        <f t="shared" si="52"/>
        <v>Indoor air, Durian, Day 6-7</v>
      </c>
      <c r="P1144" t="s">
        <v>71</v>
      </c>
      <c r="Q1144" t="str">
        <f t="shared" si="53"/>
        <v>Indoor air, Durian, Ripened</v>
      </c>
    </row>
    <row r="1145" spans="1:17" x14ac:dyDescent="0.4">
      <c r="A1145" t="str" cm="1">
        <f t="array" ref="A1145">_xlfn.IFS(M1145 = "Indoor air, Durian", "Blue",M1145 = "Indoor air, Durian, Mealybug", "Red", M1145 = "Indoor air", "Gray" )</f>
        <v>Blue</v>
      </c>
      <c r="B1145">
        <v>13.4846998447844</v>
      </c>
      <c r="C1145">
        <v>-6.9090778299914701</v>
      </c>
      <c r="D1145">
        <v>2.0078949350272501</v>
      </c>
      <c r="E1145">
        <v>120.529414601976</v>
      </c>
      <c r="F1145">
        <v>37.799999999999997</v>
      </c>
      <c r="G1145">
        <v>49.89</v>
      </c>
      <c r="H1145" t="s">
        <v>14</v>
      </c>
      <c r="I1145">
        <v>1745203688.9837601</v>
      </c>
      <c r="J1145">
        <v>74</v>
      </c>
      <c r="K1145">
        <v>6</v>
      </c>
      <c r="L1145" t="s">
        <v>60</v>
      </c>
      <c r="M1145" t="s">
        <v>67</v>
      </c>
      <c r="N1145" t="str">
        <f t="shared" si="51"/>
        <v>Indoor air, Durian, Day 6</v>
      </c>
      <c r="O1145" t="str">
        <f t="shared" si="52"/>
        <v>Indoor air, Durian, Day 6-7</v>
      </c>
      <c r="P1145" t="s">
        <v>71</v>
      </c>
      <c r="Q1145" t="str">
        <f t="shared" si="53"/>
        <v>Indoor air, Durian, Ripened</v>
      </c>
    </row>
    <row r="1146" spans="1:17" x14ac:dyDescent="0.4">
      <c r="A1146" t="str" cm="1">
        <f t="array" ref="A1146">_xlfn.IFS(M1146 = "Indoor air, Durian", "Blue",M1146 = "Indoor air, Durian, Mealybug", "Red", M1146 = "Indoor air", "Gray" )</f>
        <v>Blue</v>
      </c>
      <c r="B1146">
        <v>13.2176553271635</v>
      </c>
      <c r="C1146">
        <v>-5.2471969299040202</v>
      </c>
      <c r="D1146">
        <v>3.65762961322161</v>
      </c>
      <c r="E1146">
        <v>112.899350354083</v>
      </c>
      <c r="F1146">
        <v>37.78</v>
      </c>
      <c r="G1146">
        <v>49.92</v>
      </c>
      <c r="H1146" t="s">
        <v>14</v>
      </c>
      <c r="I1146">
        <v>1745203688.9837601</v>
      </c>
      <c r="J1146">
        <v>75</v>
      </c>
      <c r="K1146">
        <v>6</v>
      </c>
      <c r="L1146" t="s">
        <v>60</v>
      </c>
      <c r="M1146" t="s">
        <v>67</v>
      </c>
      <c r="N1146" t="str">
        <f t="shared" si="51"/>
        <v>Indoor air, Durian, Day 6</v>
      </c>
      <c r="O1146" t="str">
        <f t="shared" si="52"/>
        <v>Indoor air, Durian, Day 6-7</v>
      </c>
      <c r="P1146" t="s">
        <v>71</v>
      </c>
      <c r="Q1146" t="str">
        <f t="shared" si="53"/>
        <v>Indoor air, Durian, Ripened</v>
      </c>
    </row>
    <row r="1147" spans="1:17" x14ac:dyDescent="0.4">
      <c r="A1147" t="str" cm="1">
        <f t="array" ref="A1147">_xlfn.IFS(M1147 = "Indoor air, Durian", "Blue",M1147 = "Indoor air, Durian, Mealybug", "Red", M1147 = "Indoor air", "Gray" )</f>
        <v>Blue</v>
      </c>
      <c r="B1147">
        <v>13.2691767454552</v>
      </c>
      <c r="C1147">
        <v>-3.1109480931909199</v>
      </c>
      <c r="D1147">
        <v>4.7698465518787998</v>
      </c>
      <c r="E1147">
        <v>113.364088766813</v>
      </c>
      <c r="F1147">
        <v>37.75</v>
      </c>
      <c r="G1147">
        <v>49.98</v>
      </c>
      <c r="H1147" t="s">
        <v>14</v>
      </c>
      <c r="I1147">
        <v>1745203688.9837601</v>
      </c>
      <c r="J1147">
        <v>76</v>
      </c>
      <c r="K1147">
        <v>6</v>
      </c>
      <c r="L1147" t="s">
        <v>60</v>
      </c>
      <c r="M1147" t="s">
        <v>67</v>
      </c>
      <c r="N1147" t="str">
        <f t="shared" si="51"/>
        <v>Indoor air, Durian, Day 6</v>
      </c>
      <c r="O1147" t="str">
        <f t="shared" si="52"/>
        <v>Indoor air, Durian, Day 6-7</v>
      </c>
      <c r="P1147" t="s">
        <v>71</v>
      </c>
      <c r="Q1147" t="str">
        <f t="shared" si="53"/>
        <v>Indoor air, Durian, Ripened</v>
      </c>
    </row>
    <row r="1148" spans="1:17" x14ac:dyDescent="0.4">
      <c r="A1148" t="str" cm="1">
        <f t="array" ref="A1148">_xlfn.IFS(M1148 = "Indoor air, Durian", "Blue",M1148 = "Indoor air, Durian, Mealybug", "Red", M1148 = "Indoor air", "Gray" )</f>
        <v>Blue</v>
      </c>
      <c r="B1148">
        <v>13.077529524347399</v>
      </c>
      <c r="C1148">
        <v>-4.5372381468687299</v>
      </c>
      <c r="D1148">
        <v>4.3203062373449903</v>
      </c>
      <c r="E1148">
        <v>113.003427905088</v>
      </c>
      <c r="F1148">
        <v>37.75</v>
      </c>
      <c r="G1148">
        <v>50.04</v>
      </c>
      <c r="H1148" t="s">
        <v>14</v>
      </c>
      <c r="I1148">
        <v>1745203688.9837601</v>
      </c>
      <c r="J1148">
        <v>77</v>
      </c>
      <c r="K1148">
        <v>6</v>
      </c>
      <c r="L1148" t="s">
        <v>60</v>
      </c>
      <c r="M1148" t="s">
        <v>67</v>
      </c>
      <c r="N1148" t="str">
        <f t="shared" si="51"/>
        <v>Indoor air, Durian, Day 6</v>
      </c>
      <c r="O1148" t="str">
        <f t="shared" si="52"/>
        <v>Indoor air, Durian, Day 6-7</v>
      </c>
      <c r="P1148" t="s">
        <v>71</v>
      </c>
      <c r="Q1148" t="str">
        <f t="shared" si="53"/>
        <v>Indoor air, Durian, Ripened</v>
      </c>
    </row>
    <row r="1149" spans="1:17" x14ac:dyDescent="0.4">
      <c r="A1149" t="str" cm="1">
        <f t="array" ref="A1149">_xlfn.IFS(M1149 = "Indoor air, Durian", "Blue",M1149 = "Indoor air, Durian, Mealybug", "Red", M1149 = "Indoor air", "Gray" )</f>
        <v>Blue</v>
      </c>
      <c r="B1149">
        <v>13.5868965821009</v>
      </c>
      <c r="C1149">
        <v>-4.5393623094050701</v>
      </c>
      <c r="D1149">
        <v>4.2789105485826404</v>
      </c>
      <c r="E1149">
        <v>113.95259265185</v>
      </c>
      <c r="F1149">
        <v>37.729999999999997</v>
      </c>
      <c r="G1149">
        <v>50.14</v>
      </c>
      <c r="H1149" t="s">
        <v>14</v>
      </c>
      <c r="I1149">
        <v>1745203688.9837601</v>
      </c>
      <c r="J1149">
        <v>78</v>
      </c>
      <c r="K1149">
        <v>6</v>
      </c>
      <c r="L1149" t="s">
        <v>60</v>
      </c>
      <c r="M1149" t="s">
        <v>67</v>
      </c>
      <c r="N1149" t="str">
        <f t="shared" si="51"/>
        <v>Indoor air, Durian, Day 6</v>
      </c>
      <c r="O1149" t="str">
        <f t="shared" si="52"/>
        <v>Indoor air, Durian, Day 6-7</v>
      </c>
      <c r="P1149" t="s">
        <v>71</v>
      </c>
      <c r="Q1149" t="str">
        <f t="shared" si="53"/>
        <v>Indoor air, Durian, Ripened</v>
      </c>
    </row>
    <row r="1150" spans="1:17" x14ac:dyDescent="0.4">
      <c r="A1150" t="str" cm="1">
        <f t="array" ref="A1150">_xlfn.IFS(M1150 = "Indoor air, Durian", "Blue",M1150 = "Indoor air, Durian, Mealybug", "Red", M1150 = "Indoor air", "Gray" )</f>
        <v>Blue</v>
      </c>
      <c r="B1150">
        <v>13.522168075797699</v>
      </c>
      <c r="C1150">
        <v>-6.9175744801368602</v>
      </c>
      <c r="D1150">
        <v>1.84231217997694</v>
      </c>
      <c r="E1150">
        <v>117.326073589023</v>
      </c>
      <c r="F1150">
        <v>37.72</v>
      </c>
      <c r="G1150">
        <v>50.29</v>
      </c>
      <c r="H1150" t="s">
        <v>14</v>
      </c>
      <c r="I1150">
        <v>1745203688.9837601</v>
      </c>
      <c r="J1150">
        <v>79</v>
      </c>
      <c r="K1150">
        <v>6</v>
      </c>
      <c r="L1150" t="s">
        <v>60</v>
      </c>
      <c r="M1150" t="s">
        <v>67</v>
      </c>
      <c r="N1150" t="str">
        <f t="shared" si="51"/>
        <v>Indoor air, Durian, Day 6</v>
      </c>
      <c r="O1150" t="str">
        <f t="shared" si="52"/>
        <v>Indoor air, Durian, Day 6-7</v>
      </c>
      <c r="P1150" t="s">
        <v>71</v>
      </c>
      <c r="Q1150" t="str">
        <f t="shared" si="53"/>
        <v>Indoor air, Durian, Ripened</v>
      </c>
    </row>
    <row r="1151" spans="1:17" x14ac:dyDescent="0.4">
      <c r="A1151" t="str" cm="1">
        <f t="array" ref="A1151">_xlfn.IFS(M1151 = "Indoor air, Durian", "Blue",M1151 = "Indoor air, Durian, Mealybug", "Red", M1151 = "Indoor air", "Gray" )</f>
        <v>Blue</v>
      </c>
      <c r="B1151">
        <v>14.0111088195103</v>
      </c>
      <c r="C1151">
        <v>-10.72101462328</v>
      </c>
      <c r="D1151">
        <v>-2.0231286587813799</v>
      </c>
      <c r="E1151">
        <v>120.36431129109</v>
      </c>
      <c r="F1151">
        <v>37.72</v>
      </c>
      <c r="G1151">
        <v>50.45</v>
      </c>
      <c r="H1151" t="s">
        <v>14</v>
      </c>
      <c r="I1151">
        <v>1745203688.9837601</v>
      </c>
      <c r="J1151">
        <v>80</v>
      </c>
      <c r="K1151">
        <v>6</v>
      </c>
      <c r="L1151" t="s">
        <v>60</v>
      </c>
      <c r="M1151" t="s">
        <v>67</v>
      </c>
      <c r="N1151" t="str">
        <f t="shared" si="51"/>
        <v>Indoor air, Durian, Day 6</v>
      </c>
      <c r="O1151" t="str">
        <f t="shared" si="52"/>
        <v>Indoor air, Durian, Day 6-7</v>
      </c>
      <c r="P1151" t="s">
        <v>71</v>
      </c>
      <c r="Q1151" t="str">
        <f t="shared" si="53"/>
        <v>Indoor air, Durian, Ripened</v>
      </c>
    </row>
    <row r="1152" spans="1:17" x14ac:dyDescent="0.4">
      <c r="A1152" t="str" cm="1">
        <f t="array" ref="A1152">_xlfn.IFS(M1152 = "Indoor air, Durian", "Blue",M1152 = "Indoor air, Durian, Mealybug", "Red", M1152 = "Indoor air", "Gray" )</f>
        <v>Blue</v>
      </c>
      <c r="B1152">
        <v>14.500049563223</v>
      </c>
      <c r="C1152">
        <v>-14.524454766421499</v>
      </c>
      <c r="D1152">
        <v>-4.88856949753972</v>
      </c>
      <c r="E1152">
        <v>125.40254899315801</v>
      </c>
      <c r="F1152">
        <v>37.72</v>
      </c>
      <c r="G1152">
        <v>50.61</v>
      </c>
      <c r="H1152" t="s">
        <v>14</v>
      </c>
      <c r="I1152">
        <v>1745203688.9837601</v>
      </c>
      <c r="J1152">
        <v>81</v>
      </c>
      <c r="K1152">
        <v>6</v>
      </c>
      <c r="L1152" t="s">
        <v>60</v>
      </c>
      <c r="M1152" t="s">
        <v>67</v>
      </c>
      <c r="N1152" t="str">
        <f t="shared" si="51"/>
        <v>Indoor air, Durian, Day 6</v>
      </c>
      <c r="O1152" t="str">
        <f t="shared" si="52"/>
        <v>Indoor air, Durian, Day 6-7</v>
      </c>
      <c r="P1152" t="s">
        <v>71</v>
      </c>
      <c r="Q1152" t="str">
        <f t="shared" si="53"/>
        <v>Indoor air, Durian, Ripened</v>
      </c>
    </row>
    <row r="1153" spans="1:17" x14ac:dyDescent="0.4">
      <c r="A1153" t="str" cm="1">
        <f t="array" ref="A1153">_xlfn.IFS(M1153 = "Indoor air, Durian", "Blue",M1153 = "Indoor air, Durian, Mealybug", "Red", M1153 = "Indoor air", "Gray" )</f>
        <v>Blue</v>
      </c>
      <c r="B1153">
        <v>16.730857213878298</v>
      </c>
      <c r="C1153">
        <v>-9.3010970572104199</v>
      </c>
      <c r="D1153">
        <v>0.30222458946445802</v>
      </c>
      <c r="E1153">
        <v>132.5724663931</v>
      </c>
      <c r="F1153">
        <v>37.659999999999997</v>
      </c>
      <c r="G1153">
        <v>50.69</v>
      </c>
      <c r="H1153" t="s">
        <v>14</v>
      </c>
      <c r="I1153">
        <v>1745203688.9837601</v>
      </c>
      <c r="J1153">
        <v>82</v>
      </c>
      <c r="K1153">
        <v>6</v>
      </c>
      <c r="L1153" t="s">
        <v>60</v>
      </c>
      <c r="M1153" t="s">
        <v>67</v>
      </c>
      <c r="N1153" t="str">
        <f t="shared" si="51"/>
        <v>Indoor air, Durian, Day 6</v>
      </c>
      <c r="O1153" t="str">
        <f t="shared" si="52"/>
        <v>Indoor air, Durian, Day 6-7</v>
      </c>
      <c r="P1153" t="s">
        <v>71</v>
      </c>
      <c r="Q1153" t="str">
        <f t="shared" si="53"/>
        <v>Indoor air, Durian, Ripened</v>
      </c>
    </row>
    <row r="1154" spans="1:17" x14ac:dyDescent="0.4">
      <c r="A1154" t="str" cm="1">
        <f t="array" ref="A1154">_xlfn.IFS(M1154 = "Indoor air, Durian", "Blue",M1154 = "Indoor air, Durian, Mealybug", "Red", M1154 = "Indoor air", "Gray" )</f>
        <v>Blue</v>
      </c>
      <c r="B1154">
        <v>17.443386382216602</v>
      </c>
      <c r="C1154">
        <v>-10.440532137728001</v>
      </c>
      <c r="D1154">
        <v>-1.87208588233716</v>
      </c>
      <c r="E1154">
        <v>135.03147510051301</v>
      </c>
      <c r="F1154">
        <v>37.659999999999997</v>
      </c>
      <c r="G1154">
        <v>50.78</v>
      </c>
      <c r="H1154" t="s">
        <v>14</v>
      </c>
      <c r="I1154">
        <v>1745203688.9837601</v>
      </c>
      <c r="J1154">
        <v>83</v>
      </c>
      <c r="K1154">
        <v>6</v>
      </c>
      <c r="L1154" t="s">
        <v>60</v>
      </c>
      <c r="M1154" t="s">
        <v>67</v>
      </c>
      <c r="N1154" t="str">
        <f t="shared" si="51"/>
        <v>Indoor air, Durian, Day 6</v>
      </c>
      <c r="O1154" t="str">
        <f t="shared" si="52"/>
        <v>Indoor air, Durian, Day 6-7</v>
      </c>
      <c r="P1154" t="s">
        <v>71</v>
      </c>
      <c r="Q1154" t="str">
        <f t="shared" si="53"/>
        <v>Indoor air, Durian, Ripened</v>
      </c>
    </row>
    <row r="1155" spans="1:17" x14ac:dyDescent="0.4">
      <c r="A1155" t="str" cm="1">
        <f t="array" ref="A1155">_xlfn.IFS(M1155 = "Indoor air, Durian", "Blue",M1155 = "Indoor air, Durian, Mealybug", "Red", M1155 = "Indoor air", "Gray" )</f>
        <v>Blue</v>
      </c>
      <c r="B1155">
        <v>19.557944108277201</v>
      </c>
      <c r="C1155">
        <v>-9.7316354359627404</v>
      </c>
      <c r="D1155">
        <v>-0.23010710259495601</v>
      </c>
      <c r="E1155">
        <v>138.110135024898</v>
      </c>
      <c r="F1155">
        <v>37.619999999999997</v>
      </c>
      <c r="G1155">
        <v>50.95</v>
      </c>
      <c r="H1155" t="s">
        <v>14</v>
      </c>
      <c r="I1155">
        <v>1745203688.9837601</v>
      </c>
      <c r="J1155">
        <v>84</v>
      </c>
      <c r="K1155">
        <v>6</v>
      </c>
      <c r="L1155" t="s">
        <v>60</v>
      </c>
      <c r="M1155" t="s">
        <v>67</v>
      </c>
      <c r="N1155" t="str">
        <f t="shared" ref="N1155:N1218" si="54">_xlfn.CONCAT(M1155,", Day ", K1155)</f>
        <v>Indoor air, Durian, Day 6</v>
      </c>
      <c r="O1155" t="str">
        <f t="shared" ref="O1155:O1218" si="55">_xlfn.CONCAT(M1155,", Day ",_xlfn.IFS(K1155=3,"3",AND(K1155&gt;=4,K1155&lt;=5),"4-5",AND(K1155&gt;=6,K1155&lt;=7),"6-7",AND(K1155&gt;=8,K1155&lt;=9),"8-9"))</f>
        <v>Indoor air, Durian, Day 6-7</v>
      </c>
      <c r="P1155" t="s">
        <v>71</v>
      </c>
      <c r="Q1155" t="str">
        <f t="shared" ref="Q1155:Q1218" si="56">_xlfn.CONCAT(M1155,", ",P1155)</f>
        <v>Indoor air, Durian, Ripened</v>
      </c>
    </row>
    <row r="1156" spans="1:17" x14ac:dyDescent="0.4">
      <c r="A1156" t="str" cm="1">
        <f t="array" ref="A1156">_xlfn.IFS(M1156 = "Indoor air, Durian", "Blue",M1156 = "Indoor air, Durian, Mealybug", "Red", M1156 = "Indoor air", "Gray" )</f>
        <v>Blue</v>
      </c>
      <c r="B1156">
        <v>19.633341404790102</v>
      </c>
      <c r="C1156">
        <v>-12.8198063897289</v>
      </c>
      <c r="D1156">
        <v>-3.3293820953240298</v>
      </c>
      <c r="E1156">
        <v>141.37953841106599</v>
      </c>
      <c r="F1156">
        <v>37.64</v>
      </c>
      <c r="G1156">
        <v>50.98</v>
      </c>
      <c r="H1156" t="s">
        <v>14</v>
      </c>
      <c r="I1156">
        <v>1745203688.9837601</v>
      </c>
      <c r="J1156">
        <v>85</v>
      </c>
      <c r="K1156">
        <v>6</v>
      </c>
      <c r="L1156" t="s">
        <v>60</v>
      </c>
      <c r="M1156" t="s">
        <v>67</v>
      </c>
      <c r="N1156" t="str">
        <f t="shared" si="54"/>
        <v>Indoor air, Durian, Day 6</v>
      </c>
      <c r="O1156" t="str">
        <f t="shared" si="55"/>
        <v>Indoor air, Durian, Day 6-7</v>
      </c>
      <c r="P1156" t="s">
        <v>71</v>
      </c>
      <c r="Q1156" t="str">
        <f t="shared" si="56"/>
        <v>Indoor air, Durian, Ripened</v>
      </c>
    </row>
    <row r="1157" spans="1:17" x14ac:dyDescent="0.4">
      <c r="A1157" t="str" cm="1">
        <f t="array" ref="A1157">_xlfn.IFS(M1157 = "Indoor air, Durian", "Blue",M1157 = "Indoor air, Durian, Mealybug", "Red", M1157 = "Indoor air", "Gray" )</f>
        <v>Blue</v>
      </c>
      <c r="B1157">
        <v>20.110767259025799</v>
      </c>
      <c r="C1157">
        <v>-13.059645561212101</v>
      </c>
      <c r="D1157">
        <v>-3.6123678365092902</v>
      </c>
      <c r="E1157">
        <v>143.268593014207</v>
      </c>
      <c r="F1157">
        <v>37.619999999999997</v>
      </c>
      <c r="G1157">
        <v>51.09</v>
      </c>
      <c r="H1157" t="s">
        <v>14</v>
      </c>
      <c r="I1157">
        <v>1745203688.9837601</v>
      </c>
      <c r="J1157">
        <v>86</v>
      </c>
      <c r="K1157">
        <v>6</v>
      </c>
      <c r="L1157" t="s">
        <v>60</v>
      </c>
      <c r="M1157" t="s">
        <v>67</v>
      </c>
      <c r="N1157" t="str">
        <f t="shared" si="54"/>
        <v>Indoor air, Durian, Day 6</v>
      </c>
      <c r="O1157" t="str">
        <f t="shared" si="55"/>
        <v>Indoor air, Durian, Day 6-7</v>
      </c>
      <c r="P1157" t="s">
        <v>71</v>
      </c>
      <c r="Q1157" t="str">
        <f t="shared" si="56"/>
        <v>Indoor air, Durian, Ripened</v>
      </c>
    </row>
    <row r="1158" spans="1:17" x14ac:dyDescent="0.4">
      <c r="A1158" t="str" cm="1">
        <f t="array" ref="A1158">_xlfn.IFS(M1158 = "Indoor air, Durian", "Blue",M1158 = "Indoor air, Durian, Mealybug", "Red", M1158 = "Indoor air", "Gray" )</f>
        <v>Blue</v>
      </c>
      <c r="B1158">
        <v>20.939546351958501</v>
      </c>
      <c r="C1158">
        <v>-9.6846196342848998</v>
      </c>
      <c r="D1158">
        <v>-1.2378630010480201</v>
      </c>
      <c r="E1158">
        <v>143.81885919717601</v>
      </c>
      <c r="F1158">
        <v>37.6</v>
      </c>
      <c r="G1158">
        <v>51.09</v>
      </c>
      <c r="H1158" t="s">
        <v>14</v>
      </c>
      <c r="I1158">
        <v>1745203688.9837601</v>
      </c>
      <c r="J1158">
        <v>87</v>
      </c>
      <c r="K1158">
        <v>6</v>
      </c>
      <c r="L1158" t="s">
        <v>60</v>
      </c>
      <c r="M1158" t="s">
        <v>67</v>
      </c>
      <c r="N1158" t="str">
        <f t="shared" si="54"/>
        <v>Indoor air, Durian, Day 6</v>
      </c>
      <c r="O1158" t="str">
        <f t="shared" si="55"/>
        <v>Indoor air, Durian, Day 6-7</v>
      </c>
      <c r="P1158" t="s">
        <v>71</v>
      </c>
      <c r="Q1158" t="str">
        <f t="shared" si="56"/>
        <v>Indoor air, Durian, Ripened</v>
      </c>
    </row>
    <row r="1159" spans="1:17" x14ac:dyDescent="0.4">
      <c r="A1159" t="str" cm="1">
        <f t="array" ref="A1159">_xlfn.IFS(M1159 = "Indoor air, Durian", "Blue",M1159 = "Indoor air, Durian, Mealybug", "Red", M1159 = "Indoor air", "Gray" )</f>
        <v>Blue</v>
      </c>
      <c r="B1159">
        <v>22.5029731258048</v>
      </c>
      <c r="C1159">
        <v>-1.84214850158878</v>
      </c>
      <c r="D1159">
        <v>6.6932130401291898</v>
      </c>
      <c r="E1159">
        <v>145.75165868342401</v>
      </c>
      <c r="F1159">
        <v>37.58</v>
      </c>
      <c r="G1159">
        <v>50.86</v>
      </c>
      <c r="H1159" t="s">
        <v>14</v>
      </c>
      <c r="I1159">
        <v>1745203688.9837601</v>
      </c>
      <c r="J1159">
        <v>88</v>
      </c>
      <c r="K1159">
        <v>6</v>
      </c>
      <c r="L1159" t="s">
        <v>60</v>
      </c>
      <c r="M1159" t="s">
        <v>67</v>
      </c>
      <c r="N1159" t="str">
        <f t="shared" si="54"/>
        <v>Indoor air, Durian, Day 6</v>
      </c>
      <c r="O1159" t="str">
        <f t="shared" si="55"/>
        <v>Indoor air, Durian, Day 6-7</v>
      </c>
      <c r="P1159" t="s">
        <v>71</v>
      </c>
      <c r="Q1159" t="str">
        <f t="shared" si="56"/>
        <v>Indoor air, Durian, Ripened</v>
      </c>
    </row>
    <row r="1160" spans="1:17" x14ac:dyDescent="0.4">
      <c r="A1160" t="str" cm="1">
        <f t="array" ref="A1160">_xlfn.IFS(M1160 = "Indoor air, Durian", "Blue",M1160 = "Indoor air, Durian, Mealybug", "Red", M1160 = "Indoor air", "Gray" )</f>
        <v>Blue</v>
      </c>
      <c r="B1160">
        <v>23.109855992646001</v>
      </c>
      <c r="C1160">
        <v>2.6744366683924401</v>
      </c>
      <c r="D1160">
        <v>11.283424036155299</v>
      </c>
      <c r="E1160">
        <v>138.89375141221899</v>
      </c>
      <c r="F1160">
        <v>37.58</v>
      </c>
      <c r="G1160">
        <v>50.67</v>
      </c>
      <c r="H1160" t="s">
        <v>14</v>
      </c>
      <c r="I1160">
        <v>1745203688.9837601</v>
      </c>
      <c r="J1160">
        <v>89</v>
      </c>
      <c r="K1160">
        <v>6</v>
      </c>
      <c r="L1160" t="s">
        <v>60</v>
      </c>
      <c r="M1160" t="s">
        <v>67</v>
      </c>
      <c r="N1160" t="str">
        <f t="shared" si="54"/>
        <v>Indoor air, Durian, Day 6</v>
      </c>
      <c r="O1160" t="str">
        <f t="shared" si="55"/>
        <v>Indoor air, Durian, Day 6-7</v>
      </c>
      <c r="P1160" t="s">
        <v>71</v>
      </c>
      <c r="Q1160" t="str">
        <f t="shared" si="56"/>
        <v>Indoor air, Durian, Ripened</v>
      </c>
    </row>
    <row r="1161" spans="1:17" x14ac:dyDescent="0.4">
      <c r="A1161" t="str" cm="1">
        <f t="array" ref="A1161">_xlfn.IFS(M1161 = "Indoor air, Durian", "Blue",M1161 = "Indoor air, Durian, Mealybug", "Red", M1161 = "Indoor air", "Gray" )</f>
        <v>Blue</v>
      </c>
      <c r="B1161">
        <v>23.182649824245299</v>
      </c>
      <c r="C1161">
        <v>9.5147836385503908</v>
      </c>
      <c r="D1161">
        <v>19.1731043885693</v>
      </c>
      <c r="E1161">
        <v>128.77571564522799</v>
      </c>
      <c r="F1161">
        <v>37.54</v>
      </c>
      <c r="G1161">
        <v>50.54</v>
      </c>
      <c r="H1161" t="s">
        <v>14</v>
      </c>
      <c r="I1161">
        <v>1745203688.9837601</v>
      </c>
      <c r="J1161">
        <v>90</v>
      </c>
      <c r="K1161">
        <v>6</v>
      </c>
      <c r="L1161" t="s">
        <v>60</v>
      </c>
      <c r="M1161" t="s">
        <v>67</v>
      </c>
      <c r="N1161" t="str">
        <f t="shared" si="54"/>
        <v>Indoor air, Durian, Day 6</v>
      </c>
      <c r="O1161" t="str">
        <f t="shared" si="55"/>
        <v>Indoor air, Durian, Day 6-7</v>
      </c>
      <c r="P1161" t="s">
        <v>71</v>
      </c>
      <c r="Q1161" t="str">
        <f t="shared" si="56"/>
        <v>Indoor air, Durian, Ripened</v>
      </c>
    </row>
    <row r="1162" spans="1:17" x14ac:dyDescent="0.4">
      <c r="A1162" t="str" cm="1">
        <f t="array" ref="A1162">_xlfn.IFS(M1162 = "Indoor air, Durian", "Blue",M1162 = "Indoor air, Durian, Mealybug", "Red", M1162 = "Indoor air", "Gray" )</f>
        <v>Blue</v>
      </c>
      <c r="B1162">
        <v>21.692862981265701</v>
      </c>
      <c r="C1162">
        <v>11.4154416288529</v>
      </c>
      <c r="D1162">
        <v>21.0851269635668</v>
      </c>
      <c r="E1162">
        <v>120.231179167574</v>
      </c>
      <c r="F1162">
        <v>37.53</v>
      </c>
      <c r="G1162">
        <v>50.51</v>
      </c>
      <c r="H1162" t="s">
        <v>14</v>
      </c>
      <c r="I1162">
        <v>1745203688.9837601</v>
      </c>
      <c r="J1162">
        <v>91</v>
      </c>
      <c r="K1162">
        <v>6</v>
      </c>
      <c r="L1162" t="s">
        <v>60</v>
      </c>
      <c r="M1162" t="s">
        <v>67</v>
      </c>
      <c r="N1162" t="str">
        <f t="shared" si="54"/>
        <v>Indoor air, Durian, Day 6</v>
      </c>
      <c r="O1162" t="str">
        <f t="shared" si="55"/>
        <v>Indoor air, Durian, Day 6-7</v>
      </c>
      <c r="P1162" t="s">
        <v>71</v>
      </c>
      <c r="Q1162" t="str">
        <f t="shared" si="56"/>
        <v>Indoor air, Durian, Ripened</v>
      </c>
    </row>
    <row r="1163" spans="1:17" x14ac:dyDescent="0.4">
      <c r="A1163" t="str" cm="1">
        <f t="array" ref="A1163">_xlfn.IFS(M1163 = "Indoor air, Durian", "Blue",M1163 = "Indoor air, Durian, Mealybug", "Red", M1163 = "Indoor air", "Gray" )</f>
        <v>Blue</v>
      </c>
      <c r="B1163">
        <v>22.329994853090898</v>
      </c>
      <c r="C1163">
        <v>12.364177502102301</v>
      </c>
      <c r="D1163">
        <v>22.010091484493302</v>
      </c>
      <c r="E1163">
        <v>120.420784488819</v>
      </c>
      <c r="F1163">
        <v>37.51</v>
      </c>
      <c r="G1163">
        <v>50.57</v>
      </c>
      <c r="H1163" t="s">
        <v>14</v>
      </c>
      <c r="I1163">
        <v>1745203688.9837601</v>
      </c>
      <c r="J1163">
        <v>92</v>
      </c>
      <c r="K1163">
        <v>6</v>
      </c>
      <c r="L1163" t="s">
        <v>60</v>
      </c>
      <c r="M1163" t="s">
        <v>67</v>
      </c>
      <c r="N1163" t="str">
        <f t="shared" si="54"/>
        <v>Indoor air, Durian, Day 6</v>
      </c>
      <c r="O1163" t="str">
        <f t="shared" si="55"/>
        <v>Indoor air, Durian, Day 6-7</v>
      </c>
      <c r="P1163" t="s">
        <v>71</v>
      </c>
      <c r="Q1163" t="str">
        <f t="shared" si="56"/>
        <v>Indoor air, Durian, Ripened</v>
      </c>
    </row>
    <row r="1164" spans="1:17" x14ac:dyDescent="0.4">
      <c r="A1164" t="str" cm="1">
        <f t="array" ref="A1164">_xlfn.IFS(M1164 = "Indoor air, Durian", "Blue",M1164 = "Indoor air, Durian, Mealybug", "Red", M1164 = "Indoor air", "Gray" )</f>
        <v>Blue</v>
      </c>
      <c r="B1164">
        <v>21.871303114362199</v>
      </c>
      <c r="C1164">
        <v>12.599768348512001</v>
      </c>
      <c r="D1164">
        <v>22.210285848152999</v>
      </c>
      <c r="E1164">
        <v>120.43005937920201</v>
      </c>
      <c r="F1164">
        <v>37.49</v>
      </c>
      <c r="G1164">
        <v>50.66</v>
      </c>
      <c r="H1164" t="s">
        <v>14</v>
      </c>
      <c r="I1164">
        <v>1745203688.9837601</v>
      </c>
      <c r="J1164">
        <v>93</v>
      </c>
      <c r="K1164">
        <v>6</v>
      </c>
      <c r="L1164" t="s">
        <v>60</v>
      </c>
      <c r="M1164" t="s">
        <v>67</v>
      </c>
      <c r="N1164" t="str">
        <f t="shared" si="54"/>
        <v>Indoor air, Durian, Day 6</v>
      </c>
      <c r="O1164" t="str">
        <f t="shared" si="55"/>
        <v>Indoor air, Durian, Day 6-7</v>
      </c>
      <c r="P1164" t="s">
        <v>71</v>
      </c>
      <c r="Q1164" t="str">
        <f t="shared" si="56"/>
        <v>Indoor air, Durian, Ripened</v>
      </c>
    </row>
    <row r="1165" spans="1:17" x14ac:dyDescent="0.4">
      <c r="A1165" t="str" cm="1">
        <f t="array" ref="A1165">_xlfn.IFS(M1165 = "Indoor air, Durian", "Blue",M1165 = "Indoor air, Durian, Mealybug", "Red", M1165 = "Indoor air", "Gray" )</f>
        <v>Blue</v>
      </c>
      <c r="B1165">
        <v>21.392185061592699</v>
      </c>
      <c r="C1165">
        <v>9.0340432143157106</v>
      </c>
      <c r="D1165">
        <v>18.586435061816701</v>
      </c>
      <c r="E1165">
        <v>120.52840722489</v>
      </c>
      <c r="F1165">
        <v>37.49</v>
      </c>
      <c r="G1165">
        <v>50.81</v>
      </c>
      <c r="H1165" t="s">
        <v>14</v>
      </c>
      <c r="I1165">
        <v>1745203688.9837601</v>
      </c>
      <c r="J1165">
        <v>94</v>
      </c>
      <c r="K1165">
        <v>6</v>
      </c>
      <c r="L1165" t="s">
        <v>60</v>
      </c>
      <c r="M1165" t="s">
        <v>67</v>
      </c>
      <c r="N1165" t="str">
        <f t="shared" si="54"/>
        <v>Indoor air, Durian, Day 6</v>
      </c>
      <c r="O1165" t="str">
        <f t="shared" si="55"/>
        <v>Indoor air, Durian, Day 6-7</v>
      </c>
      <c r="P1165" t="s">
        <v>71</v>
      </c>
      <c r="Q1165" t="str">
        <f t="shared" si="56"/>
        <v>Indoor air, Durian, Ripened</v>
      </c>
    </row>
    <row r="1166" spans="1:17" x14ac:dyDescent="0.4">
      <c r="A1166" t="str" cm="1">
        <f t="array" ref="A1166">_xlfn.IFS(M1166 = "Indoor air, Durian", "Blue",M1166 = "Indoor air, Durian, Mealybug", "Red", M1166 = "Indoor air", "Gray" )</f>
        <v>Blue</v>
      </c>
      <c r="B1166">
        <v>21.263574148254001</v>
      </c>
      <c r="C1166">
        <v>7.1804010256919302</v>
      </c>
      <c r="D1166">
        <v>15.6666565883679</v>
      </c>
      <c r="E1166">
        <v>122.78166787482201</v>
      </c>
      <c r="F1166">
        <v>37.479999999999997</v>
      </c>
      <c r="G1166">
        <v>50.98</v>
      </c>
      <c r="H1166" t="s">
        <v>14</v>
      </c>
      <c r="I1166">
        <v>1745203688.9837601</v>
      </c>
      <c r="J1166">
        <v>95</v>
      </c>
      <c r="K1166">
        <v>6</v>
      </c>
      <c r="L1166" t="s">
        <v>60</v>
      </c>
      <c r="M1166" t="s">
        <v>67</v>
      </c>
      <c r="N1166" t="str">
        <f t="shared" si="54"/>
        <v>Indoor air, Durian, Day 6</v>
      </c>
      <c r="O1166" t="str">
        <f t="shared" si="55"/>
        <v>Indoor air, Durian, Day 6-7</v>
      </c>
      <c r="P1166" t="s">
        <v>71</v>
      </c>
      <c r="Q1166" t="str">
        <f t="shared" si="56"/>
        <v>Indoor air, Durian, Ripened</v>
      </c>
    </row>
    <row r="1167" spans="1:17" x14ac:dyDescent="0.4">
      <c r="A1167" t="str" cm="1">
        <f t="array" ref="A1167">_xlfn.IFS(M1167 = "Indoor air, Durian", "Blue",M1167 = "Indoor air, Durian, Mealybug", "Red", M1167 = "Indoor air", "Gray" )</f>
        <v>Blue</v>
      </c>
      <c r="B1167">
        <v>22.995683531366002</v>
      </c>
      <c r="C1167">
        <v>6.9394997729395902</v>
      </c>
      <c r="D1167">
        <v>16.362973002799599</v>
      </c>
      <c r="E1167">
        <v>127.645304851343</v>
      </c>
      <c r="F1167">
        <v>37.450000000000003</v>
      </c>
      <c r="G1167">
        <v>51.14</v>
      </c>
      <c r="H1167" t="s">
        <v>14</v>
      </c>
      <c r="I1167">
        <v>1745203688.9837601</v>
      </c>
      <c r="J1167">
        <v>96</v>
      </c>
      <c r="K1167">
        <v>6</v>
      </c>
      <c r="L1167" t="s">
        <v>60</v>
      </c>
      <c r="M1167" t="s">
        <v>67</v>
      </c>
      <c r="N1167" t="str">
        <f t="shared" si="54"/>
        <v>Indoor air, Durian, Day 6</v>
      </c>
      <c r="O1167" t="str">
        <f t="shared" si="55"/>
        <v>Indoor air, Durian, Day 6-7</v>
      </c>
      <c r="P1167" t="s">
        <v>71</v>
      </c>
      <c r="Q1167" t="str">
        <f t="shared" si="56"/>
        <v>Indoor air, Durian, Ripened</v>
      </c>
    </row>
    <row r="1168" spans="1:17" x14ac:dyDescent="0.4">
      <c r="A1168" t="str" cm="1">
        <f t="array" ref="A1168">_xlfn.IFS(M1168 = "Indoor air, Durian", "Blue",M1168 = "Indoor air, Durian, Mealybug", "Red", M1168 = "Indoor air", "Gray" )</f>
        <v>Blue</v>
      </c>
      <c r="B1168">
        <v>23.962896228581201</v>
      </c>
      <c r="C1168">
        <v>4.7990026111547097</v>
      </c>
      <c r="D1168">
        <v>14.167964686617699</v>
      </c>
      <c r="E1168">
        <v>134.07889593213699</v>
      </c>
      <c r="F1168">
        <v>37.44</v>
      </c>
      <c r="G1168">
        <v>51.28</v>
      </c>
      <c r="H1168" t="s">
        <v>14</v>
      </c>
      <c r="I1168">
        <v>1745203688.9837601</v>
      </c>
      <c r="J1168">
        <v>97</v>
      </c>
      <c r="K1168">
        <v>6</v>
      </c>
      <c r="L1168" t="s">
        <v>60</v>
      </c>
      <c r="M1168" t="s">
        <v>67</v>
      </c>
      <c r="N1168" t="str">
        <f t="shared" si="54"/>
        <v>Indoor air, Durian, Day 6</v>
      </c>
      <c r="O1168" t="str">
        <f t="shared" si="55"/>
        <v>Indoor air, Durian, Day 6-7</v>
      </c>
      <c r="P1168" t="s">
        <v>71</v>
      </c>
      <c r="Q1168" t="str">
        <f t="shared" si="56"/>
        <v>Indoor air, Durian, Ripened</v>
      </c>
    </row>
    <row r="1169" spans="1:17" x14ac:dyDescent="0.4">
      <c r="A1169" t="str" cm="1">
        <f t="array" ref="A1169">_xlfn.IFS(M1169 = "Indoor air, Durian", "Blue",M1169 = "Indoor air, Durian, Mealybug", "Red", M1169 = "Indoor air", "Gray" )</f>
        <v>Blue</v>
      </c>
      <c r="B1169">
        <v>25.568086896888101</v>
      </c>
      <c r="C1169">
        <v>5.5100234754572703</v>
      </c>
      <c r="D1169">
        <v>15.8513391551214</v>
      </c>
      <c r="E1169">
        <v>137.20839110975999</v>
      </c>
      <c r="F1169">
        <v>37.42</v>
      </c>
      <c r="G1169">
        <v>51.35</v>
      </c>
      <c r="H1169" t="s">
        <v>14</v>
      </c>
      <c r="I1169">
        <v>1745203688.9837601</v>
      </c>
      <c r="J1169">
        <v>98</v>
      </c>
      <c r="K1169">
        <v>6</v>
      </c>
      <c r="L1169" t="s">
        <v>60</v>
      </c>
      <c r="M1169" t="s">
        <v>67</v>
      </c>
      <c r="N1169" t="str">
        <f t="shared" si="54"/>
        <v>Indoor air, Durian, Day 6</v>
      </c>
      <c r="O1169" t="str">
        <f t="shared" si="55"/>
        <v>Indoor air, Durian, Day 6-7</v>
      </c>
      <c r="P1169" t="s">
        <v>71</v>
      </c>
      <c r="Q1169" t="str">
        <f t="shared" si="56"/>
        <v>Indoor air, Durian, Ripened</v>
      </c>
    </row>
    <row r="1170" spans="1:17" x14ac:dyDescent="0.4">
      <c r="A1170" t="str" cm="1">
        <f t="array" ref="A1170">_xlfn.IFS(M1170 = "Indoor air, Durian", "Blue",M1170 = "Indoor air, Durian, Mealybug", "Red", M1170 = "Indoor air", "Gray" )</f>
        <v>Blue</v>
      </c>
      <c r="B1170">
        <v>26.885806733533801</v>
      </c>
      <c r="C1170">
        <v>4.0816092592431197</v>
      </c>
      <c r="D1170">
        <v>14.3604031518243</v>
      </c>
      <c r="E1170">
        <v>139.79689499479699</v>
      </c>
      <c r="F1170">
        <v>37.4</v>
      </c>
      <c r="G1170">
        <v>51.51</v>
      </c>
      <c r="H1170" t="s">
        <v>14</v>
      </c>
      <c r="I1170">
        <v>1745203688.9837601</v>
      </c>
      <c r="J1170">
        <v>99</v>
      </c>
      <c r="K1170">
        <v>6</v>
      </c>
      <c r="L1170" t="s">
        <v>60</v>
      </c>
      <c r="M1170" t="s">
        <v>67</v>
      </c>
      <c r="N1170" t="str">
        <f t="shared" si="54"/>
        <v>Indoor air, Durian, Day 6</v>
      </c>
      <c r="O1170" t="str">
        <f t="shared" si="55"/>
        <v>Indoor air, Durian, Day 6-7</v>
      </c>
      <c r="P1170" t="s">
        <v>71</v>
      </c>
      <c r="Q1170" t="str">
        <f t="shared" si="56"/>
        <v>Indoor air, Durian, Ripened</v>
      </c>
    </row>
    <row r="1171" spans="1:17" x14ac:dyDescent="0.4">
      <c r="A1171" t="str" cm="1">
        <f t="array" ref="A1171">_xlfn.IFS(M1171 = "Indoor air, Durian", "Blue",M1171 = "Indoor air, Durian, Mealybug", "Red", M1171 = "Indoor air", "Gray" )</f>
        <v>Blue</v>
      </c>
      <c r="B1171">
        <v>28.331291384251202</v>
      </c>
      <c r="C1171">
        <v>3.6040550788129599</v>
      </c>
      <c r="D1171">
        <v>14.835827358217101</v>
      </c>
      <c r="E1171">
        <v>142.625839454317</v>
      </c>
      <c r="F1171">
        <v>37.380000000000003</v>
      </c>
      <c r="G1171">
        <v>51.63</v>
      </c>
      <c r="H1171" t="s">
        <v>14</v>
      </c>
      <c r="I1171">
        <v>1745203688.9837601</v>
      </c>
      <c r="J1171">
        <v>100</v>
      </c>
      <c r="K1171">
        <v>6</v>
      </c>
      <c r="L1171" t="s">
        <v>60</v>
      </c>
      <c r="M1171" t="s">
        <v>67</v>
      </c>
      <c r="N1171" t="str">
        <f t="shared" si="54"/>
        <v>Indoor air, Durian, Day 6</v>
      </c>
      <c r="O1171" t="str">
        <f t="shared" si="55"/>
        <v>Indoor air, Durian, Day 6-7</v>
      </c>
      <c r="P1171" t="s">
        <v>71</v>
      </c>
      <c r="Q1171" t="str">
        <f t="shared" si="56"/>
        <v>Indoor air, Durian, Ripened</v>
      </c>
    </row>
    <row r="1172" spans="1:17" x14ac:dyDescent="0.4">
      <c r="A1172" t="str" cm="1">
        <f t="array" ref="A1172">_xlfn.IFS(M1172 = "Indoor air, Durian", "Blue",M1172 = "Indoor air, Durian, Mealybug", "Red", M1172 = "Indoor air", "Gray" )</f>
        <v>Blue</v>
      </c>
      <c r="B1172">
        <v>18.249211265900598</v>
      </c>
      <c r="C1172">
        <v>-13.983441727273201</v>
      </c>
      <c r="D1172">
        <v>-8.8223080807438201</v>
      </c>
      <c r="E1172">
        <v>155.129247134194</v>
      </c>
      <c r="F1172">
        <v>37.92</v>
      </c>
      <c r="G1172">
        <v>49.64</v>
      </c>
      <c r="H1172" t="s">
        <v>20</v>
      </c>
      <c r="I1172">
        <v>1745287924.0634501</v>
      </c>
      <c r="J1172">
        <v>71</v>
      </c>
      <c r="K1172">
        <v>7</v>
      </c>
      <c r="L1172" t="s">
        <v>60</v>
      </c>
      <c r="M1172" t="s">
        <v>67</v>
      </c>
      <c r="N1172" t="str">
        <f t="shared" si="54"/>
        <v>Indoor air, Durian, Day 7</v>
      </c>
      <c r="O1172" t="str">
        <f t="shared" si="55"/>
        <v>Indoor air, Durian, Day 6-7</v>
      </c>
      <c r="P1172" t="s">
        <v>71</v>
      </c>
      <c r="Q1172" t="str">
        <f t="shared" si="56"/>
        <v>Indoor air, Durian, Ripened</v>
      </c>
    </row>
    <row r="1173" spans="1:17" x14ac:dyDescent="0.4">
      <c r="A1173" t="str" cm="1">
        <f t="array" ref="A1173">_xlfn.IFS(M1173 = "Indoor air, Durian", "Blue",M1173 = "Indoor air, Durian, Mealybug", "Red", M1173 = "Indoor air", "Gray" )</f>
        <v>Blue</v>
      </c>
      <c r="B1173">
        <v>18.557108411603298</v>
      </c>
      <c r="C1173">
        <v>-8.0426906661486992</v>
      </c>
      <c r="D1173">
        <v>-2.82395245894531</v>
      </c>
      <c r="E1173">
        <v>152.581165471475</v>
      </c>
      <c r="F1173">
        <v>37.9</v>
      </c>
      <c r="G1173">
        <v>49.49</v>
      </c>
      <c r="H1173" t="s">
        <v>20</v>
      </c>
      <c r="I1173">
        <v>1745287924.0634501</v>
      </c>
      <c r="J1173">
        <v>72</v>
      </c>
      <c r="K1173">
        <v>7</v>
      </c>
      <c r="L1173" t="s">
        <v>60</v>
      </c>
      <c r="M1173" t="s">
        <v>67</v>
      </c>
      <c r="N1173" t="str">
        <f t="shared" si="54"/>
        <v>Indoor air, Durian, Day 7</v>
      </c>
      <c r="O1173" t="str">
        <f t="shared" si="55"/>
        <v>Indoor air, Durian, Day 6-7</v>
      </c>
      <c r="P1173" t="s">
        <v>71</v>
      </c>
      <c r="Q1173" t="str">
        <f t="shared" si="56"/>
        <v>Indoor air, Durian, Ripened</v>
      </c>
    </row>
    <row r="1174" spans="1:17" x14ac:dyDescent="0.4">
      <c r="A1174" t="str" cm="1">
        <f t="array" ref="A1174">_xlfn.IFS(M1174 = "Indoor air, Durian", "Blue",M1174 = "Indoor air, Durian, Mealybug", "Red", M1174 = "Indoor air", "Gray" )</f>
        <v>Blue</v>
      </c>
      <c r="B1174">
        <v>18.8969467608235</v>
      </c>
      <c r="C1174">
        <v>-1.86422459607911</v>
      </c>
      <c r="D1174">
        <v>3.4159932152733701</v>
      </c>
      <c r="E1174">
        <v>141.09319395237799</v>
      </c>
      <c r="F1174">
        <v>37.880000000000003</v>
      </c>
      <c r="G1174">
        <v>49.33</v>
      </c>
      <c r="H1174" t="s">
        <v>20</v>
      </c>
      <c r="I1174">
        <v>1745287924.0634501</v>
      </c>
      <c r="J1174">
        <v>73</v>
      </c>
      <c r="K1174">
        <v>7</v>
      </c>
      <c r="L1174" t="s">
        <v>60</v>
      </c>
      <c r="M1174" t="s">
        <v>67</v>
      </c>
      <c r="N1174" t="str">
        <f t="shared" si="54"/>
        <v>Indoor air, Durian, Day 7</v>
      </c>
      <c r="O1174" t="str">
        <f t="shared" si="55"/>
        <v>Indoor air, Durian, Day 6-7</v>
      </c>
      <c r="P1174" t="s">
        <v>71</v>
      </c>
      <c r="Q1174" t="str">
        <f t="shared" si="56"/>
        <v>Indoor air, Durian, Ripened</v>
      </c>
    </row>
    <row r="1175" spans="1:17" x14ac:dyDescent="0.4">
      <c r="A1175" t="str" cm="1">
        <f t="array" ref="A1175">_xlfn.IFS(M1175 = "Indoor air, Durian", "Blue",M1175 = "Indoor air, Durian, Mealybug", "Red", M1175 = "Indoor air", "Gray" )</f>
        <v>Blue</v>
      </c>
      <c r="B1175">
        <v>17.981255481900199</v>
      </c>
      <c r="C1175">
        <v>2.4125214024188599</v>
      </c>
      <c r="D1175">
        <v>7.7232184701142597</v>
      </c>
      <c r="E1175">
        <v>133.124341284313</v>
      </c>
      <c r="F1175">
        <v>37.86</v>
      </c>
      <c r="G1175">
        <v>49.25</v>
      </c>
      <c r="H1175" t="s">
        <v>20</v>
      </c>
      <c r="I1175">
        <v>1745287924.0634501</v>
      </c>
      <c r="J1175">
        <v>74</v>
      </c>
      <c r="K1175">
        <v>7</v>
      </c>
      <c r="L1175" t="s">
        <v>60</v>
      </c>
      <c r="M1175" t="s">
        <v>67</v>
      </c>
      <c r="N1175" t="str">
        <f t="shared" si="54"/>
        <v>Indoor air, Durian, Day 7</v>
      </c>
      <c r="O1175" t="str">
        <f t="shared" si="55"/>
        <v>Indoor air, Durian, Day 6-7</v>
      </c>
      <c r="P1175" t="s">
        <v>71</v>
      </c>
      <c r="Q1175" t="str">
        <f t="shared" si="56"/>
        <v>Indoor air, Durian, Ripened</v>
      </c>
    </row>
    <row r="1176" spans="1:17" x14ac:dyDescent="0.4">
      <c r="A1176" t="str" cm="1">
        <f t="array" ref="A1176">_xlfn.IFS(M1176 = "Indoor air, Durian", "Blue",M1176 = "Indoor air, Durian, Mealybug", "Red", M1176 = "Indoor air", "Gray" )</f>
        <v>Blue</v>
      </c>
      <c r="B1176">
        <v>17.459527435402599</v>
      </c>
      <c r="C1176">
        <v>4.0754643837753903</v>
      </c>
      <c r="D1176">
        <v>8.3936509926907092</v>
      </c>
      <c r="E1176">
        <v>125.519694663039</v>
      </c>
      <c r="F1176">
        <v>37.85</v>
      </c>
      <c r="G1176">
        <v>49.23</v>
      </c>
      <c r="H1176" t="s">
        <v>20</v>
      </c>
      <c r="I1176">
        <v>1745287924.0634501</v>
      </c>
      <c r="J1176">
        <v>75</v>
      </c>
      <c r="K1176">
        <v>7</v>
      </c>
      <c r="L1176" t="s">
        <v>60</v>
      </c>
      <c r="M1176" t="s">
        <v>67</v>
      </c>
      <c r="N1176" t="str">
        <f t="shared" si="54"/>
        <v>Indoor air, Durian, Day 7</v>
      </c>
      <c r="O1176" t="str">
        <f t="shared" si="55"/>
        <v>Indoor air, Durian, Day 6-7</v>
      </c>
      <c r="P1176" t="s">
        <v>71</v>
      </c>
      <c r="Q1176" t="str">
        <f t="shared" si="56"/>
        <v>Indoor air, Durian, Ripened</v>
      </c>
    </row>
    <row r="1177" spans="1:17" x14ac:dyDescent="0.4">
      <c r="A1177" t="str" cm="1">
        <f t="array" ref="A1177">_xlfn.IFS(M1177 = "Indoor air, Durian", "Blue",M1177 = "Indoor air, Durian, Mealybug", "Red", M1177 = "Indoor air", "Gray" )</f>
        <v>Blue</v>
      </c>
      <c r="B1177">
        <v>16.108174196705001</v>
      </c>
      <c r="C1177">
        <v>1.4605992853648699</v>
      </c>
      <c r="D1177">
        <v>5.73616041604327</v>
      </c>
      <c r="E1177">
        <v>123.858483083211</v>
      </c>
      <c r="F1177">
        <v>37.85</v>
      </c>
      <c r="G1177">
        <v>49.34</v>
      </c>
      <c r="H1177" t="s">
        <v>20</v>
      </c>
      <c r="I1177">
        <v>1745287924.0634501</v>
      </c>
      <c r="J1177">
        <v>76</v>
      </c>
      <c r="K1177">
        <v>7</v>
      </c>
      <c r="L1177" t="s">
        <v>60</v>
      </c>
      <c r="M1177" t="s">
        <v>67</v>
      </c>
      <c r="N1177" t="str">
        <f t="shared" si="54"/>
        <v>Indoor air, Durian, Day 7</v>
      </c>
      <c r="O1177" t="str">
        <f t="shared" si="55"/>
        <v>Indoor air, Durian, Day 6-7</v>
      </c>
      <c r="P1177" t="s">
        <v>71</v>
      </c>
      <c r="Q1177" t="str">
        <f t="shared" si="56"/>
        <v>Indoor air, Durian, Ripened</v>
      </c>
    </row>
    <row r="1178" spans="1:17" x14ac:dyDescent="0.4">
      <c r="A1178" t="str" cm="1">
        <f t="array" ref="A1178">_xlfn.IFS(M1178 = "Indoor air, Durian", "Blue",M1178 = "Indoor air, Durian, Mealybug", "Red", M1178 = "Indoor air", "Gray" )</f>
        <v>Blue</v>
      </c>
      <c r="B1178">
        <v>16.9680483938889</v>
      </c>
      <c r="C1178">
        <v>1.17055806840016</v>
      </c>
      <c r="D1178">
        <v>6.3988370401666499</v>
      </c>
      <c r="E1178">
        <v>123.962560634215</v>
      </c>
      <c r="F1178">
        <v>37.82</v>
      </c>
      <c r="G1178">
        <v>49.46</v>
      </c>
      <c r="H1178" t="s">
        <v>20</v>
      </c>
      <c r="I1178">
        <v>1745287924.0634501</v>
      </c>
      <c r="J1178">
        <v>77</v>
      </c>
      <c r="K1178">
        <v>7</v>
      </c>
      <c r="L1178" t="s">
        <v>60</v>
      </c>
      <c r="M1178" t="s">
        <v>67</v>
      </c>
      <c r="N1178" t="str">
        <f t="shared" si="54"/>
        <v>Indoor air, Durian, Day 7</v>
      </c>
      <c r="O1178" t="str">
        <f t="shared" si="55"/>
        <v>Indoor air, Durian, Day 6-7</v>
      </c>
      <c r="P1178" t="s">
        <v>71</v>
      </c>
      <c r="Q1178" t="str">
        <f t="shared" si="56"/>
        <v>Indoor air, Durian, Ripened</v>
      </c>
    </row>
    <row r="1179" spans="1:17" x14ac:dyDescent="0.4">
      <c r="A1179" t="str" cm="1">
        <f t="array" ref="A1179">_xlfn.IFS(M1179 = "Indoor air, Durian", "Blue",M1179 = "Indoor air, Durian, Mealybug", "Red", M1179 = "Indoor air", "Gray" )</f>
        <v>Blue</v>
      </c>
      <c r="B1179">
        <v>17.700157777000999</v>
      </c>
      <c r="C1179">
        <v>0.92965681564964997</v>
      </c>
      <c r="D1179">
        <v>6.0951534546002204</v>
      </c>
      <c r="E1179">
        <v>123.826197610737</v>
      </c>
      <c r="F1179">
        <v>37.79</v>
      </c>
      <c r="G1179">
        <v>49.62</v>
      </c>
      <c r="H1179" t="s">
        <v>20</v>
      </c>
      <c r="I1179">
        <v>1745287924.0634501</v>
      </c>
      <c r="J1179">
        <v>78</v>
      </c>
      <c r="K1179">
        <v>7</v>
      </c>
      <c r="L1179" t="s">
        <v>60</v>
      </c>
      <c r="M1179" t="s">
        <v>67</v>
      </c>
      <c r="N1179" t="str">
        <f t="shared" si="54"/>
        <v>Indoor air, Durian, Day 7</v>
      </c>
      <c r="O1179" t="str">
        <f t="shared" si="55"/>
        <v>Indoor air, Durian, Day 6-7</v>
      </c>
      <c r="P1179" t="s">
        <v>71</v>
      </c>
      <c r="Q1179" t="str">
        <f t="shared" si="56"/>
        <v>Indoor air, Durian, Ripened</v>
      </c>
    </row>
    <row r="1180" spans="1:17" x14ac:dyDescent="0.4">
      <c r="A1180" t="str" cm="1">
        <f t="array" ref="A1180">_xlfn.IFS(M1180 = "Indoor air, Durian", "Blue",M1180 = "Indoor air, Durian, Mealybug", "Red", M1180 = "Indoor air", "Gray" )</f>
        <v>Blue</v>
      </c>
      <c r="B1180">
        <v>18.795135288287799</v>
      </c>
      <c r="C1180">
        <v>-0.25998031035123798</v>
      </c>
      <c r="D1180">
        <v>4.8665053481063296</v>
      </c>
      <c r="E1180">
        <v>131.500229266014</v>
      </c>
      <c r="F1180">
        <v>37.78</v>
      </c>
      <c r="G1180">
        <v>49.72</v>
      </c>
      <c r="H1180" t="s">
        <v>20</v>
      </c>
      <c r="I1180">
        <v>1745287924.0634501</v>
      </c>
      <c r="J1180">
        <v>79</v>
      </c>
      <c r="K1180">
        <v>7</v>
      </c>
      <c r="L1180" t="s">
        <v>60</v>
      </c>
      <c r="M1180" t="s">
        <v>67</v>
      </c>
      <c r="N1180" t="str">
        <f t="shared" si="54"/>
        <v>Indoor air, Durian, Day 7</v>
      </c>
      <c r="O1180" t="str">
        <f t="shared" si="55"/>
        <v>Indoor air, Durian, Day 6-7</v>
      </c>
      <c r="P1180" t="s">
        <v>71</v>
      </c>
      <c r="Q1180" t="str">
        <f t="shared" si="56"/>
        <v>Indoor air, Durian, Ripened</v>
      </c>
    </row>
    <row r="1181" spans="1:17" x14ac:dyDescent="0.4">
      <c r="A1181" t="str" cm="1">
        <f t="array" ref="A1181">_xlfn.IFS(M1181 = "Indoor air, Durian", "Blue",M1181 = "Indoor air, Durian, Mealybug", "Red", M1181 = "Indoor air", "Gray" )</f>
        <v>Blue</v>
      </c>
      <c r="B1181">
        <v>20.4003259565952</v>
      </c>
      <c r="C1181">
        <v>1.45104055395131</v>
      </c>
      <c r="D1181">
        <v>5.5498798166117904</v>
      </c>
      <c r="E1181">
        <v>134.629724443638</v>
      </c>
      <c r="F1181">
        <v>37.76</v>
      </c>
      <c r="G1181">
        <v>49.79</v>
      </c>
      <c r="H1181" t="s">
        <v>20</v>
      </c>
      <c r="I1181">
        <v>1745287924.0634501</v>
      </c>
      <c r="J1181">
        <v>80</v>
      </c>
      <c r="K1181">
        <v>7</v>
      </c>
      <c r="L1181" t="s">
        <v>60</v>
      </c>
      <c r="M1181" t="s">
        <v>67</v>
      </c>
      <c r="N1181" t="str">
        <f t="shared" si="54"/>
        <v>Indoor air, Durian, Day 7</v>
      </c>
      <c r="O1181" t="str">
        <f t="shared" si="55"/>
        <v>Indoor air, Durian, Day 6-7</v>
      </c>
      <c r="P1181" t="s">
        <v>71</v>
      </c>
      <c r="Q1181" t="str">
        <f t="shared" si="56"/>
        <v>Indoor air, Durian, Ripened</v>
      </c>
    </row>
    <row r="1182" spans="1:17" x14ac:dyDescent="0.4">
      <c r="A1182" t="str" cm="1">
        <f t="array" ref="A1182">_xlfn.IFS(M1182 = "Indoor air, Durian", "Blue",M1182 = "Indoor air, Durian, Mealybug", "Red", M1182 = "Indoor air", "Gray" )</f>
        <v>Blue</v>
      </c>
      <c r="B1182">
        <v>19.9850903108617</v>
      </c>
      <c r="C1182">
        <v>-1.63925456235119</v>
      </c>
      <c r="D1182">
        <v>3.4092091351203599</v>
      </c>
      <c r="E1182">
        <v>136.84829257656801</v>
      </c>
      <c r="F1182">
        <v>37.76</v>
      </c>
      <c r="G1182">
        <v>49.92</v>
      </c>
      <c r="H1182" t="s">
        <v>20</v>
      </c>
      <c r="I1182">
        <v>1745287924.0634501</v>
      </c>
      <c r="J1182">
        <v>81</v>
      </c>
      <c r="K1182">
        <v>7</v>
      </c>
      <c r="L1182" t="s">
        <v>60</v>
      </c>
      <c r="M1182" t="s">
        <v>67</v>
      </c>
      <c r="N1182" t="str">
        <f t="shared" si="54"/>
        <v>Indoor air, Durian, Day 7</v>
      </c>
      <c r="O1182" t="str">
        <f t="shared" si="55"/>
        <v>Indoor air, Durian, Day 6-7</v>
      </c>
      <c r="P1182" t="s">
        <v>71</v>
      </c>
      <c r="Q1182" t="str">
        <f t="shared" si="56"/>
        <v>Indoor air, Durian, Ripened</v>
      </c>
    </row>
    <row r="1183" spans="1:17" x14ac:dyDescent="0.4">
      <c r="A1183" t="str" cm="1">
        <f t="array" ref="A1183">_xlfn.IFS(M1183 = "Indoor air, Durian", "Blue",M1183 = "Indoor air, Durian, Mealybug", "Red", M1183 = "Indoor air", "Gray" )</f>
        <v>Blue</v>
      </c>
      <c r="B1183">
        <v>20.239773839738199</v>
      </c>
      <c r="C1183">
        <v>-1.6403166436193699</v>
      </c>
      <c r="D1183">
        <v>3.3885112907382702</v>
      </c>
      <c r="E1183">
        <v>140.82287494994799</v>
      </c>
      <c r="F1183">
        <v>37.75</v>
      </c>
      <c r="G1183">
        <v>49.97</v>
      </c>
      <c r="H1183" t="s">
        <v>20</v>
      </c>
      <c r="I1183">
        <v>1745287924.0634501</v>
      </c>
      <c r="J1183">
        <v>82</v>
      </c>
      <c r="K1183">
        <v>7</v>
      </c>
      <c r="L1183" t="s">
        <v>60</v>
      </c>
      <c r="M1183" t="s">
        <v>67</v>
      </c>
      <c r="N1183" t="str">
        <f t="shared" si="54"/>
        <v>Indoor air, Durian, Day 7</v>
      </c>
      <c r="O1183" t="str">
        <f t="shared" si="55"/>
        <v>Indoor air, Durian, Day 6-7</v>
      </c>
      <c r="P1183" t="s">
        <v>71</v>
      </c>
      <c r="Q1183" t="str">
        <f t="shared" si="56"/>
        <v>Indoor air, Durian, Ripened</v>
      </c>
    </row>
    <row r="1184" spans="1:17" x14ac:dyDescent="0.4">
      <c r="A1184" t="str" cm="1">
        <f t="array" ref="A1184">_xlfn.IFS(M1184 = "Indoor air, Durian", "Blue",M1184 = "Indoor air, Durian, Mealybug", "Red", M1184 = "Indoor air", "Gray" )</f>
        <v>Blue</v>
      </c>
      <c r="B1184">
        <v>21.717199693973701</v>
      </c>
      <c r="C1184">
        <v>-1.8801558151017099</v>
      </c>
      <c r="D1184">
        <v>4.1055255495539296</v>
      </c>
      <c r="E1184">
        <v>145.71192955308899</v>
      </c>
      <c r="F1184">
        <v>37.729999999999997</v>
      </c>
      <c r="G1184">
        <v>50.08</v>
      </c>
      <c r="H1184" t="s">
        <v>20</v>
      </c>
      <c r="I1184">
        <v>1745287924.0634501</v>
      </c>
      <c r="J1184">
        <v>83</v>
      </c>
      <c r="K1184">
        <v>7</v>
      </c>
      <c r="L1184" t="s">
        <v>60</v>
      </c>
      <c r="M1184" t="s">
        <v>67</v>
      </c>
      <c r="N1184" t="str">
        <f t="shared" si="54"/>
        <v>Indoor air, Durian, Day 7</v>
      </c>
      <c r="O1184" t="str">
        <f t="shared" si="55"/>
        <v>Indoor air, Durian, Day 6-7</v>
      </c>
      <c r="P1184" t="s">
        <v>71</v>
      </c>
      <c r="Q1184" t="str">
        <f t="shared" si="56"/>
        <v>Indoor air, Durian, Ripened</v>
      </c>
    </row>
    <row r="1185" spans="1:17" x14ac:dyDescent="0.4">
      <c r="A1185" t="str" cm="1">
        <f t="array" ref="A1185">_xlfn.IFS(M1185 = "Indoor air, Durian", "Blue",M1185 = "Indoor air, Durian, Mealybug", "Red", M1185 = "Indoor air", "Gray" )</f>
        <v>Blue</v>
      </c>
      <c r="B1185">
        <v>24.2469930657678</v>
      </c>
      <c r="C1185">
        <v>1.9190360029669999</v>
      </c>
      <c r="D1185">
        <v>7.8881750107866502</v>
      </c>
      <c r="E1185">
        <v>149.57202134454499</v>
      </c>
      <c r="F1185">
        <v>37.69</v>
      </c>
      <c r="G1185">
        <v>50.12</v>
      </c>
      <c r="H1185" t="s">
        <v>20</v>
      </c>
      <c r="I1185">
        <v>1745287924.0634501</v>
      </c>
      <c r="J1185">
        <v>84</v>
      </c>
      <c r="K1185">
        <v>7</v>
      </c>
      <c r="L1185" t="s">
        <v>60</v>
      </c>
      <c r="M1185" t="s">
        <v>67</v>
      </c>
      <c r="N1185" t="str">
        <f t="shared" si="54"/>
        <v>Indoor air, Durian, Day 7</v>
      </c>
      <c r="O1185" t="str">
        <f t="shared" si="55"/>
        <v>Indoor air, Durian, Day 6-7</v>
      </c>
      <c r="P1185" t="s">
        <v>71</v>
      </c>
      <c r="Q1185" t="str">
        <f t="shared" si="56"/>
        <v>Indoor air, Durian, Ripened</v>
      </c>
    </row>
    <row r="1186" spans="1:17" x14ac:dyDescent="0.4">
      <c r="A1186" t="str" cm="1">
        <f t="array" ref="A1186">_xlfn.IFS(M1186 = "Indoor air, Durian", "Blue",M1186 = "Indoor air, Durian, Mealybug", "Red", M1186 = "Indoor air", "Gray" )</f>
        <v>Blue</v>
      </c>
      <c r="B1186">
        <v>24.034919530619099</v>
      </c>
      <c r="C1186">
        <v>-3.3085700313167701</v>
      </c>
      <c r="D1186">
        <v>2.6145895462559499</v>
      </c>
      <c r="E1186">
        <v>152.30043343812599</v>
      </c>
      <c r="F1186">
        <v>37.71</v>
      </c>
      <c r="G1186">
        <v>50.24</v>
      </c>
      <c r="H1186" t="s">
        <v>20</v>
      </c>
      <c r="I1186">
        <v>1745287924.0634501</v>
      </c>
      <c r="J1186">
        <v>85</v>
      </c>
      <c r="K1186">
        <v>7</v>
      </c>
      <c r="L1186" t="s">
        <v>60</v>
      </c>
      <c r="M1186" t="s">
        <v>67</v>
      </c>
      <c r="N1186" t="str">
        <f t="shared" si="54"/>
        <v>Indoor air, Durian, Day 7</v>
      </c>
      <c r="O1186" t="str">
        <f t="shared" si="55"/>
        <v>Indoor air, Durian, Day 6-7</v>
      </c>
      <c r="P1186" t="s">
        <v>71</v>
      </c>
      <c r="Q1186" t="str">
        <f t="shared" si="56"/>
        <v>Indoor air, Durian, Ripened</v>
      </c>
    </row>
    <row r="1187" spans="1:17" x14ac:dyDescent="0.4">
      <c r="A1187" t="str" cm="1">
        <f t="array" ref="A1187">_xlfn.IFS(M1187 = "Indoor air, Durian", "Blue",M1187 = "Indoor air, Durian, Mealybug", "Red", M1187 = "Indoor air", "Gray" )</f>
        <v>Blue</v>
      </c>
      <c r="B1187">
        <v>26.150323355946899</v>
      </c>
      <c r="C1187">
        <v>0.30310882328831201</v>
      </c>
      <c r="D1187">
        <v>5.2099865897589499</v>
      </c>
      <c r="E1187">
        <v>152.88539213809699</v>
      </c>
      <c r="F1187">
        <v>37.68</v>
      </c>
      <c r="G1187">
        <v>50.28</v>
      </c>
      <c r="H1187" t="s">
        <v>20</v>
      </c>
      <c r="I1187">
        <v>1745287924.0634501</v>
      </c>
      <c r="J1187">
        <v>86</v>
      </c>
      <c r="K1187">
        <v>7</v>
      </c>
      <c r="L1187" t="s">
        <v>60</v>
      </c>
      <c r="M1187" t="s">
        <v>67</v>
      </c>
      <c r="N1187" t="str">
        <f t="shared" si="54"/>
        <v>Indoor air, Durian, Day 7</v>
      </c>
      <c r="O1187" t="str">
        <f t="shared" si="55"/>
        <v>Indoor air, Durian, Day 6-7</v>
      </c>
      <c r="P1187" t="s">
        <v>71</v>
      </c>
      <c r="Q1187" t="str">
        <f t="shared" si="56"/>
        <v>Indoor air, Durian, Ripened</v>
      </c>
    </row>
    <row r="1188" spans="1:17" x14ac:dyDescent="0.4">
      <c r="A1188" t="str" cm="1">
        <f t="array" ref="A1188">_xlfn.IFS(M1188 = "Indoor air, Durian", "Blue",M1188 = "Indoor air, Durian, Mealybug", "Red", M1188 = "Indoor air", "Gray" )</f>
        <v>Blue</v>
      </c>
      <c r="B1188">
        <v>26.501676594644501</v>
      </c>
      <c r="C1188">
        <v>2.9179739216988301</v>
      </c>
      <c r="D1188">
        <v>7.8674771664054699</v>
      </c>
      <c r="E1188">
        <v>153.54660371792599</v>
      </c>
      <c r="F1188">
        <v>37.68</v>
      </c>
      <c r="G1188">
        <v>50.17</v>
      </c>
      <c r="H1188" t="s">
        <v>20</v>
      </c>
      <c r="I1188">
        <v>1745287924.0634501</v>
      </c>
      <c r="J1188">
        <v>87</v>
      </c>
      <c r="K1188">
        <v>7</v>
      </c>
      <c r="L1188" t="s">
        <v>60</v>
      </c>
      <c r="M1188" t="s">
        <v>67</v>
      </c>
      <c r="N1188" t="str">
        <f t="shared" si="54"/>
        <v>Indoor air, Durian, Day 7</v>
      </c>
      <c r="O1188" t="str">
        <f t="shared" si="55"/>
        <v>Indoor air, Durian, Day 6-7</v>
      </c>
      <c r="P1188" t="s">
        <v>71</v>
      </c>
      <c r="Q1188" t="str">
        <f t="shared" si="56"/>
        <v>Indoor air, Durian, Ripened</v>
      </c>
    </row>
    <row r="1189" spans="1:17" x14ac:dyDescent="0.4">
      <c r="A1189" t="str" cm="1">
        <f t="array" ref="A1189">_xlfn.IFS(M1189 = "Indoor air, Durian", "Blue",M1189 = "Indoor air, Durian, Mealybug", "Red", M1189 = "Indoor air", "Gray" )</f>
        <v>Blue</v>
      </c>
      <c r="B1189">
        <v>27.937338554418801</v>
      </c>
      <c r="C1189">
        <v>9.8095850186082298</v>
      </c>
      <c r="D1189">
        <v>14.8321929978919</v>
      </c>
      <c r="E1189">
        <v>154.23896262969001</v>
      </c>
      <c r="F1189">
        <v>37.659999999999997</v>
      </c>
      <c r="G1189">
        <v>49.98</v>
      </c>
      <c r="H1189" t="s">
        <v>20</v>
      </c>
      <c r="I1189">
        <v>1745287924.0634501</v>
      </c>
      <c r="J1189">
        <v>88</v>
      </c>
      <c r="K1189">
        <v>7</v>
      </c>
      <c r="L1189" t="s">
        <v>60</v>
      </c>
      <c r="M1189" t="s">
        <v>67</v>
      </c>
      <c r="N1189" t="str">
        <f t="shared" si="54"/>
        <v>Indoor air, Durian, Day 7</v>
      </c>
      <c r="O1189" t="str">
        <f t="shared" si="55"/>
        <v>Indoor air, Durian, Day 6-7</v>
      </c>
      <c r="P1189" t="s">
        <v>71</v>
      </c>
      <c r="Q1189" t="str">
        <f t="shared" si="56"/>
        <v>Indoor air, Durian, Ripened</v>
      </c>
    </row>
    <row r="1190" spans="1:17" x14ac:dyDescent="0.4">
      <c r="A1190" t="str" cm="1">
        <f t="array" ref="A1190">_xlfn.IFS(M1190 = "Indoor air, Durian", "Blue",M1190 = "Indoor air, Durian, Mealybug", "Red", M1190 = "Indoor air", "Gray" )</f>
        <v>Blue</v>
      </c>
      <c r="B1190">
        <v>27.0535884790133</v>
      </c>
      <c r="C1190">
        <v>14.3240460260531</v>
      </c>
      <c r="D1190">
        <v>19.381008305154801</v>
      </c>
      <c r="E1190">
        <v>142.33022010524601</v>
      </c>
      <c r="F1190">
        <v>37.64</v>
      </c>
      <c r="G1190">
        <v>49.89</v>
      </c>
      <c r="H1190" t="s">
        <v>20</v>
      </c>
      <c r="I1190">
        <v>1745287924.0634501</v>
      </c>
      <c r="J1190">
        <v>89</v>
      </c>
      <c r="K1190">
        <v>7</v>
      </c>
      <c r="L1190" t="s">
        <v>60</v>
      </c>
      <c r="M1190" t="s">
        <v>67</v>
      </c>
      <c r="N1190" t="str">
        <f t="shared" si="54"/>
        <v>Indoor air, Durian, Day 7</v>
      </c>
      <c r="O1190" t="str">
        <f t="shared" si="55"/>
        <v>Indoor air, Durian, Day 6-7</v>
      </c>
      <c r="P1190" t="s">
        <v>71</v>
      </c>
      <c r="Q1190" t="str">
        <f t="shared" si="56"/>
        <v>Indoor air, Durian, Ripened</v>
      </c>
    </row>
    <row r="1191" spans="1:17" x14ac:dyDescent="0.4">
      <c r="A1191" t="str" cm="1">
        <f t="array" ref="A1191">_xlfn.IFS(M1191 = "Indoor air, Durian", "Blue",M1191 = "Indoor air, Durian, Mealybug", "Red", M1191 = "Indoor air", "Gray" )</f>
        <v>Blue</v>
      </c>
      <c r="B1191">
        <v>24.341059310674801</v>
      </c>
      <c r="C1191">
        <v>16.463481106570701</v>
      </c>
      <c r="D1191">
        <v>21.5553187769573</v>
      </c>
      <c r="E1191">
        <v>131.871211397834</v>
      </c>
      <c r="F1191">
        <v>37.64</v>
      </c>
      <c r="G1191">
        <v>49.8</v>
      </c>
      <c r="H1191" t="s">
        <v>20</v>
      </c>
      <c r="I1191">
        <v>1745287924.0634501</v>
      </c>
      <c r="J1191">
        <v>90</v>
      </c>
      <c r="K1191">
        <v>7</v>
      </c>
      <c r="L1191" t="s">
        <v>60</v>
      </c>
      <c r="M1191" t="s">
        <v>67</v>
      </c>
      <c r="N1191" t="str">
        <f t="shared" si="54"/>
        <v>Indoor air, Durian, Day 7</v>
      </c>
      <c r="O1191" t="str">
        <f t="shared" si="55"/>
        <v>Indoor air, Durian, Day 6-7</v>
      </c>
      <c r="P1191" t="s">
        <v>71</v>
      </c>
      <c r="Q1191" t="str">
        <f t="shared" si="56"/>
        <v>Indoor air, Durian, Ripened</v>
      </c>
    </row>
    <row r="1192" spans="1:17" x14ac:dyDescent="0.4">
      <c r="A1192" t="str" cm="1">
        <f t="array" ref="A1192">_xlfn.IFS(M1192 = "Indoor air, Durian", "Blue",M1192 = "Indoor air, Durian, Mealybug", "Red", M1192 = "Indoor air", "Gray" )</f>
        <v>Blue</v>
      </c>
      <c r="B1192">
        <v>24.6800515606282</v>
      </c>
      <c r="C1192">
        <v>19.739165023800499</v>
      </c>
      <c r="D1192">
        <v>25.841846187416099</v>
      </c>
      <c r="E1192">
        <v>126.87694110315</v>
      </c>
      <c r="F1192">
        <v>37.61</v>
      </c>
      <c r="G1192">
        <v>49.77</v>
      </c>
      <c r="H1192" t="s">
        <v>20</v>
      </c>
      <c r="I1192">
        <v>1745287924.0634501</v>
      </c>
      <c r="J1192">
        <v>91</v>
      </c>
      <c r="K1192">
        <v>7</v>
      </c>
      <c r="L1192" t="s">
        <v>60</v>
      </c>
      <c r="M1192" t="s">
        <v>67</v>
      </c>
      <c r="N1192" t="str">
        <f t="shared" si="54"/>
        <v>Indoor air, Durian, Day 7</v>
      </c>
      <c r="O1192" t="str">
        <f t="shared" si="55"/>
        <v>Indoor air, Durian, Day 6-7</v>
      </c>
      <c r="P1192" t="s">
        <v>71</v>
      </c>
      <c r="Q1192" t="str">
        <f t="shared" si="56"/>
        <v>Indoor air, Durian, Ripened</v>
      </c>
    </row>
    <row r="1193" spans="1:17" x14ac:dyDescent="0.4">
      <c r="A1193" t="str" cm="1">
        <f t="array" ref="A1193">_xlfn.IFS(M1193 = "Indoor air, Durian", "Blue",M1193 = "Indoor air, Durian, Mealybug", "Red", M1193 = "Indoor air", "Gray" )</f>
        <v>Blue</v>
      </c>
      <c r="B1193">
        <v>25.030558700058901</v>
      </c>
      <c r="C1193">
        <v>20.451247969371199</v>
      </c>
      <c r="D1193">
        <v>26.545918500301902</v>
      </c>
      <c r="E1193">
        <v>122.031853907393</v>
      </c>
      <c r="F1193">
        <v>37.6</v>
      </c>
      <c r="G1193">
        <v>49.79</v>
      </c>
      <c r="H1193" t="s">
        <v>20</v>
      </c>
      <c r="I1193">
        <v>1745287924.0634501</v>
      </c>
      <c r="J1193">
        <v>92</v>
      </c>
      <c r="K1193">
        <v>7</v>
      </c>
      <c r="L1193" t="s">
        <v>60</v>
      </c>
      <c r="M1193" t="s">
        <v>67</v>
      </c>
      <c r="N1193" t="str">
        <f t="shared" si="54"/>
        <v>Indoor air, Durian, Day 7</v>
      </c>
      <c r="O1193" t="str">
        <f t="shared" si="55"/>
        <v>Indoor air, Durian, Day 6-7</v>
      </c>
      <c r="P1193" t="s">
        <v>71</v>
      </c>
      <c r="Q1193" t="str">
        <f t="shared" si="56"/>
        <v>Indoor air, Durian, Ripened</v>
      </c>
    </row>
    <row r="1194" spans="1:17" x14ac:dyDescent="0.4">
      <c r="A1194" t="str" cm="1">
        <f t="array" ref="A1194">_xlfn.IFS(M1194 = "Indoor air, Durian", "Blue",M1194 = "Indoor air, Durian, Mealybug", "Red", M1194 = "Indoor air", "Gray" )</f>
        <v>Blue</v>
      </c>
      <c r="B1194">
        <v>24.018197711314698</v>
      </c>
      <c r="C1194">
        <v>22.112066788192301</v>
      </c>
      <c r="D1194">
        <v>27.174955334115101</v>
      </c>
      <c r="E1194">
        <v>122.37637203288099</v>
      </c>
      <c r="F1194">
        <v>37.57</v>
      </c>
      <c r="G1194">
        <v>49.87</v>
      </c>
      <c r="H1194" t="s">
        <v>20</v>
      </c>
      <c r="I1194">
        <v>1745287924.0634501</v>
      </c>
      <c r="J1194">
        <v>93</v>
      </c>
      <c r="K1194">
        <v>7</v>
      </c>
      <c r="L1194" t="s">
        <v>60</v>
      </c>
      <c r="M1194" t="s">
        <v>67</v>
      </c>
      <c r="N1194" t="str">
        <f t="shared" si="54"/>
        <v>Indoor air, Durian, Day 7</v>
      </c>
      <c r="O1194" t="str">
        <f t="shared" si="55"/>
        <v>Indoor air, Durian, Day 6-7</v>
      </c>
      <c r="P1194" t="s">
        <v>71</v>
      </c>
      <c r="Q1194" t="str">
        <f t="shared" si="56"/>
        <v>Indoor air, Durian, Ripened</v>
      </c>
    </row>
    <row r="1195" spans="1:17" x14ac:dyDescent="0.4">
      <c r="A1195" t="str" cm="1">
        <f t="array" ref="A1195">_xlfn.IFS(M1195 = "Indoor air, Durian", "Blue",M1195 = "Indoor air, Durian, Mealybug", "Red", M1195 = "Indoor air", "Gray" )</f>
        <v>Blue</v>
      </c>
      <c r="B1195">
        <v>25.1016603331243</v>
      </c>
      <c r="C1195">
        <v>24.486030633851399</v>
      </c>
      <c r="D1195">
        <v>29.528762325195199</v>
      </c>
      <c r="E1195">
        <v>122.901220589231</v>
      </c>
      <c r="F1195">
        <v>37.54</v>
      </c>
      <c r="G1195">
        <v>49.92</v>
      </c>
      <c r="H1195" t="s">
        <v>20</v>
      </c>
      <c r="I1195">
        <v>1745287924.0634501</v>
      </c>
      <c r="J1195">
        <v>94</v>
      </c>
      <c r="K1195">
        <v>7</v>
      </c>
      <c r="L1195" t="s">
        <v>60</v>
      </c>
      <c r="M1195" t="s">
        <v>67</v>
      </c>
      <c r="N1195" t="str">
        <f t="shared" si="54"/>
        <v>Indoor air, Durian, Day 7</v>
      </c>
      <c r="O1195" t="str">
        <f t="shared" si="55"/>
        <v>Indoor air, Durian, Day 6-7</v>
      </c>
      <c r="P1195" t="s">
        <v>71</v>
      </c>
      <c r="Q1195" t="str">
        <f t="shared" si="56"/>
        <v>Indoor air, Durian, Ripened</v>
      </c>
    </row>
    <row r="1196" spans="1:17" x14ac:dyDescent="0.4">
      <c r="A1196" t="str" cm="1">
        <f t="array" ref="A1196">_xlfn.IFS(M1196 = "Indoor air, Durian", "Blue",M1196 = "Indoor air, Durian, Mealybug", "Red", M1196 = "Indoor air", "Gray" )</f>
        <v>Blue</v>
      </c>
      <c r="B1196">
        <v>24.590601076836698</v>
      </c>
      <c r="C1196">
        <v>20.682590490709099</v>
      </c>
      <c r="D1196">
        <v>25.6633214864368</v>
      </c>
      <c r="E1196">
        <v>123.939458291298</v>
      </c>
      <c r="F1196">
        <v>37.54</v>
      </c>
      <c r="G1196">
        <v>50.08</v>
      </c>
      <c r="H1196" t="s">
        <v>20</v>
      </c>
      <c r="I1196">
        <v>1745287924.0634501</v>
      </c>
      <c r="J1196">
        <v>95</v>
      </c>
      <c r="K1196">
        <v>7</v>
      </c>
      <c r="L1196" t="s">
        <v>60</v>
      </c>
      <c r="M1196" t="s">
        <v>67</v>
      </c>
      <c r="N1196" t="str">
        <f t="shared" si="54"/>
        <v>Indoor air, Durian, Day 7</v>
      </c>
      <c r="O1196" t="str">
        <f t="shared" si="55"/>
        <v>Indoor air, Durian, Day 6-7</v>
      </c>
      <c r="P1196" t="s">
        <v>71</v>
      </c>
      <c r="Q1196" t="str">
        <f t="shared" si="56"/>
        <v>Indoor air, Durian, Ripened</v>
      </c>
    </row>
    <row r="1197" spans="1:17" x14ac:dyDescent="0.4">
      <c r="A1197" t="str" cm="1">
        <f t="array" ref="A1197">_xlfn.IFS(M1197 = "Indoor air, Durian", "Blue",M1197 = "Indoor air, Durian, Mealybug", "Red", M1197 = "Indoor air", "Gray" )</f>
        <v>Blue</v>
      </c>
      <c r="B1197">
        <v>24.175365431103199</v>
      </c>
      <c r="C1197">
        <v>17.592295374405602</v>
      </c>
      <c r="D1197">
        <v>22.5226508049454</v>
      </c>
      <c r="E1197">
        <v>125.158026424228</v>
      </c>
      <c r="F1197">
        <v>37.54</v>
      </c>
      <c r="G1197">
        <v>50.21</v>
      </c>
      <c r="H1197" t="s">
        <v>20</v>
      </c>
      <c r="I1197">
        <v>1745287924.0634501</v>
      </c>
      <c r="J1197">
        <v>96</v>
      </c>
      <c r="K1197">
        <v>7</v>
      </c>
      <c r="L1197" t="s">
        <v>60</v>
      </c>
      <c r="M1197" t="s">
        <v>67</v>
      </c>
      <c r="N1197" t="str">
        <f t="shared" si="54"/>
        <v>Indoor air, Durian, Day 7</v>
      </c>
      <c r="O1197" t="str">
        <f t="shared" si="55"/>
        <v>Indoor air, Durian, Day 6-7</v>
      </c>
      <c r="P1197" t="s">
        <v>71</v>
      </c>
      <c r="Q1197" t="str">
        <f t="shared" si="56"/>
        <v>Indoor air, Durian, Ripened</v>
      </c>
    </row>
    <row r="1198" spans="1:17" x14ac:dyDescent="0.4">
      <c r="A1198" t="str" cm="1">
        <f t="array" ref="A1198">_xlfn.IFS(M1198 = "Indoor air, Durian", "Blue",M1198 = "Indoor air, Durian, Mealybug", "Red", M1198 = "Indoor air", "Gray" )</f>
        <v>Blue</v>
      </c>
      <c r="B1198">
        <v>26.0352396282874</v>
      </c>
      <c r="C1198">
        <v>18.302254157440899</v>
      </c>
      <c r="D1198">
        <v>23.1853274290679</v>
      </c>
      <c r="E1198">
        <v>131.262103975233</v>
      </c>
      <c r="F1198">
        <v>37.51</v>
      </c>
      <c r="G1198">
        <v>50.33</v>
      </c>
      <c r="H1198" t="s">
        <v>20</v>
      </c>
      <c r="I1198">
        <v>1745287924.0634501</v>
      </c>
      <c r="J1198">
        <v>97</v>
      </c>
      <c r="K1198">
        <v>7</v>
      </c>
      <c r="L1198" t="s">
        <v>60</v>
      </c>
      <c r="M1198" t="s">
        <v>67</v>
      </c>
      <c r="N1198" t="str">
        <f t="shared" si="54"/>
        <v>Indoor air, Durian, Day 7</v>
      </c>
      <c r="O1198" t="str">
        <f t="shared" si="55"/>
        <v>Indoor air, Durian, Day 6-7</v>
      </c>
      <c r="P1198" t="s">
        <v>71</v>
      </c>
      <c r="Q1198" t="str">
        <f t="shared" si="56"/>
        <v>Indoor air, Durian, Ripened</v>
      </c>
    </row>
    <row r="1199" spans="1:17" x14ac:dyDescent="0.4">
      <c r="A1199" t="str" cm="1">
        <f t="array" ref="A1199">_xlfn.IFS(M1199 = "Indoor air, Durian", "Blue",M1199 = "Indoor air, Durian, Mealybug", "Red", M1199 = "Indoor air", "Gray" )</f>
        <v>Blue</v>
      </c>
      <c r="B1199">
        <v>27.384900668450602</v>
      </c>
      <c r="C1199">
        <v>17.1115549501719</v>
      </c>
      <c r="D1199">
        <v>22.9359814781937</v>
      </c>
      <c r="E1199">
        <v>136.91071800389</v>
      </c>
      <c r="F1199">
        <v>37.49</v>
      </c>
      <c r="G1199">
        <v>50.48</v>
      </c>
      <c r="H1199" t="s">
        <v>20</v>
      </c>
      <c r="I1199">
        <v>1745287924.0634501</v>
      </c>
      <c r="J1199">
        <v>98</v>
      </c>
      <c r="K1199">
        <v>7</v>
      </c>
      <c r="L1199" t="s">
        <v>60</v>
      </c>
      <c r="M1199" t="s">
        <v>67</v>
      </c>
      <c r="N1199" t="str">
        <f t="shared" si="54"/>
        <v>Indoor air, Durian, Day 7</v>
      </c>
      <c r="O1199" t="str">
        <f t="shared" si="55"/>
        <v>Indoor air, Durian, Day 6-7</v>
      </c>
      <c r="P1199" t="s">
        <v>71</v>
      </c>
      <c r="Q1199" t="str">
        <f t="shared" si="56"/>
        <v>Indoor air, Durian, Ripened</v>
      </c>
    </row>
    <row r="1200" spans="1:17" x14ac:dyDescent="0.4">
      <c r="A1200" t="str" cm="1">
        <f t="array" ref="A1200">_xlfn.IFS(M1200 = "Indoor air, Durian", "Blue",M1200 = "Indoor air, Durian, Mealybug", "Red", M1200 = "Indoor air", "Gray" )</f>
        <v>Blue</v>
      </c>
      <c r="B1200">
        <v>29.926208929722101</v>
      </c>
      <c r="C1200">
        <v>17.347145796582399</v>
      </c>
      <c r="D1200">
        <v>23.136175841852399</v>
      </c>
      <c r="E1200">
        <v>144.91999289427301</v>
      </c>
      <c r="F1200">
        <v>37.47</v>
      </c>
      <c r="G1200">
        <v>50.57</v>
      </c>
      <c r="H1200" t="s">
        <v>20</v>
      </c>
      <c r="I1200">
        <v>1745287924.0634501</v>
      </c>
      <c r="J1200">
        <v>99</v>
      </c>
      <c r="K1200">
        <v>7</v>
      </c>
      <c r="L1200" t="s">
        <v>60</v>
      </c>
      <c r="M1200" t="s">
        <v>67</v>
      </c>
      <c r="N1200" t="str">
        <f t="shared" si="54"/>
        <v>Indoor air, Durian, Day 7</v>
      </c>
      <c r="O1200" t="str">
        <f t="shared" si="55"/>
        <v>Indoor air, Durian, Day 6-7</v>
      </c>
      <c r="P1200" t="s">
        <v>71</v>
      </c>
      <c r="Q1200" t="str">
        <f t="shared" si="56"/>
        <v>Indoor air, Durian, Ripened</v>
      </c>
    </row>
    <row r="1201" spans="1:17" x14ac:dyDescent="0.4">
      <c r="A1201" t="str" cm="1">
        <f t="array" ref="A1201">_xlfn.IFS(M1201 = "Indoor air, Durian", "Blue",M1201 = "Indoor air, Durian, Mealybug", "Red", M1201 = "Indoor air", "Gray" )</f>
        <v>Blue</v>
      </c>
      <c r="B1201">
        <v>29.479032080470599</v>
      </c>
      <c r="C1201">
        <v>14.019135671333</v>
      </c>
      <c r="D1201">
        <v>20.753915107939001</v>
      </c>
      <c r="E1201">
        <v>150.07845088358201</v>
      </c>
      <c r="F1201">
        <v>37.47</v>
      </c>
      <c r="G1201">
        <v>50.71</v>
      </c>
      <c r="H1201" t="s">
        <v>20</v>
      </c>
      <c r="I1201">
        <v>1745287924.0634501</v>
      </c>
      <c r="J1201">
        <v>100</v>
      </c>
      <c r="K1201">
        <v>7</v>
      </c>
      <c r="L1201" t="s">
        <v>60</v>
      </c>
      <c r="M1201" t="s">
        <v>67</v>
      </c>
      <c r="N1201" t="str">
        <f t="shared" si="54"/>
        <v>Indoor air, Durian, Day 7</v>
      </c>
      <c r="O1201" t="str">
        <f t="shared" si="55"/>
        <v>Indoor air, Durian, Day 6-7</v>
      </c>
      <c r="P1201" t="s">
        <v>71</v>
      </c>
      <c r="Q1201" t="str">
        <f t="shared" si="56"/>
        <v>Indoor air, Durian, Ripened</v>
      </c>
    </row>
    <row r="1202" spans="1:17" x14ac:dyDescent="0.4">
      <c r="A1202" t="str" cm="1">
        <f t="array" ref="A1202">_xlfn.IFS(M1202 = "Indoor air, Durian", "Blue",M1202 = "Indoor air, Durian, Mealybug", "Red", M1202 = "Indoor air", "Gray" )</f>
        <v>Blue</v>
      </c>
      <c r="B1202">
        <v>20.848885309305601</v>
      </c>
      <c r="C1202">
        <v>-2.4344822812254199</v>
      </c>
      <c r="D1202">
        <v>1.6278121026452901</v>
      </c>
      <c r="E1202">
        <v>134.49952269055601</v>
      </c>
      <c r="F1202">
        <v>37.82</v>
      </c>
      <c r="G1202">
        <v>47.09</v>
      </c>
      <c r="H1202" t="s">
        <v>26</v>
      </c>
      <c r="I1202">
        <v>1745377952.4519401</v>
      </c>
      <c r="J1202">
        <v>71</v>
      </c>
      <c r="K1202">
        <v>8</v>
      </c>
      <c r="L1202" t="s">
        <v>60</v>
      </c>
      <c r="M1202" t="s">
        <v>67</v>
      </c>
      <c r="N1202" t="str">
        <f t="shared" si="54"/>
        <v>Indoor air, Durian, Day 8</v>
      </c>
      <c r="O1202" t="str">
        <f t="shared" si="55"/>
        <v>Indoor air, Durian, Day 8-9</v>
      </c>
      <c r="P1202" t="s">
        <v>71</v>
      </c>
      <c r="Q1202" t="str">
        <f t="shared" si="56"/>
        <v>Indoor air, Durian, Ripened</v>
      </c>
    </row>
    <row r="1203" spans="1:17" x14ac:dyDescent="0.4">
      <c r="A1203" t="str" cm="1">
        <f t="array" ref="A1203">_xlfn.IFS(M1203 = "Indoor air, Durian", "Blue",M1203 = "Indoor air, Durian, Mealybug", "Red", M1203 = "Indoor air", "Gray" )</f>
        <v>Blue</v>
      </c>
      <c r="B1203">
        <v>20.434495762839301</v>
      </c>
      <c r="C1203">
        <v>-3.6219952446881498</v>
      </c>
      <c r="D1203">
        <v>0.44055968491466002</v>
      </c>
      <c r="E1203">
        <v>134.224389599071</v>
      </c>
      <c r="F1203">
        <v>37.83</v>
      </c>
      <c r="G1203">
        <v>47.09</v>
      </c>
      <c r="H1203" t="s">
        <v>26</v>
      </c>
      <c r="I1203">
        <v>1745377952.4519401</v>
      </c>
      <c r="J1203">
        <v>72</v>
      </c>
      <c r="K1203">
        <v>8</v>
      </c>
      <c r="L1203" t="s">
        <v>60</v>
      </c>
      <c r="M1203" t="s">
        <v>67</v>
      </c>
      <c r="N1203" t="str">
        <f t="shared" si="54"/>
        <v>Indoor air, Durian, Day 8</v>
      </c>
      <c r="O1203" t="str">
        <f t="shared" si="55"/>
        <v>Indoor air, Durian, Day 8-9</v>
      </c>
      <c r="P1203" t="s">
        <v>71</v>
      </c>
      <c r="Q1203" t="str">
        <f t="shared" si="56"/>
        <v>Indoor air, Durian, Ripened</v>
      </c>
    </row>
    <row r="1204" spans="1:17" x14ac:dyDescent="0.4">
      <c r="A1204" t="str" cm="1">
        <f t="array" ref="A1204">_xlfn.IFS(M1204 = "Indoor air, Durian", "Blue",M1204 = "Indoor air, Durian, Mealybug", "Red", M1204 = "Indoor air", "Gray" )</f>
        <v>Blue</v>
      </c>
      <c r="B1204">
        <v>20.486017181131</v>
      </c>
      <c r="C1204">
        <v>-1.48574640797505</v>
      </c>
      <c r="D1204">
        <v>2.5527766235718401</v>
      </c>
      <c r="E1204">
        <v>134.68912801180099</v>
      </c>
      <c r="F1204">
        <v>37.799999999999997</v>
      </c>
      <c r="G1204">
        <v>47.15</v>
      </c>
      <c r="H1204" t="s">
        <v>26</v>
      </c>
      <c r="I1204">
        <v>1745377952.4519401</v>
      </c>
      <c r="J1204">
        <v>73</v>
      </c>
      <c r="K1204">
        <v>8</v>
      </c>
      <c r="L1204" t="s">
        <v>60</v>
      </c>
      <c r="M1204" t="s">
        <v>67</v>
      </c>
      <c r="N1204" t="str">
        <f t="shared" si="54"/>
        <v>Indoor air, Durian, Day 8</v>
      </c>
      <c r="O1204" t="str">
        <f t="shared" si="55"/>
        <v>Indoor air, Durian, Day 8-9</v>
      </c>
      <c r="P1204" t="s">
        <v>71</v>
      </c>
      <c r="Q1204" t="str">
        <f t="shared" si="56"/>
        <v>Indoor air, Durian, Ripened</v>
      </c>
    </row>
    <row r="1205" spans="1:17" x14ac:dyDescent="0.4">
      <c r="A1205" t="str" cm="1">
        <f t="array" ref="A1205">_xlfn.IFS(M1205 = "Indoor air, Durian", "Blue",M1205 = "Indoor air, Durian, Mealybug", "Red", M1205 = "Indoor air", "Gray" )</f>
        <v>Blue</v>
      </c>
      <c r="B1205">
        <v>20.676818302971402</v>
      </c>
      <c r="C1205">
        <v>-1.9622385071361299</v>
      </c>
      <c r="D1205">
        <v>2.04889867434576</v>
      </c>
      <c r="E1205">
        <v>134.54349009794001</v>
      </c>
      <c r="F1205">
        <v>37.79</v>
      </c>
      <c r="G1205">
        <v>47.22</v>
      </c>
      <c r="H1205" t="s">
        <v>26</v>
      </c>
      <c r="I1205">
        <v>1745377952.4519401</v>
      </c>
      <c r="J1205">
        <v>74</v>
      </c>
      <c r="K1205">
        <v>8</v>
      </c>
      <c r="L1205" t="s">
        <v>60</v>
      </c>
      <c r="M1205" t="s">
        <v>67</v>
      </c>
      <c r="N1205" t="str">
        <f t="shared" si="54"/>
        <v>Indoor air, Durian, Day 8</v>
      </c>
      <c r="O1205" t="str">
        <f t="shared" si="55"/>
        <v>Indoor air, Durian, Day 8-9</v>
      </c>
      <c r="P1205" t="s">
        <v>71</v>
      </c>
      <c r="Q1205" t="str">
        <f t="shared" si="56"/>
        <v>Indoor air, Durian, Ripened</v>
      </c>
    </row>
    <row r="1206" spans="1:17" x14ac:dyDescent="0.4">
      <c r="A1206" t="str" cm="1">
        <f t="array" ref="A1206">_xlfn.IFS(M1206 = "Indoor air, Durian", "Blue",M1206 = "Indoor air, Durian, Mealybug", "Red", M1206 = "Indoor air", "Gray" )</f>
        <v>Blue</v>
      </c>
      <c r="B1206">
        <v>19.847193110771698</v>
      </c>
      <c r="C1206">
        <v>-6.2400465869031896</v>
      </c>
      <c r="D1206">
        <v>-2.2790244248762899</v>
      </c>
      <c r="E1206">
        <v>138.48692513938499</v>
      </c>
      <c r="F1206">
        <v>37.799999999999997</v>
      </c>
      <c r="G1206">
        <v>47.35</v>
      </c>
      <c r="H1206" t="s">
        <v>26</v>
      </c>
      <c r="I1206">
        <v>1745377952.4519401</v>
      </c>
      <c r="J1206">
        <v>75</v>
      </c>
      <c r="K1206">
        <v>8</v>
      </c>
      <c r="L1206" t="s">
        <v>60</v>
      </c>
      <c r="M1206" t="s">
        <v>67</v>
      </c>
      <c r="N1206" t="str">
        <f t="shared" si="54"/>
        <v>Indoor air, Durian, Day 8</v>
      </c>
      <c r="O1206" t="str">
        <f t="shared" si="55"/>
        <v>Indoor air, Durian, Day 8-9</v>
      </c>
      <c r="P1206" t="s">
        <v>71</v>
      </c>
      <c r="Q1206" t="str">
        <f t="shared" si="56"/>
        <v>Indoor air, Durian, Ripened</v>
      </c>
    </row>
    <row r="1207" spans="1:17" x14ac:dyDescent="0.4">
      <c r="A1207" t="str" cm="1">
        <f t="array" ref="A1207">_xlfn.IFS(M1207 = "Indoor air, Durian", "Blue",M1207 = "Indoor air, Durian, Mealybug", "Red", M1207 = "Indoor air", "Gray" )</f>
        <v>Blue</v>
      </c>
      <c r="B1207">
        <v>21.324618965006898</v>
      </c>
      <c r="C1207">
        <v>-5.4798857583873497</v>
      </c>
      <c r="D1207">
        <v>-1.56201016606155</v>
      </c>
      <c r="E1207">
        <v>144.375979742526</v>
      </c>
      <c r="F1207">
        <v>37.78</v>
      </c>
      <c r="G1207">
        <v>47.46</v>
      </c>
      <c r="H1207" t="s">
        <v>26</v>
      </c>
      <c r="I1207">
        <v>1745377952.4519401</v>
      </c>
      <c r="J1207">
        <v>76</v>
      </c>
      <c r="K1207">
        <v>8</v>
      </c>
      <c r="L1207" t="s">
        <v>60</v>
      </c>
      <c r="M1207" t="s">
        <v>67</v>
      </c>
      <c r="N1207" t="str">
        <f t="shared" si="54"/>
        <v>Indoor air, Durian, Day 8</v>
      </c>
      <c r="O1207" t="str">
        <f t="shared" si="55"/>
        <v>Indoor air, Durian, Day 8-9</v>
      </c>
      <c r="P1207" t="s">
        <v>71</v>
      </c>
      <c r="Q1207" t="str">
        <f t="shared" si="56"/>
        <v>Indoor air, Durian, Ripened</v>
      </c>
    </row>
    <row r="1208" spans="1:17" x14ac:dyDescent="0.4">
      <c r="A1208" t="str" cm="1">
        <f t="array" ref="A1208">_xlfn.IFS(M1208 = "Indoor air, Durian", "Blue",M1208 = "Indoor air, Durian, Mealybug", "Red", M1208 = "Indoor air", "Gray" )</f>
        <v>Blue</v>
      </c>
      <c r="B1208">
        <v>22.9732657263093</v>
      </c>
      <c r="C1208">
        <v>-8.0947508567969599</v>
      </c>
      <c r="D1208">
        <v>-4.2195007427080702</v>
      </c>
      <c r="E1208">
        <v>149.714768162697</v>
      </c>
      <c r="F1208">
        <v>37.78</v>
      </c>
      <c r="G1208">
        <v>47.57</v>
      </c>
      <c r="H1208" t="s">
        <v>26</v>
      </c>
      <c r="I1208">
        <v>1745377952.4519401</v>
      </c>
      <c r="J1208">
        <v>77</v>
      </c>
      <c r="K1208">
        <v>8</v>
      </c>
      <c r="L1208" t="s">
        <v>60</v>
      </c>
      <c r="M1208" t="s">
        <v>67</v>
      </c>
      <c r="N1208" t="str">
        <f t="shared" si="54"/>
        <v>Indoor air, Durian, Day 8</v>
      </c>
      <c r="O1208" t="str">
        <f t="shared" si="55"/>
        <v>Indoor air, Durian, Day 8-9</v>
      </c>
      <c r="P1208" t="s">
        <v>71</v>
      </c>
      <c r="Q1208" t="str">
        <f t="shared" si="56"/>
        <v>Indoor air, Durian, Ripened</v>
      </c>
    </row>
    <row r="1209" spans="1:17" x14ac:dyDescent="0.4">
      <c r="A1209" t="str" cm="1">
        <f t="array" ref="A1209">_xlfn.IFS(M1209 = "Indoor air, Durian", "Blue",M1209 = "Indoor air, Durian, Mealybug", "Red", M1209 = "Indoor air", "Gray" )</f>
        <v>Blue</v>
      </c>
      <c r="B1209">
        <v>23.717736098165599</v>
      </c>
      <c r="C1209">
        <v>-8.9964709283685806</v>
      </c>
      <c r="D1209">
        <v>-5.1522211620867804</v>
      </c>
      <c r="E1209">
        <v>154.23388701373099</v>
      </c>
      <c r="F1209">
        <v>37.78</v>
      </c>
      <c r="G1209">
        <v>47.65</v>
      </c>
      <c r="H1209" t="s">
        <v>26</v>
      </c>
      <c r="I1209">
        <v>1745377952.4519401</v>
      </c>
      <c r="J1209">
        <v>78</v>
      </c>
      <c r="K1209">
        <v>8</v>
      </c>
      <c r="L1209" t="s">
        <v>60</v>
      </c>
      <c r="M1209" t="s">
        <v>67</v>
      </c>
      <c r="N1209" t="str">
        <f t="shared" si="54"/>
        <v>Indoor air, Durian, Day 8</v>
      </c>
      <c r="O1209" t="str">
        <f t="shared" si="55"/>
        <v>Indoor air, Durian, Day 8-9</v>
      </c>
      <c r="P1209" t="s">
        <v>71</v>
      </c>
      <c r="Q1209" t="str">
        <f t="shared" si="56"/>
        <v>Indoor air, Durian, Ripened</v>
      </c>
    </row>
    <row r="1210" spans="1:17" x14ac:dyDescent="0.4">
      <c r="A1210" t="str" cm="1">
        <f t="array" ref="A1210">_xlfn.IFS(M1210 = "Indoor air, Durian", "Blue",M1210 = "Indoor air, Durian, Mealybug", "Red", M1210 = "Indoor air", "Gray" )</f>
        <v>Blue</v>
      </c>
      <c r="B1210">
        <v>25.545669091831702</v>
      </c>
      <c r="C1210">
        <v>-8.5242271542801902</v>
      </c>
      <c r="D1210">
        <v>-3.73113459038722</v>
      </c>
      <c r="E1210">
        <v>161.27785442111499</v>
      </c>
      <c r="F1210">
        <v>37.75</v>
      </c>
      <c r="G1210">
        <v>47.78</v>
      </c>
      <c r="H1210" t="s">
        <v>26</v>
      </c>
      <c r="I1210">
        <v>1745377952.4519401</v>
      </c>
      <c r="J1210">
        <v>79</v>
      </c>
      <c r="K1210">
        <v>8</v>
      </c>
      <c r="L1210" t="s">
        <v>60</v>
      </c>
      <c r="M1210" t="s">
        <v>67</v>
      </c>
      <c r="N1210" t="str">
        <f t="shared" si="54"/>
        <v>Indoor air, Durian, Day 8</v>
      </c>
      <c r="O1210" t="str">
        <f t="shared" si="55"/>
        <v>Indoor air, Durian, Day 8-9</v>
      </c>
      <c r="P1210" t="s">
        <v>71</v>
      </c>
      <c r="Q1210" t="str">
        <f t="shared" si="56"/>
        <v>Indoor air, Durian, Ripened</v>
      </c>
    </row>
    <row r="1211" spans="1:17" x14ac:dyDescent="0.4">
      <c r="A1211" t="str" cm="1">
        <f t="array" ref="A1211">_xlfn.IFS(M1211 = "Indoor air, Durian", "Blue",M1211 = "Indoor air, Durian, Mealybug", "Red", M1211 = "Indoor air", "Gray" )</f>
        <v>Blue</v>
      </c>
      <c r="B1211">
        <v>30.0230949460672</v>
      </c>
      <c r="C1211">
        <v>-8.7640663257625402</v>
      </c>
      <c r="D1211">
        <v>-4.0141203315706599</v>
      </c>
      <c r="E1211">
        <v>169.166909024256</v>
      </c>
      <c r="F1211">
        <v>37.729999999999997</v>
      </c>
      <c r="G1211">
        <v>47.89</v>
      </c>
      <c r="H1211" t="s">
        <v>26</v>
      </c>
      <c r="I1211">
        <v>1745377952.4519401</v>
      </c>
      <c r="J1211">
        <v>80</v>
      </c>
      <c r="K1211">
        <v>8</v>
      </c>
      <c r="L1211" t="s">
        <v>60</v>
      </c>
      <c r="M1211" t="s">
        <v>67</v>
      </c>
      <c r="N1211" t="str">
        <f t="shared" si="54"/>
        <v>Indoor air, Durian, Day 8</v>
      </c>
      <c r="O1211" t="str">
        <f t="shared" si="55"/>
        <v>Indoor air, Durian, Day 8-9</v>
      </c>
      <c r="P1211" t="s">
        <v>71</v>
      </c>
      <c r="Q1211" t="str">
        <f t="shared" si="56"/>
        <v>Indoor air, Durian, Ripened</v>
      </c>
    </row>
    <row r="1212" spans="1:17" x14ac:dyDescent="0.4">
      <c r="A1212" t="str" cm="1">
        <f t="array" ref="A1212">_xlfn.IFS(M1212 = "Indoor air, Durian", "Blue",M1212 = "Indoor air, Durian, Mealybug", "Red", M1212 = "Indoor air", "Gray" )</f>
        <v>Blue</v>
      </c>
      <c r="B1212">
        <v>30.756050428445999</v>
      </c>
      <c r="C1212">
        <v>-6.1021854256741701</v>
      </c>
      <c r="D1212">
        <v>-1.3643856533772101</v>
      </c>
      <c r="E1212">
        <v>169.53684477636301</v>
      </c>
      <c r="F1212">
        <v>37.71</v>
      </c>
      <c r="G1212">
        <v>47.92</v>
      </c>
      <c r="H1212" t="s">
        <v>26</v>
      </c>
      <c r="I1212">
        <v>1745377952.4519401</v>
      </c>
      <c r="J1212">
        <v>81</v>
      </c>
      <c r="K1212">
        <v>8</v>
      </c>
      <c r="L1212" t="s">
        <v>60</v>
      </c>
      <c r="M1212" t="s">
        <v>67</v>
      </c>
      <c r="N1212" t="str">
        <f t="shared" si="54"/>
        <v>Indoor air, Durian, Day 8</v>
      </c>
      <c r="O1212" t="str">
        <f t="shared" si="55"/>
        <v>Indoor air, Durian, Day 8-9</v>
      </c>
      <c r="P1212" t="s">
        <v>71</v>
      </c>
      <c r="Q1212" t="str">
        <f t="shared" si="56"/>
        <v>Indoor air, Durian, Ripened</v>
      </c>
    </row>
    <row r="1213" spans="1:17" x14ac:dyDescent="0.4">
      <c r="A1213" t="str" cm="1">
        <f t="array" ref="A1213">_xlfn.IFS(M1213 = "Indoor air, Durian", "Blue",M1213 = "Indoor air, Durian, Mealybug", "Red", M1213 = "Indoor air", "Gray" )</f>
        <v>Blue</v>
      </c>
      <c r="B1213">
        <v>32.095888777666403</v>
      </c>
      <c r="C1213">
        <v>7.6280644395410394E-2</v>
      </c>
      <c r="D1213">
        <v>5.8755600208423804</v>
      </c>
      <c r="E1213">
        <v>171.048873257265</v>
      </c>
      <c r="F1213">
        <v>37.69</v>
      </c>
      <c r="G1213">
        <v>47.76</v>
      </c>
      <c r="H1213" t="s">
        <v>26</v>
      </c>
      <c r="I1213">
        <v>1745377952.4519401</v>
      </c>
      <c r="J1213">
        <v>82</v>
      </c>
      <c r="K1213">
        <v>8</v>
      </c>
      <c r="L1213" t="s">
        <v>60</v>
      </c>
      <c r="M1213" t="s">
        <v>67</v>
      </c>
      <c r="N1213" t="str">
        <f t="shared" si="54"/>
        <v>Indoor air, Durian, Day 8</v>
      </c>
      <c r="O1213" t="str">
        <f t="shared" si="55"/>
        <v>Indoor air, Durian, Day 8-9</v>
      </c>
      <c r="P1213" t="s">
        <v>71</v>
      </c>
      <c r="Q1213" t="str">
        <f t="shared" si="56"/>
        <v>Indoor air, Durian, Ripened</v>
      </c>
    </row>
    <row r="1214" spans="1:17" x14ac:dyDescent="0.4">
      <c r="A1214" t="str" cm="1">
        <f t="array" ref="A1214">_xlfn.IFS(M1214 = "Indoor air, Durian", "Blue",M1214 = "Indoor air, Durian, Mealybug", "Red", M1214 = "Indoor air", "Gray" )</f>
        <v>Blue</v>
      </c>
      <c r="B1214">
        <v>31.9059337550927</v>
      </c>
      <c r="C1214">
        <v>2.4555548963962699</v>
      </c>
      <c r="D1214">
        <v>8.3328562338301708</v>
      </c>
      <c r="E1214">
        <v>168.70080994671099</v>
      </c>
      <c r="F1214">
        <v>37.71</v>
      </c>
      <c r="G1214">
        <v>47.56</v>
      </c>
      <c r="H1214" t="s">
        <v>26</v>
      </c>
      <c r="I1214">
        <v>1745377952.4519401</v>
      </c>
      <c r="J1214">
        <v>83</v>
      </c>
      <c r="K1214">
        <v>8</v>
      </c>
      <c r="L1214" t="s">
        <v>60</v>
      </c>
      <c r="M1214" t="s">
        <v>67</v>
      </c>
      <c r="N1214" t="str">
        <f t="shared" si="54"/>
        <v>Indoor air, Durian, Day 8</v>
      </c>
      <c r="O1214" t="str">
        <f t="shared" si="55"/>
        <v>Indoor air, Durian, Day 8-9</v>
      </c>
      <c r="P1214" t="s">
        <v>71</v>
      </c>
      <c r="Q1214" t="str">
        <f t="shared" si="56"/>
        <v>Indoor air, Durian, Ripened</v>
      </c>
    </row>
    <row r="1215" spans="1:17" x14ac:dyDescent="0.4">
      <c r="A1215" t="str" cm="1">
        <f t="array" ref="A1215">_xlfn.IFS(M1215 = "Indoor air, Durian", "Blue",M1215 = "Indoor air, Durian, Mealybug", "Red", M1215 = "Indoor air", "Gray" )</f>
        <v>Blue</v>
      </c>
      <c r="B1215">
        <v>28.097580976200501</v>
      </c>
      <c r="C1215">
        <v>3.8818449500740799</v>
      </c>
      <c r="D1215">
        <v>9.7823965483639697</v>
      </c>
      <c r="E1215">
        <v>148.06147080843601</v>
      </c>
      <c r="F1215">
        <v>37.71</v>
      </c>
      <c r="G1215">
        <v>47.5</v>
      </c>
      <c r="H1215" t="s">
        <v>26</v>
      </c>
      <c r="I1215">
        <v>1745377952.4519401</v>
      </c>
      <c r="J1215">
        <v>84</v>
      </c>
      <c r="K1215">
        <v>8</v>
      </c>
      <c r="L1215" t="s">
        <v>60</v>
      </c>
      <c r="M1215" t="s">
        <v>67</v>
      </c>
      <c r="N1215" t="str">
        <f t="shared" si="54"/>
        <v>Indoor air, Durian, Day 8</v>
      </c>
      <c r="O1215" t="str">
        <f t="shared" si="55"/>
        <v>Indoor air, Durian, Day 8-9</v>
      </c>
      <c r="P1215" t="s">
        <v>71</v>
      </c>
      <c r="Q1215" t="str">
        <f t="shared" si="56"/>
        <v>Indoor air, Durian, Ripened</v>
      </c>
    </row>
    <row r="1216" spans="1:17" x14ac:dyDescent="0.4">
      <c r="A1216" t="str" cm="1">
        <f t="array" ref="A1216">_xlfn.IFS(M1216 = "Indoor air, Durian", "Blue",M1216 = "Indoor air, Durian, Mealybug", "Red", M1216 = "Indoor air", "Gray" )</f>
        <v>Blue</v>
      </c>
      <c r="B1216">
        <v>28.1695287085331</v>
      </c>
      <c r="C1216">
        <v>9.8194097673931502</v>
      </c>
      <c r="D1216">
        <v>15.7186586370171</v>
      </c>
      <c r="E1216">
        <v>142.43713626585901</v>
      </c>
      <c r="F1216">
        <v>37.659999999999997</v>
      </c>
      <c r="G1216">
        <v>47.5</v>
      </c>
      <c r="H1216" t="s">
        <v>26</v>
      </c>
      <c r="I1216">
        <v>1745377952.4519401</v>
      </c>
      <c r="J1216">
        <v>85</v>
      </c>
      <c r="K1216">
        <v>8</v>
      </c>
      <c r="L1216" t="s">
        <v>60</v>
      </c>
      <c r="M1216" t="s">
        <v>67</v>
      </c>
      <c r="N1216" t="str">
        <f t="shared" si="54"/>
        <v>Indoor air, Durian, Day 8</v>
      </c>
      <c r="O1216" t="str">
        <f t="shared" si="55"/>
        <v>Indoor air, Durian, Day 8-9</v>
      </c>
      <c r="P1216" t="s">
        <v>71</v>
      </c>
      <c r="Q1216" t="str">
        <f t="shared" si="56"/>
        <v>Indoor air, Durian, Ripened</v>
      </c>
    </row>
    <row r="1217" spans="1:17" x14ac:dyDescent="0.4">
      <c r="A1217" t="str" cm="1">
        <f t="array" ref="A1217">_xlfn.IFS(M1217 = "Indoor air, Durian", "Blue",M1217 = "Indoor air, Durian, Mealybug", "Red", M1217 = "Indoor air", "Gray" )</f>
        <v>Blue</v>
      </c>
      <c r="B1217">
        <v>28.392271033891799</v>
      </c>
      <c r="C1217">
        <v>9.5806326771789792</v>
      </c>
      <c r="D1217">
        <v>14.456370740213901</v>
      </c>
      <c r="E1217">
        <v>142.35160849561899</v>
      </c>
      <c r="F1217">
        <v>37.65</v>
      </c>
      <c r="G1217">
        <v>47.56</v>
      </c>
      <c r="H1217" t="s">
        <v>26</v>
      </c>
      <c r="I1217">
        <v>1745377952.4519401</v>
      </c>
      <c r="J1217">
        <v>86</v>
      </c>
      <c r="K1217">
        <v>8</v>
      </c>
      <c r="L1217" t="s">
        <v>60</v>
      </c>
      <c r="M1217" t="s">
        <v>67</v>
      </c>
      <c r="N1217" t="str">
        <f t="shared" si="54"/>
        <v>Indoor air, Durian, Day 8</v>
      </c>
      <c r="O1217" t="str">
        <f t="shared" si="55"/>
        <v>Indoor air, Durian, Day 8-9</v>
      </c>
      <c r="P1217" t="s">
        <v>71</v>
      </c>
      <c r="Q1217" t="str">
        <f t="shared" si="56"/>
        <v>Indoor air, Durian, Ripened</v>
      </c>
    </row>
    <row r="1218" spans="1:17" x14ac:dyDescent="0.4">
      <c r="A1218" t="str" cm="1">
        <f t="array" ref="A1218">_xlfn.IFS(M1218 = "Indoor air, Durian", "Blue",M1218 = "Indoor air, Durian, Mealybug", "Red", M1218 = "Indoor air", "Gray" )</f>
        <v>Blue</v>
      </c>
      <c r="B1218">
        <v>28.5511309522144</v>
      </c>
      <c r="C1218">
        <v>8.8664255690709908</v>
      </c>
      <c r="D1218">
        <v>13.710902738564901</v>
      </c>
      <c r="E1218">
        <v>142.14586043813799</v>
      </c>
      <c r="F1218">
        <v>37.64</v>
      </c>
      <c r="G1218">
        <v>47.64</v>
      </c>
      <c r="H1218" t="s">
        <v>26</v>
      </c>
      <c r="I1218">
        <v>1745377952.4519401</v>
      </c>
      <c r="J1218">
        <v>87</v>
      </c>
      <c r="K1218">
        <v>8</v>
      </c>
      <c r="L1218" t="s">
        <v>60</v>
      </c>
      <c r="M1218" t="s">
        <v>67</v>
      </c>
      <c r="N1218" t="str">
        <f t="shared" si="54"/>
        <v>Indoor air, Durian, Day 8</v>
      </c>
      <c r="O1218" t="str">
        <f t="shared" si="55"/>
        <v>Indoor air, Durian, Day 8-9</v>
      </c>
      <c r="P1218" t="s">
        <v>71</v>
      </c>
      <c r="Q1218" t="str">
        <f t="shared" si="56"/>
        <v>Indoor air, Durian, Ripened</v>
      </c>
    </row>
    <row r="1219" spans="1:17" x14ac:dyDescent="0.4">
      <c r="A1219" t="str" cm="1">
        <f t="array" ref="A1219">_xlfn.IFS(M1219 = "Indoor air, Durian", "Blue",M1219 = "Indoor air, Durian, Mealybug", "Red", M1219 = "Indoor air", "Gray" )</f>
        <v>Blue</v>
      </c>
      <c r="B1219">
        <v>29.391424934624599</v>
      </c>
      <c r="C1219">
        <v>7.6778505243391901</v>
      </c>
      <c r="D1219">
        <v>13.5029524764531</v>
      </c>
      <c r="E1219">
        <v>145.84530972003401</v>
      </c>
      <c r="F1219">
        <v>37.64</v>
      </c>
      <c r="G1219">
        <v>47.69</v>
      </c>
      <c r="H1219" t="s">
        <v>26</v>
      </c>
      <c r="I1219">
        <v>1745377952.4519401</v>
      </c>
      <c r="J1219">
        <v>88</v>
      </c>
      <c r="K1219">
        <v>8</v>
      </c>
      <c r="L1219" t="s">
        <v>60</v>
      </c>
      <c r="M1219" t="s">
        <v>67</v>
      </c>
      <c r="N1219" t="str">
        <f t="shared" ref="N1219:N1261" si="57">_xlfn.CONCAT(M1219,", Day ", K1219)</f>
        <v>Indoor air, Durian, Day 8</v>
      </c>
      <c r="O1219" t="str">
        <f t="shared" ref="O1219:O1261" si="58">_xlfn.CONCAT(M1219,", Day ",_xlfn.IFS(K1219=3,"3",AND(K1219&gt;=4,K1219&lt;=5),"4-5",AND(K1219&gt;=6,K1219&lt;=7),"6-7",AND(K1219&gt;=8,K1219&lt;=9),"8-9"))</f>
        <v>Indoor air, Durian, Day 8-9</v>
      </c>
      <c r="P1219" t="s">
        <v>71</v>
      </c>
      <c r="Q1219" t="str">
        <f t="shared" ref="Q1219:Q1261" si="59">_xlfn.CONCAT(M1219,", ",P1219)</f>
        <v>Indoor air, Durian, Ripened</v>
      </c>
    </row>
    <row r="1220" spans="1:17" x14ac:dyDescent="0.4">
      <c r="A1220" t="str" cm="1">
        <f t="array" ref="A1220">_xlfn.IFS(M1220 = "Indoor air, Durian", "Blue",M1220 = "Indoor air, Durian, Mealybug", "Red", M1220 = "Indoor air", "Gray" )</f>
        <v>Blue</v>
      </c>
      <c r="B1220">
        <v>30.825394695864802</v>
      </c>
      <c r="C1220">
        <v>11.763897315569</v>
      </c>
      <c r="D1220">
        <v>16.560831780417999</v>
      </c>
      <c r="E1220">
        <v>146.52507108062699</v>
      </c>
      <c r="F1220">
        <v>37.6</v>
      </c>
      <c r="G1220">
        <v>47.76</v>
      </c>
      <c r="H1220" t="s">
        <v>26</v>
      </c>
      <c r="I1220">
        <v>1745377952.4519401</v>
      </c>
      <c r="J1220">
        <v>89</v>
      </c>
      <c r="K1220">
        <v>8</v>
      </c>
      <c r="L1220" t="s">
        <v>60</v>
      </c>
      <c r="M1220" t="s">
        <v>67</v>
      </c>
      <c r="N1220" t="str">
        <f t="shared" si="57"/>
        <v>Indoor air, Durian, Day 8</v>
      </c>
      <c r="O1220" t="str">
        <f t="shared" si="58"/>
        <v>Indoor air, Durian, Day 8-9</v>
      </c>
      <c r="P1220" t="s">
        <v>71</v>
      </c>
      <c r="Q1220" t="str">
        <f t="shared" si="59"/>
        <v>Indoor air, Durian, Ripened</v>
      </c>
    </row>
    <row r="1221" spans="1:17" x14ac:dyDescent="0.4">
      <c r="A1221" t="str" cm="1">
        <f t="array" ref="A1221">_xlfn.IFS(M1221 = "Indoor air, Durian", "Blue",M1221 = "Indoor air, Durian, Mealybug", "Red", M1221 = "Indoor air", "Gray" )</f>
        <v>Blue</v>
      </c>
      <c r="B1221">
        <v>31.505982660685198</v>
      </c>
      <c r="C1221">
        <v>9.3867472261053901</v>
      </c>
      <c r="D1221">
        <v>14.144931256194401</v>
      </c>
      <c r="E1221">
        <v>149.923969644419</v>
      </c>
      <c r="F1221">
        <v>37.6</v>
      </c>
      <c r="G1221">
        <v>47.86</v>
      </c>
      <c r="H1221" t="s">
        <v>26</v>
      </c>
      <c r="I1221">
        <v>1745377952.4519401</v>
      </c>
      <c r="J1221">
        <v>90</v>
      </c>
      <c r="K1221">
        <v>8</v>
      </c>
      <c r="L1221" t="s">
        <v>60</v>
      </c>
      <c r="M1221" t="s">
        <v>67</v>
      </c>
      <c r="N1221" t="str">
        <f t="shared" si="57"/>
        <v>Indoor air, Durian, Day 8</v>
      </c>
      <c r="O1221" t="str">
        <f t="shared" si="58"/>
        <v>Indoor air, Durian, Day 8-9</v>
      </c>
      <c r="P1221" t="s">
        <v>71</v>
      </c>
      <c r="Q1221" t="str">
        <f t="shared" si="59"/>
        <v>Indoor air, Durian, Ripened</v>
      </c>
    </row>
    <row r="1222" spans="1:17" x14ac:dyDescent="0.4">
      <c r="A1222" t="str" cm="1">
        <f t="array" ref="A1222">_xlfn.IFS(M1222 = "Indoor air, Durian", "Blue",M1222 = "Indoor air, Durian, Mealybug", "Red", M1222 = "Indoor air", "Gray" )</f>
        <v>Blue</v>
      </c>
      <c r="B1222">
        <v>32.314335439577398</v>
      </c>
      <c r="C1222">
        <v>7.9604571724266799</v>
      </c>
      <c r="D1222">
        <v>13.695390941659699</v>
      </c>
      <c r="E1222">
        <v>154.56330878269401</v>
      </c>
      <c r="F1222">
        <v>37.6</v>
      </c>
      <c r="G1222">
        <v>47.92</v>
      </c>
      <c r="H1222" t="s">
        <v>26</v>
      </c>
      <c r="I1222">
        <v>1745377952.4519401</v>
      </c>
      <c r="J1222">
        <v>91</v>
      </c>
      <c r="K1222">
        <v>8</v>
      </c>
      <c r="L1222" t="s">
        <v>60</v>
      </c>
      <c r="M1222" t="s">
        <v>67</v>
      </c>
      <c r="N1222" t="str">
        <f t="shared" si="57"/>
        <v>Indoor air, Durian, Day 8</v>
      </c>
      <c r="O1222" t="str">
        <f t="shared" si="58"/>
        <v>Indoor air, Durian, Day 8-9</v>
      </c>
      <c r="P1222" t="s">
        <v>71</v>
      </c>
      <c r="Q1222" t="str">
        <f t="shared" si="59"/>
        <v>Indoor air, Durian, Ripened</v>
      </c>
    </row>
    <row r="1223" spans="1:17" x14ac:dyDescent="0.4">
      <c r="A1223" t="str" cm="1">
        <f t="array" ref="A1223">_xlfn.IFS(M1223 = "Indoor air, Durian", "Blue",M1223 = "Indoor air, Durian, Mealybug", "Red", M1223 = "Indoor air", "Gray" )</f>
        <v>Blue</v>
      </c>
      <c r="B1223">
        <v>33.8237024973307</v>
      </c>
      <c r="C1223">
        <v>7.95833300989033</v>
      </c>
      <c r="D1223">
        <v>13.6539952528983</v>
      </c>
      <c r="E1223">
        <v>158.512473529456</v>
      </c>
      <c r="F1223">
        <v>37.58</v>
      </c>
      <c r="G1223">
        <v>48.02</v>
      </c>
      <c r="H1223" t="s">
        <v>26</v>
      </c>
      <c r="I1223">
        <v>1745377952.4519401</v>
      </c>
      <c r="J1223">
        <v>92</v>
      </c>
      <c r="K1223">
        <v>8</v>
      </c>
      <c r="L1223" t="s">
        <v>60</v>
      </c>
      <c r="M1223" t="s">
        <v>67</v>
      </c>
      <c r="N1223" t="str">
        <f t="shared" si="57"/>
        <v>Indoor air, Durian, Day 8</v>
      </c>
      <c r="O1223" t="str">
        <f t="shared" si="58"/>
        <v>Indoor air, Durian, Day 8-9</v>
      </c>
      <c r="P1223" t="s">
        <v>71</v>
      </c>
      <c r="Q1223" t="str">
        <f t="shared" si="59"/>
        <v>Indoor air, Durian, Ripened</v>
      </c>
    </row>
    <row r="1224" spans="1:17" x14ac:dyDescent="0.4">
      <c r="A1224" t="str" cm="1">
        <f t="array" ref="A1224">_xlfn.IFS(M1224 = "Indoor air, Durian", "Blue",M1224 = "Indoor air, Durian, Mealybug", "Red", M1224 = "Indoor air", "Gray" )</f>
        <v>Blue</v>
      </c>
      <c r="B1224">
        <v>35.811341508586501</v>
      </c>
      <c r="C1224">
        <v>10.6191518287114</v>
      </c>
      <c r="D1224">
        <v>15.283032086710501</v>
      </c>
      <c r="E1224">
        <v>162.85699165494401</v>
      </c>
      <c r="F1224">
        <v>37.549999999999997</v>
      </c>
      <c r="G1224">
        <v>48.1</v>
      </c>
      <c r="H1224" t="s">
        <v>26</v>
      </c>
      <c r="I1224">
        <v>1745377952.4519401</v>
      </c>
      <c r="J1224">
        <v>93</v>
      </c>
      <c r="K1224">
        <v>8</v>
      </c>
      <c r="L1224" t="s">
        <v>60</v>
      </c>
      <c r="M1224" t="s">
        <v>67</v>
      </c>
      <c r="N1224" t="str">
        <f t="shared" si="57"/>
        <v>Indoor air, Durian, Day 8</v>
      </c>
      <c r="O1224" t="str">
        <f t="shared" si="58"/>
        <v>Indoor air, Durian, Day 8-9</v>
      </c>
      <c r="P1224" t="s">
        <v>71</v>
      </c>
      <c r="Q1224" t="str">
        <f t="shared" si="59"/>
        <v>Indoor air, Durian, Ripened</v>
      </c>
    </row>
    <row r="1225" spans="1:17" x14ac:dyDescent="0.4">
      <c r="A1225" t="str" cm="1">
        <f t="array" ref="A1225">_xlfn.IFS(M1225 = "Indoor air, Durian", "Blue",M1225 = "Indoor air, Durian, Mealybug", "Red", M1225 = "Indoor air", "Gray" )</f>
        <v>Blue</v>
      </c>
      <c r="B1225">
        <v>34.663150380474001</v>
      </c>
      <c r="C1225">
        <v>5.8669758123196498</v>
      </c>
      <c r="D1225">
        <v>11.4926267270247</v>
      </c>
      <c r="E1225">
        <v>165.70562403576599</v>
      </c>
      <c r="F1225">
        <v>37.57</v>
      </c>
      <c r="G1225">
        <v>48.2</v>
      </c>
      <c r="H1225" t="s">
        <v>26</v>
      </c>
      <c r="I1225">
        <v>1745377952.4519401</v>
      </c>
      <c r="J1225">
        <v>94</v>
      </c>
      <c r="K1225">
        <v>8</v>
      </c>
      <c r="L1225" t="s">
        <v>60</v>
      </c>
      <c r="M1225" t="s">
        <v>67</v>
      </c>
      <c r="N1225" t="str">
        <f t="shared" si="57"/>
        <v>Indoor air, Durian, Day 8</v>
      </c>
      <c r="O1225" t="str">
        <f t="shared" si="58"/>
        <v>Indoor air, Durian, Day 8-9</v>
      </c>
      <c r="P1225" t="s">
        <v>71</v>
      </c>
      <c r="Q1225" t="str">
        <f t="shared" si="59"/>
        <v>Indoor air, Durian, Ripened</v>
      </c>
    </row>
    <row r="1226" spans="1:17" x14ac:dyDescent="0.4">
      <c r="A1226" t="str" cm="1">
        <f t="array" ref="A1226">_xlfn.IFS(M1226 = "Indoor air, Durian", "Blue",M1226 = "Indoor air, Durian, Mealybug", "Red", M1226 = "Indoor air", "Gray" )</f>
        <v>Blue</v>
      </c>
      <c r="B1226">
        <v>36.618848188211501</v>
      </c>
      <c r="C1226">
        <v>7.2900796221929296</v>
      </c>
      <c r="D1226">
        <v>13.880073508415</v>
      </c>
      <c r="E1226">
        <v>168.99003201763401</v>
      </c>
      <c r="F1226">
        <v>37.54</v>
      </c>
      <c r="G1226">
        <v>48.29</v>
      </c>
      <c r="H1226" t="s">
        <v>26</v>
      </c>
      <c r="I1226">
        <v>1745377952.4519401</v>
      </c>
      <c r="J1226">
        <v>95</v>
      </c>
      <c r="K1226">
        <v>8</v>
      </c>
      <c r="L1226" t="s">
        <v>60</v>
      </c>
      <c r="M1226" t="s">
        <v>67</v>
      </c>
      <c r="N1226" t="str">
        <f t="shared" si="57"/>
        <v>Indoor air, Durian, Day 8</v>
      </c>
      <c r="O1226" t="str">
        <f t="shared" si="58"/>
        <v>Indoor air, Durian, Day 8-9</v>
      </c>
      <c r="P1226" t="s">
        <v>71</v>
      </c>
      <c r="Q1226" t="str">
        <f t="shared" si="59"/>
        <v>Indoor air, Durian, Ripened</v>
      </c>
    </row>
    <row r="1227" spans="1:17" x14ac:dyDescent="0.4">
      <c r="A1227" t="str" cm="1">
        <f t="array" ref="A1227">_xlfn.IFS(M1227 = "Indoor air, Durian", "Blue",M1227 = "Indoor air, Durian, Mealybug", "Red", M1227 = "Indoor air", "Gray" )</f>
        <v>Blue</v>
      </c>
      <c r="B1227">
        <v>40.574545995949599</v>
      </c>
      <c r="C1227">
        <v>9.7131834320671206</v>
      </c>
      <c r="D1227">
        <v>15.267520289805301</v>
      </c>
      <c r="E1227">
        <v>174.274439999501</v>
      </c>
      <c r="F1227">
        <v>37.51</v>
      </c>
      <c r="G1227">
        <v>48.38</v>
      </c>
      <c r="H1227" t="s">
        <v>26</v>
      </c>
      <c r="I1227">
        <v>1745377952.4519401</v>
      </c>
      <c r="J1227">
        <v>96</v>
      </c>
      <c r="K1227">
        <v>8</v>
      </c>
      <c r="L1227" t="s">
        <v>60</v>
      </c>
      <c r="M1227" t="s">
        <v>67</v>
      </c>
      <c r="N1227" t="str">
        <f t="shared" si="57"/>
        <v>Indoor air, Durian, Day 8</v>
      </c>
      <c r="O1227" t="str">
        <f t="shared" si="58"/>
        <v>Indoor air, Durian, Day 8-9</v>
      </c>
      <c r="P1227" t="s">
        <v>71</v>
      </c>
      <c r="Q1227" t="str">
        <f t="shared" si="59"/>
        <v>Indoor air, Durian, Ripened</v>
      </c>
    </row>
    <row r="1228" spans="1:17" x14ac:dyDescent="0.4">
      <c r="A1228" t="str" cm="1">
        <f t="array" ref="A1228">_xlfn.IFS(M1228 = "Indoor air, Durian", "Blue",M1228 = "Indoor air, Durian, Mealybug", "Red", M1228 = "Indoor air", "Gray" )</f>
        <v>Blue</v>
      </c>
      <c r="B1228">
        <v>40.510663588913502</v>
      </c>
      <c r="C1228">
        <v>9.2377534141742199</v>
      </c>
      <c r="D1228">
        <v>15.784340184960399</v>
      </c>
      <c r="E1228">
        <v>174.15421971225899</v>
      </c>
      <c r="F1228">
        <v>37.51</v>
      </c>
      <c r="G1228">
        <v>48.4</v>
      </c>
      <c r="H1228" t="s">
        <v>26</v>
      </c>
      <c r="I1228">
        <v>1745377952.4519401</v>
      </c>
      <c r="J1228">
        <v>97</v>
      </c>
      <c r="K1228">
        <v>8</v>
      </c>
      <c r="L1228" t="s">
        <v>60</v>
      </c>
      <c r="M1228" t="s">
        <v>67</v>
      </c>
      <c r="N1228" t="str">
        <f t="shared" si="57"/>
        <v>Indoor air, Durian, Day 8</v>
      </c>
      <c r="O1228" t="str">
        <f t="shared" si="58"/>
        <v>Indoor air, Durian, Day 8-9</v>
      </c>
      <c r="P1228" t="s">
        <v>71</v>
      </c>
      <c r="Q1228" t="str">
        <f t="shared" si="59"/>
        <v>Indoor air, Durian, Ripened</v>
      </c>
    </row>
    <row r="1229" spans="1:17" x14ac:dyDescent="0.4">
      <c r="A1229" t="str" cm="1">
        <f t="array" ref="A1229">_xlfn.IFS(M1229 = "Indoor air, Durian", "Blue",M1229 = "Indoor air, Durian, Mealybug", "Red", M1229 = "Indoor air", "Gray" )</f>
        <v>Blue</v>
      </c>
      <c r="B1229">
        <v>42.073244263492803</v>
      </c>
      <c r="C1229">
        <v>15.177442394029599</v>
      </c>
      <c r="D1229">
        <v>22.761997962377698</v>
      </c>
      <c r="E1229">
        <v>175.58072042292099</v>
      </c>
      <c r="F1229">
        <v>37.479999999999997</v>
      </c>
      <c r="G1229">
        <v>48.3</v>
      </c>
      <c r="H1229" t="s">
        <v>26</v>
      </c>
      <c r="I1229">
        <v>1745377952.4519401</v>
      </c>
      <c r="J1229">
        <v>98</v>
      </c>
      <c r="K1229">
        <v>8</v>
      </c>
      <c r="L1229" t="s">
        <v>60</v>
      </c>
      <c r="M1229" t="s">
        <v>67</v>
      </c>
      <c r="N1229" t="str">
        <f t="shared" si="57"/>
        <v>Indoor air, Durian, Day 8</v>
      </c>
      <c r="O1229" t="str">
        <f t="shared" si="58"/>
        <v>Indoor air, Durian, Day 8-9</v>
      </c>
      <c r="P1229" t="s">
        <v>71</v>
      </c>
      <c r="Q1229" t="str">
        <f t="shared" si="59"/>
        <v>Indoor air, Durian, Ripened</v>
      </c>
    </row>
    <row r="1230" spans="1:17" x14ac:dyDescent="0.4">
      <c r="A1230" t="str" cm="1">
        <f t="array" ref="A1230">_xlfn.IFS(M1230 = "Indoor air, Durian", "Blue",M1230 = "Indoor air, Durian, Mealybug", "Red", M1230 = "Indoor air", "Gray" )</f>
        <v>Blue</v>
      </c>
      <c r="B1230">
        <v>42.074090362759499</v>
      </c>
      <c r="C1230">
        <v>18.0802245468685</v>
      </c>
      <c r="D1230">
        <v>24.715416226137599</v>
      </c>
      <c r="E1230">
        <v>174.087019198506</v>
      </c>
      <c r="F1230">
        <v>37.49</v>
      </c>
      <c r="G1230">
        <v>48.17</v>
      </c>
      <c r="H1230" t="s">
        <v>26</v>
      </c>
      <c r="I1230">
        <v>1745377952.4519401</v>
      </c>
      <c r="J1230">
        <v>99</v>
      </c>
      <c r="K1230">
        <v>8</v>
      </c>
      <c r="L1230" t="s">
        <v>60</v>
      </c>
      <c r="M1230" t="s">
        <v>67</v>
      </c>
      <c r="N1230" t="str">
        <f t="shared" si="57"/>
        <v>Indoor air, Durian, Day 8</v>
      </c>
      <c r="O1230" t="str">
        <f t="shared" si="58"/>
        <v>Indoor air, Durian, Day 8-9</v>
      </c>
      <c r="P1230" t="s">
        <v>71</v>
      </c>
      <c r="Q1230" t="str">
        <f t="shared" si="59"/>
        <v>Indoor air, Durian, Ripened</v>
      </c>
    </row>
    <row r="1231" spans="1:17" x14ac:dyDescent="0.4">
      <c r="A1231" t="str" cm="1">
        <f t="array" ref="A1231">_xlfn.IFS(M1231 = "Indoor air, Durian", "Blue",M1231 = "Indoor air, Durian, Mealybug", "Red", M1231 = "Indoor air", "Gray" )</f>
        <v>Blue</v>
      </c>
      <c r="B1231">
        <v>42.306590211949</v>
      </c>
      <c r="C1231">
        <v>27.109146561758202</v>
      </c>
      <c r="D1231">
        <v>33.813046840663397</v>
      </c>
      <c r="E1231">
        <v>165.26953414961901</v>
      </c>
      <c r="F1231">
        <v>37.450000000000003</v>
      </c>
      <c r="G1231">
        <v>47.99</v>
      </c>
      <c r="H1231" t="s">
        <v>26</v>
      </c>
      <c r="I1231">
        <v>1745377952.4519401</v>
      </c>
      <c r="J1231">
        <v>100</v>
      </c>
      <c r="K1231">
        <v>8</v>
      </c>
      <c r="L1231" t="s">
        <v>60</v>
      </c>
      <c r="M1231" t="s">
        <v>67</v>
      </c>
      <c r="N1231" t="str">
        <f t="shared" si="57"/>
        <v>Indoor air, Durian, Day 8</v>
      </c>
      <c r="O1231" t="str">
        <f t="shared" si="58"/>
        <v>Indoor air, Durian, Day 8-9</v>
      </c>
      <c r="P1231" t="s">
        <v>71</v>
      </c>
      <c r="Q1231" t="str">
        <f t="shared" si="59"/>
        <v>Indoor air, Durian, Ripened</v>
      </c>
    </row>
    <row r="1232" spans="1:17" x14ac:dyDescent="0.4">
      <c r="A1232" t="str" cm="1">
        <f t="array" ref="A1232">_xlfn.IFS(M1232 = "Indoor air, Durian", "Blue",M1232 = "Indoor air, Durian, Mealybug", "Red", M1232 = "Indoor air", "Gray" )</f>
        <v>Blue</v>
      </c>
      <c r="B1232">
        <v>-7.3891415673788199</v>
      </c>
      <c r="C1232">
        <v>-18.217192637022801</v>
      </c>
      <c r="D1232">
        <v>-14.062645704407201</v>
      </c>
      <c r="E1232">
        <v>2.58045889601817</v>
      </c>
      <c r="F1232">
        <v>40.01</v>
      </c>
      <c r="G1232">
        <v>43.48</v>
      </c>
      <c r="H1232" t="s">
        <v>32</v>
      </c>
      <c r="I1232">
        <v>1745479132.3333399</v>
      </c>
      <c r="J1232">
        <v>71</v>
      </c>
      <c r="K1232">
        <v>9</v>
      </c>
      <c r="L1232" t="s">
        <v>60</v>
      </c>
      <c r="M1232" t="s">
        <v>67</v>
      </c>
      <c r="N1232" t="str">
        <f t="shared" si="57"/>
        <v>Indoor air, Durian, Day 9</v>
      </c>
      <c r="O1232" t="str">
        <f t="shared" si="58"/>
        <v>Indoor air, Durian, Day 8-9</v>
      </c>
      <c r="P1232" t="s">
        <v>72</v>
      </c>
      <c r="Q1232" t="str">
        <f t="shared" si="59"/>
        <v>Indoor air, Durian, After ripened</v>
      </c>
    </row>
    <row r="1233" spans="1:17" x14ac:dyDescent="0.4">
      <c r="A1233" t="str" cm="1">
        <f t="array" ref="A1233">_xlfn.IFS(M1233 = "Indoor air, Durian", "Blue",M1233 = "Indoor air, Durian, Mealybug", "Red", M1233 = "Indoor air", "Gray" )</f>
        <v>Blue</v>
      </c>
      <c r="B1233">
        <v>-6.9747520209125398</v>
      </c>
      <c r="C1233">
        <v>-17.029679673559201</v>
      </c>
      <c r="D1233">
        <v>-12.8753932866766</v>
      </c>
      <c r="E1233">
        <v>3.8555919875029701</v>
      </c>
      <c r="F1233">
        <v>40</v>
      </c>
      <c r="G1233">
        <v>43.48</v>
      </c>
      <c r="H1233" t="s">
        <v>32</v>
      </c>
      <c r="I1233">
        <v>1745479132.3333399</v>
      </c>
      <c r="J1233">
        <v>72</v>
      </c>
      <c r="K1233">
        <v>9</v>
      </c>
      <c r="L1233" t="s">
        <v>60</v>
      </c>
      <c r="M1233" t="s">
        <v>67</v>
      </c>
      <c r="N1233" t="str">
        <f t="shared" si="57"/>
        <v>Indoor air, Durian, Day 9</v>
      </c>
      <c r="O1233" t="str">
        <f t="shared" si="58"/>
        <v>Indoor air, Durian, Day 8-9</v>
      </c>
      <c r="P1233" t="s">
        <v>72</v>
      </c>
      <c r="Q1233" t="str">
        <f t="shared" si="59"/>
        <v>Indoor air, Durian, After ripened</v>
      </c>
    </row>
    <row r="1234" spans="1:17" x14ac:dyDescent="0.4">
      <c r="A1234" t="str" cm="1">
        <f t="array" ref="A1234">_xlfn.IFS(M1234 = "Indoor air, Durian", "Blue",M1234 = "Indoor air, Durian, Mealybug", "Red", M1234 = "Indoor air", "Gray" )</f>
        <v>Blue</v>
      </c>
      <c r="B1234">
        <v>-8.3456854743837994</v>
      </c>
      <c r="C1234">
        <v>-21.5430785997359</v>
      </c>
      <c r="D1234">
        <v>-17.403510749558301</v>
      </c>
      <c r="E1234">
        <v>3.7897521385657398</v>
      </c>
      <c r="F1234">
        <v>40.03</v>
      </c>
      <c r="G1234">
        <v>43.52</v>
      </c>
      <c r="H1234" t="s">
        <v>32</v>
      </c>
      <c r="I1234">
        <v>1745479132.3333399</v>
      </c>
      <c r="J1234">
        <v>73</v>
      </c>
      <c r="K1234">
        <v>9</v>
      </c>
      <c r="L1234" t="s">
        <v>60</v>
      </c>
      <c r="M1234" t="s">
        <v>67</v>
      </c>
      <c r="N1234" t="str">
        <f t="shared" si="57"/>
        <v>Indoor air, Durian, Day 9</v>
      </c>
      <c r="O1234" t="str">
        <f t="shared" si="58"/>
        <v>Indoor air, Durian, Day 8-9</v>
      </c>
      <c r="P1234" t="s">
        <v>72</v>
      </c>
      <c r="Q1234" t="str">
        <f t="shared" si="59"/>
        <v>Indoor air, Durian, After ripened</v>
      </c>
    </row>
    <row r="1235" spans="1:17" x14ac:dyDescent="0.4">
      <c r="A1235" t="str" cm="1">
        <f t="array" ref="A1235">_xlfn.IFS(M1235 = "Indoor air, Durian", "Blue",M1235 = "Indoor air, Durian, Mealybug", "Red", M1235 = "Indoor air", "Gray" )</f>
        <v>Blue</v>
      </c>
      <c r="B1235">
        <v>-7.4210827708968701</v>
      </c>
      <c r="C1235">
        <v>-18.454907645969701</v>
      </c>
      <c r="D1235">
        <v>-14.304235756830099</v>
      </c>
      <c r="E1235">
        <v>4.5203487523974601</v>
      </c>
      <c r="F1235">
        <v>40.01</v>
      </c>
      <c r="G1235">
        <v>43.49</v>
      </c>
      <c r="H1235" t="s">
        <v>32</v>
      </c>
      <c r="I1235">
        <v>1745479132.3333399</v>
      </c>
      <c r="J1235">
        <v>74</v>
      </c>
      <c r="K1235">
        <v>9</v>
      </c>
      <c r="L1235" t="s">
        <v>60</v>
      </c>
      <c r="M1235" t="s">
        <v>67</v>
      </c>
      <c r="N1235" t="str">
        <f t="shared" si="57"/>
        <v>Indoor air, Durian, Day 9</v>
      </c>
      <c r="O1235" t="str">
        <f t="shared" si="58"/>
        <v>Indoor air, Durian, Day 8-9</v>
      </c>
      <c r="P1235" t="s">
        <v>72</v>
      </c>
      <c r="Q1235" t="str">
        <f t="shared" si="59"/>
        <v>Indoor air, Durian, After ripened</v>
      </c>
    </row>
    <row r="1236" spans="1:17" x14ac:dyDescent="0.4">
      <c r="A1236" t="str" cm="1">
        <f t="array" ref="A1236">_xlfn.IFS(M1236 = "Indoor air, Durian", "Blue",M1236 = "Indoor air, Durian, Mealybug", "Red", M1236 = "Indoor air", "Gray" )</f>
        <v>Blue</v>
      </c>
      <c r="B1236">
        <v>-8.3456854743837994</v>
      </c>
      <c r="C1236">
        <v>-21.5430785997359</v>
      </c>
      <c r="D1236">
        <v>-16.403510749558301</v>
      </c>
      <c r="E1236">
        <v>3.7897521385657398</v>
      </c>
      <c r="F1236">
        <v>40.03</v>
      </c>
      <c r="G1236">
        <v>43.52</v>
      </c>
      <c r="H1236" t="s">
        <v>32</v>
      </c>
      <c r="I1236">
        <v>1745479132.3333399</v>
      </c>
      <c r="J1236">
        <v>75</v>
      </c>
      <c r="K1236">
        <v>9</v>
      </c>
      <c r="L1236" t="s">
        <v>60</v>
      </c>
      <c r="M1236" t="s">
        <v>67</v>
      </c>
      <c r="N1236" t="str">
        <f t="shared" si="57"/>
        <v>Indoor air, Durian, Day 9</v>
      </c>
      <c r="O1236" t="str">
        <f t="shared" si="58"/>
        <v>Indoor air, Durian, Day 8-9</v>
      </c>
      <c r="P1236" t="s">
        <v>72</v>
      </c>
      <c r="Q1236" t="str">
        <f t="shared" si="59"/>
        <v>Indoor air, Durian, After ripened</v>
      </c>
    </row>
    <row r="1237" spans="1:17" x14ac:dyDescent="0.4">
      <c r="A1237" t="str" cm="1">
        <f t="array" ref="A1237">_xlfn.IFS(M1237 = "Indoor air, Durian", "Blue",M1237 = "Indoor air, Durian, Mealybug", "Red", M1237 = "Indoor air", "Gray" )</f>
        <v>Blue</v>
      </c>
      <c r="B1237">
        <v>-8.1220970497579401</v>
      </c>
      <c r="C1237">
        <v>-19.8790735371112</v>
      </c>
      <c r="D1237">
        <v>-14.7123803826016</v>
      </c>
      <c r="E1237">
        <v>4.2105231439111304</v>
      </c>
      <c r="F1237">
        <v>40.03</v>
      </c>
      <c r="G1237">
        <v>43.45</v>
      </c>
      <c r="H1237" t="s">
        <v>32</v>
      </c>
      <c r="I1237">
        <v>1745479132.3333399</v>
      </c>
      <c r="J1237">
        <v>76</v>
      </c>
      <c r="K1237">
        <v>9</v>
      </c>
      <c r="L1237" t="s">
        <v>60</v>
      </c>
      <c r="M1237" t="s">
        <v>67</v>
      </c>
      <c r="N1237" t="str">
        <f t="shared" si="57"/>
        <v>Indoor air, Durian, Day 9</v>
      </c>
      <c r="O1237" t="str">
        <f t="shared" si="58"/>
        <v>Indoor air, Durian, Day 8-9</v>
      </c>
      <c r="P1237" t="s">
        <v>72</v>
      </c>
      <c r="Q1237" t="str">
        <f t="shared" si="59"/>
        <v>Indoor air, Durian, After ripened</v>
      </c>
    </row>
    <row r="1238" spans="1:17" x14ac:dyDescent="0.4">
      <c r="A1238" t="str" cm="1">
        <f t="array" ref="A1238">_xlfn.IFS(M1238 = "Indoor air, Durian", "Blue",M1238 = "Indoor air, Durian, Mealybug", "Red", M1238 = "Indoor air", "Gray" )</f>
        <v>Blue</v>
      </c>
      <c r="B1238">
        <v>-8.5364865962246697</v>
      </c>
      <c r="C1238">
        <v>-21.0665865005748</v>
      </c>
      <c r="D1238">
        <v>-15.899632800332199</v>
      </c>
      <c r="E1238">
        <v>3.9353900524263201</v>
      </c>
      <c r="F1238">
        <v>40.04</v>
      </c>
      <c r="G1238">
        <v>43.45</v>
      </c>
      <c r="H1238" t="s">
        <v>32</v>
      </c>
      <c r="I1238">
        <v>1745479132.3333399</v>
      </c>
      <c r="J1238">
        <v>77</v>
      </c>
      <c r="K1238">
        <v>9</v>
      </c>
      <c r="L1238" t="s">
        <v>60</v>
      </c>
      <c r="M1238" t="s">
        <v>67</v>
      </c>
      <c r="N1238" t="str">
        <f t="shared" si="57"/>
        <v>Indoor air, Durian, Day 9</v>
      </c>
      <c r="O1238" t="str">
        <f t="shared" si="58"/>
        <v>Indoor air, Durian, Day 8-9</v>
      </c>
      <c r="P1238" t="s">
        <v>72</v>
      </c>
      <c r="Q1238" t="str">
        <f t="shared" si="59"/>
        <v>Indoor air, Durian, After ripened</v>
      </c>
    </row>
    <row r="1239" spans="1:17" x14ac:dyDescent="0.4">
      <c r="A1239" t="str" cm="1">
        <f t="array" ref="A1239">_xlfn.IFS(M1239 = "Indoor air, Durian", "Blue",M1239 = "Indoor air, Durian, Mealybug", "Red", M1239 = "Indoor air", "Gray" )</f>
        <v>Blue</v>
      </c>
      <c r="B1239">
        <v>-8.0582146427220707</v>
      </c>
      <c r="C1239">
        <v>-19.403643519218299</v>
      </c>
      <c r="D1239">
        <v>-15.2292002777567</v>
      </c>
      <c r="E1239">
        <v>3.3307434311527602</v>
      </c>
      <c r="F1239">
        <v>40.03</v>
      </c>
      <c r="G1239">
        <v>43.43</v>
      </c>
      <c r="H1239" t="s">
        <v>32</v>
      </c>
      <c r="I1239">
        <v>1745479132.3333399</v>
      </c>
      <c r="J1239">
        <v>78</v>
      </c>
      <c r="K1239">
        <v>9</v>
      </c>
      <c r="L1239" t="s">
        <v>60</v>
      </c>
      <c r="M1239" t="s">
        <v>67</v>
      </c>
      <c r="N1239" t="str">
        <f t="shared" si="57"/>
        <v>Indoor air, Durian, Day 9</v>
      </c>
      <c r="O1239" t="str">
        <f t="shared" si="58"/>
        <v>Indoor air, Durian, Day 8-9</v>
      </c>
      <c r="P1239" t="s">
        <v>72</v>
      </c>
      <c r="Q1239" t="str">
        <f t="shared" si="59"/>
        <v>Indoor air, Durian, After ripened</v>
      </c>
    </row>
    <row r="1240" spans="1:17" x14ac:dyDescent="0.4">
      <c r="A1240" t="str" cm="1">
        <f t="array" ref="A1240">_xlfn.IFS(M1240 = "Indoor air, Durian", "Blue",M1240 = "Indoor air, Durian, Mealybug", "Red", M1240 = "Indoor air", "Gray" )</f>
        <v>Blue</v>
      </c>
      <c r="B1240">
        <v>-7.2613767533070996</v>
      </c>
      <c r="C1240">
        <v>-17.266332601237</v>
      </c>
      <c r="D1240">
        <v>-12.096285494717399</v>
      </c>
      <c r="E1240">
        <v>3.8208994705014399</v>
      </c>
      <c r="F1240">
        <v>40.01</v>
      </c>
      <c r="G1240">
        <v>43.44</v>
      </c>
      <c r="H1240" t="s">
        <v>32</v>
      </c>
      <c r="I1240">
        <v>1745479132.3333399</v>
      </c>
      <c r="J1240">
        <v>79</v>
      </c>
      <c r="K1240">
        <v>9</v>
      </c>
      <c r="L1240" t="s">
        <v>60</v>
      </c>
      <c r="M1240" t="s">
        <v>67</v>
      </c>
      <c r="N1240" t="str">
        <f t="shared" si="57"/>
        <v>Indoor air, Durian, Day 9</v>
      </c>
      <c r="O1240" t="str">
        <f t="shared" si="58"/>
        <v>Indoor air, Durian, Day 8-9</v>
      </c>
      <c r="P1240" t="s">
        <v>72</v>
      </c>
      <c r="Q1240" t="str">
        <f t="shared" si="59"/>
        <v>Indoor air, Durian, After ripened</v>
      </c>
    </row>
    <row r="1241" spans="1:17" x14ac:dyDescent="0.4">
      <c r="A1241" t="str" cm="1">
        <f t="array" ref="A1241">_xlfn.IFS(M1241 = "Indoor air, Durian", "Blue",M1241 = "Indoor air, Durian, Mealybug", "Red", M1241 = "Indoor air", "Gray" )</f>
        <v>Blue</v>
      </c>
      <c r="B1241">
        <v>-8.4726041891885799</v>
      </c>
      <c r="C1241">
        <v>-20.5911564826819</v>
      </c>
      <c r="D1241">
        <v>-15.416452695487299</v>
      </c>
      <c r="E1241">
        <v>3.0556103396679601</v>
      </c>
      <c r="F1241">
        <v>40.04</v>
      </c>
      <c r="G1241">
        <v>43.43</v>
      </c>
      <c r="H1241" t="s">
        <v>32</v>
      </c>
      <c r="I1241">
        <v>1745479132.3333399</v>
      </c>
      <c r="J1241">
        <v>80</v>
      </c>
      <c r="K1241">
        <v>9</v>
      </c>
      <c r="L1241" t="s">
        <v>60</v>
      </c>
      <c r="M1241" t="s">
        <v>67</v>
      </c>
      <c r="N1241" t="str">
        <f t="shared" si="57"/>
        <v>Indoor air, Durian, Day 9</v>
      </c>
      <c r="O1241" t="str">
        <f t="shared" si="58"/>
        <v>Indoor air, Durian, Day 8-9</v>
      </c>
      <c r="P1241" t="s">
        <v>72</v>
      </c>
      <c r="Q1241" t="str">
        <f t="shared" si="59"/>
        <v>Indoor air, Durian, After ripened</v>
      </c>
    </row>
    <row r="1242" spans="1:17" x14ac:dyDescent="0.4">
      <c r="A1242" t="str" cm="1">
        <f t="array" ref="A1242">_xlfn.IFS(M1242 = "Indoor air, Durian", "Blue",M1242 = "Indoor air, Durian, Mealybug", "Red", M1242 = "Indoor air", "Gray" )</f>
        <v>Blue</v>
      </c>
      <c r="B1242">
        <v>-8.1859794567940298</v>
      </c>
      <c r="C1242">
        <v>-20.354503555004101</v>
      </c>
      <c r="D1242">
        <v>-15.1955604874465</v>
      </c>
      <c r="E1242">
        <v>3.0903028566697199</v>
      </c>
      <c r="F1242">
        <v>40.03</v>
      </c>
      <c r="G1242">
        <v>43.47</v>
      </c>
      <c r="H1242" t="s">
        <v>32</v>
      </c>
      <c r="I1242">
        <v>1745479132.3333399</v>
      </c>
      <c r="J1242">
        <v>81</v>
      </c>
      <c r="K1242">
        <v>9</v>
      </c>
      <c r="L1242" t="s">
        <v>60</v>
      </c>
      <c r="M1242" t="s">
        <v>67</v>
      </c>
      <c r="N1242" t="str">
        <f t="shared" si="57"/>
        <v>Indoor air, Durian, Day 9</v>
      </c>
      <c r="O1242" t="str">
        <f t="shared" si="58"/>
        <v>Indoor air, Durian, Day 8-9</v>
      </c>
      <c r="P1242" t="s">
        <v>72</v>
      </c>
      <c r="Q1242" t="str">
        <f t="shared" si="59"/>
        <v>Indoor air, Durian, After ripened</v>
      </c>
    </row>
    <row r="1243" spans="1:17" x14ac:dyDescent="0.4">
      <c r="A1243" t="str" cm="1">
        <f t="array" ref="A1243">_xlfn.IFS(M1243 = "Indoor air, Durian", "Blue",M1243 = "Indoor air, Durian, Mealybug", "Red", M1243 = "Indoor air", "Gray" )</f>
        <v>Blue</v>
      </c>
      <c r="B1243">
        <v>-8.5364865962246697</v>
      </c>
      <c r="C1243">
        <v>-21.0665865005748</v>
      </c>
      <c r="D1243">
        <v>-15.899632800332199</v>
      </c>
      <c r="E1243">
        <v>1.9353900524263199</v>
      </c>
      <c r="F1243">
        <v>40.04</v>
      </c>
      <c r="G1243">
        <v>43.45</v>
      </c>
      <c r="H1243" t="s">
        <v>32</v>
      </c>
      <c r="I1243">
        <v>1745479132.3333399</v>
      </c>
      <c r="J1243">
        <v>82</v>
      </c>
      <c r="K1243">
        <v>9</v>
      </c>
      <c r="L1243" t="s">
        <v>60</v>
      </c>
      <c r="M1243" t="s">
        <v>67</v>
      </c>
      <c r="N1243" t="str">
        <f t="shared" si="57"/>
        <v>Indoor air, Durian, Day 9</v>
      </c>
      <c r="O1243" t="str">
        <f t="shared" si="58"/>
        <v>Indoor air, Durian, Day 8-9</v>
      </c>
      <c r="P1243" t="s">
        <v>72</v>
      </c>
      <c r="Q1243" t="str">
        <f t="shared" si="59"/>
        <v>Indoor air, Durian, After ripened</v>
      </c>
    </row>
    <row r="1244" spans="1:17" x14ac:dyDescent="0.4">
      <c r="A1244" t="str" cm="1">
        <f t="array" ref="A1244">_xlfn.IFS(M1244 = "Indoor air, Durian", "Blue",M1244 = "Indoor air, Durian, Mealybug", "Red", M1244 = "Indoor air", "Gray" )</f>
        <v>Blue</v>
      </c>
      <c r="B1244">
        <v>-8.0901558462401209</v>
      </c>
      <c r="C1244">
        <v>-19.6413585281643</v>
      </c>
      <c r="D1244">
        <v>-14.4707903301787</v>
      </c>
      <c r="E1244">
        <v>2.2706332875320601</v>
      </c>
      <c r="F1244">
        <v>40.03</v>
      </c>
      <c r="G1244">
        <v>43.44</v>
      </c>
      <c r="H1244" t="s">
        <v>32</v>
      </c>
      <c r="I1244">
        <v>1745479132.3333399</v>
      </c>
      <c r="J1244">
        <v>83</v>
      </c>
      <c r="K1244">
        <v>9</v>
      </c>
      <c r="L1244" t="s">
        <v>60</v>
      </c>
      <c r="M1244" t="s">
        <v>67</v>
      </c>
      <c r="N1244" t="str">
        <f t="shared" si="57"/>
        <v>Indoor air, Durian, Day 9</v>
      </c>
      <c r="O1244" t="str">
        <f t="shared" si="58"/>
        <v>Indoor air, Durian, Day 8-9</v>
      </c>
      <c r="P1244" t="s">
        <v>72</v>
      </c>
      <c r="Q1244" t="str">
        <f t="shared" si="59"/>
        <v>Indoor air, Durian, After ripened</v>
      </c>
    </row>
    <row r="1245" spans="1:17" x14ac:dyDescent="0.4">
      <c r="A1245" t="str" cm="1">
        <f t="array" ref="A1245">_xlfn.IFS(M1245 = "Indoor air, Durian", "Blue",M1245 = "Indoor air, Durian, Mealybug", "Red", M1245 = "Indoor air", "Gray" )</f>
        <v>Blue</v>
      </c>
      <c r="B1245">
        <v>-8.0582146427220707</v>
      </c>
      <c r="C1245">
        <v>-19.403643519218299</v>
      </c>
      <c r="D1245">
        <v>-14.2292002777567</v>
      </c>
      <c r="E1245">
        <v>2.3307434311527602</v>
      </c>
      <c r="F1245">
        <v>40.03</v>
      </c>
      <c r="G1245">
        <v>43.43</v>
      </c>
      <c r="H1245" t="s">
        <v>32</v>
      </c>
      <c r="I1245">
        <v>1745479132.3333399</v>
      </c>
      <c r="J1245">
        <v>84</v>
      </c>
      <c r="K1245">
        <v>9</v>
      </c>
      <c r="L1245" t="s">
        <v>60</v>
      </c>
      <c r="M1245" t="s">
        <v>67</v>
      </c>
      <c r="N1245" t="str">
        <f t="shared" si="57"/>
        <v>Indoor air, Durian, Day 9</v>
      </c>
      <c r="O1245" t="str">
        <f t="shared" si="58"/>
        <v>Indoor air, Durian, Day 8-9</v>
      </c>
      <c r="P1245" t="s">
        <v>72</v>
      </c>
      <c r="Q1245" t="str">
        <f t="shared" si="59"/>
        <v>Indoor air, Durian, After ripened</v>
      </c>
    </row>
    <row r="1246" spans="1:17" x14ac:dyDescent="0.4">
      <c r="A1246" t="str" cm="1">
        <f t="array" ref="A1246">_xlfn.IFS(M1246 = "Indoor air, Durian", "Blue",M1246 = "Indoor air, Durian, Mealybug", "Red", M1246 = "Indoor air", "Gray" )</f>
        <v>Blue</v>
      </c>
      <c r="B1246">
        <v>-8.8550525321370497</v>
      </c>
      <c r="C1246">
        <v>-20.540954437199598</v>
      </c>
      <c r="D1246">
        <v>-16.362115060795901</v>
      </c>
      <c r="E1246">
        <v>1.84058739180409</v>
      </c>
      <c r="F1246">
        <v>40.049999999999997</v>
      </c>
      <c r="G1246">
        <v>43.42</v>
      </c>
      <c r="H1246" t="s">
        <v>32</v>
      </c>
      <c r="I1246">
        <v>1745479132.3333399</v>
      </c>
      <c r="J1246">
        <v>85</v>
      </c>
      <c r="K1246">
        <v>9</v>
      </c>
      <c r="L1246" t="s">
        <v>60</v>
      </c>
      <c r="M1246" t="s">
        <v>67</v>
      </c>
      <c r="N1246" t="str">
        <f t="shared" si="57"/>
        <v>Indoor air, Durian, Day 9</v>
      </c>
      <c r="O1246" t="str">
        <f t="shared" si="58"/>
        <v>Indoor air, Durian, Day 8-9</v>
      </c>
      <c r="P1246" t="s">
        <v>72</v>
      </c>
      <c r="Q1246" t="str">
        <f t="shared" si="59"/>
        <v>Indoor air, Durian, After ripened</v>
      </c>
    </row>
    <row r="1247" spans="1:17" x14ac:dyDescent="0.4">
      <c r="A1247" t="str" cm="1">
        <f t="array" ref="A1247">_xlfn.IFS(M1247 = "Indoor air, Durian", "Blue",M1247 = "Indoor air, Durian, Mealybug", "Red", M1247 = "Indoor air", "Gray" )</f>
        <v>Blue</v>
      </c>
      <c r="B1247">
        <v>-7.9623910321681697</v>
      </c>
      <c r="C1247">
        <v>-17.690498492379401</v>
      </c>
      <c r="D1247">
        <v>-12.5044301204889</v>
      </c>
      <c r="E1247">
        <v>1.5110738620151001</v>
      </c>
      <c r="F1247">
        <v>40.03</v>
      </c>
      <c r="G1247">
        <v>43.4</v>
      </c>
      <c r="H1247" t="s">
        <v>32</v>
      </c>
      <c r="I1247">
        <v>1745479132.3333399</v>
      </c>
      <c r="J1247">
        <v>86</v>
      </c>
      <c r="K1247">
        <v>9</v>
      </c>
      <c r="L1247" t="s">
        <v>60</v>
      </c>
      <c r="M1247" t="s">
        <v>67</v>
      </c>
      <c r="N1247" t="str">
        <f t="shared" si="57"/>
        <v>Indoor air, Durian, Day 9</v>
      </c>
      <c r="O1247" t="str">
        <f t="shared" si="58"/>
        <v>Indoor air, Durian, Day 8-9</v>
      </c>
      <c r="P1247" t="s">
        <v>72</v>
      </c>
      <c r="Q1247" t="str">
        <f t="shared" si="59"/>
        <v>Indoor air, Durian, After ripened</v>
      </c>
    </row>
    <row r="1248" spans="1:17" x14ac:dyDescent="0.4">
      <c r="A1248" t="str" cm="1">
        <f t="array" ref="A1248">_xlfn.IFS(M1248 = "Indoor air, Durian", "Blue",M1248 = "Indoor air, Durian, Mealybug", "Red", M1248 = "Indoor air", "Gray" )</f>
        <v>Blue</v>
      </c>
      <c r="B1248">
        <v>-8.8869937356548601</v>
      </c>
      <c r="C1248">
        <v>-20.778669446145599</v>
      </c>
      <c r="D1248">
        <v>-15.603705113217901</v>
      </c>
      <c r="E1248">
        <v>0.78047724818338704</v>
      </c>
      <c r="F1248">
        <v>40.049999999999997</v>
      </c>
      <c r="G1248">
        <v>43.43</v>
      </c>
      <c r="H1248" t="s">
        <v>32</v>
      </c>
      <c r="I1248">
        <v>1745479132.3333399</v>
      </c>
      <c r="J1248">
        <v>87</v>
      </c>
      <c r="K1248">
        <v>9</v>
      </c>
      <c r="L1248" t="s">
        <v>60</v>
      </c>
      <c r="M1248" t="s">
        <v>67</v>
      </c>
      <c r="N1248" t="str">
        <f t="shared" si="57"/>
        <v>Indoor air, Durian, Day 9</v>
      </c>
      <c r="O1248" t="str">
        <f t="shared" si="58"/>
        <v>Indoor air, Durian, Day 8-9</v>
      </c>
      <c r="P1248" t="s">
        <v>72</v>
      </c>
      <c r="Q1248" t="str">
        <f t="shared" si="59"/>
        <v>Indoor air, Durian, After ripened</v>
      </c>
    </row>
    <row r="1249" spans="1:17" x14ac:dyDescent="0.4">
      <c r="A1249" t="str" cm="1">
        <f t="array" ref="A1249">_xlfn.IFS(M1249 = "Indoor air, Durian", "Blue",M1249 = "Indoor air, Durian, Mealybug", "Red", M1249 = "Indoor air", "Gray" )</f>
        <v>Blue</v>
      </c>
      <c r="B1249">
        <v>-7.9623910321681697</v>
      </c>
      <c r="C1249">
        <v>-17.690498492379401</v>
      </c>
      <c r="D1249">
        <v>-12.5044301204889</v>
      </c>
      <c r="E1249">
        <v>1.5110738620151001</v>
      </c>
      <c r="F1249">
        <v>40.03</v>
      </c>
      <c r="G1249">
        <v>43.4</v>
      </c>
      <c r="H1249" t="s">
        <v>32</v>
      </c>
      <c r="I1249">
        <v>1745479132.3333399</v>
      </c>
      <c r="J1249">
        <v>88</v>
      </c>
      <c r="K1249">
        <v>9</v>
      </c>
      <c r="L1249" t="s">
        <v>60</v>
      </c>
      <c r="M1249" t="s">
        <v>67</v>
      </c>
      <c r="N1249" t="str">
        <f t="shared" si="57"/>
        <v>Indoor air, Durian, Day 9</v>
      </c>
      <c r="O1249" t="str">
        <f t="shared" si="58"/>
        <v>Indoor air, Durian, Day 8-9</v>
      </c>
      <c r="P1249" t="s">
        <v>72</v>
      </c>
      <c r="Q1249" t="str">
        <f t="shared" si="59"/>
        <v>Indoor air, Durian, After ripened</v>
      </c>
    </row>
    <row r="1250" spans="1:17" x14ac:dyDescent="0.4">
      <c r="A1250" t="str" cm="1">
        <f t="array" ref="A1250">_xlfn.IFS(M1250 = "Indoor air, Durian", "Blue",M1250 = "Indoor air, Durian, Mealybug", "Red", M1250 = "Indoor air", "Gray" )</f>
        <v>Blue</v>
      </c>
      <c r="B1250">
        <v>-7.9828173462087699</v>
      </c>
      <c r="C1250">
        <v>-21.491814472984501</v>
      </c>
      <c r="D1250">
        <v>-16.328475270485701</v>
      </c>
      <c r="E1250">
        <v>0.60014681732104602</v>
      </c>
      <c r="F1250">
        <v>40.049999999999997</v>
      </c>
      <c r="G1250">
        <v>43.46</v>
      </c>
      <c r="H1250" t="s">
        <v>32</v>
      </c>
      <c r="I1250">
        <v>1745479132.3333399</v>
      </c>
      <c r="J1250">
        <v>89</v>
      </c>
      <c r="K1250">
        <v>9</v>
      </c>
      <c r="L1250" t="s">
        <v>60</v>
      </c>
      <c r="M1250" t="s">
        <v>67</v>
      </c>
      <c r="N1250" t="str">
        <f t="shared" si="57"/>
        <v>Indoor air, Durian, Day 9</v>
      </c>
      <c r="O1250" t="str">
        <f t="shared" si="58"/>
        <v>Indoor air, Durian, Day 8-9</v>
      </c>
      <c r="P1250" t="s">
        <v>72</v>
      </c>
      <c r="Q1250" t="str">
        <f t="shared" si="59"/>
        <v>Indoor air, Durian, After ripened</v>
      </c>
    </row>
    <row r="1251" spans="1:17" x14ac:dyDescent="0.4">
      <c r="A1251" t="str" cm="1">
        <f t="array" ref="A1251">_xlfn.IFS(M1251 = "Indoor air, Durian", "Blue",M1251 = "Indoor air, Durian, Mealybug", "Red", M1251 = "Indoor air", "Gray" )</f>
        <v>Blue</v>
      </c>
      <c r="B1251">
        <v>-7.8231113286190004</v>
      </c>
      <c r="C1251">
        <v>-20.303239428252699</v>
      </c>
      <c r="D1251">
        <v>-15.120525008373001</v>
      </c>
      <c r="E1251">
        <v>1.90069753542502</v>
      </c>
      <c r="F1251">
        <v>40.049999999999997</v>
      </c>
      <c r="G1251">
        <v>43.41</v>
      </c>
      <c r="H1251" t="s">
        <v>32</v>
      </c>
      <c r="I1251">
        <v>1745479132.3333399</v>
      </c>
      <c r="J1251">
        <v>90</v>
      </c>
      <c r="K1251">
        <v>9</v>
      </c>
      <c r="L1251" t="s">
        <v>60</v>
      </c>
      <c r="M1251" t="s">
        <v>67</v>
      </c>
      <c r="N1251" t="str">
        <f t="shared" si="57"/>
        <v>Indoor air, Durian, Day 9</v>
      </c>
      <c r="O1251" t="str">
        <f t="shared" si="58"/>
        <v>Indoor air, Durian, Day 8-9</v>
      </c>
      <c r="P1251" t="s">
        <v>72</v>
      </c>
      <c r="Q1251" t="str">
        <f t="shared" si="59"/>
        <v>Indoor air, Durian, After ripened</v>
      </c>
    </row>
    <row r="1252" spans="1:17" x14ac:dyDescent="0.4">
      <c r="A1252" t="str" cm="1">
        <f t="array" ref="A1252">_xlfn.IFS(M1252 = "Indoor air, Durian", "Blue",M1252 = "Indoor air, Durian, Mealybug", "Red", M1252 = "Indoor air", "Gray" )</f>
        <v>Blue</v>
      </c>
      <c r="B1252">
        <v>-8.6199492180342006</v>
      </c>
      <c r="C1252">
        <v>-22.440550346234801</v>
      </c>
      <c r="D1252">
        <v>-16.253439791411399</v>
      </c>
      <c r="E1252">
        <v>2.4105414960763398</v>
      </c>
      <c r="F1252">
        <v>40.07</v>
      </c>
      <c r="G1252">
        <v>43.4</v>
      </c>
      <c r="H1252" t="s">
        <v>32</v>
      </c>
      <c r="I1252">
        <v>1745479132.3333399</v>
      </c>
      <c r="J1252">
        <v>91</v>
      </c>
      <c r="K1252">
        <v>9</v>
      </c>
      <c r="L1252" t="s">
        <v>60</v>
      </c>
      <c r="M1252" t="s">
        <v>67</v>
      </c>
      <c r="N1252" t="str">
        <f t="shared" si="57"/>
        <v>Indoor air, Durian, Day 9</v>
      </c>
      <c r="O1252" t="str">
        <f t="shared" si="58"/>
        <v>Indoor air, Durian, Day 8-9</v>
      </c>
      <c r="P1252" t="s">
        <v>72</v>
      </c>
      <c r="Q1252" t="str">
        <f t="shared" si="59"/>
        <v>Indoor air, Durian, After ripened</v>
      </c>
    </row>
    <row r="1253" spans="1:17" x14ac:dyDescent="0.4">
      <c r="A1253" t="str" cm="1">
        <f t="array" ref="A1253">_xlfn.IFS(M1253 = "Indoor air, Durian", "Blue",M1253 = "Indoor air, Durian, Mealybug", "Red", M1253 = "Indoor air", "Gray" )</f>
        <v>Blue</v>
      </c>
      <c r="B1253">
        <v>-7.3448393751168597</v>
      </c>
      <c r="C1253">
        <v>-18.640296446896102</v>
      </c>
      <c r="D1253">
        <v>-12.4500924857975</v>
      </c>
      <c r="E1253">
        <v>3.29605091415123</v>
      </c>
      <c r="F1253">
        <v>40.04</v>
      </c>
      <c r="G1253">
        <v>43.39</v>
      </c>
      <c r="H1253" t="s">
        <v>32</v>
      </c>
      <c r="I1253">
        <v>1745479132.3333399</v>
      </c>
      <c r="J1253">
        <v>92</v>
      </c>
      <c r="K1253">
        <v>9</v>
      </c>
      <c r="L1253" t="s">
        <v>60</v>
      </c>
      <c r="M1253" t="s">
        <v>67</v>
      </c>
      <c r="N1253" t="str">
        <f t="shared" si="57"/>
        <v>Indoor air, Durian, Day 9</v>
      </c>
      <c r="O1253" t="str">
        <f t="shared" si="58"/>
        <v>Indoor air, Durian, Day 8-9</v>
      </c>
      <c r="P1253" t="s">
        <v>72</v>
      </c>
      <c r="Q1253" t="str">
        <f t="shared" si="59"/>
        <v>Indoor air, Durian, After ripened</v>
      </c>
    </row>
    <row r="1254" spans="1:17" x14ac:dyDescent="0.4">
      <c r="A1254" t="str" cm="1">
        <f t="array" ref="A1254">_xlfn.IFS(M1254 = "Indoor air, Durian", "Blue",M1254 = "Indoor air, Durian, Mealybug", "Red", M1254 = "Indoor air", "Gray" )</f>
        <v>Blue</v>
      </c>
      <c r="B1254">
        <v>-6.2490157645629498</v>
      </c>
      <c r="C1254">
        <v>-17.9271514200572</v>
      </c>
      <c r="D1254">
        <v>-11.7253223285306</v>
      </c>
      <c r="E1254">
        <v>3.4763813450135701</v>
      </c>
      <c r="F1254">
        <v>40.04</v>
      </c>
      <c r="G1254">
        <v>43.36</v>
      </c>
      <c r="H1254" t="s">
        <v>32</v>
      </c>
      <c r="I1254">
        <v>1745479132.3333399</v>
      </c>
      <c r="J1254">
        <v>93</v>
      </c>
      <c r="K1254">
        <v>9</v>
      </c>
      <c r="L1254" t="s">
        <v>60</v>
      </c>
      <c r="M1254" t="s">
        <v>67</v>
      </c>
      <c r="N1254" t="str">
        <f t="shared" si="57"/>
        <v>Indoor air, Durian, Day 9</v>
      </c>
      <c r="O1254" t="str">
        <f t="shared" si="58"/>
        <v>Indoor air, Durian, Day 8-9</v>
      </c>
      <c r="P1254" t="s">
        <v>72</v>
      </c>
      <c r="Q1254" t="str">
        <f t="shared" si="59"/>
        <v>Indoor air, Durian, After ripened</v>
      </c>
    </row>
    <row r="1255" spans="1:17" x14ac:dyDescent="0.4">
      <c r="A1255" t="str" cm="1">
        <f t="array" ref="A1255">_xlfn.IFS(M1255 = "Indoor air, Durian", "Blue",M1255 = "Indoor air, Durian, Mealybug", "Red", M1255 = "Indoor air", "Gray" )</f>
        <v>Blue</v>
      </c>
      <c r="B1255">
        <v>-7.8550525321370497</v>
      </c>
      <c r="C1255">
        <v>-20.540954437199598</v>
      </c>
      <c r="D1255">
        <v>-14.362115060795899</v>
      </c>
      <c r="E1255">
        <v>2.8405873918040898</v>
      </c>
      <c r="F1255">
        <v>40.049999999999997</v>
      </c>
      <c r="G1255">
        <v>43.42</v>
      </c>
      <c r="H1255" t="s">
        <v>32</v>
      </c>
      <c r="I1255">
        <v>1745479132.3333399</v>
      </c>
      <c r="J1255">
        <v>94</v>
      </c>
      <c r="K1255">
        <v>9</v>
      </c>
      <c r="L1255" t="s">
        <v>60</v>
      </c>
      <c r="M1255" t="s">
        <v>67</v>
      </c>
      <c r="N1255" t="str">
        <f t="shared" si="57"/>
        <v>Indoor air, Durian, Day 9</v>
      </c>
      <c r="O1255" t="str">
        <f t="shared" si="58"/>
        <v>Indoor air, Durian, Day 8-9</v>
      </c>
      <c r="P1255" t="s">
        <v>72</v>
      </c>
      <c r="Q1255" t="str">
        <f t="shared" si="59"/>
        <v>Indoor air, Durian, After ripened</v>
      </c>
    </row>
    <row r="1256" spans="1:17" x14ac:dyDescent="0.4">
      <c r="A1256" t="str" cm="1">
        <f t="array" ref="A1256">_xlfn.IFS(M1256 = "Indoor air, Durian", "Blue",M1256 = "Indoor air, Durian, Mealybug", "Red", M1256 = "Indoor air", "Gray" )</f>
        <v>Blue</v>
      </c>
      <c r="B1256">
        <v>-8.5241256074803005</v>
      </c>
      <c r="C1256">
        <v>-21.727405319395</v>
      </c>
      <c r="D1256">
        <v>-15.528669634144499</v>
      </c>
      <c r="E1256">
        <v>2.59087192693868</v>
      </c>
      <c r="F1256">
        <v>40.07</v>
      </c>
      <c r="G1256">
        <v>43.37</v>
      </c>
      <c r="H1256" t="s">
        <v>32</v>
      </c>
      <c r="I1256">
        <v>1745479132.3333399</v>
      </c>
      <c r="J1256">
        <v>95</v>
      </c>
      <c r="K1256">
        <v>9</v>
      </c>
      <c r="L1256" t="s">
        <v>60</v>
      </c>
      <c r="M1256" t="s">
        <v>67</v>
      </c>
      <c r="N1256" t="str">
        <f t="shared" si="57"/>
        <v>Indoor air, Durian, Day 9</v>
      </c>
      <c r="O1256" t="str">
        <f t="shared" si="58"/>
        <v>Indoor air, Durian, Day 8-9</v>
      </c>
      <c r="P1256" t="s">
        <v>72</v>
      </c>
      <c r="Q1256" t="str">
        <f t="shared" si="59"/>
        <v>Indoor air, Durian, After ripened</v>
      </c>
    </row>
    <row r="1257" spans="1:17" x14ac:dyDescent="0.4">
      <c r="A1257" t="str" cm="1">
        <f t="array" ref="A1257">_xlfn.IFS(M1257 = "Indoor air, Durian", "Blue",M1257 = "Indoor air, Durian, Mealybug", "Red", M1257 = "Indoor air", "Gray" )</f>
        <v>Blue</v>
      </c>
      <c r="B1257">
        <v>-8.5241256074803005</v>
      </c>
      <c r="C1257">
        <v>-21.727405319395</v>
      </c>
      <c r="D1257">
        <v>-15.528669634144499</v>
      </c>
      <c r="E1257">
        <v>1.59087192693868</v>
      </c>
      <c r="F1257">
        <v>40.07</v>
      </c>
      <c r="G1257">
        <v>43.37</v>
      </c>
      <c r="H1257" t="s">
        <v>32</v>
      </c>
      <c r="I1257">
        <v>1745479132.3333399</v>
      </c>
      <c r="J1257">
        <v>96</v>
      </c>
      <c r="K1257">
        <v>9</v>
      </c>
      <c r="L1257" t="s">
        <v>60</v>
      </c>
      <c r="M1257" t="s">
        <v>67</v>
      </c>
      <c r="N1257" t="str">
        <f t="shared" si="57"/>
        <v>Indoor air, Durian, Day 9</v>
      </c>
      <c r="O1257" t="str">
        <f t="shared" si="58"/>
        <v>Indoor air, Durian, Day 8-9</v>
      </c>
      <c r="P1257" t="s">
        <v>72</v>
      </c>
      <c r="Q1257" t="str">
        <f t="shared" si="59"/>
        <v>Indoor air, Durian, After ripened</v>
      </c>
    </row>
    <row r="1258" spans="1:17" x14ac:dyDescent="0.4">
      <c r="A1258" t="str" cm="1">
        <f t="array" ref="A1258">_xlfn.IFS(M1258 = "Indoor air, Durian", "Blue",M1258 = "Indoor air, Durian, Mealybug", "Red", M1258 = "Indoor air", "Gray" )</f>
        <v>Blue</v>
      </c>
      <c r="B1258">
        <v>-8.5241256074803005</v>
      </c>
      <c r="C1258">
        <v>-21.727405319395</v>
      </c>
      <c r="D1258">
        <v>-15.528669634144499</v>
      </c>
      <c r="E1258">
        <v>1.59087192693868</v>
      </c>
      <c r="F1258">
        <v>40.07</v>
      </c>
      <c r="G1258">
        <v>43.37</v>
      </c>
      <c r="H1258" t="s">
        <v>32</v>
      </c>
      <c r="I1258">
        <v>1745479132.3333399</v>
      </c>
      <c r="J1258">
        <v>97</v>
      </c>
      <c r="K1258">
        <v>9</v>
      </c>
      <c r="L1258" t="s">
        <v>60</v>
      </c>
      <c r="M1258" t="s">
        <v>67</v>
      </c>
      <c r="N1258" t="str">
        <f t="shared" si="57"/>
        <v>Indoor air, Durian, Day 9</v>
      </c>
      <c r="O1258" t="str">
        <f t="shared" si="58"/>
        <v>Indoor air, Durian, Day 8-9</v>
      </c>
      <c r="P1258" t="s">
        <v>72</v>
      </c>
      <c r="Q1258" t="str">
        <f t="shared" si="59"/>
        <v>Indoor air, Durian, After ripened</v>
      </c>
    </row>
    <row r="1259" spans="1:17" x14ac:dyDescent="0.4">
      <c r="A1259" t="str" cm="1">
        <f t="array" ref="A1259">_xlfn.IFS(M1259 = "Indoor air, Durian", "Blue",M1259 = "Indoor air, Durian, Mealybug", "Red", M1259 = "Indoor air", "Gray" )</f>
        <v>Blue</v>
      </c>
      <c r="B1259">
        <v>-8.9704563574646201</v>
      </c>
      <c r="C1259">
        <v>-22.1526332918056</v>
      </c>
      <c r="D1259">
        <v>-16.957512104298001</v>
      </c>
      <c r="E1259">
        <v>1.25562869183318</v>
      </c>
      <c r="F1259">
        <v>40.08</v>
      </c>
      <c r="G1259">
        <v>43.38</v>
      </c>
      <c r="H1259" t="s">
        <v>32</v>
      </c>
      <c r="I1259">
        <v>1745479132.3333399</v>
      </c>
      <c r="J1259">
        <v>98</v>
      </c>
      <c r="K1259">
        <v>9</v>
      </c>
      <c r="L1259" t="s">
        <v>60</v>
      </c>
      <c r="M1259" t="s">
        <v>67</v>
      </c>
      <c r="N1259" t="str">
        <f t="shared" si="57"/>
        <v>Indoor air, Durian, Day 9</v>
      </c>
      <c r="O1259" t="str">
        <f t="shared" si="58"/>
        <v>Indoor air, Durian, Day 8-9</v>
      </c>
      <c r="P1259" t="s">
        <v>72</v>
      </c>
      <c r="Q1259" t="str">
        <f t="shared" si="59"/>
        <v>Indoor air, Durian, After ripened</v>
      </c>
    </row>
    <row r="1260" spans="1:17" x14ac:dyDescent="0.4">
      <c r="A1260" t="str" cm="1">
        <f t="array" ref="A1260">_xlfn.IFS(M1260 = "Indoor air, Durian", "Blue",M1260 = "Indoor air, Durian, Mealybug", "Red", M1260 = "Indoor air", "Gray" )</f>
        <v>Blue</v>
      </c>
      <c r="B1260">
        <v>-8.87463274691072</v>
      </c>
      <c r="C1260">
        <v>-21.439488264966698</v>
      </c>
      <c r="D1260">
        <v>-16.232741947030199</v>
      </c>
      <c r="E1260">
        <v>1.43595912269552</v>
      </c>
      <c r="F1260">
        <v>40.08</v>
      </c>
      <c r="G1260">
        <v>43.35</v>
      </c>
      <c r="H1260" t="s">
        <v>32</v>
      </c>
      <c r="I1260">
        <v>1745479132.3333399</v>
      </c>
      <c r="J1260">
        <v>99</v>
      </c>
      <c r="K1260">
        <v>9</v>
      </c>
      <c r="L1260" t="s">
        <v>60</v>
      </c>
      <c r="M1260" t="s">
        <v>67</v>
      </c>
      <c r="N1260" t="str">
        <f t="shared" si="57"/>
        <v>Indoor air, Durian, Day 9</v>
      </c>
      <c r="O1260" t="str">
        <f t="shared" si="58"/>
        <v>Indoor air, Durian, Day 8-9</v>
      </c>
      <c r="P1260" t="s">
        <v>72</v>
      </c>
      <c r="Q1260" t="str">
        <f t="shared" si="59"/>
        <v>Indoor air, Durian, After ripened</v>
      </c>
    </row>
    <row r="1261" spans="1:17" x14ac:dyDescent="0.4">
      <c r="A1261" t="str" cm="1">
        <f t="array" ref="A1261">_xlfn.IFS(M1261 = "Indoor air, Durian", "Blue",M1261 = "Indoor air, Durian, Mealybug", "Red", M1261 = "Indoor air", "Gray" )</f>
        <v>Blue</v>
      </c>
      <c r="B1261">
        <v>-10.1816837933461</v>
      </c>
      <c r="C1261">
        <v>-25.4774571732505</v>
      </c>
      <c r="D1261">
        <v>-20.277679305067</v>
      </c>
      <c r="E1261">
        <v>-0.50966043900007196</v>
      </c>
      <c r="F1261">
        <v>40.11</v>
      </c>
      <c r="G1261">
        <v>43.37</v>
      </c>
      <c r="H1261" t="s">
        <v>32</v>
      </c>
      <c r="I1261">
        <v>1745479132.3333399</v>
      </c>
      <c r="J1261">
        <v>100</v>
      </c>
      <c r="K1261">
        <v>9</v>
      </c>
      <c r="L1261" t="s">
        <v>60</v>
      </c>
      <c r="M1261" t="s">
        <v>67</v>
      </c>
      <c r="N1261" t="str">
        <f t="shared" si="57"/>
        <v>Indoor air, Durian, Day 9</v>
      </c>
      <c r="O1261" t="str">
        <f t="shared" si="58"/>
        <v>Indoor air, Durian, Day 8-9</v>
      </c>
      <c r="P1261" t="s">
        <v>72</v>
      </c>
      <c r="Q1261" t="str">
        <f t="shared" si="59"/>
        <v>Indoor air, Durian, After ripened</v>
      </c>
    </row>
    <row r="1262" spans="1:17" x14ac:dyDescent="0.4">
      <c r="A1262" t="str" cm="1">
        <f t="array" ref="A1262">_xlfn.IFS(M1262 = "Indoor air, Durian", "Blue",M1262 = "Indoor air, Durian, Mealybug", "Red", M1262 = "Indoor air", "Gray" )</f>
        <v>Gray</v>
      </c>
      <c r="B1262">
        <v>-20.594662614915201</v>
      </c>
      <c r="C1262">
        <v>-4.4954021465682601</v>
      </c>
      <c r="D1262">
        <v>-5.8804004643998198</v>
      </c>
      <c r="E1262">
        <v>-35.201025729251299</v>
      </c>
      <c r="F1262">
        <v>37.96</v>
      </c>
      <c r="G1262">
        <v>44.45</v>
      </c>
      <c r="H1262" t="s">
        <v>61</v>
      </c>
      <c r="I1262">
        <v>1744964500.73052</v>
      </c>
      <c r="J1262">
        <v>71</v>
      </c>
      <c r="K1262">
        <v>0</v>
      </c>
      <c r="L1262" t="s">
        <v>65</v>
      </c>
      <c r="M1262" t="s">
        <v>64</v>
      </c>
      <c r="N1262" t="s">
        <v>64</v>
      </c>
      <c r="O1262" t="s">
        <v>64</v>
      </c>
      <c r="P1262" t="s">
        <v>64</v>
      </c>
      <c r="Q1262" t="s">
        <v>64</v>
      </c>
    </row>
    <row r="1263" spans="1:17" x14ac:dyDescent="0.4">
      <c r="A1263" t="str" cm="1">
        <f t="array" ref="A1263">_xlfn.IFS(M1263 = "Indoor air, Durian", "Blue",M1263 = "Indoor air, Durian, Mealybug", "Red", M1263 = "Indoor air", "Gray" )</f>
        <v>Gray</v>
      </c>
      <c r="B1263">
        <v>-19.5111999931054</v>
      </c>
      <c r="C1263">
        <v>-3.12143830090917</v>
      </c>
      <c r="D1263">
        <v>-4.5265934733197302</v>
      </c>
      <c r="E1263">
        <v>-33.676177172901099</v>
      </c>
      <c r="F1263">
        <v>37.93</v>
      </c>
      <c r="G1263">
        <v>44.5</v>
      </c>
      <c r="H1263" t="s">
        <v>61</v>
      </c>
      <c r="I1263">
        <v>1744964500.73052</v>
      </c>
      <c r="J1263">
        <v>72</v>
      </c>
      <c r="K1263">
        <v>0</v>
      </c>
      <c r="L1263" t="s">
        <v>65</v>
      </c>
      <c r="M1263" t="s">
        <v>64</v>
      </c>
      <c r="N1263" t="s">
        <v>64</v>
      </c>
      <c r="O1263" t="s">
        <v>64</v>
      </c>
      <c r="P1263" t="s">
        <v>64</v>
      </c>
      <c r="Q1263" t="s">
        <v>64</v>
      </c>
    </row>
    <row r="1264" spans="1:17" x14ac:dyDescent="0.4">
      <c r="A1264" t="str" cm="1">
        <f t="array" ref="A1264">_xlfn.IFS(M1264 = "Indoor air, Durian", "Blue",M1264 = "Indoor air, Durian, Mealybug", "Red", M1264 = "Indoor air", "Gray" )</f>
        <v>Gray</v>
      </c>
      <c r="B1264">
        <v>-18.236090150188101</v>
      </c>
      <c r="C1264">
        <v>0.67881559842862704</v>
      </c>
      <c r="D1264">
        <v>-0.72324616770401895</v>
      </c>
      <c r="E1264">
        <v>-33.790667754826202</v>
      </c>
      <c r="F1264">
        <v>37.9</v>
      </c>
      <c r="G1264">
        <v>44.49</v>
      </c>
      <c r="H1264" t="s">
        <v>61</v>
      </c>
      <c r="I1264">
        <v>1744964500.73052</v>
      </c>
      <c r="J1264">
        <v>73</v>
      </c>
      <c r="K1264">
        <v>0</v>
      </c>
      <c r="L1264" t="s">
        <v>65</v>
      </c>
      <c r="M1264" t="s">
        <v>64</v>
      </c>
      <c r="N1264" t="s">
        <v>64</v>
      </c>
      <c r="O1264" t="s">
        <v>64</v>
      </c>
      <c r="P1264" t="s">
        <v>64</v>
      </c>
      <c r="Q1264" t="s">
        <v>64</v>
      </c>
    </row>
    <row r="1265" spans="1:17" x14ac:dyDescent="0.4">
      <c r="A1265" t="str" cm="1">
        <f t="array" ref="A1265">_xlfn.IFS(M1265 = "Indoor air, Durian", "Blue",M1265 = "Indoor air, Durian, Mealybug", "Red", M1265 = "Indoor air", "Gray" )</f>
        <v>Gray</v>
      </c>
      <c r="B1265">
        <v>-19.224575260711099</v>
      </c>
      <c r="C1265">
        <v>-3.8847853732313502</v>
      </c>
      <c r="D1265">
        <v>-4.3057012652779996</v>
      </c>
      <c r="E1265">
        <v>-34.641484655899603</v>
      </c>
      <c r="F1265">
        <v>37.92</v>
      </c>
      <c r="G1265">
        <v>44.54</v>
      </c>
      <c r="H1265" t="s">
        <v>61</v>
      </c>
      <c r="I1265">
        <v>1744964500.73052</v>
      </c>
      <c r="J1265">
        <v>74</v>
      </c>
      <c r="K1265">
        <v>0</v>
      </c>
      <c r="L1265" t="s">
        <v>65</v>
      </c>
      <c r="M1265" t="s">
        <v>64</v>
      </c>
      <c r="N1265" t="s">
        <v>64</v>
      </c>
      <c r="O1265" t="s">
        <v>64</v>
      </c>
      <c r="P1265" t="s">
        <v>64</v>
      </c>
      <c r="Q1265" t="s">
        <v>64</v>
      </c>
    </row>
    <row r="1266" spans="1:17" x14ac:dyDescent="0.4">
      <c r="A1266" t="str" cm="1">
        <f t="array" ref="A1266">_xlfn.IFS(M1266 = "Indoor air, Durian", "Blue",M1266 = "Indoor air, Durian, Mealybug", "Red", M1266 = "Indoor air", "Gray" )</f>
        <v>Gray</v>
      </c>
      <c r="B1266">
        <v>-18.109171435383299</v>
      </c>
      <c r="C1266">
        <v>-1.2731065186253501</v>
      </c>
      <c r="D1266">
        <v>-2.7103042217759099</v>
      </c>
      <c r="E1266">
        <v>-34.0565259559284</v>
      </c>
      <c r="F1266">
        <v>37.89</v>
      </c>
      <c r="G1266">
        <v>44.58</v>
      </c>
      <c r="H1266" t="s">
        <v>61</v>
      </c>
      <c r="I1266">
        <v>1744964500.73052</v>
      </c>
      <c r="J1266">
        <v>75</v>
      </c>
      <c r="K1266">
        <v>0</v>
      </c>
      <c r="L1266" t="s">
        <v>65</v>
      </c>
      <c r="M1266" t="s">
        <v>64</v>
      </c>
      <c r="N1266" t="s">
        <v>64</v>
      </c>
      <c r="O1266" t="s">
        <v>64</v>
      </c>
      <c r="P1266" t="s">
        <v>64</v>
      </c>
      <c r="Q1266" t="s">
        <v>64</v>
      </c>
    </row>
    <row r="1267" spans="1:17" x14ac:dyDescent="0.4">
      <c r="A1267" t="str" cm="1">
        <f t="array" ref="A1267">_xlfn.IFS(M1267 = "Indoor air, Durian", "Blue",M1267 = "Indoor air, Durian, Mealybug", "Red", M1267 = "Indoor air", "Gray" )</f>
        <v>Gray</v>
      </c>
      <c r="B1267">
        <v>-18.758664295952901</v>
      </c>
      <c r="C1267">
        <v>-0.56102357305462602</v>
      </c>
      <c r="D1267">
        <v>-2.00623190889109</v>
      </c>
      <c r="E1267">
        <v>-33.901613151685503</v>
      </c>
      <c r="F1267">
        <v>37.880000000000003</v>
      </c>
      <c r="G1267">
        <v>44.6</v>
      </c>
      <c r="H1267" t="s">
        <v>61</v>
      </c>
      <c r="I1267">
        <v>1744964500.73052</v>
      </c>
      <c r="J1267">
        <v>76</v>
      </c>
      <c r="K1267">
        <v>0</v>
      </c>
      <c r="L1267" t="s">
        <v>65</v>
      </c>
      <c r="M1267" t="s">
        <v>64</v>
      </c>
      <c r="N1267" t="s">
        <v>64</v>
      </c>
      <c r="O1267" t="s">
        <v>64</v>
      </c>
      <c r="P1267" t="s">
        <v>64</v>
      </c>
      <c r="Q1267" t="s">
        <v>64</v>
      </c>
    </row>
    <row r="1268" spans="1:17" x14ac:dyDescent="0.4">
      <c r="A1268" t="str" cm="1">
        <f t="array" ref="A1268">_xlfn.IFS(M1268 = "Indoor air, Durian", "Blue",M1268 = "Indoor air, Durian, Mealybug", "Red", M1268 = "Indoor air", "Gray" )</f>
        <v>Gray</v>
      </c>
      <c r="B1268">
        <v>-18.1534736276455</v>
      </c>
      <c r="C1268">
        <v>-0.85000270875207196</v>
      </c>
      <c r="D1268">
        <v>-1.32285744038472</v>
      </c>
      <c r="E1268">
        <v>-33.7721179740617</v>
      </c>
      <c r="F1268">
        <v>37.86</v>
      </c>
      <c r="G1268">
        <v>44.67</v>
      </c>
      <c r="H1268" t="s">
        <v>61</v>
      </c>
      <c r="I1268">
        <v>1744964500.73052</v>
      </c>
      <c r="J1268">
        <v>77</v>
      </c>
      <c r="K1268">
        <v>0</v>
      </c>
      <c r="L1268" t="s">
        <v>65</v>
      </c>
      <c r="M1268" t="s">
        <v>64</v>
      </c>
      <c r="N1268" t="s">
        <v>64</v>
      </c>
      <c r="O1268" t="s">
        <v>64</v>
      </c>
      <c r="P1268" t="s">
        <v>64</v>
      </c>
      <c r="Q1268" t="s">
        <v>64</v>
      </c>
    </row>
    <row r="1269" spans="1:17" x14ac:dyDescent="0.4">
      <c r="A1269" t="str" cm="1">
        <f t="array" ref="A1269">_xlfn.IFS(M1269 = "Indoor air, Durian", "Blue",M1269 = "Indoor air, Durian, Mealybug", "Red", M1269 = "Indoor air", "Gray" )</f>
        <v>Gray</v>
      </c>
      <c r="B1269">
        <v>-17.675201674143398</v>
      </c>
      <c r="C1269">
        <v>0.812940272604464</v>
      </c>
      <c r="D1269">
        <v>-0.65242491781009404</v>
      </c>
      <c r="E1269">
        <v>-33.376764595335302</v>
      </c>
      <c r="F1269">
        <v>37.85</v>
      </c>
      <c r="G1269">
        <v>44.65</v>
      </c>
      <c r="H1269" t="s">
        <v>61</v>
      </c>
      <c r="I1269">
        <v>1744964500.73052</v>
      </c>
      <c r="J1269">
        <v>78</v>
      </c>
      <c r="K1269">
        <v>0</v>
      </c>
      <c r="L1269" t="s">
        <v>65</v>
      </c>
      <c r="M1269" t="s">
        <v>64</v>
      </c>
      <c r="N1269" t="s">
        <v>64</v>
      </c>
      <c r="O1269" t="s">
        <v>64</v>
      </c>
      <c r="P1269" t="s">
        <v>64</v>
      </c>
      <c r="Q1269" t="s">
        <v>64</v>
      </c>
    </row>
    <row r="1270" spans="1:17" x14ac:dyDescent="0.4">
      <c r="A1270" t="str" cm="1">
        <f t="array" ref="A1270">_xlfn.IFS(M1270 = "Indoor air, Durian", "Blue",M1270 = "Indoor air, Durian, Mealybug", "Red", M1270 = "Indoor air", "Gray" )</f>
        <v>Gray</v>
      </c>
      <c r="B1270">
        <v>-15.7629599594004</v>
      </c>
      <c r="C1270">
        <v>5.5619300451926303</v>
      </c>
      <c r="D1270">
        <v>4.0758869087312597</v>
      </c>
      <c r="E1270">
        <v>-32.3016498560157</v>
      </c>
      <c r="F1270">
        <v>37.799999999999997</v>
      </c>
      <c r="G1270">
        <v>44.7</v>
      </c>
      <c r="H1270" t="s">
        <v>61</v>
      </c>
      <c r="I1270">
        <v>1744964500.73052</v>
      </c>
      <c r="J1270">
        <v>79</v>
      </c>
      <c r="K1270">
        <v>0</v>
      </c>
      <c r="L1270" t="s">
        <v>65</v>
      </c>
      <c r="M1270" t="s">
        <v>64</v>
      </c>
      <c r="N1270" t="s">
        <v>64</v>
      </c>
      <c r="O1270" t="s">
        <v>64</v>
      </c>
      <c r="P1270" t="s">
        <v>64</v>
      </c>
      <c r="Q1270" t="s">
        <v>64</v>
      </c>
    </row>
    <row r="1271" spans="1:17" x14ac:dyDescent="0.4">
      <c r="A1271" t="str" cm="1">
        <f t="array" ref="A1271">_xlfn.IFS(M1271 = "Indoor air, Durian", "Blue",M1271 = "Indoor air, Durian, Mealybug", "Red", M1271 = "Indoor air", "Gray" )</f>
        <v>Gray</v>
      </c>
      <c r="B1271">
        <v>-16.751445069923399</v>
      </c>
      <c r="C1271">
        <v>0.99832907353265898</v>
      </c>
      <c r="D1271">
        <v>0.49343181115818802</v>
      </c>
      <c r="E1271">
        <v>-33.1524667570893</v>
      </c>
      <c r="F1271">
        <v>37.82</v>
      </c>
      <c r="G1271">
        <v>44.75</v>
      </c>
      <c r="H1271" t="s">
        <v>61</v>
      </c>
      <c r="I1271">
        <v>1744964500.73052</v>
      </c>
      <c r="J1271">
        <v>80</v>
      </c>
      <c r="K1271">
        <v>0</v>
      </c>
      <c r="L1271" t="s">
        <v>65</v>
      </c>
      <c r="M1271" t="s">
        <v>64</v>
      </c>
      <c r="N1271" t="s">
        <v>64</v>
      </c>
      <c r="O1271" t="s">
        <v>64</v>
      </c>
      <c r="P1271" t="s">
        <v>64</v>
      </c>
      <c r="Q1271" t="s">
        <v>64</v>
      </c>
    </row>
    <row r="1272" spans="1:17" x14ac:dyDescent="0.4">
      <c r="A1272" t="str" cm="1">
        <f t="array" ref="A1272">_xlfn.IFS(M1272 = "Indoor air, Durian", "Blue",M1272 = "Indoor air, Durian, Mealybug", "Red", M1272 = "Indoor air", "Gray" )</f>
        <v>Gray</v>
      </c>
      <c r="B1272">
        <v>-15.7318648551497</v>
      </c>
      <c r="C1272">
        <v>2.89686290129975</v>
      </c>
      <c r="D1272">
        <v>2.3640586973933702</v>
      </c>
      <c r="E1272">
        <v>-32.747838487980502</v>
      </c>
      <c r="F1272">
        <v>37.79</v>
      </c>
      <c r="G1272">
        <v>44.82</v>
      </c>
      <c r="H1272" t="s">
        <v>61</v>
      </c>
      <c r="I1272">
        <v>1744964500.73052</v>
      </c>
      <c r="J1272">
        <v>81</v>
      </c>
      <c r="K1272">
        <v>0</v>
      </c>
      <c r="L1272" t="s">
        <v>65</v>
      </c>
      <c r="M1272" t="s">
        <v>64</v>
      </c>
      <c r="N1272" t="s">
        <v>64</v>
      </c>
      <c r="O1272" t="s">
        <v>64</v>
      </c>
      <c r="P1272" t="s">
        <v>64</v>
      </c>
      <c r="Q1272" t="s">
        <v>64</v>
      </c>
    </row>
    <row r="1273" spans="1:17" x14ac:dyDescent="0.4">
      <c r="A1273" t="str" cm="1">
        <f t="array" ref="A1273">_xlfn.IFS(M1273 = "Indoor air, Durian", "Blue",M1273 = "Indoor air, Durian, Mealybug", "Red", M1273 = "Indoor air", "Gray" )</f>
        <v>Gray</v>
      </c>
      <c r="B1273">
        <v>-15.2855341051651</v>
      </c>
      <c r="C1273">
        <v>4.3220908737084702</v>
      </c>
      <c r="D1273">
        <v>3.7929011675459998</v>
      </c>
      <c r="E1273">
        <v>-32.412595252875199</v>
      </c>
      <c r="F1273">
        <v>37.78</v>
      </c>
      <c r="G1273">
        <v>44.81</v>
      </c>
      <c r="H1273" t="s">
        <v>61</v>
      </c>
      <c r="I1273">
        <v>1744964500.73052</v>
      </c>
      <c r="J1273">
        <v>82</v>
      </c>
      <c r="K1273">
        <v>0</v>
      </c>
      <c r="L1273" t="s">
        <v>65</v>
      </c>
      <c r="M1273" t="s">
        <v>64</v>
      </c>
      <c r="N1273" t="s">
        <v>64</v>
      </c>
      <c r="O1273" t="s">
        <v>64</v>
      </c>
      <c r="P1273" t="s">
        <v>64</v>
      </c>
      <c r="Q1273" t="s">
        <v>64</v>
      </c>
    </row>
    <row r="1274" spans="1:17" x14ac:dyDescent="0.4">
      <c r="A1274" t="str" cm="1">
        <f t="array" ref="A1274">_xlfn.IFS(M1274 = "Indoor air, Durian", "Blue",M1274 = "Indoor air, Durian, Mealybug", "Red", M1274 = "Indoor air", "Gray" )</f>
        <v>Gray</v>
      </c>
      <c r="B1274">
        <v>-14.584519826304099</v>
      </c>
      <c r="C1274">
        <v>4.7462567648508402</v>
      </c>
      <c r="D1274">
        <v>4.2010457933183698</v>
      </c>
      <c r="E1274">
        <v>-33.102769644388601</v>
      </c>
      <c r="F1274">
        <v>37.76</v>
      </c>
      <c r="G1274">
        <v>44.85</v>
      </c>
      <c r="H1274" t="s">
        <v>61</v>
      </c>
      <c r="I1274">
        <v>1744964500.73052</v>
      </c>
      <c r="J1274">
        <v>83</v>
      </c>
      <c r="K1274">
        <v>0</v>
      </c>
      <c r="L1274" t="s">
        <v>65</v>
      </c>
      <c r="M1274" t="s">
        <v>64</v>
      </c>
      <c r="N1274" t="s">
        <v>64</v>
      </c>
      <c r="O1274" t="s">
        <v>64</v>
      </c>
      <c r="P1274" t="s">
        <v>64</v>
      </c>
      <c r="Q1274" t="s">
        <v>64</v>
      </c>
    </row>
    <row r="1275" spans="1:17" x14ac:dyDescent="0.4">
      <c r="A1275" t="str" cm="1">
        <f t="array" ref="A1275">_xlfn.IFS(M1275 = "Indoor air, Durian", "Blue",M1275 = "Indoor air, Durian, Mealybug", "Red", M1275 = "Indoor air", "Gray" )</f>
        <v>Gray</v>
      </c>
      <c r="B1275">
        <v>-13.4052335939404</v>
      </c>
      <c r="C1275">
        <v>7.8333656373506502</v>
      </c>
      <c r="D1275">
        <v>6.2796229416662701</v>
      </c>
      <c r="E1275">
        <v>-32.397590657176302</v>
      </c>
      <c r="F1275">
        <v>37.729999999999997</v>
      </c>
      <c r="G1275">
        <v>44.87</v>
      </c>
      <c r="H1275" t="s">
        <v>61</v>
      </c>
      <c r="I1275">
        <v>1744964500.73052</v>
      </c>
      <c r="J1275">
        <v>84</v>
      </c>
      <c r="K1275">
        <v>0</v>
      </c>
      <c r="L1275" t="s">
        <v>65</v>
      </c>
      <c r="M1275" t="s">
        <v>64</v>
      </c>
      <c r="N1275" t="s">
        <v>64</v>
      </c>
      <c r="O1275" t="s">
        <v>64</v>
      </c>
      <c r="P1275" t="s">
        <v>64</v>
      </c>
      <c r="Q1275" t="s">
        <v>64</v>
      </c>
    </row>
    <row r="1276" spans="1:17" x14ac:dyDescent="0.4">
      <c r="A1276" t="str" cm="1">
        <f t="array" ref="A1276">_xlfn.IFS(M1276 = "Indoor air, Durian", "Blue",M1276 = "Indoor air, Durian, Mealybug", "Red", M1276 = "Indoor air", "Gray" )</f>
        <v>Gray</v>
      </c>
      <c r="B1276">
        <v>-13.4691160009763</v>
      </c>
      <c r="C1276">
        <v>7.3579356194568302</v>
      </c>
      <c r="D1276">
        <v>4.7964428368204599</v>
      </c>
      <c r="E1276">
        <v>-31.5178109444177</v>
      </c>
      <c r="F1276">
        <v>37.729999999999997</v>
      </c>
      <c r="G1276">
        <v>44.89</v>
      </c>
      <c r="H1276" t="s">
        <v>61</v>
      </c>
      <c r="I1276">
        <v>1744964500.73052</v>
      </c>
      <c r="J1276">
        <v>85</v>
      </c>
      <c r="K1276">
        <v>0</v>
      </c>
      <c r="L1276" t="s">
        <v>65</v>
      </c>
      <c r="M1276" t="s">
        <v>64</v>
      </c>
      <c r="N1276" t="s">
        <v>64</v>
      </c>
      <c r="O1276" t="s">
        <v>64</v>
      </c>
      <c r="P1276" t="s">
        <v>64</v>
      </c>
      <c r="Q1276" t="s">
        <v>64</v>
      </c>
    </row>
    <row r="1277" spans="1:17" x14ac:dyDescent="0.4">
      <c r="A1277" t="str" cm="1">
        <f t="array" ref="A1277">_xlfn.IFS(M1277 = "Indoor air, Durian", "Blue",M1277 = "Indoor air, Durian, Mealybug", "Red", M1277 = "Indoor air", "Gray" )</f>
        <v>Gray</v>
      </c>
      <c r="B1277">
        <v>-13.628822018566</v>
      </c>
      <c r="C1277">
        <v>5.1693605747259399</v>
      </c>
      <c r="D1277">
        <v>3.58849257470865</v>
      </c>
      <c r="E1277">
        <v>-31.818361662521699</v>
      </c>
      <c r="F1277">
        <v>37.729999999999997</v>
      </c>
      <c r="G1277">
        <v>44.94</v>
      </c>
      <c r="H1277" t="s">
        <v>61</v>
      </c>
      <c r="I1277">
        <v>1744964500.73052</v>
      </c>
      <c r="J1277">
        <v>86</v>
      </c>
      <c r="K1277">
        <v>0</v>
      </c>
      <c r="L1277" t="s">
        <v>65</v>
      </c>
      <c r="M1277" t="s">
        <v>64</v>
      </c>
      <c r="N1277" t="s">
        <v>64</v>
      </c>
      <c r="O1277" t="s">
        <v>64</v>
      </c>
      <c r="P1277" t="s">
        <v>64</v>
      </c>
      <c r="Q1277" t="s">
        <v>64</v>
      </c>
    </row>
    <row r="1278" spans="1:17" x14ac:dyDescent="0.4">
      <c r="A1278" t="str" cm="1">
        <f t="array" ref="A1278">_xlfn.IFS(M1278 = "Indoor air, Durian", "Blue",M1278 = "Indoor air, Durian, Mealybug", "Red", M1278 = "Indoor air", "Gray" )</f>
        <v>Gray</v>
      </c>
      <c r="B1278">
        <v>-11.4929918791979</v>
      </c>
      <c r="C1278">
        <v>11.582355409936</v>
      </c>
      <c r="D1278">
        <v>10.007934768206701</v>
      </c>
      <c r="E1278">
        <v>-30.322475917856501</v>
      </c>
      <c r="F1278">
        <v>37.68</v>
      </c>
      <c r="G1278">
        <v>44.92</v>
      </c>
      <c r="H1278" t="s">
        <v>61</v>
      </c>
      <c r="I1278">
        <v>1744964500.73052</v>
      </c>
      <c r="J1278">
        <v>87</v>
      </c>
      <c r="K1278">
        <v>0</v>
      </c>
      <c r="L1278" t="s">
        <v>65</v>
      </c>
      <c r="M1278" t="s">
        <v>64</v>
      </c>
      <c r="N1278" t="s">
        <v>64</v>
      </c>
      <c r="O1278" t="s">
        <v>64</v>
      </c>
      <c r="P1278" t="s">
        <v>64</v>
      </c>
      <c r="Q1278" t="s">
        <v>64</v>
      </c>
    </row>
    <row r="1279" spans="1:17" x14ac:dyDescent="0.4">
      <c r="A1279" t="str" cm="1">
        <f t="array" ref="A1279">_xlfn.IFS(M1279 = "Indoor air, Durian", "Blue",M1279 = "Indoor air, Durian, Mealybug", "Red", M1279 = "Indoor air", "Gray" )</f>
        <v>Gray</v>
      </c>
      <c r="B1279">
        <v>-11.780462710859601</v>
      </c>
      <c r="C1279">
        <v>8.4429203294184791</v>
      </c>
      <c r="D1279">
        <v>7.8336242964050999</v>
      </c>
      <c r="E1279">
        <v>-30.863467210443499</v>
      </c>
      <c r="F1279">
        <v>37.68</v>
      </c>
      <c r="G1279">
        <v>45.01</v>
      </c>
      <c r="H1279" t="s">
        <v>61</v>
      </c>
      <c r="I1279">
        <v>1744964500.73052</v>
      </c>
      <c r="J1279">
        <v>88</v>
      </c>
      <c r="K1279">
        <v>0</v>
      </c>
      <c r="L1279" t="s">
        <v>65</v>
      </c>
      <c r="M1279" t="s">
        <v>64</v>
      </c>
      <c r="N1279" t="s">
        <v>64</v>
      </c>
      <c r="O1279" t="s">
        <v>64</v>
      </c>
      <c r="P1279" t="s">
        <v>64</v>
      </c>
      <c r="Q1279" t="s">
        <v>64</v>
      </c>
    </row>
    <row r="1280" spans="1:17" x14ac:dyDescent="0.4">
      <c r="A1280" t="str" cm="1">
        <f t="array" ref="A1280">_xlfn.IFS(M1280 = "Indoor air, Durian", "Blue",M1280 = "Indoor air, Durian, Mealybug", "Red", M1280 = "Indoor air", "Gray" )</f>
        <v>Gray</v>
      </c>
      <c r="B1280">
        <v>-11.9516836179266</v>
      </c>
      <c r="C1280">
        <v>10.817946256347501</v>
      </c>
      <c r="D1280">
        <v>10.208129131866301</v>
      </c>
      <c r="E1280">
        <v>-31.313201027474399</v>
      </c>
      <c r="F1280">
        <v>37.659999999999997</v>
      </c>
      <c r="G1280">
        <v>45.01</v>
      </c>
      <c r="H1280" t="s">
        <v>61</v>
      </c>
      <c r="I1280">
        <v>1744964500.73052</v>
      </c>
      <c r="J1280">
        <v>89</v>
      </c>
      <c r="K1280">
        <v>0</v>
      </c>
      <c r="L1280" t="s">
        <v>65</v>
      </c>
      <c r="M1280" t="s">
        <v>64</v>
      </c>
      <c r="N1280" t="s">
        <v>64</v>
      </c>
      <c r="O1280" t="s">
        <v>64</v>
      </c>
      <c r="P1280" t="s">
        <v>64</v>
      </c>
      <c r="Q1280" t="s">
        <v>64</v>
      </c>
    </row>
    <row r="1281" spans="1:17" x14ac:dyDescent="0.4">
      <c r="A1281" t="str" cm="1">
        <f t="array" ref="A1281">_xlfn.IFS(M1281 = "Indoor air, Durian", "Blue",M1281 = "Indoor air, Durian, Mealybug", "Red", M1281 = "Indoor air", "Gray" )</f>
        <v>Gray</v>
      </c>
      <c r="B1281">
        <v>-11.633117682013999</v>
      </c>
      <c r="C1281">
        <v>10.2923141929713</v>
      </c>
      <c r="D1281">
        <v>10.6706113923291</v>
      </c>
      <c r="E1281">
        <v>-31.218398366851901</v>
      </c>
      <c r="F1281">
        <v>37.65</v>
      </c>
      <c r="G1281">
        <v>45.04</v>
      </c>
      <c r="H1281" t="s">
        <v>61</v>
      </c>
      <c r="I1281">
        <v>1744964500.73052</v>
      </c>
      <c r="J1281">
        <v>90</v>
      </c>
      <c r="K1281">
        <v>0</v>
      </c>
      <c r="L1281" t="s">
        <v>65</v>
      </c>
      <c r="M1281" t="s">
        <v>64</v>
      </c>
      <c r="N1281" t="s">
        <v>64</v>
      </c>
      <c r="O1281" t="s">
        <v>64</v>
      </c>
      <c r="P1281" t="s">
        <v>64</v>
      </c>
      <c r="Q1281" t="s">
        <v>64</v>
      </c>
    </row>
    <row r="1282" spans="1:17" x14ac:dyDescent="0.4">
      <c r="A1282" t="str" cm="1">
        <f t="array" ref="A1282">_xlfn.IFS(M1282 = "Indoor air, Durian", "Blue",M1282 = "Indoor air, Durian, Mealybug", "Red", M1282 = "Indoor air", "Gray" )</f>
        <v>Gray</v>
      </c>
      <c r="B1282">
        <v>-10.581596263722</v>
      </c>
      <c r="C1282">
        <v>12.428563029683501</v>
      </c>
      <c r="D1282">
        <v>11.782828330988099</v>
      </c>
      <c r="E1282">
        <v>-30.7536599541226</v>
      </c>
      <c r="F1282">
        <v>37.619999999999997</v>
      </c>
      <c r="G1282">
        <v>45.1</v>
      </c>
      <c r="H1282" t="s">
        <v>61</v>
      </c>
      <c r="I1282">
        <v>1744964500.73052</v>
      </c>
      <c r="J1282">
        <v>91</v>
      </c>
      <c r="K1282">
        <v>0</v>
      </c>
      <c r="L1282" t="s">
        <v>65</v>
      </c>
      <c r="M1282" t="s">
        <v>64</v>
      </c>
      <c r="N1282" t="s">
        <v>64</v>
      </c>
      <c r="O1282" t="s">
        <v>64</v>
      </c>
      <c r="P1282" t="s">
        <v>64</v>
      </c>
      <c r="Q1282" t="s">
        <v>64</v>
      </c>
    </row>
    <row r="1283" spans="1:17" x14ac:dyDescent="0.4">
      <c r="A1283" t="str" cm="1">
        <f t="array" ref="A1283">_xlfn.IFS(M1283 = "Indoor air, Durian", "Blue",M1283 = "Indoor air, Durian, Mealybug", "Red", M1283 = "Indoor air", "Gray" )</f>
        <v>Gray</v>
      </c>
      <c r="B1283">
        <v>-10.326912734845701</v>
      </c>
      <c r="C1283">
        <v>12.4275009484154</v>
      </c>
      <c r="D1283">
        <v>11.7621304866052</v>
      </c>
      <c r="E1283">
        <v>-30.779077580741799</v>
      </c>
      <c r="F1283">
        <v>37.61</v>
      </c>
      <c r="G1283">
        <v>45.15</v>
      </c>
      <c r="H1283" t="s">
        <v>61</v>
      </c>
      <c r="I1283">
        <v>1744964500.73052</v>
      </c>
      <c r="J1283">
        <v>92</v>
      </c>
      <c r="K1283">
        <v>0</v>
      </c>
      <c r="L1283" t="s">
        <v>65</v>
      </c>
      <c r="M1283" t="s">
        <v>64</v>
      </c>
      <c r="N1283" t="s">
        <v>64</v>
      </c>
      <c r="O1283" t="s">
        <v>64</v>
      </c>
      <c r="P1283" t="s">
        <v>64</v>
      </c>
      <c r="Q1283" t="s">
        <v>64</v>
      </c>
    </row>
    <row r="1284" spans="1:17" x14ac:dyDescent="0.4">
      <c r="A1284" t="str" cm="1">
        <f t="array" ref="A1284">_xlfn.IFS(M1284 = "Indoor air, Durian", "Blue",M1284 = "Indoor air, Durian, Mealybug", "Red", M1284 = "Indoor air", "Gray" )</f>
        <v>Gray</v>
      </c>
      <c r="B1284">
        <v>-10.8805819848612</v>
      </c>
      <c r="C1284">
        <v>12.852728920824999</v>
      </c>
      <c r="D1284">
        <v>13.190972956758699</v>
      </c>
      <c r="E1284">
        <v>-30.443834345636301</v>
      </c>
      <c r="F1284">
        <v>37.6</v>
      </c>
      <c r="G1284">
        <v>45.14</v>
      </c>
      <c r="H1284" t="s">
        <v>61</v>
      </c>
      <c r="I1284">
        <v>1744964500.73052</v>
      </c>
      <c r="J1284">
        <v>93</v>
      </c>
      <c r="K1284">
        <v>0</v>
      </c>
      <c r="L1284" t="s">
        <v>65</v>
      </c>
      <c r="M1284" t="s">
        <v>64</v>
      </c>
      <c r="N1284" t="s">
        <v>64</v>
      </c>
      <c r="O1284" t="s">
        <v>64</v>
      </c>
      <c r="P1284" t="s">
        <v>64</v>
      </c>
      <c r="Q1284" t="s">
        <v>64</v>
      </c>
    </row>
    <row r="1285" spans="1:17" x14ac:dyDescent="0.4">
      <c r="A1285" t="str" cm="1">
        <f t="array" ref="A1285">_xlfn.IFS(M1285 = "Indoor air, Durian", "Blue",M1285 = "Indoor air, Durian, Mealybug", "Red", M1285 = "Indoor air", "Gray" )</f>
        <v>Gray</v>
      </c>
      <c r="B1285">
        <v>-9.6374133454617095</v>
      </c>
      <c r="C1285">
        <v>16.4152678112168</v>
      </c>
      <c r="D1285">
        <v>14.752730209951499</v>
      </c>
      <c r="E1285">
        <v>-29.618435071182301</v>
      </c>
      <c r="F1285">
        <v>37.57</v>
      </c>
      <c r="G1285">
        <v>45.14</v>
      </c>
      <c r="H1285" t="s">
        <v>61</v>
      </c>
      <c r="I1285">
        <v>1744964500.73052</v>
      </c>
      <c r="J1285">
        <v>94</v>
      </c>
      <c r="K1285">
        <v>0</v>
      </c>
      <c r="L1285" t="s">
        <v>65</v>
      </c>
      <c r="M1285" t="s">
        <v>64</v>
      </c>
      <c r="N1285" t="s">
        <v>64</v>
      </c>
      <c r="O1285" t="s">
        <v>64</v>
      </c>
      <c r="P1285" t="s">
        <v>64</v>
      </c>
      <c r="Q1285" t="s">
        <v>64</v>
      </c>
    </row>
    <row r="1286" spans="1:17" x14ac:dyDescent="0.4">
      <c r="A1286" t="str" cm="1">
        <f t="array" ref="A1286">_xlfn.IFS(M1286 = "Indoor air, Durian", "Blue",M1286 = "Indoor air, Durian, Mealybug", "Red", M1286 = "Indoor air", "Gray" )</f>
        <v>Gray</v>
      </c>
      <c r="B1286">
        <v>-9.0961050841904108</v>
      </c>
      <c r="C1286">
        <v>15.6508586576283</v>
      </c>
      <c r="D1286">
        <v>14.952924573611099</v>
      </c>
      <c r="E1286">
        <v>-29.609160180799702</v>
      </c>
      <c r="F1286">
        <v>37.549999999999997</v>
      </c>
      <c r="G1286">
        <v>45.23</v>
      </c>
      <c r="H1286" t="s">
        <v>61</v>
      </c>
      <c r="I1286">
        <v>1744964500.73052</v>
      </c>
      <c r="J1286">
        <v>95</v>
      </c>
      <c r="K1286">
        <v>0</v>
      </c>
      <c r="L1286" t="s">
        <v>65</v>
      </c>
      <c r="M1286" t="s">
        <v>64</v>
      </c>
      <c r="N1286" t="s">
        <v>64</v>
      </c>
      <c r="O1286" t="s">
        <v>64</v>
      </c>
      <c r="P1286" t="s">
        <v>64</v>
      </c>
      <c r="Q1286" t="s">
        <v>64</v>
      </c>
    </row>
    <row r="1287" spans="1:17" x14ac:dyDescent="0.4">
      <c r="A1287" t="str" cm="1">
        <f t="array" ref="A1287">_xlfn.IFS(M1287 = "Indoor air, Durian", "Blue",M1287 = "Indoor air, Durian, Mealybug", "Red", M1287 = "Indoor air", "Gray" )</f>
        <v>Gray</v>
      </c>
      <c r="B1287">
        <v>-9.9568253806414706</v>
      </c>
      <c r="C1287">
        <v>13.038117721753199</v>
      </c>
      <c r="D1287">
        <v>12.336829685727</v>
      </c>
      <c r="E1287">
        <v>-30.219536507390298</v>
      </c>
      <c r="F1287">
        <v>37.57</v>
      </c>
      <c r="G1287">
        <v>45.24</v>
      </c>
      <c r="H1287" t="s">
        <v>61</v>
      </c>
      <c r="I1287">
        <v>1744964500.73052</v>
      </c>
      <c r="J1287">
        <v>96</v>
      </c>
      <c r="K1287">
        <v>0</v>
      </c>
      <c r="L1287" t="s">
        <v>65</v>
      </c>
      <c r="M1287" t="s">
        <v>64</v>
      </c>
      <c r="N1287" t="s">
        <v>64</v>
      </c>
      <c r="O1287" t="s">
        <v>64</v>
      </c>
      <c r="P1287" t="s">
        <v>64</v>
      </c>
      <c r="Q1287" t="s">
        <v>64</v>
      </c>
    </row>
    <row r="1288" spans="1:17" x14ac:dyDescent="0.4">
      <c r="A1288" t="str" cm="1">
        <f t="array" ref="A1288">_xlfn.IFS(M1288 = "Indoor air, Durian", "Blue",M1288 = "Indoor air, Durian, Mealybug", "Red", M1288 = "Indoor air", "Gray" )</f>
        <v>Gray</v>
      </c>
      <c r="B1288">
        <v>-7.42703200884739</v>
      </c>
      <c r="C1288">
        <v>16.837309539821899</v>
      </c>
      <c r="D1288">
        <v>16.119479146959701</v>
      </c>
      <c r="E1288">
        <v>-29.3594447159346</v>
      </c>
      <c r="F1288">
        <v>37.53</v>
      </c>
      <c r="G1288">
        <v>45.28</v>
      </c>
      <c r="H1288" t="s">
        <v>61</v>
      </c>
      <c r="I1288">
        <v>1744964500.73052</v>
      </c>
      <c r="J1288">
        <v>97</v>
      </c>
      <c r="K1288">
        <v>0</v>
      </c>
      <c r="L1288" t="s">
        <v>65</v>
      </c>
      <c r="M1288" t="s">
        <v>64</v>
      </c>
      <c r="N1288" t="s">
        <v>64</v>
      </c>
      <c r="O1288" t="s">
        <v>64</v>
      </c>
      <c r="P1288" t="s">
        <v>64</v>
      </c>
      <c r="Q1288" t="s">
        <v>64</v>
      </c>
    </row>
    <row r="1289" spans="1:17" x14ac:dyDescent="0.4">
      <c r="A1289" t="str" cm="1">
        <f t="array" ref="A1289">_xlfn.IFS(M1289 = "Indoor air, Durian", "Blue",M1289 = "Indoor air, Durian, Mealybug", "Red", M1289 = "Indoor air", "Gray" )</f>
        <v>Gray</v>
      </c>
      <c r="B1289">
        <v>-6.5982529159143697</v>
      </c>
      <c r="C1289">
        <v>19.212335466751</v>
      </c>
      <c r="D1289">
        <v>18.493983982421</v>
      </c>
      <c r="E1289">
        <v>-28.809178532964999</v>
      </c>
      <c r="F1289">
        <v>37.51</v>
      </c>
      <c r="G1289">
        <v>45.28</v>
      </c>
      <c r="H1289" t="s">
        <v>61</v>
      </c>
      <c r="I1289">
        <v>1744964500.73052</v>
      </c>
      <c r="J1289">
        <v>98</v>
      </c>
      <c r="K1289">
        <v>0</v>
      </c>
      <c r="L1289" t="s">
        <v>65</v>
      </c>
      <c r="M1289" t="s">
        <v>64</v>
      </c>
      <c r="N1289" t="s">
        <v>64</v>
      </c>
      <c r="O1289" t="s">
        <v>64</v>
      </c>
      <c r="P1289" t="s">
        <v>64</v>
      </c>
      <c r="Q1289" t="s">
        <v>64</v>
      </c>
    </row>
    <row r="1290" spans="1:17" x14ac:dyDescent="0.4">
      <c r="A1290" t="str" cm="1">
        <f t="array" ref="A1290">_xlfn.IFS(M1290 = "Indoor air, Durian", "Blue",M1290 = "Indoor air, Durian, Mealybug", "Red", M1290 = "Indoor air", "Gray" )</f>
        <v>Gray</v>
      </c>
      <c r="B1290">
        <v>-7.5547968229193403</v>
      </c>
      <c r="C1290">
        <v>14.886449504037</v>
      </c>
      <c r="D1290">
        <v>14.153118937270801</v>
      </c>
      <c r="E1290">
        <v>-29.5998852904176</v>
      </c>
      <c r="F1290">
        <v>37.53</v>
      </c>
      <c r="G1290">
        <v>45.32</v>
      </c>
      <c r="H1290" t="s">
        <v>61</v>
      </c>
      <c r="I1290">
        <v>1744964500.73052</v>
      </c>
      <c r="J1290">
        <v>99</v>
      </c>
      <c r="K1290">
        <v>0</v>
      </c>
      <c r="L1290" t="s">
        <v>65</v>
      </c>
      <c r="M1290" t="s">
        <v>64</v>
      </c>
      <c r="N1290" t="s">
        <v>64</v>
      </c>
      <c r="O1290" t="s">
        <v>64</v>
      </c>
      <c r="P1290" t="s">
        <v>64</v>
      </c>
      <c r="Q1290" t="s">
        <v>64</v>
      </c>
    </row>
    <row r="1291" spans="1:17" x14ac:dyDescent="0.4">
      <c r="A1291" t="str" cm="1">
        <f t="array" ref="A1291">_xlfn.IFS(M1291 = "Indoor air, Durian", "Blue",M1291 = "Indoor air, Durian, Mealybug", "Red", M1291 = "Indoor air", "Gray" )</f>
        <v>Gray</v>
      </c>
      <c r="B1291">
        <v>-5.6744963116943801</v>
      </c>
      <c r="C1291">
        <v>19.397724267678299</v>
      </c>
      <c r="D1291">
        <v>18.6398407113902</v>
      </c>
      <c r="E1291">
        <v>-28.5848806947185</v>
      </c>
      <c r="F1291">
        <v>37.479999999999997</v>
      </c>
      <c r="G1291">
        <v>45.38</v>
      </c>
      <c r="H1291" t="s">
        <v>61</v>
      </c>
      <c r="I1291">
        <v>1744964500.73052</v>
      </c>
      <c r="J1291">
        <v>100</v>
      </c>
      <c r="K1291">
        <v>0</v>
      </c>
      <c r="L1291" t="s">
        <v>65</v>
      </c>
      <c r="M1291" t="s">
        <v>64</v>
      </c>
      <c r="N1291" t="s">
        <v>64</v>
      </c>
      <c r="O1291" t="s">
        <v>64</v>
      </c>
      <c r="P1291" t="s">
        <v>64</v>
      </c>
      <c r="Q1291" t="s">
        <v>64</v>
      </c>
    </row>
    <row r="1292" spans="1:17" x14ac:dyDescent="0.4">
      <c r="A1292" t="str" cm="1">
        <f t="array" ref="A1292">_xlfn.IFS(M1292 = "Indoor air, Durian", "Blue",M1292 = "Indoor air, Durian, Mealybug", "Red", M1292 = "Indoor air", "Gray" )</f>
        <v>Gray</v>
      </c>
      <c r="B1292">
        <v>-16.069164906569</v>
      </c>
      <c r="C1292">
        <v>3.4267432897468</v>
      </c>
      <c r="D1292">
        <v>2.9843678144543402</v>
      </c>
      <c r="E1292">
        <v>-32.7409706421262</v>
      </c>
      <c r="F1292">
        <v>38.24</v>
      </c>
      <c r="G1292">
        <v>43.47</v>
      </c>
      <c r="H1292" t="s">
        <v>62</v>
      </c>
      <c r="I1292">
        <v>1744965101.9249301</v>
      </c>
      <c r="J1292">
        <v>71</v>
      </c>
      <c r="K1292">
        <v>0</v>
      </c>
      <c r="L1292" t="s">
        <v>65</v>
      </c>
      <c r="M1292" t="s">
        <v>64</v>
      </c>
      <c r="N1292" t="s">
        <v>64</v>
      </c>
      <c r="O1292" t="s">
        <v>64</v>
      </c>
      <c r="P1292" t="s">
        <v>64</v>
      </c>
      <c r="Q1292" t="s">
        <v>64</v>
      </c>
    </row>
    <row r="1293" spans="1:17" x14ac:dyDescent="0.4">
      <c r="A1293" t="str" cm="1">
        <f t="array" ref="A1293">_xlfn.IFS(M1293 = "Indoor air, Durian", "Blue",M1293 = "Indoor air, Durian, Mealybug", "Red", M1293 = "Indoor air", "Gray" )</f>
        <v>Gray</v>
      </c>
      <c r="B1293">
        <v>-17.133047313604902</v>
      </c>
      <c r="C1293">
        <v>2.9513132718539001</v>
      </c>
      <c r="D1293">
        <v>1.5011877096094299</v>
      </c>
      <c r="E1293">
        <v>-32.861190929367901</v>
      </c>
      <c r="F1293">
        <v>38.24</v>
      </c>
      <c r="G1293">
        <v>43.49</v>
      </c>
      <c r="H1293" t="s">
        <v>62</v>
      </c>
      <c r="I1293">
        <v>1744965101.9249301</v>
      </c>
      <c r="J1293">
        <v>72</v>
      </c>
      <c r="K1293">
        <v>0</v>
      </c>
      <c r="L1293" t="s">
        <v>65</v>
      </c>
      <c r="M1293" t="s">
        <v>64</v>
      </c>
      <c r="N1293" t="s">
        <v>64</v>
      </c>
      <c r="O1293" t="s">
        <v>64</v>
      </c>
      <c r="P1293" t="s">
        <v>64</v>
      </c>
      <c r="Q1293" t="s">
        <v>64</v>
      </c>
    </row>
    <row r="1294" spans="1:17" x14ac:dyDescent="0.4">
      <c r="A1294" t="str" cm="1">
        <f t="array" ref="A1294">_xlfn.IFS(M1294 = "Indoor air, Durian", "Blue",M1294 = "Indoor air, Durian, Mealybug", "Red", M1294 = "Indoor air", "Gray" )</f>
        <v>Gray</v>
      </c>
      <c r="B1294">
        <v>-17.292753331194699</v>
      </c>
      <c r="C1294">
        <v>0.76273822712209904</v>
      </c>
      <c r="D1294">
        <v>0.29323744749763098</v>
      </c>
      <c r="E1294">
        <v>-33.161741647471899</v>
      </c>
      <c r="F1294">
        <v>38.24</v>
      </c>
      <c r="G1294">
        <v>43.54</v>
      </c>
      <c r="H1294" t="s">
        <v>62</v>
      </c>
      <c r="I1294">
        <v>1744965101.9249301</v>
      </c>
      <c r="J1294">
        <v>73</v>
      </c>
      <c r="K1294">
        <v>0</v>
      </c>
      <c r="L1294" t="s">
        <v>65</v>
      </c>
      <c r="M1294" t="s">
        <v>64</v>
      </c>
      <c r="N1294" t="s">
        <v>64</v>
      </c>
      <c r="O1294" t="s">
        <v>64</v>
      </c>
      <c r="P1294" t="s">
        <v>64</v>
      </c>
      <c r="Q1294" t="s">
        <v>64</v>
      </c>
    </row>
    <row r="1295" spans="1:17" x14ac:dyDescent="0.4">
      <c r="A1295" t="str" cm="1">
        <f t="array" ref="A1295">_xlfn.IFS(M1295 = "Indoor air, Durian", "Blue",M1295 = "Indoor air, Durian, Mealybug", "Red", M1295 = "Indoor air", "Gray" )</f>
        <v>Gray</v>
      </c>
      <c r="B1295">
        <v>-15.4124528199699</v>
      </c>
      <c r="C1295">
        <v>4.2740129907642697</v>
      </c>
      <c r="D1295">
        <v>3.7799592216169899</v>
      </c>
      <c r="E1295">
        <v>-32.146737051773002</v>
      </c>
      <c r="F1295">
        <v>38.19</v>
      </c>
      <c r="G1295">
        <v>43.6</v>
      </c>
      <c r="H1295" t="s">
        <v>62</v>
      </c>
      <c r="I1295">
        <v>1744965101.9249301</v>
      </c>
      <c r="J1295">
        <v>74</v>
      </c>
      <c r="K1295">
        <v>0</v>
      </c>
      <c r="L1295" t="s">
        <v>65</v>
      </c>
      <c r="M1295" t="s">
        <v>64</v>
      </c>
      <c r="N1295" t="s">
        <v>64</v>
      </c>
      <c r="O1295" t="s">
        <v>64</v>
      </c>
      <c r="P1295" t="s">
        <v>64</v>
      </c>
      <c r="Q1295" t="s">
        <v>64</v>
      </c>
    </row>
    <row r="1296" spans="1:17" x14ac:dyDescent="0.4">
      <c r="A1296" t="str" cm="1">
        <f t="array" ref="A1296">_xlfn.IFS(M1296 = "Indoor air, Durian", "Blue",M1296 = "Indoor air, Durian, Mealybug", "Red", M1296 = "Indoor air", "Gray" )</f>
        <v>Gray</v>
      </c>
      <c r="B1296">
        <v>-15.4763352270058</v>
      </c>
      <c r="C1296">
        <v>3.7985829728713698</v>
      </c>
      <c r="D1296">
        <v>3.2967791167720799</v>
      </c>
      <c r="E1296">
        <v>-32.266957339014603</v>
      </c>
      <c r="F1296">
        <v>38.19</v>
      </c>
      <c r="G1296">
        <v>43.62</v>
      </c>
      <c r="H1296" t="s">
        <v>62</v>
      </c>
      <c r="I1296">
        <v>1744965101.9249301</v>
      </c>
      <c r="J1296">
        <v>75</v>
      </c>
      <c r="K1296">
        <v>0</v>
      </c>
      <c r="L1296" t="s">
        <v>65</v>
      </c>
      <c r="M1296" t="s">
        <v>64</v>
      </c>
      <c r="N1296" t="s">
        <v>64</v>
      </c>
      <c r="O1296" t="s">
        <v>64</v>
      </c>
      <c r="P1296" t="s">
        <v>64</v>
      </c>
      <c r="Q1296" t="s">
        <v>64</v>
      </c>
    </row>
    <row r="1297" spans="1:17" x14ac:dyDescent="0.4">
      <c r="A1297" t="str" cm="1">
        <f t="array" ref="A1297">_xlfn.IFS(M1297 = "Indoor air, Durian", "Blue",M1297 = "Indoor air, Durian, Mealybug", "Red", M1297 = "Indoor air", "Gray" )</f>
        <v>Gray</v>
      </c>
      <c r="B1297">
        <v>-13.4043874946735</v>
      </c>
      <c r="C1297">
        <v>9.7361477901895306</v>
      </c>
      <c r="D1297">
        <v>9.2330412054252502</v>
      </c>
      <c r="E1297">
        <v>-30.891291881590998</v>
      </c>
      <c r="F1297">
        <v>38.14</v>
      </c>
      <c r="G1297">
        <v>43.62</v>
      </c>
      <c r="H1297" t="s">
        <v>62</v>
      </c>
      <c r="I1297">
        <v>1744965101.9249301</v>
      </c>
      <c r="J1297">
        <v>76</v>
      </c>
      <c r="K1297">
        <v>0</v>
      </c>
      <c r="L1297" t="s">
        <v>65</v>
      </c>
      <c r="M1297" t="s">
        <v>64</v>
      </c>
      <c r="N1297" t="s">
        <v>64</v>
      </c>
      <c r="O1297" t="s">
        <v>64</v>
      </c>
      <c r="P1297" t="s">
        <v>64</v>
      </c>
      <c r="Q1297" t="s">
        <v>64</v>
      </c>
    </row>
    <row r="1298" spans="1:17" x14ac:dyDescent="0.4">
      <c r="A1298" t="str" cm="1">
        <f t="array" ref="A1298">_xlfn.IFS(M1298 = "Indoor air, Durian", "Blue",M1298 = "Indoor air, Durian, Mealybug", "Red", M1298 = "Indoor air", "Gray" )</f>
        <v>Gray</v>
      </c>
      <c r="B1298">
        <v>-14.456755012232099</v>
      </c>
      <c r="C1298">
        <v>5.6971168006375503</v>
      </c>
      <c r="D1298">
        <v>4.1674060030072697</v>
      </c>
      <c r="E1298">
        <v>-31.862329069905801</v>
      </c>
      <c r="F1298">
        <v>38.159999999999997</v>
      </c>
      <c r="G1298">
        <v>43.69</v>
      </c>
      <c r="H1298" t="s">
        <v>62</v>
      </c>
      <c r="I1298">
        <v>1744965101.9249301</v>
      </c>
      <c r="J1298">
        <v>77</v>
      </c>
      <c r="K1298">
        <v>0</v>
      </c>
      <c r="L1298" t="s">
        <v>65</v>
      </c>
      <c r="M1298" t="s">
        <v>64</v>
      </c>
      <c r="N1298" t="s">
        <v>64</v>
      </c>
      <c r="O1298" t="s">
        <v>64</v>
      </c>
      <c r="P1298" t="s">
        <v>64</v>
      </c>
      <c r="Q1298" t="s">
        <v>64</v>
      </c>
    </row>
    <row r="1299" spans="1:17" x14ac:dyDescent="0.4">
      <c r="A1299" t="str" cm="1">
        <f t="array" ref="A1299">_xlfn.IFS(M1299 = "Indoor air, Durian", "Blue",M1299 = "Indoor air, Durian, Mealybug", "Red", M1299 = "Indoor air", "Gray" )</f>
        <v>Gray</v>
      </c>
      <c r="B1299">
        <v>-13.7033732158124</v>
      </c>
      <c r="C1299">
        <v>10.1603136813319</v>
      </c>
      <c r="D1299">
        <v>9.6411858311966991</v>
      </c>
      <c r="E1299">
        <v>-30.581466273104699</v>
      </c>
      <c r="F1299">
        <v>38.119999999999997</v>
      </c>
      <c r="G1299">
        <v>43.66</v>
      </c>
      <c r="H1299" t="s">
        <v>62</v>
      </c>
      <c r="I1299">
        <v>1744965101.9249301</v>
      </c>
      <c r="J1299">
        <v>78</v>
      </c>
      <c r="K1299">
        <v>0</v>
      </c>
      <c r="L1299" t="s">
        <v>65</v>
      </c>
      <c r="M1299" t="s">
        <v>64</v>
      </c>
      <c r="N1299" t="s">
        <v>64</v>
      </c>
      <c r="O1299" t="s">
        <v>64</v>
      </c>
      <c r="P1299" t="s">
        <v>64</v>
      </c>
      <c r="Q1299" t="s">
        <v>64</v>
      </c>
    </row>
    <row r="1300" spans="1:17" x14ac:dyDescent="0.4">
      <c r="A1300" t="str" cm="1">
        <f t="array" ref="A1300">_xlfn.IFS(M1300 = "Indoor air, Durian", "Blue",M1300 = "Indoor air, Durian, Mealybug", "Red", M1300 = "Indoor air", "Gray" )</f>
        <v>Gray</v>
      </c>
      <c r="B1300">
        <v>-14.05472645451</v>
      </c>
      <c r="C1300">
        <v>7.54544858292138</v>
      </c>
      <c r="D1300">
        <v>6.98369525455018</v>
      </c>
      <c r="E1300">
        <v>-31.242677852933401</v>
      </c>
      <c r="F1300">
        <v>38.119999999999997</v>
      </c>
      <c r="G1300">
        <v>43.77</v>
      </c>
      <c r="H1300" t="s">
        <v>62</v>
      </c>
      <c r="I1300">
        <v>1744965101.9249301</v>
      </c>
      <c r="J1300">
        <v>79</v>
      </c>
      <c r="K1300">
        <v>0</v>
      </c>
      <c r="L1300" t="s">
        <v>65</v>
      </c>
      <c r="M1300" t="s">
        <v>64</v>
      </c>
      <c r="N1300" t="s">
        <v>64</v>
      </c>
      <c r="O1300" t="s">
        <v>64</v>
      </c>
      <c r="P1300" t="s">
        <v>64</v>
      </c>
      <c r="Q1300" t="s">
        <v>64</v>
      </c>
    </row>
    <row r="1301" spans="1:17" x14ac:dyDescent="0.4">
      <c r="A1301" t="str" cm="1">
        <f t="array" ref="A1301">_xlfn.IFS(M1301 = "Indoor air, Durian", "Blue",M1301 = "Indoor air, Durian, Mealybug", "Red", M1301 = "Indoor air", "Gray" )</f>
        <v>Gray</v>
      </c>
      <c r="B1301">
        <v>-13.194006158059199</v>
      </c>
      <c r="C1301">
        <v>10.1581895187946</v>
      </c>
      <c r="D1301">
        <v>8.5997901424343492</v>
      </c>
      <c r="E1301">
        <v>-30.632301526343099</v>
      </c>
      <c r="F1301">
        <v>38.1</v>
      </c>
      <c r="G1301">
        <v>43.76</v>
      </c>
      <c r="H1301" t="s">
        <v>62</v>
      </c>
      <c r="I1301">
        <v>1744965101.9249301</v>
      </c>
      <c r="J1301">
        <v>80</v>
      </c>
      <c r="K1301">
        <v>0</v>
      </c>
      <c r="L1301" t="s">
        <v>65</v>
      </c>
      <c r="M1301" t="s">
        <v>64</v>
      </c>
      <c r="N1301" t="s">
        <v>64</v>
      </c>
      <c r="O1301" t="s">
        <v>64</v>
      </c>
      <c r="P1301" t="s">
        <v>64</v>
      </c>
      <c r="Q1301" t="s">
        <v>64</v>
      </c>
    </row>
    <row r="1302" spans="1:17" x14ac:dyDescent="0.4">
      <c r="A1302" t="str" cm="1">
        <f t="array" ref="A1302">_xlfn.IFS(M1302 = "Indoor air, Durian", "Blue",M1302 = "Indoor air, Durian, Mealybug", "Red", M1302 = "Indoor air", "Gray" )</f>
        <v>Gray</v>
      </c>
      <c r="B1302">
        <v>-11.4095292573883</v>
      </c>
      <c r="C1302">
        <v>12.956319255597</v>
      </c>
      <c r="D1302">
        <v>12.361741759286801</v>
      </c>
      <c r="E1302">
        <v>-29.7976273615065</v>
      </c>
      <c r="F1302">
        <v>38.049999999999997</v>
      </c>
      <c r="G1302">
        <v>43.85</v>
      </c>
      <c r="H1302" t="s">
        <v>62</v>
      </c>
      <c r="I1302">
        <v>1744965101.9249301</v>
      </c>
      <c r="J1302">
        <v>81</v>
      </c>
      <c r="K1302">
        <v>0</v>
      </c>
      <c r="L1302" t="s">
        <v>65</v>
      </c>
      <c r="M1302" t="s">
        <v>64</v>
      </c>
      <c r="N1302" t="s">
        <v>64</v>
      </c>
      <c r="O1302" t="s">
        <v>64</v>
      </c>
      <c r="P1302" t="s">
        <v>64</v>
      </c>
      <c r="Q1302" t="s">
        <v>64</v>
      </c>
    </row>
    <row r="1303" spans="1:17" x14ac:dyDescent="0.4">
      <c r="A1303" t="str" cm="1">
        <f t="array" ref="A1303">_xlfn.IFS(M1303 = "Indoor air, Durian", "Blue",M1303 = "Indoor air, Durian, Mealybug", "Red", M1303 = "Indoor air", "Gray" )</f>
        <v>Gray</v>
      </c>
      <c r="B1303">
        <v>-11.6011764784962</v>
      </c>
      <c r="C1303">
        <v>11.5300292019182</v>
      </c>
      <c r="D1303">
        <v>10.9122014447521</v>
      </c>
      <c r="E1303">
        <v>-30.1582882232312</v>
      </c>
      <c r="F1303">
        <v>38.049999999999997</v>
      </c>
      <c r="G1303">
        <v>43.91</v>
      </c>
      <c r="H1303" t="s">
        <v>62</v>
      </c>
      <c r="I1303">
        <v>1744965101.9249301</v>
      </c>
      <c r="J1303">
        <v>82</v>
      </c>
      <c r="K1303">
        <v>0</v>
      </c>
      <c r="L1303" t="s">
        <v>65</v>
      </c>
      <c r="M1303" t="s">
        <v>64</v>
      </c>
      <c r="N1303" t="s">
        <v>64</v>
      </c>
      <c r="O1303" t="s">
        <v>64</v>
      </c>
      <c r="P1303" t="s">
        <v>64</v>
      </c>
      <c r="Q1303" t="s">
        <v>64</v>
      </c>
    </row>
    <row r="1304" spans="1:17" x14ac:dyDescent="0.4">
      <c r="A1304" t="str" cm="1">
        <f t="array" ref="A1304">_xlfn.IFS(M1304 = "Indoor air, Durian", "Blue",M1304 = "Indoor air, Durian, Mealybug", "Red", M1304 = "Indoor air", "Gray" )</f>
        <v>Gray</v>
      </c>
      <c r="B1304">
        <v>-10.8362797925992</v>
      </c>
      <c r="C1304">
        <v>13.4296251109526</v>
      </c>
      <c r="D1304">
        <v>10.8035261753675</v>
      </c>
      <c r="E1304">
        <v>-29.7282423275037</v>
      </c>
      <c r="F1304">
        <v>38.03</v>
      </c>
      <c r="G1304">
        <v>43.93</v>
      </c>
      <c r="H1304" t="s">
        <v>62</v>
      </c>
      <c r="I1304">
        <v>1744965101.9249301</v>
      </c>
      <c r="J1304">
        <v>83</v>
      </c>
      <c r="K1304">
        <v>0</v>
      </c>
      <c r="L1304" t="s">
        <v>65</v>
      </c>
      <c r="M1304" t="s">
        <v>64</v>
      </c>
      <c r="N1304" t="s">
        <v>64</v>
      </c>
      <c r="O1304" t="s">
        <v>64</v>
      </c>
      <c r="P1304" t="s">
        <v>64</v>
      </c>
      <c r="Q1304" t="s">
        <v>64</v>
      </c>
    </row>
    <row r="1305" spans="1:17" x14ac:dyDescent="0.4">
      <c r="A1305" t="str" cm="1">
        <f t="array" ref="A1305">_xlfn.IFS(M1305 = "Indoor air, Durian", "Blue",M1305 = "Indoor air, Durian, Mealybug", "Red", M1305 = "Indoor air", "Gray" )</f>
        <v>Gray</v>
      </c>
      <c r="B1305">
        <v>-10.294125432060801</v>
      </c>
      <c r="C1305">
        <v>14.567998110201099</v>
      </c>
      <c r="D1305">
        <v>12.957138802787901</v>
      </c>
      <c r="E1305">
        <v>-29.212668661535801</v>
      </c>
      <c r="F1305">
        <v>38.020000000000003</v>
      </c>
      <c r="G1305">
        <v>43.89</v>
      </c>
      <c r="H1305" t="s">
        <v>62</v>
      </c>
      <c r="I1305">
        <v>1744965101.9249301</v>
      </c>
      <c r="J1305">
        <v>84</v>
      </c>
      <c r="K1305">
        <v>0</v>
      </c>
      <c r="L1305" t="s">
        <v>65</v>
      </c>
      <c r="M1305" t="s">
        <v>64</v>
      </c>
      <c r="N1305" t="s">
        <v>64</v>
      </c>
      <c r="O1305" t="s">
        <v>64</v>
      </c>
      <c r="P1305" t="s">
        <v>64</v>
      </c>
      <c r="Q1305" t="s">
        <v>64</v>
      </c>
    </row>
    <row r="1306" spans="1:17" x14ac:dyDescent="0.4">
      <c r="A1306" t="str" cm="1">
        <f t="array" ref="A1306">_xlfn.IFS(M1306 = "Indoor air, Durian", "Blue",M1306 = "Indoor air, Durian, Mealybug", "Red", M1306 = "Indoor air", "Gray" )</f>
        <v>Gray</v>
      </c>
      <c r="B1306">
        <v>-10.549655060204699</v>
      </c>
      <c r="C1306">
        <v>11.6662780386295</v>
      </c>
      <c r="D1306">
        <v>11.0244183834092</v>
      </c>
      <c r="E1306">
        <v>-29.693549810501899</v>
      </c>
      <c r="F1306">
        <v>38.020000000000003</v>
      </c>
      <c r="G1306">
        <v>43.97</v>
      </c>
      <c r="H1306" t="s">
        <v>62</v>
      </c>
      <c r="I1306">
        <v>1744965101.9249301</v>
      </c>
      <c r="J1306">
        <v>85</v>
      </c>
      <c r="K1306">
        <v>0</v>
      </c>
      <c r="L1306" t="s">
        <v>65</v>
      </c>
      <c r="M1306" t="s">
        <v>64</v>
      </c>
      <c r="N1306" t="s">
        <v>64</v>
      </c>
      <c r="O1306" t="s">
        <v>64</v>
      </c>
      <c r="P1306" t="s">
        <v>64</v>
      </c>
      <c r="Q1306" t="s">
        <v>64</v>
      </c>
    </row>
    <row r="1307" spans="1:17" x14ac:dyDescent="0.4">
      <c r="A1307" t="str" cm="1">
        <f t="array" ref="A1307">_xlfn.IFS(M1307 = "Indoor air, Durian", "Blue",M1307 = "Indoor air, Durian, Mealybug", "Red", M1307 = "Indoor air", "Gray" )</f>
        <v>Gray</v>
      </c>
      <c r="B1307">
        <v>-8.6374133454619297</v>
      </c>
      <c r="C1307">
        <v>16.415267811217699</v>
      </c>
      <c r="D1307">
        <v>15.752730209950601</v>
      </c>
      <c r="E1307">
        <v>-28.618435071182599</v>
      </c>
      <c r="F1307">
        <v>37.97</v>
      </c>
      <c r="G1307">
        <v>44.02</v>
      </c>
      <c r="H1307" t="s">
        <v>62</v>
      </c>
      <c r="I1307">
        <v>1744965101.9249301</v>
      </c>
      <c r="J1307">
        <v>86</v>
      </c>
      <c r="K1307">
        <v>0</v>
      </c>
      <c r="L1307" t="s">
        <v>65</v>
      </c>
      <c r="M1307" t="s">
        <v>64</v>
      </c>
      <c r="N1307" t="s">
        <v>64</v>
      </c>
      <c r="O1307" t="s">
        <v>64</v>
      </c>
      <c r="P1307" t="s">
        <v>64</v>
      </c>
      <c r="Q1307" t="s">
        <v>64</v>
      </c>
    </row>
    <row r="1308" spans="1:17" x14ac:dyDescent="0.4">
      <c r="A1308" t="str" cm="1">
        <f t="array" ref="A1308">_xlfn.IFS(M1308 = "Indoor air, Durian", "Blue",M1308 = "Indoor air, Durian, Mealybug", "Red", M1308 = "Indoor air", "Gray" )</f>
        <v>Gray</v>
      </c>
      <c r="B1308">
        <v>-8.7651781595336598</v>
      </c>
      <c r="C1308">
        <v>15.4644077754319</v>
      </c>
      <c r="D1308">
        <v>14.786370000260799</v>
      </c>
      <c r="E1308">
        <v>-28.858875645665599</v>
      </c>
      <c r="F1308">
        <v>37.97</v>
      </c>
      <c r="G1308">
        <v>44.06</v>
      </c>
      <c r="H1308" t="s">
        <v>62</v>
      </c>
      <c r="I1308">
        <v>1744965101.9249301</v>
      </c>
      <c r="J1308">
        <v>87</v>
      </c>
      <c r="K1308">
        <v>0</v>
      </c>
      <c r="L1308" t="s">
        <v>65</v>
      </c>
      <c r="M1308" t="s">
        <v>64</v>
      </c>
      <c r="N1308" t="s">
        <v>64</v>
      </c>
      <c r="O1308" t="s">
        <v>64</v>
      </c>
      <c r="P1308" t="s">
        <v>64</v>
      </c>
      <c r="Q1308" t="s">
        <v>64</v>
      </c>
    </row>
    <row r="1309" spans="1:17" x14ac:dyDescent="0.4">
      <c r="A1309" t="str" cm="1">
        <f t="array" ref="A1309">_xlfn.IFS(M1309 = "Indoor air, Durian", "Blue",M1309 = "Indoor air, Durian, Mealybug", "Red", M1309 = "Indoor air", "Gray" )</f>
        <v>Gray</v>
      </c>
      <c r="B1309">
        <v>-8.9248841771236496</v>
      </c>
      <c r="C1309">
        <v>13.275832730700101</v>
      </c>
      <c r="D1309">
        <v>12.578419738149</v>
      </c>
      <c r="E1309">
        <v>-29.159426363769601</v>
      </c>
      <c r="F1309">
        <v>37.97</v>
      </c>
      <c r="G1309">
        <v>44.11</v>
      </c>
      <c r="H1309" t="s">
        <v>62</v>
      </c>
      <c r="I1309">
        <v>1744965101.9249301</v>
      </c>
      <c r="J1309">
        <v>88</v>
      </c>
      <c r="K1309">
        <v>0</v>
      </c>
      <c r="L1309" t="s">
        <v>65</v>
      </c>
      <c r="M1309" t="s">
        <v>64</v>
      </c>
      <c r="N1309" t="s">
        <v>64</v>
      </c>
      <c r="O1309" t="s">
        <v>64</v>
      </c>
      <c r="P1309" t="s">
        <v>64</v>
      </c>
      <c r="Q1309" t="s">
        <v>64</v>
      </c>
    </row>
    <row r="1310" spans="1:17" x14ac:dyDescent="0.4">
      <c r="A1310" t="str" cm="1">
        <f t="array" ref="A1310">_xlfn.IFS(M1310 = "Indoor air, Durian", "Blue",M1310 = "Indoor air, Durian, Mealybug", "Red", M1310 = "Indoor air", "Gray" )</f>
        <v>Gray</v>
      </c>
      <c r="B1310">
        <v>-8.3312083982934801</v>
      </c>
      <c r="C1310">
        <v>17.550454566661699</v>
      </c>
      <c r="D1310">
        <v>16.844249304226601</v>
      </c>
      <c r="E1310">
        <v>-28.179114285072199</v>
      </c>
      <c r="F1310">
        <v>37.93</v>
      </c>
      <c r="G1310">
        <v>44.13</v>
      </c>
      <c r="H1310" t="s">
        <v>62</v>
      </c>
      <c r="I1310">
        <v>1744965101.9249301</v>
      </c>
      <c r="J1310">
        <v>89</v>
      </c>
      <c r="K1310">
        <v>0</v>
      </c>
      <c r="L1310" t="s">
        <v>65</v>
      </c>
      <c r="M1310" t="s">
        <v>64</v>
      </c>
      <c r="N1310" t="s">
        <v>64</v>
      </c>
      <c r="O1310" t="s">
        <v>64</v>
      </c>
      <c r="P1310" t="s">
        <v>64</v>
      </c>
      <c r="Q1310" t="s">
        <v>64</v>
      </c>
    </row>
    <row r="1311" spans="1:17" x14ac:dyDescent="0.4">
      <c r="A1311" t="str" cm="1">
        <f t="array" ref="A1311">_xlfn.IFS(M1311 = "Indoor air, Durian", "Blue",M1311 = "Indoor air, Durian, Mealybug", "Red", M1311 = "Indoor air", "Gray" )</f>
        <v>Gray</v>
      </c>
      <c r="B1311">
        <v>-8.4589732123651995</v>
      </c>
      <c r="C1311">
        <v>15.599594530875899</v>
      </c>
      <c r="D1311">
        <v>15.877889094536799</v>
      </c>
      <c r="E1311">
        <v>-28.4195548595555</v>
      </c>
      <c r="F1311">
        <v>37.93</v>
      </c>
      <c r="G1311">
        <v>44.17</v>
      </c>
      <c r="H1311" t="s">
        <v>62</v>
      </c>
      <c r="I1311">
        <v>1744965101.9249301</v>
      </c>
      <c r="J1311">
        <v>90</v>
      </c>
      <c r="K1311">
        <v>0</v>
      </c>
      <c r="L1311" t="s">
        <v>65</v>
      </c>
      <c r="M1311" t="s">
        <v>64</v>
      </c>
      <c r="N1311" t="s">
        <v>64</v>
      </c>
      <c r="O1311" t="s">
        <v>64</v>
      </c>
      <c r="P1311" t="s">
        <v>64</v>
      </c>
      <c r="Q1311" t="s">
        <v>64</v>
      </c>
    </row>
    <row r="1312" spans="1:17" x14ac:dyDescent="0.4">
      <c r="A1312" t="str" cm="1">
        <f t="array" ref="A1312">_xlfn.IFS(M1312 = "Indoor air, Durian", "Blue",M1312 = "Indoor air, Durian, Mealybug", "Red", M1312 = "Indoor air", "Gray" )</f>
        <v>Gray</v>
      </c>
      <c r="B1312">
        <v>-6.5786727011407002</v>
      </c>
      <c r="C1312">
        <v>20.110869294517201</v>
      </c>
      <c r="D1312">
        <v>20.364610868655198</v>
      </c>
      <c r="E1312">
        <v>-27.404550263856599</v>
      </c>
      <c r="F1312">
        <v>37.880000000000003</v>
      </c>
      <c r="G1312">
        <v>44.23</v>
      </c>
      <c r="H1312" t="s">
        <v>62</v>
      </c>
      <c r="I1312">
        <v>1744965101.9249301</v>
      </c>
      <c r="J1312">
        <v>91</v>
      </c>
      <c r="K1312">
        <v>0</v>
      </c>
      <c r="L1312" t="s">
        <v>65</v>
      </c>
      <c r="M1312" t="s">
        <v>64</v>
      </c>
      <c r="N1312" t="s">
        <v>64</v>
      </c>
      <c r="O1312" t="s">
        <v>64</v>
      </c>
      <c r="P1312" t="s">
        <v>64</v>
      </c>
      <c r="Q1312" t="s">
        <v>64</v>
      </c>
    </row>
    <row r="1313" spans="1:17" x14ac:dyDescent="0.4">
      <c r="A1313" t="str" cm="1">
        <f t="array" ref="A1313">_xlfn.IFS(M1313 = "Indoor air, Durian", "Blue",M1313 = "Indoor air, Durian, Mealybug", "Red", M1313 = "Indoor air", "Gray" )</f>
        <v>Gray</v>
      </c>
      <c r="B1313">
        <v>-7.0888858581611203</v>
      </c>
      <c r="C1313">
        <v>18.210211304213701</v>
      </c>
      <c r="D1313">
        <v>18.452588293657701</v>
      </c>
      <c r="E1313">
        <v>-27.860013786203801</v>
      </c>
      <c r="F1313">
        <v>37.89</v>
      </c>
      <c r="G1313">
        <v>44.26</v>
      </c>
      <c r="H1313" t="s">
        <v>62</v>
      </c>
      <c r="I1313">
        <v>1744965101.9249301</v>
      </c>
      <c r="J1313">
        <v>92</v>
      </c>
      <c r="K1313">
        <v>0</v>
      </c>
      <c r="L1313" t="s">
        <v>65</v>
      </c>
      <c r="M1313" t="s">
        <v>64</v>
      </c>
      <c r="N1313" t="s">
        <v>64</v>
      </c>
      <c r="O1313" t="s">
        <v>64</v>
      </c>
      <c r="P1313" t="s">
        <v>64</v>
      </c>
      <c r="Q1313" t="s">
        <v>64</v>
      </c>
    </row>
    <row r="1314" spans="1:17" x14ac:dyDescent="0.4">
      <c r="A1314" t="str" cm="1">
        <f t="array" ref="A1314">_xlfn.IFS(M1314 = "Indoor air, Durian", "Blue",M1314 = "Indoor air, Durian, Mealybug", "Red", M1314 = "Indoor air", "Gray" )</f>
        <v>Gray</v>
      </c>
      <c r="B1314">
        <v>-5.8776584222796302</v>
      </c>
      <c r="C1314">
        <v>21.5350351856586</v>
      </c>
      <c r="D1314">
        <v>20.772755494428502</v>
      </c>
      <c r="E1314">
        <v>-27.094724655370499</v>
      </c>
      <c r="F1314">
        <v>37.86</v>
      </c>
      <c r="G1314">
        <v>44.27</v>
      </c>
      <c r="H1314" t="s">
        <v>62</v>
      </c>
      <c r="I1314">
        <v>1744965101.9249301</v>
      </c>
      <c r="J1314">
        <v>93</v>
      </c>
      <c r="K1314">
        <v>0</v>
      </c>
      <c r="L1314" t="s">
        <v>65</v>
      </c>
      <c r="M1314" t="s">
        <v>64</v>
      </c>
      <c r="N1314" t="s">
        <v>64</v>
      </c>
      <c r="O1314" t="s">
        <v>64</v>
      </c>
      <c r="P1314" t="s">
        <v>64</v>
      </c>
      <c r="Q1314" t="s">
        <v>64</v>
      </c>
    </row>
    <row r="1315" spans="1:17" x14ac:dyDescent="0.4">
      <c r="A1315" t="str" cm="1">
        <f t="array" ref="A1315">_xlfn.IFS(M1315 = "Indoor air, Durian", "Blue",M1315 = "Indoor air, Durian, Mealybug", "Red", M1315 = "Indoor air", "Gray" )</f>
        <v>Gray</v>
      </c>
      <c r="B1315">
        <v>-4.9539018180596397</v>
      </c>
      <c r="C1315">
        <v>22.720423986586798</v>
      </c>
      <c r="D1315">
        <v>21.9186122233959</v>
      </c>
      <c r="E1315">
        <v>-26.870426817124098</v>
      </c>
      <c r="F1315">
        <v>37.83</v>
      </c>
      <c r="G1315">
        <v>44.37</v>
      </c>
      <c r="H1315" t="s">
        <v>62</v>
      </c>
      <c r="I1315">
        <v>1744965101.9249301</v>
      </c>
      <c r="J1315">
        <v>94</v>
      </c>
      <c r="K1315">
        <v>0</v>
      </c>
      <c r="L1315" t="s">
        <v>65</v>
      </c>
      <c r="M1315" t="s">
        <v>64</v>
      </c>
      <c r="N1315" t="s">
        <v>64</v>
      </c>
      <c r="O1315" t="s">
        <v>64</v>
      </c>
      <c r="P1315" t="s">
        <v>64</v>
      </c>
      <c r="Q1315" t="s">
        <v>64</v>
      </c>
    </row>
    <row r="1316" spans="1:17" x14ac:dyDescent="0.4">
      <c r="A1316" t="str" cm="1">
        <f t="array" ref="A1316">_xlfn.IFS(M1316 = "Indoor air, Durian", "Blue",M1316 = "Indoor air, Durian, Mealybug", "Red", M1316 = "Indoor air", "Gray" )</f>
        <v>Gray</v>
      </c>
      <c r="B1316">
        <v>-4.6353358821472703</v>
      </c>
      <c r="C1316">
        <v>21.194791923210602</v>
      </c>
      <c r="D1316">
        <v>21.381094483859599</v>
      </c>
      <c r="E1316">
        <v>-26.775624156501799</v>
      </c>
      <c r="F1316">
        <v>37.82</v>
      </c>
      <c r="G1316">
        <v>44.4</v>
      </c>
      <c r="H1316" t="s">
        <v>62</v>
      </c>
      <c r="I1316">
        <v>1744965101.9249301</v>
      </c>
      <c r="J1316">
        <v>95</v>
      </c>
      <c r="K1316">
        <v>0</v>
      </c>
      <c r="L1316" t="s">
        <v>65</v>
      </c>
      <c r="M1316" t="s">
        <v>64</v>
      </c>
      <c r="N1316" t="s">
        <v>64</v>
      </c>
      <c r="O1316" t="s">
        <v>64</v>
      </c>
      <c r="P1316" t="s">
        <v>64</v>
      </c>
      <c r="Q1316" t="s">
        <v>64</v>
      </c>
    </row>
    <row r="1317" spans="1:17" x14ac:dyDescent="0.4">
      <c r="A1317" t="str" cm="1">
        <f t="array" ref="A1317">_xlfn.IFS(M1317 = "Indoor air, Durian", "Blue",M1317 = "Indoor air, Durian, Mealybug", "Red", M1317 = "Indoor air", "Gray" )</f>
        <v>Gray</v>
      </c>
      <c r="B1317">
        <v>-4.9858430215776899</v>
      </c>
      <c r="C1317">
        <v>20.482708977639899</v>
      </c>
      <c r="D1317">
        <v>20.677022170973899</v>
      </c>
      <c r="E1317">
        <v>-26.930536960744998</v>
      </c>
      <c r="F1317">
        <v>37.83</v>
      </c>
      <c r="G1317">
        <v>44.38</v>
      </c>
      <c r="H1317" t="s">
        <v>62</v>
      </c>
      <c r="I1317">
        <v>1744965101.9249301</v>
      </c>
      <c r="J1317">
        <v>96</v>
      </c>
      <c r="K1317">
        <v>0</v>
      </c>
      <c r="L1317" t="s">
        <v>65</v>
      </c>
      <c r="M1317" t="s">
        <v>64</v>
      </c>
      <c r="N1317" t="s">
        <v>64</v>
      </c>
      <c r="O1317" t="s">
        <v>64</v>
      </c>
      <c r="P1317" t="s">
        <v>64</v>
      </c>
      <c r="Q1317" t="s">
        <v>64</v>
      </c>
    </row>
    <row r="1318" spans="1:17" x14ac:dyDescent="0.4">
      <c r="A1318" t="str" cm="1">
        <f t="array" ref="A1318">_xlfn.IFS(M1318 = "Indoor air, Durian", "Blue",M1318 = "Indoor air, Durian, Mealybug", "Red", M1318 = "Indoor air", "Gray" )</f>
        <v>Gray</v>
      </c>
      <c r="B1318">
        <v>-3.1374837138710001</v>
      </c>
      <c r="C1318">
        <v>24.7562687323334</v>
      </c>
      <c r="D1318">
        <v>24.922153892670298</v>
      </c>
      <c r="E1318">
        <v>-25.975642508667001</v>
      </c>
      <c r="F1318">
        <v>37.78</v>
      </c>
      <c r="G1318">
        <v>44.45</v>
      </c>
      <c r="H1318" t="s">
        <v>62</v>
      </c>
      <c r="I1318">
        <v>1744965101.9249301</v>
      </c>
      <c r="J1318">
        <v>97</v>
      </c>
      <c r="K1318">
        <v>0</v>
      </c>
      <c r="L1318" t="s">
        <v>65</v>
      </c>
      <c r="M1318" t="s">
        <v>64</v>
      </c>
      <c r="N1318" t="s">
        <v>64</v>
      </c>
      <c r="O1318" t="s">
        <v>64</v>
      </c>
      <c r="P1318" t="s">
        <v>64</v>
      </c>
      <c r="Q1318" t="s">
        <v>64</v>
      </c>
    </row>
    <row r="1319" spans="1:17" x14ac:dyDescent="0.4">
      <c r="A1319" t="str" cm="1">
        <f t="array" ref="A1319">_xlfn.IFS(M1319 = "Indoor air, Durian", "Blue",M1319 = "Indoor air, Durian, Mealybug", "Red", M1319 = "Indoor air", "Gray" )</f>
        <v>Gray</v>
      </c>
      <c r="B1319">
        <v>-3.1374837138710001</v>
      </c>
      <c r="C1319">
        <v>24.7562687323334</v>
      </c>
      <c r="D1319">
        <v>23.922153892670298</v>
      </c>
      <c r="E1319">
        <v>-25.975642508667001</v>
      </c>
      <c r="F1319">
        <v>37.78</v>
      </c>
      <c r="G1319">
        <v>44.45</v>
      </c>
      <c r="H1319" t="s">
        <v>62</v>
      </c>
      <c r="I1319">
        <v>1744965101.9249301</v>
      </c>
      <c r="J1319">
        <v>98</v>
      </c>
      <c r="K1319">
        <v>0</v>
      </c>
      <c r="L1319" t="s">
        <v>65</v>
      </c>
      <c r="M1319" t="s">
        <v>64</v>
      </c>
      <c r="N1319" t="s">
        <v>64</v>
      </c>
      <c r="O1319" t="s">
        <v>64</v>
      </c>
      <c r="P1319" t="s">
        <v>64</v>
      </c>
      <c r="Q1319" t="s">
        <v>64</v>
      </c>
    </row>
    <row r="1320" spans="1:17" x14ac:dyDescent="0.4">
      <c r="A1320" t="str" cm="1">
        <f t="array" ref="A1320">_xlfn.IFS(M1320 = "Indoor air, Durian", "Blue",M1320 = "Indoor air, Durian, Mealybug", "Red", M1320 = "Indoor air", "Gray" )</f>
        <v>Gray</v>
      </c>
      <c r="B1320">
        <v>-2.5003518420458</v>
      </c>
      <c r="C1320">
        <v>25.705004605583699</v>
      </c>
      <c r="D1320">
        <v>24.847118413597801</v>
      </c>
      <c r="E1320">
        <v>-25.786037187422099</v>
      </c>
      <c r="F1320">
        <v>37.76</v>
      </c>
      <c r="G1320">
        <v>44.51</v>
      </c>
      <c r="H1320" t="s">
        <v>62</v>
      </c>
      <c r="I1320">
        <v>1744965101.9249301</v>
      </c>
      <c r="J1320">
        <v>99</v>
      </c>
      <c r="K1320">
        <v>0</v>
      </c>
      <c r="L1320" t="s">
        <v>65</v>
      </c>
      <c r="M1320" t="s">
        <v>64</v>
      </c>
      <c r="N1320" t="s">
        <v>64</v>
      </c>
      <c r="O1320" t="s">
        <v>64</v>
      </c>
      <c r="P1320" t="s">
        <v>64</v>
      </c>
      <c r="Q1320" t="s">
        <v>64</v>
      </c>
    </row>
    <row r="1321" spans="1:17" x14ac:dyDescent="0.4">
      <c r="A1321" t="str" cm="1">
        <f t="array" ref="A1321">_xlfn.IFS(M1321 = "Indoor air, Durian", "Blue",M1321 = "Indoor air, Durian, Mealybug", "Red", M1321 = "Indoor air", "Gray" )</f>
        <v>Gray</v>
      </c>
      <c r="B1321">
        <v>-1.4807716272719</v>
      </c>
      <c r="C1321">
        <v>26.6035384333499</v>
      </c>
      <c r="D1321">
        <v>26.717745299832998</v>
      </c>
      <c r="E1321">
        <v>-25.3814089183135</v>
      </c>
      <c r="F1321">
        <v>37.729999999999997</v>
      </c>
      <c r="G1321">
        <v>44.58</v>
      </c>
      <c r="H1321" t="s">
        <v>62</v>
      </c>
      <c r="I1321">
        <v>1744965101.9249301</v>
      </c>
      <c r="J1321">
        <v>100</v>
      </c>
      <c r="K1321">
        <v>0</v>
      </c>
      <c r="L1321" t="s">
        <v>65</v>
      </c>
      <c r="M1321" t="s">
        <v>64</v>
      </c>
      <c r="N1321" t="s">
        <v>64</v>
      </c>
      <c r="O1321" t="s">
        <v>64</v>
      </c>
      <c r="P1321" t="s">
        <v>64</v>
      </c>
      <c r="Q1321" t="s">
        <v>64</v>
      </c>
    </row>
    <row r="1322" spans="1:17" x14ac:dyDescent="0.4">
      <c r="A1322" t="str" cm="1">
        <f t="array" ref="A1322">_xlfn.IFS(M1322 = "Indoor air, Durian", "Blue",M1322 = "Indoor air, Durian, Mealybug", "Red", M1322 = "Indoor air", "Gray" )</f>
        <v>Gray</v>
      </c>
      <c r="B1322">
        <v>-4.2895482949763801</v>
      </c>
      <c r="C1322">
        <v>-5.9189591925105498</v>
      </c>
      <c r="D1322">
        <v>-4.8026747457097301</v>
      </c>
      <c r="E1322">
        <v>-1.38380220726776</v>
      </c>
      <c r="F1322">
        <v>38.99</v>
      </c>
      <c r="G1322">
        <v>41.77</v>
      </c>
      <c r="H1322" t="s">
        <v>63</v>
      </c>
      <c r="I1322">
        <v>1744965702.91766</v>
      </c>
      <c r="J1322">
        <v>71</v>
      </c>
      <c r="K1322">
        <v>0</v>
      </c>
      <c r="L1322" t="s">
        <v>65</v>
      </c>
      <c r="M1322" t="s">
        <v>64</v>
      </c>
      <c r="N1322" t="s">
        <v>64</v>
      </c>
      <c r="O1322" t="s">
        <v>64</v>
      </c>
      <c r="P1322" t="s">
        <v>64</v>
      </c>
      <c r="Q1322" t="s">
        <v>64</v>
      </c>
    </row>
    <row r="1323" spans="1:17" x14ac:dyDescent="0.4">
      <c r="A1323" t="str" cm="1">
        <f t="array" ref="A1323">_xlfn.IFS(M1323 = "Indoor air, Durian", "Blue",M1323 = "Indoor air, Durian, Mealybug", "Red", M1323 = "Indoor air", "Gray" )</f>
        <v>Gray</v>
      </c>
      <c r="B1323">
        <v>-4.7039378414426603</v>
      </c>
      <c r="C1323">
        <v>-7.1064721559741804</v>
      </c>
      <c r="D1323">
        <v>-5.9899271634403704</v>
      </c>
      <c r="E1323">
        <v>-1.65893529875233</v>
      </c>
      <c r="F1323">
        <v>39</v>
      </c>
      <c r="G1323">
        <v>41.77</v>
      </c>
      <c r="H1323" t="s">
        <v>63</v>
      </c>
      <c r="I1323">
        <v>1744965702.91766</v>
      </c>
      <c r="J1323">
        <v>72</v>
      </c>
      <c r="K1323">
        <v>0</v>
      </c>
      <c r="L1323" t="s">
        <v>65</v>
      </c>
      <c r="M1323" t="s">
        <v>64</v>
      </c>
      <c r="N1323" t="s">
        <v>64</v>
      </c>
      <c r="O1323" t="s">
        <v>64</v>
      </c>
      <c r="P1323" t="s">
        <v>64</v>
      </c>
      <c r="Q1323" t="s">
        <v>64</v>
      </c>
    </row>
    <row r="1324" spans="1:17" x14ac:dyDescent="0.4">
      <c r="A1324" t="str" cm="1">
        <f t="array" ref="A1324">_xlfn.IFS(M1324 = "Indoor air, Durian", "Blue",M1324 = "Indoor air, Durian, Mealybug", "Red", M1324 = "Indoor air", "Gray" )</f>
        <v>Gray</v>
      </c>
      <c r="B1324">
        <v>-3.2576070914583299</v>
      </c>
      <c r="C1324">
        <v>-5.6812441835636402</v>
      </c>
      <c r="D1324">
        <v>-4.5610846932877296</v>
      </c>
      <c r="E1324">
        <v>-1.3236920636468299</v>
      </c>
      <c r="F1324">
        <v>38.99</v>
      </c>
      <c r="G1324">
        <v>41.76</v>
      </c>
      <c r="H1324" t="s">
        <v>63</v>
      </c>
      <c r="I1324">
        <v>1744965702.91766</v>
      </c>
      <c r="J1324">
        <v>73</v>
      </c>
      <c r="K1324">
        <v>0</v>
      </c>
      <c r="L1324" t="s">
        <v>65</v>
      </c>
      <c r="M1324" t="s">
        <v>64</v>
      </c>
      <c r="N1324" t="s">
        <v>64</v>
      </c>
      <c r="O1324" t="s">
        <v>64</v>
      </c>
      <c r="P1324" t="s">
        <v>64</v>
      </c>
      <c r="Q1324" t="s">
        <v>64</v>
      </c>
    </row>
    <row r="1325" spans="1:17" x14ac:dyDescent="0.4">
      <c r="A1325" t="str" cm="1">
        <f t="array" ref="A1325">_xlfn.IFS(M1325 = "Indoor air, Durian", "Blue",M1325 = "Indoor air, Durian, Mealybug", "Red", M1325 = "Indoor air", "Gray" )</f>
        <v>Gray</v>
      </c>
      <c r="B1325">
        <v>-3.60811423088898</v>
      </c>
      <c r="C1325">
        <v>-6.3933271291343701</v>
      </c>
      <c r="D1325">
        <v>-5.2651570061734603</v>
      </c>
      <c r="E1325">
        <v>-1.4786048678899899</v>
      </c>
      <c r="F1325">
        <v>39</v>
      </c>
      <c r="G1325">
        <v>41.74</v>
      </c>
      <c r="H1325" t="s">
        <v>63</v>
      </c>
      <c r="I1325">
        <v>1744965702.91766</v>
      </c>
      <c r="J1325">
        <v>74</v>
      </c>
      <c r="K1325">
        <v>0</v>
      </c>
      <c r="L1325" t="s">
        <v>65</v>
      </c>
      <c r="M1325" t="s">
        <v>64</v>
      </c>
      <c r="N1325" t="s">
        <v>64</v>
      </c>
      <c r="O1325" t="s">
        <v>64</v>
      </c>
      <c r="P1325" t="s">
        <v>64</v>
      </c>
      <c r="Q1325" t="s">
        <v>64</v>
      </c>
    </row>
    <row r="1326" spans="1:17" x14ac:dyDescent="0.4">
      <c r="A1326" t="str" cm="1">
        <f t="array" ref="A1326">_xlfn.IFS(M1326 = "Indoor air, Durian", "Blue",M1326 = "Indoor air, Durian, Mealybug", "Red", M1326 = "Indoor air", "Gray" )</f>
        <v>Gray</v>
      </c>
      <c r="B1326">
        <v>-3.5122906203350701</v>
      </c>
      <c r="C1326">
        <v>-5.6801821022954702</v>
      </c>
      <c r="D1326">
        <v>-4.54038684890656</v>
      </c>
      <c r="E1326">
        <v>-1.29827443702765</v>
      </c>
      <c r="F1326">
        <v>39</v>
      </c>
      <c r="G1326">
        <v>41.71</v>
      </c>
      <c r="H1326" t="s">
        <v>63</v>
      </c>
      <c r="I1326">
        <v>1744965702.91766</v>
      </c>
      <c r="J1326">
        <v>75</v>
      </c>
      <c r="K1326">
        <v>0</v>
      </c>
      <c r="L1326" t="s">
        <v>65</v>
      </c>
      <c r="M1326" t="s">
        <v>64</v>
      </c>
      <c r="N1326" t="s">
        <v>64</v>
      </c>
      <c r="O1326" t="s">
        <v>64</v>
      </c>
      <c r="P1326" t="s">
        <v>64</v>
      </c>
      <c r="Q1326" t="s">
        <v>64</v>
      </c>
    </row>
    <row r="1327" spans="1:17" x14ac:dyDescent="0.4">
      <c r="A1327" t="str" cm="1">
        <f t="array" ref="A1327">_xlfn.IFS(M1327 = "Indoor air, Durian", "Blue",M1327 = "Indoor air, Durian, Mealybug", "Red", M1327 = "Indoor air", "Gray" )</f>
        <v>Gray</v>
      </c>
      <c r="B1327">
        <v>-3.6400554344068001</v>
      </c>
      <c r="C1327">
        <v>-6.6310421380812796</v>
      </c>
      <c r="D1327">
        <v>-5.5067470585954599</v>
      </c>
      <c r="E1327">
        <v>-1.5387150115107</v>
      </c>
      <c r="F1327">
        <v>39</v>
      </c>
      <c r="G1327">
        <v>41.75</v>
      </c>
      <c r="H1327" t="s">
        <v>63</v>
      </c>
      <c r="I1327">
        <v>1744965702.91766</v>
      </c>
      <c r="J1327">
        <v>76</v>
      </c>
      <c r="K1327">
        <v>0</v>
      </c>
      <c r="L1327" t="s">
        <v>65</v>
      </c>
      <c r="M1327" t="s">
        <v>64</v>
      </c>
      <c r="N1327" t="s">
        <v>64</v>
      </c>
      <c r="O1327" t="s">
        <v>64</v>
      </c>
      <c r="P1327" t="s">
        <v>64</v>
      </c>
      <c r="Q1327" t="s">
        <v>64</v>
      </c>
    </row>
    <row r="1328" spans="1:17" x14ac:dyDescent="0.4">
      <c r="A1328" t="str" cm="1">
        <f t="array" ref="A1328">_xlfn.IFS(M1328 = "Indoor air, Durian", "Blue",M1328 = "Indoor air, Durian, Mealybug", "Red", M1328 = "Indoor air", "Gray" )</f>
        <v>Gray</v>
      </c>
      <c r="B1328">
        <v>-3.2576070914583299</v>
      </c>
      <c r="C1328">
        <v>-4.6812441835636402</v>
      </c>
      <c r="D1328">
        <v>-4.5610846932877296</v>
      </c>
      <c r="E1328">
        <v>-1.3236920636468299</v>
      </c>
      <c r="F1328">
        <v>38.99</v>
      </c>
      <c r="G1328">
        <v>41.76</v>
      </c>
      <c r="H1328" t="s">
        <v>63</v>
      </c>
      <c r="I1328">
        <v>1744965702.91766</v>
      </c>
      <c r="J1328">
        <v>77</v>
      </c>
      <c r="K1328">
        <v>0</v>
      </c>
      <c r="L1328" t="s">
        <v>65</v>
      </c>
      <c r="M1328" t="s">
        <v>64</v>
      </c>
      <c r="N1328" t="s">
        <v>64</v>
      </c>
      <c r="O1328" t="s">
        <v>64</v>
      </c>
      <c r="P1328" t="s">
        <v>64</v>
      </c>
      <c r="Q1328" t="s">
        <v>64</v>
      </c>
    </row>
    <row r="1329" spans="1:17" x14ac:dyDescent="0.4">
      <c r="A1329" t="str" cm="1">
        <f t="array" ref="A1329">_xlfn.IFS(M1329 = "Indoor air, Durian", "Blue",M1329 = "Indoor air, Durian, Mealybug", "Red", M1329 = "Indoor air", "Gray" )</f>
        <v>Gray</v>
      </c>
      <c r="B1329">
        <v>-3.6719966379248401</v>
      </c>
      <c r="C1329">
        <v>-5.8687571470272797</v>
      </c>
      <c r="D1329">
        <v>-5.7483371110183699</v>
      </c>
      <c r="E1329">
        <v>-1.5988251551314001</v>
      </c>
      <c r="F1329">
        <v>39</v>
      </c>
      <c r="G1329">
        <v>41.76</v>
      </c>
      <c r="H1329" t="s">
        <v>63</v>
      </c>
      <c r="I1329">
        <v>1744965702.91766</v>
      </c>
      <c r="J1329">
        <v>78</v>
      </c>
      <c r="K1329">
        <v>0</v>
      </c>
      <c r="L1329" t="s">
        <v>65</v>
      </c>
      <c r="M1329" t="s">
        <v>64</v>
      </c>
      <c r="N1329" t="s">
        <v>64</v>
      </c>
      <c r="O1329" t="s">
        <v>64</v>
      </c>
      <c r="P1329" t="s">
        <v>64</v>
      </c>
      <c r="Q1329" t="s">
        <v>64</v>
      </c>
    </row>
    <row r="1330" spans="1:17" x14ac:dyDescent="0.4">
      <c r="A1330" t="str" cm="1">
        <f t="array" ref="A1330">_xlfn.IFS(M1330 = "Indoor air, Durian", "Blue",M1330 = "Indoor air, Durian, Mealybug", "Red", M1330 = "Indoor air", "Gray" )</f>
        <v>Gray</v>
      </c>
      <c r="B1330">
        <v>-3.6719966379248401</v>
      </c>
      <c r="C1330">
        <v>-5.8687571470272797</v>
      </c>
      <c r="D1330">
        <v>-5.7483371110183699</v>
      </c>
      <c r="E1330">
        <v>-1.5988251551314001</v>
      </c>
      <c r="F1330">
        <v>39</v>
      </c>
      <c r="G1330">
        <v>41.76</v>
      </c>
      <c r="H1330" t="s">
        <v>63</v>
      </c>
      <c r="I1330">
        <v>1744965702.91766</v>
      </c>
      <c r="J1330">
        <v>79</v>
      </c>
      <c r="K1330">
        <v>0</v>
      </c>
      <c r="L1330" t="s">
        <v>65</v>
      </c>
      <c r="M1330" t="s">
        <v>64</v>
      </c>
      <c r="N1330" t="s">
        <v>64</v>
      </c>
      <c r="O1330" t="s">
        <v>64</v>
      </c>
      <c r="P1330" t="s">
        <v>64</v>
      </c>
      <c r="Q1330" t="s">
        <v>64</v>
      </c>
    </row>
    <row r="1331" spans="1:17" x14ac:dyDescent="0.4">
      <c r="A1331" t="str" cm="1">
        <f t="array" ref="A1331">_xlfn.IFS(M1331 = "Indoor air, Durian", "Blue",M1331 = "Indoor air, Durian, Mealybug", "Red", M1331 = "Indoor air", "Gray" )</f>
        <v>Gray</v>
      </c>
      <c r="B1331">
        <v>-3.0979010738685702</v>
      </c>
      <c r="C1331">
        <v>-3.49266913883184</v>
      </c>
      <c r="D1331">
        <v>-3.3531344311759299</v>
      </c>
      <c r="E1331">
        <v>-1.02314134554308</v>
      </c>
      <c r="F1331">
        <v>38.99</v>
      </c>
      <c r="G1331">
        <v>41.71</v>
      </c>
      <c r="H1331" t="s">
        <v>63</v>
      </c>
      <c r="I1331">
        <v>1744965702.91766</v>
      </c>
      <c r="J1331">
        <v>80</v>
      </c>
      <c r="K1331">
        <v>0</v>
      </c>
      <c r="L1331" t="s">
        <v>65</v>
      </c>
      <c r="M1331" t="s">
        <v>64</v>
      </c>
      <c r="N1331" t="s">
        <v>64</v>
      </c>
      <c r="O1331" t="s">
        <v>64</v>
      </c>
      <c r="P1331" t="s">
        <v>64</v>
      </c>
      <c r="Q1331" t="s">
        <v>64</v>
      </c>
    </row>
    <row r="1332" spans="1:17" x14ac:dyDescent="0.4">
      <c r="A1332" t="str" cm="1">
        <f t="array" ref="A1332">_xlfn.IFS(M1332 = "Indoor air, Durian", "Blue",M1332 = "Indoor air, Durian, Mealybug", "Red", M1332 = "Indoor air", "Gray" )</f>
        <v>Gray</v>
      </c>
      <c r="B1332">
        <v>-3.57617302737094</v>
      </c>
      <c r="C1332">
        <v>-5.1556121201883798</v>
      </c>
      <c r="D1332">
        <v>-5.0235669537505601</v>
      </c>
      <c r="E1332">
        <v>-1.41849472426906</v>
      </c>
      <c r="F1332">
        <v>39</v>
      </c>
      <c r="G1332">
        <v>41.73</v>
      </c>
      <c r="H1332" t="s">
        <v>63</v>
      </c>
      <c r="I1332">
        <v>1744965702.91766</v>
      </c>
      <c r="J1332">
        <v>81</v>
      </c>
      <c r="K1332">
        <v>0</v>
      </c>
      <c r="L1332" t="s">
        <v>65</v>
      </c>
      <c r="M1332" t="s">
        <v>64</v>
      </c>
      <c r="N1332" t="s">
        <v>64</v>
      </c>
      <c r="O1332" t="s">
        <v>64</v>
      </c>
      <c r="P1332" t="s">
        <v>64</v>
      </c>
      <c r="Q1332" t="s">
        <v>64</v>
      </c>
    </row>
    <row r="1333" spans="1:17" x14ac:dyDescent="0.4">
      <c r="A1333" t="str" cm="1">
        <f t="array" ref="A1333">_xlfn.IFS(M1333 = "Indoor air, Durian", "Blue",M1333 = "Indoor air, Durian, Mealybug", "Red", M1333 = "Indoor air", "Gray" )</f>
        <v>Gray</v>
      </c>
      <c r="B1333">
        <v>-3.2576070914583299</v>
      </c>
      <c r="C1333">
        <v>-4.6812441835636402</v>
      </c>
      <c r="D1333">
        <v>-4.5610846932877296</v>
      </c>
      <c r="E1333">
        <v>-1.3236920636468299</v>
      </c>
      <c r="F1333">
        <v>38.99</v>
      </c>
      <c r="G1333">
        <v>41.76</v>
      </c>
      <c r="H1333" t="s">
        <v>63</v>
      </c>
      <c r="I1333">
        <v>1744965702.91766</v>
      </c>
      <c r="J1333">
        <v>82</v>
      </c>
      <c r="K1333">
        <v>0</v>
      </c>
      <c r="L1333" t="s">
        <v>65</v>
      </c>
      <c r="M1333" t="s">
        <v>64</v>
      </c>
      <c r="N1333" t="s">
        <v>64</v>
      </c>
      <c r="O1333" t="s">
        <v>64</v>
      </c>
      <c r="P1333" t="s">
        <v>64</v>
      </c>
      <c r="Q1333" t="s">
        <v>64</v>
      </c>
    </row>
    <row r="1334" spans="1:17" x14ac:dyDescent="0.4">
      <c r="A1334" t="str" cm="1">
        <f t="array" ref="A1334">_xlfn.IFS(M1334 = "Indoor air, Durian", "Blue",M1334 = "Indoor air, Durian, Mealybug", "Red", M1334 = "Indoor air", "Gray" )</f>
        <v>Gray</v>
      </c>
      <c r="B1334">
        <v>-4.2771873062320003</v>
      </c>
      <c r="C1334">
        <v>-6.57977801133074</v>
      </c>
      <c r="D1334">
        <v>-6.4317115795238298</v>
      </c>
      <c r="E1334">
        <v>-2.72832033275562</v>
      </c>
      <c r="F1334">
        <v>39.020000000000003</v>
      </c>
      <c r="G1334">
        <v>41.69</v>
      </c>
      <c r="H1334" t="s">
        <v>63</v>
      </c>
      <c r="I1334">
        <v>1744965702.91766</v>
      </c>
      <c r="J1334">
        <v>83</v>
      </c>
      <c r="K1334">
        <v>0</v>
      </c>
      <c r="L1334" t="s">
        <v>65</v>
      </c>
      <c r="M1334" t="s">
        <v>64</v>
      </c>
      <c r="N1334" t="s">
        <v>64</v>
      </c>
      <c r="O1334" t="s">
        <v>64</v>
      </c>
      <c r="P1334" t="s">
        <v>64</v>
      </c>
      <c r="Q1334" t="s">
        <v>64</v>
      </c>
    </row>
    <row r="1335" spans="1:17" x14ac:dyDescent="0.4">
      <c r="A1335" t="str" cm="1">
        <f t="array" ref="A1335">_xlfn.IFS(M1335 = "Indoor air, Durian", "Blue",M1335 = "Indoor air, Durian, Mealybug", "Red", M1335 = "Indoor air", "Gray" )</f>
        <v>Gray</v>
      </c>
      <c r="B1335">
        <v>-3.5442318238528898</v>
      </c>
      <c r="C1335">
        <v>-4.9178971112423797</v>
      </c>
      <c r="D1335">
        <v>-4.7819769013285596</v>
      </c>
      <c r="E1335">
        <v>-2.3583845806483601</v>
      </c>
      <c r="F1335">
        <v>39</v>
      </c>
      <c r="G1335">
        <v>41.72</v>
      </c>
      <c r="H1335" t="s">
        <v>63</v>
      </c>
      <c r="I1335">
        <v>1744965702.91766</v>
      </c>
      <c r="J1335">
        <v>84</v>
      </c>
      <c r="K1335">
        <v>0</v>
      </c>
      <c r="L1335" t="s">
        <v>65</v>
      </c>
      <c r="M1335" t="s">
        <v>64</v>
      </c>
      <c r="N1335" t="s">
        <v>64</v>
      </c>
      <c r="O1335" t="s">
        <v>64</v>
      </c>
      <c r="P1335" t="s">
        <v>64</v>
      </c>
      <c r="Q1335" t="s">
        <v>64</v>
      </c>
    </row>
    <row r="1336" spans="1:17" x14ac:dyDescent="0.4">
      <c r="A1336" t="str" cm="1">
        <f t="array" ref="A1336">_xlfn.IFS(M1336 = "Indoor air, Durian", "Blue",M1336 = "Indoor air, Durian, Mealybug", "Red", M1336 = "Indoor air", "Gray" )</f>
        <v>Gray</v>
      </c>
      <c r="B1336">
        <v>-4.7874004632521903</v>
      </c>
      <c r="C1336">
        <v>-8.48043600163418</v>
      </c>
      <c r="D1336">
        <v>-8.34373415452046</v>
      </c>
      <c r="E1336">
        <v>-3.1837838551025399</v>
      </c>
      <c r="F1336">
        <v>39.03</v>
      </c>
      <c r="G1336">
        <v>41.72</v>
      </c>
      <c r="H1336" t="s">
        <v>63</v>
      </c>
      <c r="I1336">
        <v>1744965702.91766</v>
      </c>
      <c r="J1336">
        <v>85</v>
      </c>
      <c r="K1336">
        <v>0</v>
      </c>
      <c r="L1336" t="s">
        <v>65</v>
      </c>
      <c r="M1336" t="s">
        <v>64</v>
      </c>
      <c r="N1336" t="s">
        <v>64</v>
      </c>
      <c r="O1336" t="s">
        <v>64</v>
      </c>
      <c r="P1336" t="s">
        <v>64</v>
      </c>
      <c r="Q1336" t="s">
        <v>64</v>
      </c>
    </row>
    <row r="1337" spans="1:17" x14ac:dyDescent="0.4">
      <c r="A1337" t="str" cm="1">
        <f t="array" ref="A1337">_xlfn.IFS(M1337 = "Indoor air, Durian", "Blue",M1337 = "Indoor air, Durian, Mealybug", "Red", M1337 = "Indoor air", "Gray" )</f>
        <v>Gray</v>
      </c>
      <c r="B1337">
        <v>-3.4803494168170301</v>
      </c>
      <c r="C1337">
        <v>-4.4424670933494701</v>
      </c>
      <c r="D1337">
        <v>-4.29879679648365</v>
      </c>
      <c r="E1337">
        <v>-1.2381642934067201</v>
      </c>
      <c r="F1337">
        <v>39</v>
      </c>
      <c r="G1337">
        <v>41.7</v>
      </c>
      <c r="H1337" t="s">
        <v>63</v>
      </c>
      <c r="I1337">
        <v>1744965702.91766</v>
      </c>
      <c r="J1337">
        <v>86</v>
      </c>
      <c r="K1337">
        <v>0</v>
      </c>
      <c r="L1337" t="s">
        <v>65</v>
      </c>
      <c r="M1337" t="s">
        <v>64</v>
      </c>
      <c r="N1337" t="s">
        <v>64</v>
      </c>
      <c r="O1337" t="s">
        <v>64</v>
      </c>
      <c r="P1337" t="s">
        <v>64</v>
      </c>
      <c r="Q1337" t="s">
        <v>64</v>
      </c>
    </row>
    <row r="1338" spans="1:17" x14ac:dyDescent="0.4">
      <c r="A1338" t="str" cm="1">
        <f t="array" ref="A1338">_xlfn.IFS(M1338 = "Indoor air, Durian", "Blue",M1338 = "Indoor air, Durian, Mealybug", "Red", M1338 = "Indoor air", "Gray" )</f>
        <v>Gray</v>
      </c>
      <c r="B1338">
        <v>-3.3206433992272602</v>
      </c>
      <c r="C1338">
        <v>-3.2538920486176699</v>
      </c>
      <c r="D1338">
        <v>-3.0908465343718401</v>
      </c>
      <c r="E1338">
        <v>-0.93761357530297496</v>
      </c>
      <c r="F1338">
        <v>39</v>
      </c>
      <c r="G1338">
        <v>41.65</v>
      </c>
      <c r="H1338" t="s">
        <v>63</v>
      </c>
      <c r="I1338">
        <v>1744965702.91766</v>
      </c>
      <c r="J1338">
        <v>87</v>
      </c>
      <c r="K1338">
        <v>0</v>
      </c>
      <c r="L1338" t="s">
        <v>65</v>
      </c>
      <c r="M1338" t="s">
        <v>64</v>
      </c>
      <c r="N1338" t="s">
        <v>64</v>
      </c>
      <c r="O1338" t="s">
        <v>64</v>
      </c>
      <c r="P1338" t="s">
        <v>64</v>
      </c>
      <c r="Q1338" t="s">
        <v>64</v>
      </c>
    </row>
    <row r="1339" spans="1:17" x14ac:dyDescent="0.4">
      <c r="A1339" t="str" cm="1">
        <f t="array" ref="A1339">_xlfn.IFS(M1339 = "Indoor air, Durian", "Blue",M1339 = "Indoor air, Durian, Mealybug", "Red", M1339 = "Indoor air", "Gray" )</f>
        <v>Gray</v>
      </c>
      <c r="B1339">
        <v>-5.2017900097187004</v>
      </c>
      <c r="C1339">
        <v>-9.6679489650969099</v>
      </c>
      <c r="D1339">
        <v>-9.5309865722510896</v>
      </c>
      <c r="E1339">
        <v>-2.4589169465871201</v>
      </c>
      <c r="F1339">
        <v>39.04</v>
      </c>
      <c r="G1339">
        <v>41.72</v>
      </c>
      <c r="H1339" t="s">
        <v>63</v>
      </c>
      <c r="I1339">
        <v>1744965702.91766</v>
      </c>
      <c r="J1339">
        <v>88</v>
      </c>
      <c r="K1339">
        <v>0</v>
      </c>
      <c r="L1339" t="s">
        <v>65</v>
      </c>
      <c r="M1339" t="s">
        <v>64</v>
      </c>
      <c r="N1339" t="s">
        <v>64</v>
      </c>
      <c r="O1339" t="s">
        <v>64</v>
      </c>
      <c r="P1339" t="s">
        <v>64</v>
      </c>
      <c r="Q1339" t="s">
        <v>64</v>
      </c>
    </row>
    <row r="1340" spans="1:17" x14ac:dyDescent="0.4">
      <c r="A1340" t="str" cm="1">
        <f t="array" ref="A1340">_xlfn.IFS(M1340 = "Indoor air, Durian", "Blue",M1340 = "Indoor air, Durian, Mealybug", "Red", M1340 = "Indoor air", "Gray" )</f>
        <v>Gray</v>
      </c>
      <c r="B1340">
        <v>-4.65963564918047</v>
      </c>
      <c r="C1340">
        <v>-7.5295759658483803</v>
      </c>
      <c r="D1340">
        <v>-6.3773739448306497</v>
      </c>
      <c r="E1340">
        <v>-1.9433432806194999</v>
      </c>
      <c r="F1340">
        <v>39.03</v>
      </c>
      <c r="G1340">
        <v>41.68</v>
      </c>
      <c r="H1340" t="s">
        <v>63</v>
      </c>
      <c r="I1340">
        <v>1744965702.91766</v>
      </c>
      <c r="J1340">
        <v>89</v>
      </c>
      <c r="K1340">
        <v>0</v>
      </c>
      <c r="L1340" t="s">
        <v>65</v>
      </c>
      <c r="M1340" t="s">
        <v>64</v>
      </c>
      <c r="N1340" t="s">
        <v>64</v>
      </c>
      <c r="O1340" t="s">
        <v>64</v>
      </c>
      <c r="P1340" t="s">
        <v>64</v>
      </c>
      <c r="Q1340" t="s">
        <v>64</v>
      </c>
    </row>
    <row r="1341" spans="1:17" x14ac:dyDescent="0.4">
      <c r="A1341" t="str" cm="1">
        <f t="array" ref="A1341">_xlfn.IFS(M1341 = "Indoor air, Durian", "Blue",M1341 = "Indoor air, Durian, Mealybug", "Red", M1341 = "Indoor air", "Gray" )</f>
        <v>Gray</v>
      </c>
      <c r="B1341">
        <v>-4.2452461027141899</v>
      </c>
      <c r="C1341">
        <v>-6.34206300238474</v>
      </c>
      <c r="D1341">
        <v>-5.1901215271009198</v>
      </c>
      <c r="E1341">
        <v>-1.6682101891349199</v>
      </c>
      <c r="F1341">
        <v>39.020000000000003</v>
      </c>
      <c r="G1341">
        <v>41.68</v>
      </c>
      <c r="H1341" t="s">
        <v>63</v>
      </c>
      <c r="I1341">
        <v>1744965702.91766</v>
      </c>
      <c r="J1341">
        <v>90</v>
      </c>
      <c r="K1341">
        <v>0</v>
      </c>
      <c r="L1341" t="s">
        <v>65</v>
      </c>
      <c r="M1341" t="s">
        <v>64</v>
      </c>
      <c r="N1341" t="s">
        <v>64</v>
      </c>
      <c r="O1341" t="s">
        <v>64</v>
      </c>
      <c r="P1341" t="s">
        <v>64</v>
      </c>
      <c r="Q1341" t="s">
        <v>64</v>
      </c>
    </row>
    <row r="1342" spans="1:17" x14ac:dyDescent="0.4">
      <c r="A1342" t="str" cm="1">
        <f t="array" ref="A1342">_xlfn.IFS(M1342 = "Indoor air, Durian", "Blue",M1342 = "Indoor air, Durian, Mealybug", "Red", M1342 = "Indoor air", "Gray" )</f>
        <v>Gray</v>
      </c>
      <c r="B1342">
        <v>-4.4049521203039603</v>
      </c>
      <c r="C1342">
        <v>-7.5306380471165504</v>
      </c>
      <c r="D1342">
        <v>-6.3980717892127297</v>
      </c>
      <c r="E1342">
        <v>-1.96876090723867</v>
      </c>
      <c r="F1342">
        <v>39.020000000000003</v>
      </c>
      <c r="G1342">
        <v>41.73</v>
      </c>
      <c r="H1342" t="s">
        <v>63</v>
      </c>
      <c r="I1342">
        <v>1744965702.91766</v>
      </c>
      <c r="J1342">
        <v>91</v>
      </c>
      <c r="K1342">
        <v>0</v>
      </c>
      <c r="L1342" t="s">
        <v>65</v>
      </c>
      <c r="M1342" t="s">
        <v>64</v>
      </c>
      <c r="N1342" t="s">
        <v>64</v>
      </c>
      <c r="O1342" t="s">
        <v>64</v>
      </c>
      <c r="P1342" t="s">
        <v>64</v>
      </c>
      <c r="Q1342" t="s">
        <v>64</v>
      </c>
    </row>
    <row r="1343" spans="1:17" x14ac:dyDescent="0.4">
      <c r="A1343" t="str" cm="1">
        <f t="array" ref="A1343">_xlfn.IFS(M1343 = "Indoor air, Durian", "Blue",M1343 = "Indoor air, Durian, Mealybug", "Red", M1343 = "Indoor air", "Gray" )</f>
        <v>Gray</v>
      </c>
      <c r="B1343">
        <v>-5.1698488062008803</v>
      </c>
      <c r="C1343">
        <v>-9.4302339561509108</v>
      </c>
      <c r="D1343">
        <v>-8.28939651982909</v>
      </c>
      <c r="E1343">
        <v>-2.3988068029664098</v>
      </c>
      <c r="F1343">
        <v>39.04</v>
      </c>
      <c r="G1343">
        <v>41.71</v>
      </c>
      <c r="H1343" t="s">
        <v>63</v>
      </c>
      <c r="I1343">
        <v>1744965702.91766</v>
      </c>
      <c r="J1343">
        <v>92</v>
      </c>
      <c r="K1343">
        <v>0</v>
      </c>
      <c r="L1343" t="s">
        <v>65</v>
      </c>
      <c r="M1343" t="s">
        <v>64</v>
      </c>
      <c r="N1343" t="s">
        <v>64</v>
      </c>
      <c r="O1343" t="s">
        <v>64</v>
      </c>
      <c r="P1343" t="s">
        <v>64</v>
      </c>
      <c r="Q1343" t="s">
        <v>64</v>
      </c>
    </row>
    <row r="1344" spans="1:17" x14ac:dyDescent="0.4">
      <c r="A1344" t="str" cm="1">
        <f t="array" ref="A1344">_xlfn.IFS(M1344 = "Indoor air, Durian", "Blue",M1344 = "Indoor air, Durian, Mealybug", "Red", M1344 = "Indoor air", "Gray" )</f>
        <v>Gray</v>
      </c>
      <c r="B1344">
        <v>-4.65963564918047</v>
      </c>
      <c r="C1344">
        <v>-7.5295759658483803</v>
      </c>
      <c r="D1344">
        <v>-6.3773739448306497</v>
      </c>
      <c r="E1344">
        <v>-1.9433432806194999</v>
      </c>
      <c r="F1344">
        <v>39.03</v>
      </c>
      <c r="G1344">
        <v>41.68</v>
      </c>
      <c r="H1344" t="s">
        <v>63</v>
      </c>
      <c r="I1344">
        <v>1744965702.91766</v>
      </c>
      <c r="J1344">
        <v>93</v>
      </c>
      <c r="K1344">
        <v>0</v>
      </c>
      <c r="L1344" t="s">
        <v>65</v>
      </c>
      <c r="M1344" t="s">
        <v>64</v>
      </c>
      <c r="N1344" t="s">
        <v>64</v>
      </c>
      <c r="O1344" t="s">
        <v>64</v>
      </c>
      <c r="P1344" t="s">
        <v>64</v>
      </c>
      <c r="Q1344" t="s">
        <v>64</v>
      </c>
    </row>
    <row r="1345" spans="1:17" x14ac:dyDescent="0.4">
      <c r="A1345" t="str" cm="1">
        <f t="array" ref="A1345">_xlfn.IFS(M1345 = "Indoor air, Durian", "Blue",M1345 = "Indoor air, Durian, Mealybug", "Red", M1345 = "Indoor air", "Gray" )</f>
        <v>Gray</v>
      </c>
      <c r="B1345">
        <v>-4.65963564918047</v>
      </c>
      <c r="C1345">
        <v>-7.5295759658483803</v>
      </c>
      <c r="D1345">
        <v>-6.3773739448306497</v>
      </c>
      <c r="E1345">
        <v>-1.9433432806194999</v>
      </c>
      <c r="F1345">
        <v>39.03</v>
      </c>
      <c r="G1345">
        <v>41.68</v>
      </c>
      <c r="H1345" t="s">
        <v>63</v>
      </c>
      <c r="I1345">
        <v>1744965702.91766</v>
      </c>
      <c r="J1345">
        <v>94</v>
      </c>
      <c r="K1345">
        <v>0</v>
      </c>
      <c r="L1345" t="s">
        <v>65</v>
      </c>
      <c r="M1345" t="s">
        <v>64</v>
      </c>
      <c r="N1345" t="s">
        <v>64</v>
      </c>
      <c r="O1345" t="s">
        <v>64</v>
      </c>
      <c r="P1345" t="s">
        <v>64</v>
      </c>
      <c r="Q1345" t="s">
        <v>64</v>
      </c>
    </row>
    <row r="1346" spans="1:17" x14ac:dyDescent="0.4">
      <c r="A1346" t="str" cm="1">
        <f t="array" ref="A1346">_xlfn.IFS(M1346 = "Indoor air, Durian", "Blue",M1346 = "Indoor air, Durian, Mealybug", "Red", M1346 = "Indoor air", "Gray" )</f>
        <v>Gray</v>
      </c>
      <c r="B1346">
        <v>-4.65963564918047</v>
      </c>
      <c r="C1346">
        <v>-7.5295759658483803</v>
      </c>
      <c r="D1346">
        <v>-6.3773739448306497</v>
      </c>
      <c r="E1346">
        <v>-1.9433432806194999</v>
      </c>
      <c r="F1346">
        <v>39.03</v>
      </c>
      <c r="G1346">
        <v>41.68</v>
      </c>
      <c r="H1346" t="s">
        <v>63</v>
      </c>
      <c r="I1346">
        <v>1744965702.91766</v>
      </c>
      <c r="J1346">
        <v>95</v>
      </c>
      <c r="K1346">
        <v>0</v>
      </c>
      <c r="L1346" t="s">
        <v>65</v>
      </c>
      <c r="M1346" t="s">
        <v>64</v>
      </c>
      <c r="N1346" t="s">
        <v>64</v>
      </c>
      <c r="O1346" t="s">
        <v>64</v>
      </c>
      <c r="P1346" t="s">
        <v>64</v>
      </c>
      <c r="Q1346" t="s">
        <v>64</v>
      </c>
    </row>
    <row r="1347" spans="1:17" x14ac:dyDescent="0.4">
      <c r="A1347" t="str" cm="1">
        <f t="array" ref="A1347">_xlfn.IFS(M1347 = "Indoor air, Durian", "Blue",M1347 = "Indoor air, Durian, Mealybug", "Red", M1347 = "Indoor air", "Gray" )</f>
        <v>Gray</v>
      </c>
      <c r="B1347">
        <v>-5.9028042885799996</v>
      </c>
      <c r="C1347">
        <v>-11.0921148562401</v>
      </c>
      <c r="D1347">
        <v>-9.9391311980234605</v>
      </c>
      <c r="E1347">
        <v>-3.7687425550736799</v>
      </c>
      <c r="F1347">
        <v>39.06</v>
      </c>
      <c r="G1347">
        <v>41.68</v>
      </c>
      <c r="H1347" t="s">
        <v>63</v>
      </c>
      <c r="I1347">
        <v>1744965702.91766</v>
      </c>
      <c r="J1347">
        <v>96</v>
      </c>
      <c r="K1347">
        <v>0</v>
      </c>
      <c r="L1347" t="s">
        <v>65</v>
      </c>
      <c r="M1347" t="s">
        <v>64</v>
      </c>
      <c r="N1347" t="s">
        <v>64</v>
      </c>
      <c r="O1347" t="s">
        <v>64</v>
      </c>
      <c r="P1347" t="s">
        <v>64</v>
      </c>
      <c r="Q1347" t="s">
        <v>64</v>
      </c>
    </row>
    <row r="1348" spans="1:17" x14ac:dyDescent="0.4">
      <c r="A1348" t="str" cm="1">
        <f t="array" ref="A1348">_xlfn.IFS(M1348 = "Indoor air, Durian", "Blue",M1348 = "Indoor air, Durian, Mealybug", "Red", M1348 = "Indoor air", "Gray" )</f>
        <v>Gray</v>
      </c>
      <c r="B1348">
        <v>-4.14942249216028</v>
      </c>
      <c r="C1348">
        <v>-5.6289179755449297</v>
      </c>
      <c r="D1348">
        <v>-4.4653513698340204</v>
      </c>
      <c r="E1348">
        <v>-2.4878797582725798</v>
      </c>
      <c r="F1348">
        <v>39.020000000000003</v>
      </c>
      <c r="G1348">
        <v>41.65</v>
      </c>
      <c r="H1348" t="s">
        <v>63</v>
      </c>
      <c r="I1348">
        <v>1744965702.91766</v>
      </c>
      <c r="J1348">
        <v>97</v>
      </c>
      <c r="K1348">
        <v>0</v>
      </c>
      <c r="L1348" t="s">
        <v>65</v>
      </c>
      <c r="M1348" t="s">
        <v>64</v>
      </c>
      <c r="N1348" t="s">
        <v>64</v>
      </c>
      <c r="O1348" t="s">
        <v>64</v>
      </c>
      <c r="P1348" t="s">
        <v>64</v>
      </c>
      <c r="Q1348" t="s">
        <v>64</v>
      </c>
    </row>
    <row r="1349" spans="1:17" x14ac:dyDescent="0.4">
      <c r="A1349" t="str" cm="1">
        <f t="array" ref="A1349">_xlfn.IFS(M1349 = "Indoor air, Durian", "Blue",M1349 = "Indoor air, Durian, Mealybug", "Red", M1349 = "Indoor air", "Gray" )</f>
        <v>Gray</v>
      </c>
      <c r="B1349">
        <v>-4.5638120386265602</v>
      </c>
      <c r="C1349">
        <v>-5.8164309390094697</v>
      </c>
      <c r="D1349">
        <v>-5.6526037875637396</v>
      </c>
      <c r="E1349">
        <v>-1.76301284975716</v>
      </c>
      <c r="F1349">
        <v>39.03</v>
      </c>
      <c r="G1349">
        <v>41.65</v>
      </c>
      <c r="H1349" t="s">
        <v>63</v>
      </c>
      <c r="I1349">
        <v>1744965702.91766</v>
      </c>
      <c r="J1349">
        <v>98</v>
      </c>
      <c r="K1349">
        <v>0</v>
      </c>
      <c r="L1349" t="s">
        <v>65</v>
      </c>
      <c r="M1349" t="s">
        <v>64</v>
      </c>
      <c r="N1349" t="s">
        <v>64</v>
      </c>
      <c r="O1349" t="s">
        <v>64</v>
      </c>
      <c r="P1349" t="s">
        <v>64</v>
      </c>
      <c r="Q1349" t="s">
        <v>64</v>
      </c>
    </row>
    <row r="1350" spans="1:17" x14ac:dyDescent="0.4">
      <c r="A1350" t="str" cm="1">
        <f t="array" ref="A1350">_xlfn.IFS(M1350 = "Indoor air, Durian", "Blue",M1350 = "Indoor air, Durian, Mealybug", "Red", M1350 = "Indoor air", "Gray" )</f>
        <v>Gray</v>
      </c>
      <c r="B1350">
        <v>-5.8389218815439099</v>
      </c>
      <c r="C1350">
        <v>-9.6166848383472807</v>
      </c>
      <c r="D1350">
        <v>-9.45595109317855</v>
      </c>
      <c r="E1350">
        <v>-2.6485222678320399</v>
      </c>
      <c r="F1350">
        <v>39.06</v>
      </c>
      <c r="G1350">
        <v>41.66</v>
      </c>
      <c r="H1350" t="s">
        <v>63</v>
      </c>
      <c r="I1350">
        <v>1744965702.91766</v>
      </c>
      <c r="J1350">
        <v>99</v>
      </c>
      <c r="K1350">
        <v>0</v>
      </c>
      <c r="L1350" t="s">
        <v>65</v>
      </c>
      <c r="M1350" t="s">
        <v>64</v>
      </c>
      <c r="N1350" t="s">
        <v>64</v>
      </c>
      <c r="O1350" t="s">
        <v>64</v>
      </c>
      <c r="P1350" t="s">
        <v>64</v>
      </c>
      <c r="Q1350" t="s">
        <v>64</v>
      </c>
    </row>
    <row r="1351" spans="1:17" x14ac:dyDescent="0.4">
      <c r="A1351" t="str" cm="1">
        <f t="array" ref="A1351">_xlfn.IFS(M1351 = "Indoor air, Durian", "Blue",M1351 = "Indoor air, Durian, Mealybug", "Red", M1351 = "Indoor air", "Gray" )</f>
        <v>Gray</v>
      </c>
      <c r="B1351">
        <v>-4.4360472245546099</v>
      </c>
      <c r="C1351">
        <v>-4.86557090322367</v>
      </c>
      <c r="D1351">
        <v>-4.6862435778739302</v>
      </c>
      <c r="E1351">
        <v>-1.5225722752738799</v>
      </c>
      <c r="F1351">
        <v>39.03</v>
      </c>
      <c r="G1351">
        <v>41.61</v>
      </c>
      <c r="H1351" t="s">
        <v>63</v>
      </c>
      <c r="I1351">
        <v>1744965702.91766</v>
      </c>
      <c r="J1351">
        <v>100</v>
      </c>
      <c r="K1351">
        <v>0</v>
      </c>
      <c r="L1351" t="s">
        <v>65</v>
      </c>
      <c r="M1351" t="s">
        <v>64</v>
      </c>
      <c r="N1351" t="s">
        <v>64</v>
      </c>
      <c r="O1351" t="s">
        <v>64</v>
      </c>
      <c r="P1351" t="s">
        <v>64</v>
      </c>
      <c r="Q1351" t="s">
        <v>64</v>
      </c>
    </row>
  </sheetData>
  <sortState xmlns:xlrd2="http://schemas.microsoft.com/office/spreadsheetml/2017/richdata2" ref="A2:K1261">
    <sortCondition ref="H1:H126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enose_readings-_20250425_GT_fil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Termite Chiu</cp:lastModifiedBy>
  <dcterms:created xsi:type="dcterms:W3CDTF">2025-04-25T08:31:18Z</dcterms:created>
  <dcterms:modified xsi:type="dcterms:W3CDTF">2025-04-26T11:47:02Z</dcterms:modified>
</cp:coreProperties>
</file>