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<sst xmlns="http://schemas.openxmlformats.org/spreadsheetml/2006/main" count="24" uniqueCount="10">
  <si>
    <t>Coordinates of the curve</t>
  </si>
  <si>
    <t xml:space="preserve">Test Outcome Variable. </t>
  </si>
  <si>
    <t>IINS</t>
  </si>
  <si>
    <t>PLR</t>
  </si>
  <si>
    <t>PNI</t>
  </si>
  <si>
    <t>is positive when it is greater than or equal to this valuea</t>
  </si>
  <si>
    <t>sensitivity</t>
  </si>
  <si>
    <t>1 - Specificity</t>
  </si>
  <si>
    <t>idiosyncrasy</t>
  </si>
  <si>
    <t>Jordon index (math.)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</si>
</sst>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###0.000"/>
  </numFmts>
  <fonts count="29">
    <font>
      <sz val="11"/>
      <color theme="1"/>
      <name val="等线"/>
      <charset val="134"/>
      <scheme val="minor"/>
    </font>
    <font>
      <b/>
      <sz val="11"/>
      <color indexed="60"/>
      <name val="PMingLiU"/>
      <charset val="136"/>
    </font>
    <font>
      <sz val="10"/>
      <name val="Arial"/>
      <charset val="134"/>
    </font>
    <font>
      <b/>
      <sz val="11"/>
      <color rgb="FF993300"/>
      <name val="PMingLiU"/>
      <charset val="136"/>
    </font>
    <font>
      <sz val="9"/>
      <color rgb="FF993300"/>
      <name val="宋体"/>
      <charset val="136"/>
    </font>
    <font>
      <sz val="9"/>
      <color indexed="60"/>
      <name val="MingLiU"/>
      <charset val="136"/>
    </font>
    <font>
      <sz val="9"/>
      <color rgb="FF333399"/>
      <name val="宋体"/>
      <charset val="136"/>
    </font>
    <font>
      <sz val="9"/>
      <color indexed="62"/>
      <name val="MingLiU"/>
      <charset val="136"/>
    </font>
    <font>
      <sz val="10"/>
      <name val="宋体"/>
      <charset val="134"/>
    </font>
    <font>
      <sz val="9"/>
      <color rgb="FF333399"/>
      <name val="等线"/>
      <charset val="136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" fillId="0" borderId="0"/>
  </cellStyleXfs>
  <cellXfs count="26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/>
    <xf numFmtId="0" fontId="3" fillId="0" borderId="0" xfId="49" applyFont="1" applyAlignment="1">
      <alignment horizontal="center" vertical="center" wrapText="1"/>
    </xf>
    <xf numFmtId="0" fontId="4" fillId="2" borderId="0" xfId="49" applyFont="1" applyFill="1"/>
    <xf numFmtId="0" fontId="5" fillId="2" borderId="0" xfId="49" applyFont="1" applyFill="1"/>
    <xf numFmtId="0" fontId="6" fillId="0" borderId="1" xfId="49" applyFont="1" applyBorder="1" applyAlignment="1">
      <alignment horizontal="center" wrapText="1"/>
    </xf>
    <xf numFmtId="0" fontId="6" fillId="0" borderId="2" xfId="49" applyFont="1" applyBorder="1" applyAlignment="1">
      <alignment horizontal="center" wrapText="1"/>
    </xf>
    <xf numFmtId="0" fontId="7" fillId="0" borderId="3" xfId="49" applyFont="1" applyBorder="1" applyAlignment="1">
      <alignment horizontal="center" wrapText="1"/>
    </xf>
    <xf numFmtId="0" fontId="8" fillId="0" borderId="0" xfId="49" applyFont="1"/>
    <xf numFmtId="0" fontId="9" fillId="0" borderId="0" xfId="49" applyFont="1" applyAlignment="1">
      <alignment horizontal="center" wrapText="1"/>
    </xf>
    <xf numFmtId="176" fontId="0" fillId="0" borderId="0" xfId="0" applyNumberFormat="1"/>
    <xf numFmtId="177" fontId="5" fillId="0" borderId="4" xfId="49" applyNumberFormat="1" applyFont="1" applyBorder="1" applyAlignment="1">
      <alignment horizontal="right" vertical="top"/>
    </xf>
    <xf numFmtId="177" fontId="5" fillId="0" borderId="5" xfId="49" applyNumberFormat="1" applyFont="1" applyBorder="1" applyAlignment="1">
      <alignment horizontal="right" vertical="top"/>
    </xf>
    <xf numFmtId="177" fontId="5" fillId="0" borderId="6" xfId="49" applyNumberFormat="1" applyFont="1" applyBorder="1" applyAlignment="1">
      <alignment horizontal="right" vertical="top"/>
    </xf>
    <xf numFmtId="176" fontId="2" fillId="0" borderId="0" xfId="49" applyNumberFormat="1"/>
    <xf numFmtId="177" fontId="5" fillId="3" borderId="0" xfId="49" applyNumberFormat="1" applyFont="1" applyFill="1" applyAlignment="1">
      <alignment horizontal="right" vertical="top"/>
    </xf>
    <xf numFmtId="177" fontId="5" fillId="0" borderId="7" xfId="49" applyNumberFormat="1" applyFont="1" applyBorder="1" applyAlignment="1">
      <alignment horizontal="right" vertical="top"/>
    </xf>
    <xf numFmtId="177" fontId="5" fillId="0" borderId="8" xfId="49" applyNumberFormat="1" applyFont="1" applyBorder="1" applyAlignment="1">
      <alignment horizontal="right" vertical="top"/>
    </xf>
    <xf numFmtId="177" fontId="5" fillId="0" borderId="9" xfId="49" applyNumberFormat="1" applyFont="1" applyBorder="1" applyAlignment="1">
      <alignment horizontal="right" vertical="top"/>
    </xf>
    <xf numFmtId="177" fontId="5" fillId="3" borderId="7" xfId="49" applyNumberFormat="1" applyFont="1" applyFill="1" applyBorder="1" applyAlignment="1">
      <alignment horizontal="right" vertical="top"/>
    </xf>
    <xf numFmtId="176" fontId="0" fillId="3" borderId="0" xfId="0" applyNumberFormat="1" applyFill="1"/>
    <xf numFmtId="177" fontId="5" fillId="0" borderId="10" xfId="49" applyNumberFormat="1" applyFont="1" applyBorder="1" applyAlignment="1">
      <alignment horizontal="right" vertical="top"/>
    </xf>
    <xf numFmtId="177" fontId="5" fillId="0" borderId="11" xfId="49" applyNumberFormat="1" applyFont="1" applyBorder="1" applyAlignment="1">
      <alignment horizontal="right" vertical="top"/>
    </xf>
    <xf numFmtId="177" fontId="5" fillId="0" borderId="12" xfId="49" applyNumberFormat="1" applyFont="1" applyBorder="1" applyAlignment="1">
      <alignment horizontal="right" vertical="top"/>
    </xf>
    <xf numFmtId="0" fontId="5" fillId="0" borderId="0" xfId="49" applyFont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3"/>
  <sheetViews>
    <sheetView tabSelected="1" workbookViewId="0">
      <selection activeCell="G193" sqref="G193"/>
    </sheetView>
  </sheetViews>
  <sheetFormatPr defaultColWidth="9" defaultRowHeight="14"/>
  <sheetData>
    <row r="1" spans="1:16">
      <c r="A1" s="1" t="s">
        <v>0</v>
      </c>
      <c r="B1" s="1"/>
      <c r="C1" s="1"/>
      <c r="D1" s="2"/>
      <c r="G1" s="3" t="s">
        <v>0</v>
      </c>
      <c r="H1" s="1"/>
      <c r="I1" s="1"/>
      <c r="J1" s="2"/>
      <c r="M1" s="1" t="s">
        <v>0</v>
      </c>
      <c r="N1" s="1"/>
      <c r="O1" s="1"/>
      <c r="P1" s="2"/>
    </row>
    <row r="2" spans="1:16">
      <c r="A2" s="4" t="s">
        <v>1</v>
      </c>
      <c r="B2" s="5" t="s">
        <v>2</v>
      </c>
      <c r="C2" s="2"/>
      <c r="D2" s="2"/>
      <c r="G2" s="4" t="s">
        <v>1</v>
      </c>
      <c r="H2" s="5" t="s">
        <v>3</v>
      </c>
      <c r="I2" s="2"/>
      <c r="J2" s="2"/>
      <c r="M2" s="4" t="s">
        <v>1</v>
      </c>
      <c r="N2" s="5" t="s">
        <v>4</v>
      </c>
      <c r="O2" s="2"/>
      <c r="P2" s="2"/>
    </row>
    <row r="3" ht="72" spans="1:18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>
        <f>MAX(E4:E131)</f>
        <v>0.42378906828618</v>
      </c>
      <c r="G3" s="6" t="s">
        <v>5</v>
      </c>
      <c r="H3" s="7" t="s">
        <v>6</v>
      </c>
      <c r="I3" s="8" t="s">
        <v>7</v>
      </c>
      <c r="J3" s="9" t="s">
        <v>8</v>
      </c>
      <c r="K3" s="10" t="s">
        <v>9</v>
      </c>
      <c r="L3" s="11">
        <f>MAX(K4:K191)</f>
        <v>0.395496963412828</v>
      </c>
      <c r="M3" s="6" t="s">
        <v>5</v>
      </c>
      <c r="N3" s="7" t="s">
        <v>6</v>
      </c>
      <c r="O3" s="8" t="s">
        <v>7</v>
      </c>
      <c r="P3" s="9" t="s">
        <v>8</v>
      </c>
      <c r="Q3" s="10" t="s">
        <v>9</v>
      </c>
      <c r="R3" s="11">
        <f>MAX(Q4:Q121)</f>
        <v>0.428529106798993</v>
      </c>
    </row>
    <row r="4" spans="1:18">
      <c r="A4" s="12">
        <v>29.9</v>
      </c>
      <c r="B4" s="13">
        <v>1</v>
      </c>
      <c r="C4" s="14">
        <v>1</v>
      </c>
      <c r="D4" s="15">
        <f>1-C4</f>
        <v>0</v>
      </c>
      <c r="E4" s="11">
        <f>B4+D4-1</f>
        <v>0</v>
      </c>
      <c r="F4" s="16">
        <v>48.65</v>
      </c>
      <c r="G4" s="12">
        <v>45.66666667</v>
      </c>
      <c r="H4" s="13">
        <v>1</v>
      </c>
      <c r="I4" s="14">
        <v>1</v>
      </c>
      <c r="J4" s="15">
        <f>1-I4</f>
        <v>0</v>
      </c>
      <c r="K4" s="11">
        <f>H4+J4-1</f>
        <v>0</v>
      </c>
      <c r="L4" s="16">
        <v>163.476</v>
      </c>
      <c r="M4" s="12">
        <v>31.2</v>
      </c>
      <c r="N4" s="13">
        <v>1</v>
      </c>
      <c r="O4" s="14">
        <v>1</v>
      </c>
      <c r="P4" s="15">
        <f>1-O4</f>
        <v>0</v>
      </c>
      <c r="Q4" s="11">
        <f>N4+P4-1</f>
        <v>0</v>
      </c>
      <c r="R4" s="16">
        <v>43.55</v>
      </c>
    </row>
    <row r="5" spans="1:17">
      <c r="A5" s="17">
        <v>33.4</v>
      </c>
      <c r="B5" s="18">
        <v>1</v>
      </c>
      <c r="C5" s="19">
        <v>0.993630573248408</v>
      </c>
      <c r="D5" s="15">
        <f t="shared" ref="D5:D68" si="0">1-C5</f>
        <v>0.00636942675159236</v>
      </c>
      <c r="E5" s="11">
        <f t="shared" ref="E5:E68" si="1">B5+D5-1</f>
        <v>0.00636942675159236</v>
      </c>
      <c r="G5" s="17">
        <v>48</v>
      </c>
      <c r="H5" s="18">
        <v>1</v>
      </c>
      <c r="I5" s="19">
        <v>0.993630573248408</v>
      </c>
      <c r="J5" s="15">
        <f t="shared" ref="J5:J68" si="2">1-I5</f>
        <v>0.00636942675159236</v>
      </c>
      <c r="K5" s="11">
        <f t="shared" ref="K5:K68" si="3">H5+J5-1</f>
        <v>0.00636942675159236</v>
      </c>
      <c r="M5" s="17">
        <v>32.25</v>
      </c>
      <c r="N5" s="18">
        <v>1</v>
      </c>
      <c r="O5" s="19">
        <v>0.976744186046512</v>
      </c>
      <c r="P5" s="15">
        <f t="shared" ref="P5:P68" si="4">1-O5</f>
        <v>0.0232558139534884</v>
      </c>
      <c r="Q5" s="11">
        <f t="shared" ref="Q5:Q68" si="5">N5+P5-1</f>
        <v>0.0232558139534884</v>
      </c>
    </row>
    <row r="6" spans="1:17">
      <c r="A6" s="17">
        <v>36.45</v>
      </c>
      <c r="B6" s="18">
        <v>0.976744186046512</v>
      </c>
      <c r="C6" s="19">
        <v>0.993630573248408</v>
      </c>
      <c r="D6" s="15">
        <f t="shared" si="0"/>
        <v>0.00636942675159236</v>
      </c>
      <c r="E6" s="11">
        <f t="shared" si="1"/>
        <v>-0.0168863872018961</v>
      </c>
      <c r="G6" s="17">
        <v>50.5</v>
      </c>
      <c r="H6" s="18">
        <v>1</v>
      </c>
      <c r="I6" s="19">
        <v>0.987261146496815</v>
      </c>
      <c r="J6" s="15">
        <f t="shared" si="2"/>
        <v>0.0127388535031847</v>
      </c>
      <c r="K6" s="11">
        <f t="shared" si="3"/>
        <v>0.0127388535031847</v>
      </c>
      <c r="M6" s="17">
        <v>32.65</v>
      </c>
      <c r="N6" s="18">
        <v>0.993630573248408</v>
      </c>
      <c r="O6" s="19">
        <v>0.976744186046512</v>
      </c>
      <c r="P6" s="15">
        <f t="shared" si="4"/>
        <v>0.0232558139534884</v>
      </c>
      <c r="Q6" s="11">
        <f t="shared" si="5"/>
        <v>0.0168863872018961</v>
      </c>
    </row>
    <row r="7" spans="1:17">
      <c r="A7" s="17">
        <v>37.4</v>
      </c>
      <c r="B7" s="18">
        <v>0.953488372093023</v>
      </c>
      <c r="C7" s="19">
        <v>0.993630573248408</v>
      </c>
      <c r="D7" s="15">
        <f t="shared" si="0"/>
        <v>0.00636942675159236</v>
      </c>
      <c r="E7" s="11">
        <f t="shared" si="1"/>
        <v>-0.0401422011553844</v>
      </c>
      <c r="G7" s="17">
        <v>52.083333335</v>
      </c>
      <c r="H7" s="18">
        <v>1</v>
      </c>
      <c r="I7" s="19">
        <v>0.980891719745223</v>
      </c>
      <c r="J7" s="15">
        <f t="shared" si="2"/>
        <v>0.0191082802547771</v>
      </c>
      <c r="K7" s="11">
        <f t="shared" si="3"/>
        <v>0.0191082802547771</v>
      </c>
      <c r="M7" s="17">
        <v>33.4</v>
      </c>
      <c r="N7" s="18">
        <v>0.993630573248408</v>
      </c>
      <c r="O7" s="19">
        <v>0.953488372093023</v>
      </c>
      <c r="P7" s="15">
        <f t="shared" si="4"/>
        <v>0.0465116279069767</v>
      </c>
      <c r="Q7" s="11">
        <f t="shared" si="5"/>
        <v>0.0401422011553842</v>
      </c>
    </row>
    <row r="8" spans="1:17">
      <c r="A8" s="17">
        <v>38.15</v>
      </c>
      <c r="B8" s="18">
        <v>0.930232558139535</v>
      </c>
      <c r="C8" s="19">
        <v>0.993630573248408</v>
      </c>
      <c r="D8" s="15">
        <f t="shared" si="0"/>
        <v>0.00636942675159236</v>
      </c>
      <c r="E8" s="11">
        <f t="shared" si="1"/>
        <v>-0.0633980151088728</v>
      </c>
      <c r="G8" s="17">
        <v>54.19117647</v>
      </c>
      <c r="H8" s="18">
        <v>1</v>
      </c>
      <c r="I8" s="19">
        <v>0.974522292993631</v>
      </c>
      <c r="J8" s="15">
        <f t="shared" si="2"/>
        <v>0.0254777070063694</v>
      </c>
      <c r="K8" s="11">
        <f t="shared" si="3"/>
        <v>0.0254777070063694</v>
      </c>
      <c r="M8" s="17">
        <v>34.5</v>
      </c>
      <c r="N8" s="18">
        <v>0.993630573248408</v>
      </c>
      <c r="O8" s="19">
        <v>0.930232558139535</v>
      </c>
      <c r="P8" s="15">
        <f t="shared" si="4"/>
        <v>0.0697674418604651</v>
      </c>
      <c r="Q8" s="11">
        <f t="shared" si="5"/>
        <v>0.0633980151088727</v>
      </c>
    </row>
    <row r="9" spans="1:17">
      <c r="A9" s="17">
        <v>38.6</v>
      </c>
      <c r="B9" s="18">
        <v>0.930232558139535</v>
      </c>
      <c r="C9" s="19">
        <v>0.987261146496815</v>
      </c>
      <c r="D9" s="15">
        <f t="shared" si="0"/>
        <v>0.0127388535031847</v>
      </c>
      <c r="E9" s="11">
        <f t="shared" si="1"/>
        <v>-0.0570285883572804</v>
      </c>
      <c r="G9" s="17">
        <v>59.75932647</v>
      </c>
      <c r="H9" s="18">
        <v>1</v>
      </c>
      <c r="I9" s="19">
        <v>0.968152866242038</v>
      </c>
      <c r="J9" s="15">
        <f t="shared" si="2"/>
        <v>0.0318471337579618</v>
      </c>
      <c r="K9" s="11">
        <f t="shared" si="3"/>
        <v>0.0318471337579618</v>
      </c>
      <c r="M9" s="17">
        <v>35.55</v>
      </c>
      <c r="N9" s="18">
        <v>0.993630573248408</v>
      </c>
      <c r="O9" s="19">
        <v>0.906976744186047</v>
      </c>
      <c r="P9" s="15">
        <f t="shared" si="4"/>
        <v>0.0930232558139534</v>
      </c>
      <c r="Q9" s="11">
        <f t="shared" si="5"/>
        <v>0.0866538290623611</v>
      </c>
    </row>
    <row r="10" spans="1:17">
      <c r="A10" s="17">
        <v>38.85</v>
      </c>
      <c r="B10" s="18">
        <v>0.930232558139535</v>
      </c>
      <c r="C10" s="19">
        <v>0.980891719745223</v>
      </c>
      <c r="D10" s="15">
        <f t="shared" si="0"/>
        <v>0.0191082802547771</v>
      </c>
      <c r="E10" s="11">
        <f t="shared" si="1"/>
        <v>-0.0506591616056881</v>
      </c>
      <c r="G10" s="17">
        <v>64.772695455</v>
      </c>
      <c r="H10" s="18">
        <v>1</v>
      </c>
      <c r="I10" s="19">
        <v>0.961783439490446</v>
      </c>
      <c r="J10" s="15">
        <f t="shared" si="2"/>
        <v>0.0382165605095541</v>
      </c>
      <c r="K10" s="11">
        <f t="shared" si="3"/>
        <v>0.0382165605095541</v>
      </c>
      <c r="M10" s="17">
        <v>36</v>
      </c>
      <c r="N10" s="18">
        <v>0.993630573248408</v>
      </c>
      <c r="O10" s="19">
        <v>0.883720930232558</v>
      </c>
      <c r="P10" s="15">
        <f t="shared" si="4"/>
        <v>0.116279069767442</v>
      </c>
      <c r="Q10" s="11">
        <f t="shared" si="5"/>
        <v>0.109909643015849</v>
      </c>
    </row>
    <row r="11" spans="1:17">
      <c r="A11" s="17">
        <v>39.2</v>
      </c>
      <c r="B11" s="18">
        <v>0.930232558139535</v>
      </c>
      <c r="C11" s="19">
        <v>0.974522292993631</v>
      </c>
      <c r="D11" s="15">
        <f t="shared" si="0"/>
        <v>0.0254777070063694</v>
      </c>
      <c r="E11" s="11">
        <f t="shared" si="1"/>
        <v>-0.0442897348540957</v>
      </c>
      <c r="G11" s="17">
        <v>67.004545455</v>
      </c>
      <c r="H11" s="18">
        <v>1</v>
      </c>
      <c r="I11" s="19">
        <v>0.955414012738854</v>
      </c>
      <c r="J11" s="15">
        <f t="shared" si="2"/>
        <v>0.0445859872611465</v>
      </c>
      <c r="K11" s="11">
        <f t="shared" si="3"/>
        <v>0.0445859872611465</v>
      </c>
      <c r="M11" s="17">
        <v>36.6</v>
      </c>
      <c r="N11" s="18">
        <v>0.993630573248408</v>
      </c>
      <c r="O11" s="19">
        <v>0.86046511627907</v>
      </c>
      <c r="P11" s="15">
        <f t="shared" si="4"/>
        <v>0.13953488372093</v>
      </c>
      <c r="Q11" s="11">
        <f t="shared" si="5"/>
        <v>0.133165456969338</v>
      </c>
    </row>
    <row r="12" spans="1:17">
      <c r="A12" s="17">
        <v>39.75</v>
      </c>
      <c r="B12" s="18">
        <v>0.930232558139535</v>
      </c>
      <c r="C12" s="19">
        <v>0.968152866242038</v>
      </c>
      <c r="D12" s="15">
        <f t="shared" si="0"/>
        <v>0.0318471337579618</v>
      </c>
      <c r="E12" s="11">
        <f t="shared" si="1"/>
        <v>-0.0379203081025034</v>
      </c>
      <c r="G12" s="17">
        <v>69.05</v>
      </c>
      <c r="H12" s="18">
        <v>1</v>
      </c>
      <c r="I12" s="19">
        <v>0.949044585987261</v>
      </c>
      <c r="J12" s="15">
        <f t="shared" si="2"/>
        <v>0.0509554140127388</v>
      </c>
      <c r="K12" s="11">
        <f t="shared" si="3"/>
        <v>0.0509554140127388</v>
      </c>
      <c r="M12" s="17">
        <v>37.35</v>
      </c>
      <c r="N12" s="18">
        <v>0.993630573248408</v>
      </c>
      <c r="O12" s="19">
        <v>0.837209302325581</v>
      </c>
      <c r="P12" s="15">
        <f t="shared" si="4"/>
        <v>0.162790697674419</v>
      </c>
      <c r="Q12" s="11">
        <f t="shared" si="5"/>
        <v>0.156421270922826</v>
      </c>
    </row>
    <row r="13" spans="1:17">
      <c r="A13" s="17">
        <v>40.15</v>
      </c>
      <c r="B13" s="18">
        <v>0.930232558139535</v>
      </c>
      <c r="C13" s="19">
        <v>0.961783439490446</v>
      </c>
      <c r="D13" s="15">
        <f t="shared" si="0"/>
        <v>0.0382165605095541</v>
      </c>
      <c r="E13" s="11">
        <f t="shared" si="1"/>
        <v>-0.031550881350911</v>
      </c>
      <c r="G13" s="17">
        <v>70.208</v>
      </c>
      <c r="H13" s="18">
        <v>1</v>
      </c>
      <c r="I13" s="19">
        <v>0.942675159235669</v>
      </c>
      <c r="J13" s="15">
        <f t="shared" si="2"/>
        <v>0.0573248407643312</v>
      </c>
      <c r="K13" s="11">
        <f t="shared" si="3"/>
        <v>0.0573248407643312</v>
      </c>
      <c r="M13" s="17">
        <v>37.85</v>
      </c>
      <c r="N13" s="18">
        <v>0.980891719745223</v>
      </c>
      <c r="O13" s="19">
        <v>0.837209302325581</v>
      </c>
      <c r="P13" s="15">
        <f t="shared" si="4"/>
        <v>0.162790697674419</v>
      </c>
      <c r="Q13" s="11">
        <f t="shared" si="5"/>
        <v>0.143682417419642</v>
      </c>
    </row>
    <row r="14" spans="1:17">
      <c r="A14" s="17">
        <v>40.3</v>
      </c>
      <c r="B14" s="18">
        <v>0.930232558139535</v>
      </c>
      <c r="C14" s="19">
        <v>0.955414012738854</v>
      </c>
      <c r="D14" s="15">
        <f t="shared" si="0"/>
        <v>0.0445859872611465</v>
      </c>
      <c r="E14" s="11">
        <f t="shared" si="1"/>
        <v>-0.0251814545993186</v>
      </c>
      <c r="G14" s="17">
        <v>70.796235295</v>
      </c>
      <c r="H14" s="18">
        <v>1</v>
      </c>
      <c r="I14" s="19">
        <v>0.936305732484076</v>
      </c>
      <c r="J14" s="15">
        <f t="shared" si="2"/>
        <v>0.0636942675159236</v>
      </c>
      <c r="K14" s="11">
        <f t="shared" si="3"/>
        <v>0.0636942675159236</v>
      </c>
      <c r="M14" s="17">
        <v>38.4</v>
      </c>
      <c r="N14" s="18">
        <v>0.974522292993631</v>
      </c>
      <c r="O14" s="19">
        <v>0.813953488372093</v>
      </c>
      <c r="P14" s="15">
        <f t="shared" si="4"/>
        <v>0.186046511627907</v>
      </c>
      <c r="Q14" s="11">
        <f t="shared" si="5"/>
        <v>0.160568804621537</v>
      </c>
    </row>
    <row r="15" spans="1:17">
      <c r="A15" s="17">
        <v>40.45</v>
      </c>
      <c r="B15" s="18">
        <v>0.930232558139535</v>
      </c>
      <c r="C15" s="19">
        <v>0.949044585987261</v>
      </c>
      <c r="D15" s="15">
        <f t="shared" si="0"/>
        <v>0.0509554140127388</v>
      </c>
      <c r="E15" s="11">
        <f t="shared" si="1"/>
        <v>-0.0188120278477263</v>
      </c>
      <c r="G15" s="17">
        <v>72.058735295</v>
      </c>
      <c r="H15" s="18">
        <v>1</v>
      </c>
      <c r="I15" s="19">
        <v>0.929936305732484</v>
      </c>
      <c r="J15" s="15">
        <f t="shared" si="2"/>
        <v>0.0700636942675159</v>
      </c>
      <c r="K15" s="11">
        <f t="shared" si="3"/>
        <v>0.0700636942675159</v>
      </c>
      <c r="M15" s="17">
        <v>38.8</v>
      </c>
      <c r="N15" s="18">
        <v>0.974522292993631</v>
      </c>
      <c r="O15" s="19">
        <v>0.790697674418605</v>
      </c>
      <c r="P15" s="15">
        <f t="shared" si="4"/>
        <v>0.209302325581395</v>
      </c>
      <c r="Q15" s="11">
        <f t="shared" si="5"/>
        <v>0.183824618575026</v>
      </c>
    </row>
    <row r="16" spans="1:17">
      <c r="A16" s="17">
        <v>40.6</v>
      </c>
      <c r="B16" s="18">
        <v>0.930232558139535</v>
      </c>
      <c r="C16" s="19">
        <v>0.942675159235669</v>
      </c>
      <c r="D16" s="15">
        <f t="shared" si="0"/>
        <v>0.0573248407643312</v>
      </c>
      <c r="E16" s="11">
        <f t="shared" si="1"/>
        <v>-0.0124426010961339</v>
      </c>
      <c r="G16" s="17">
        <v>73.5538</v>
      </c>
      <c r="H16" s="18">
        <v>1</v>
      </c>
      <c r="I16" s="19">
        <v>0.923566878980892</v>
      </c>
      <c r="J16" s="15">
        <f t="shared" si="2"/>
        <v>0.0764331210191083</v>
      </c>
      <c r="K16" s="11">
        <f t="shared" si="3"/>
        <v>0.0764331210191083</v>
      </c>
      <c r="M16" s="17">
        <v>39.1</v>
      </c>
      <c r="N16" s="18">
        <v>0.974522292993631</v>
      </c>
      <c r="O16" s="19">
        <v>0.744186046511628</v>
      </c>
      <c r="P16" s="15">
        <f t="shared" si="4"/>
        <v>0.255813953488372</v>
      </c>
      <c r="Q16" s="11">
        <f t="shared" si="5"/>
        <v>0.230336246482003</v>
      </c>
    </row>
    <row r="17" spans="1:17">
      <c r="A17" s="17">
        <v>40.8</v>
      </c>
      <c r="B17" s="18">
        <v>0.906976744186046</v>
      </c>
      <c r="C17" s="19">
        <v>0.942675159235669</v>
      </c>
      <c r="D17" s="15">
        <f t="shared" si="0"/>
        <v>0.0573248407643312</v>
      </c>
      <c r="E17" s="11">
        <f t="shared" si="1"/>
        <v>-0.0356984150496223</v>
      </c>
      <c r="G17" s="17">
        <v>74.5833</v>
      </c>
      <c r="H17" s="18">
        <v>1</v>
      </c>
      <c r="I17" s="19">
        <v>0.917197452229299</v>
      </c>
      <c r="J17" s="15">
        <f t="shared" si="2"/>
        <v>0.0828025477707006</v>
      </c>
      <c r="K17" s="11">
        <f t="shared" si="3"/>
        <v>0.0828025477707006</v>
      </c>
      <c r="M17" s="17">
        <v>39.35</v>
      </c>
      <c r="N17" s="18">
        <v>0.974522292993631</v>
      </c>
      <c r="O17" s="19">
        <v>0.720930232558139</v>
      </c>
      <c r="P17" s="15">
        <f t="shared" si="4"/>
        <v>0.279069767441861</v>
      </c>
      <c r="Q17" s="11">
        <f t="shared" si="5"/>
        <v>0.253592060435491</v>
      </c>
    </row>
    <row r="18" spans="1:17">
      <c r="A18" s="17">
        <v>40.95</v>
      </c>
      <c r="B18" s="18">
        <v>0.906976744186046</v>
      </c>
      <c r="C18" s="19">
        <v>0.936305732484076</v>
      </c>
      <c r="D18" s="15">
        <f t="shared" si="0"/>
        <v>0.0636942675159236</v>
      </c>
      <c r="E18" s="11">
        <f t="shared" si="1"/>
        <v>-0.02932898829803</v>
      </c>
      <c r="G18" s="17">
        <v>75.45</v>
      </c>
      <c r="H18" s="18">
        <v>1</v>
      </c>
      <c r="I18" s="19">
        <v>0.910828025477707</v>
      </c>
      <c r="J18" s="15">
        <f t="shared" si="2"/>
        <v>0.089171974522293</v>
      </c>
      <c r="K18" s="11">
        <f t="shared" si="3"/>
        <v>0.089171974522293</v>
      </c>
      <c r="M18" s="17">
        <v>39.45</v>
      </c>
      <c r="N18" s="18">
        <v>0.968152866242038</v>
      </c>
      <c r="O18" s="19">
        <v>0.720930232558139</v>
      </c>
      <c r="P18" s="15">
        <f t="shared" si="4"/>
        <v>0.279069767441861</v>
      </c>
      <c r="Q18" s="11">
        <f t="shared" si="5"/>
        <v>0.247222633683899</v>
      </c>
    </row>
    <row r="19" spans="1:17">
      <c r="A19" s="17">
        <v>41.1</v>
      </c>
      <c r="B19" s="18">
        <v>0.906976744186046</v>
      </c>
      <c r="C19" s="19">
        <v>0.910828025477707</v>
      </c>
      <c r="D19" s="15">
        <f t="shared" si="0"/>
        <v>0.089171974522293</v>
      </c>
      <c r="E19" s="11">
        <f t="shared" si="1"/>
        <v>-0.00385128129166057</v>
      </c>
      <c r="G19" s="17">
        <v>76.398</v>
      </c>
      <c r="H19" s="18">
        <v>1</v>
      </c>
      <c r="I19" s="19">
        <v>0.904458598726115</v>
      </c>
      <c r="J19" s="15">
        <f t="shared" si="2"/>
        <v>0.0955414012738853</v>
      </c>
      <c r="K19" s="11">
        <f t="shared" si="3"/>
        <v>0.0955414012738853</v>
      </c>
      <c r="M19" s="17">
        <v>39.55</v>
      </c>
      <c r="N19" s="18">
        <v>0.968152866242038</v>
      </c>
      <c r="O19" s="19">
        <v>0.697674418604651</v>
      </c>
      <c r="P19" s="15">
        <f t="shared" si="4"/>
        <v>0.302325581395349</v>
      </c>
      <c r="Q19" s="11">
        <f t="shared" si="5"/>
        <v>0.270478447637387</v>
      </c>
    </row>
    <row r="20" spans="1:17">
      <c r="A20" s="17">
        <v>41.25</v>
      </c>
      <c r="B20" s="18">
        <v>0.906976744186046</v>
      </c>
      <c r="C20" s="19">
        <v>0.904458598726115</v>
      </c>
      <c r="D20" s="15">
        <f t="shared" si="0"/>
        <v>0.0955414012738853</v>
      </c>
      <c r="E20" s="11">
        <f t="shared" si="1"/>
        <v>0.0025181454599319</v>
      </c>
      <c r="G20" s="17">
        <v>76.9095</v>
      </c>
      <c r="H20" s="18">
        <v>1</v>
      </c>
      <c r="I20" s="19">
        <v>0.898089171974522</v>
      </c>
      <c r="J20" s="15">
        <f t="shared" si="2"/>
        <v>0.101910828025478</v>
      </c>
      <c r="K20" s="11">
        <f t="shared" si="3"/>
        <v>0.101910828025478</v>
      </c>
      <c r="M20" s="17">
        <v>39.75</v>
      </c>
      <c r="N20" s="18">
        <v>0.961783439490446</v>
      </c>
      <c r="O20" s="19">
        <v>0.697674418604651</v>
      </c>
      <c r="P20" s="15">
        <f t="shared" si="4"/>
        <v>0.302325581395349</v>
      </c>
      <c r="Q20" s="11">
        <f t="shared" si="5"/>
        <v>0.264109020885795</v>
      </c>
    </row>
    <row r="21" spans="1:17">
      <c r="A21" s="17">
        <v>41.35</v>
      </c>
      <c r="B21" s="18">
        <v>0.906976744186046</v>
      </c>
      <c r="C21" s="19">
        <v>0.898089171974522</v>
      </c>
      <c r="D21" s="15">
        <f t="shared" si="0"/>
        <v>0.101910828025478</v>
      </c>
      <c r="E21" s="11">
        <f t="shared" si="1"/>
        <v>0.00888757221152403</v>
      </c>
      <c r="G21" s="17">
        <v>77.35</v>
      </c>
      <c r="H21" s="18">
        <v>1</v>
      </c>
      <c r="I21" s="19">
        <v>0.89171974522293</v>
      </c>
      <c r="J21" s="15">
        <f t="shared" si="2"/>
        <v>0.10828025477707</v>
      </c>
      <c r="K21" s="11">
        <f t="shared" si="3"/>
        <v>0.10828025477707</v>
      </c>
      <c r="M21" s="17">
        <v>39.95</v>
      </c>
      <c r="N21" s="18">
        <v>0.961783439490446</v>
      </c>
      <c r="O21" s="19">
        <v>0.674418604651163</v>
      </c>
      <c r="P21" s="15">
        <f t="shared" si="4"/>
        <v>0.325581395348837</v>
      </c>
      <c r="Q21" s="11">
        <f t="shared" si="5"/>
        <v>0.287364834839283</v>
      </c>
    </row>
    <row r="22" spans="1:17">
      <c r="A22" s="17">
        <v>41.45</v>
      </c>
      <c r="B22" s="18">
        <v>0.906976744186046</v>
      </c>
      <c r="C22" s="19">
        <v>0.89171974522293</v>
      </c>
      <c r="D22" s="15">
        <f t="shared" si="0"/>
        <v>0.10828025477707</v>
      </c>
      <c r="E22" s="11">
        <f t="shared" si="1"/>
        <v>0.0152569989631166</v>
      </c>
      <c r="G22" s="17">
        <v>77.81707143</v>
      </c>
      <c r="H22" s="18">
        <v>1</v>
      </c>
      <c r="I22" s="19">
        <v>0.885350318471338</v>
      </c>
      <c r="J22" s="15">
        <f t="shared" si="2"/>
        <v>0.114649681528662</v>
      </c>
      <c r="K22" s="11">
        <f t="shared" si="3"/>
        <v>0.114649681528662</v>
      </c>
      <c r="M22" s="17">
        <v>40.2</v>
      </c>
      <c r="N22" s="18">
        <v>0.961783439490446</v>
      </c>
      <c r="O22" s="19">
        <v>0.651162790697674</v>
      </c>
      <c r="P22" s="15">
        <f t="shared" si="4"/>
        <v>0.348837209302326</v>
      </c>
      <c r="Q22" s="11">
        <f t="shared" si="5"/>
        <v>0.310620648792771</v>
      </c>
    </row>
    <row r="23" spans="1:17">
      <c r="A23" s="17">
        <v>41.55</v>
      </c>
      <c r="B23" s="18">
        <v>0.906976744186046</v>
      </c>
      <c r="C23" s="19">
        <v>0.878980891719745</v>
      </c>
      <c r="D23" s="15">
        <f t="shared" si="0"/>
        <v>0.121019108280255</v>
      </c>
      <c r="E23" s="11">
        <f t="shared" si="1"/>
        <v>0.0279958524663013</v>
      </c>
      <c r="G23" s="17">
        <v>79.11357143</v>
      </c>
      <c r="H23" s="18">
        <v>1</v>
      </c>
      <c r="I23" s="19">
        <v>0.878980891719745</v>
      </c>
      <c r="J23" s="15">
        <f t="shared" si="2"/>
        <v>0.121019108280255</v>
      </c>
      <c r="K23" s="11">
        <f t="shared" si="3"/>
        <v>0.121019108280255</v>
      </c>
      <c r="M23" s="17">
        <v>40.7</v>
      </c>
      <c r="N23" s="18">
        <v>0.955414012738854</v>
      </c>
      <c r="O23" s="19">
        <v>0.627906976744186</v>
      </c>
      <c r="P23" s="15">
        <f t="shared" si="4"/>
        <v>0.372093023255814</v>
      </c>
      <c r="Q23" s="11">
        <f t="shared" si="5"/>
        <v>0.327507035994667</v>
      </c>
    </row>
    <row r="24" spans="1:17">
      <c r="A24" s="17">
        <v>41.65</v>
      </c>
      <c r="B24" s="18">
        <v>0.906976744186046</v>
      </c>
      <c r="C24" s="19">
        <v>0.866242038216561</v>
      </c>
      <c r="D24" s="15">
        <f t="shared" si="0"/>
        <v>0.133757961783439</v>
      </c>
      <c r="E24" s="11">
        <f t="shared" si="1"/>
        <v>0.040734705969486</v>
      </c>
      <c r="G24" s="17">
        <v>80.5695</v>
      </c>
      <c r="H24" s="18">
        <v>1</v>
      </c>
      <c r="I24" s="19">
        <v>0.872611464968153</v>
      </c>
      <c r="J24" s="15">
        <f t="shared" si="2"/>
        <v>0.127388535031847</v>
      </c>
      <c r="K24" s="11">
        <f t="shared" si="3"/>
        <v>0.127388535031847</v>
      </c>
      <c r="M24" s="17">
        <v>41.1</v>
      </c>
      <c r="N24" s="18">
        <v>0.949044585987261</v>
      </c>
      <c r="O24" s="19">
        <v>0.627906976744186</v>
      </c>
      <c r="P24" s="15">
        <f t="shared" si="4"/>
        <v>0.372093023255814</v>
      </c>
      <c r="Q24" s="11">
        <f t="shared" si="5"/>
        <v>0.321137609243075</v>
      </c>
    </row>
    <row r="25" spans="1:17">
      <c r="A25" s="17">
        <v>41.75</v>
      </c>
      <c r="B25" s="18">
        <v>0.906976744186046</v>
      </c>
      <c r="C25" s="19">
        <v>0.859872611464968</v>
      </c>
      <c r="D25" s="15">
        <f t="shared" si="0"/>
        <v>0.140127388535032</v>
      </c>
      <c r="E25" s="11">
        <f t="shared" si="1"/>
        <v>0.0471041327210782</v>
      </c>
      <c r="G25" s="17">
        <v>81.8655</v>
      </c>
      <c r="H25" s="18">
        <v>1</v>
      </c>
      <c r="I25" s="19">
        <v>0.866242038216561</v>
      </c>
      <c r="J25" s="15">
        <f t="shared" si="2"/>
        <v>0.133757961783439</v>
      </c>
      <c r="K25" s="11">
        <f t="shared" si="3"/>
        <v>0.133757961783439</v>
      </c>
      <c r="M25" s="17">
        <v>41.25</v>
      </c>
      <c r="N25" s="18">
        <v>0.942675159235669</v>
      </c>
      <c r="O25" s="19">
        <v>0.627906976744186</v>
      </c>
      <c r="P25" s="15">
        <f t="shared" si="4"/>
        <v>0.372093023255814</v>
      </c>
      <c r="Q25" s="11">
        <f t="shared" si="5"/>
        <v>0.314768182491483</v>
      </c>
    </row>
    <row r="26" spans="1:17">
      <c r="A26" s="17">
        <v>41.9</v>
      </c>
      <c r="B26" s="18">
        <v>0.906976744186046</v>
      </c>
      <c r="C26" s="19">
        <v>0.853503184713376</v>
      </c>
      <c r="D26" s="15">
        <f t="shared" si="0"/>
        <v>0.146496815286624</v>
      </c>
      <c r="E26" s="11">
        <f t="shared" si="1"/>
        <v>0.0534735594726707</v>
      </c>
      <c r="G26" s="17">
        <v>83.2115</v>
      </c>
      <c r="H26" s="18">
        <v>1</v>
      </c>
      <c r="I26" s="19">
        <v>0.859872611464968</v>
      </c>
      <c r="J26" s="15">
        <f t="shared" si="2"/>
        <v>0.140127388535032</v>
      </c>
      <c r="K26" s="11">
        <f t="shared" si="3"/>
        <v>0.140127388535032</v>
      </c>
      <c r="M26" s="17">
        <v>41.35</v>
      </c>
      <c r="N26" s="18">
        <v>0.936305732484076</v>
      </c>
      <c r="O26" s="19">
        <v>0.604651162790698</v>
      </c>
      <c r="P26" s="15">
        <f t="shared" si="4"/>
        <v>0.395348837209302</v>
      </c>
      <c r="Q26" s="11">
        <f t="shared" si="5"/>
        <v>0.331654569693379</v>
      </c>
    </row>
    <row r="27" spans="1:17">
      <c r="A27" s="17">
        <v>42.05</v>
      </c>
      <c r="B27" s="18">
        <v>0.906976744186046</v>
      </c>
      <c r="C27" s="19">
        <v>0.834394904458599</v>
      </c>
      <c r="D27" s="15">
        <f t="shared" si="0"/>
        <v>0.165605095541401</v>
      </c>
      <c r="E27" s="11">
        <f t="shared" si="1"/>
        <v>0.0725818397274476</v>
      </c>
      <c r="G27" s="17">
        <v>83.6055</v>
      </c>
      <c r="H27" s="18">
        <v>1</v>
      </c>
      <c r="I27" s="19">
        <v>0.853503184713376</v>
      </c>
      <c r="J27" s="15">
        <f t="shared" si="2"/>
        <v>0.146496815286624</v>
      </c>
      <c r="K27" s="11">
        <f t="shared" si="3"/>
        <v>0.146496815286624</v>
      </c>
      <c r="M27" s="17">
        <v>41.55</v>
      </c>
      <c r="N27" s="18">
        <v>0.929936305732484</v>
      </c>
      <c r="O27" s="19">
        <v>0.604651162790698</v>
      </c>
      <c r="P27" s="15">
        <f t="shared" si="4"/>
        <v>0.395348837209302</v>
      </c>
      <c r="Q27" s="11">
        <f t="shared" si="5"/>
        <v>0.325285142941786</v>
      </c>
    </row>
    <row r="28" spans="1:17">
      <c r="A28" s="17">
        <v>42.15</v>
      </c>
      <c r="B28" s="18">
        <v>0.906976744186046</v>
      </c>
      <c r="C28" s="19">
        <v>0.821656050955414</v>
      </c>
      <c r="D28" s="15">
        <f t="shared" si="0"/>
        <v>0.178343949044586</v>
      </c>
      <c r="E28" s="11">
        <f t="shared" si="1"/>
        <v>0.0853206932306323</v>
      </c>
      <c r="G28" s="17">
        <v>85.822</v>
      </c>
      <c r="H28" s="18">
        <v>1</v>
      </c>
      <c r="I28" s="19">
        <v>0.847133757961783</v>
      </c>
      <c r="J28" s="15">
        <f t="shared" si="2"/>
        <v>0.152866242038217</v>
      </c>
      <c r="K28" s="11">
        <f t="shared" si="3"/>
        <v>0.152866242038217</v>
      </c>
      <c r="M28" s="17">
        <v>41.75</v>
      </c>
      <c r="N28" s="18">
        <v>0.917197452229299</v>
      </c>
      <c r="O28" s="19">
        <v>0.604651162790698</v>
      </c>
      <c r="P28" s="15">
        <f t="shared" si="4"/>
        <v>0.395348837209302</v>
      </c>
      <c r="Q28" s="11">
        <f t="shared" si="5"/>
        <v>0.312546289438602</v>
      </c>
    </row>
    <row r="29" spans="1:17">
      <c r="A29" s="17">
        <v>42.25</v>
      </c>
      <c r="B29" s="18">
        <v>0.906976744186046</v>
      </c>
      <c r="C29" s="19">
        <v>0.808917197452229</v>
      </c>
      <c r="D29" s="15">
        <f t="shared" si="0"/>
        <v>0.191082802547771</v>
      </c>
      <c r="E29" s="11">
        <f t="shared" si="1"/>
        <v>0.098059546733817</v>
      </c>
      <c r="G29" s="17">
        <v>88.232714285</v>
      </c>
      <c r="H29" s="18">
        <v>1</v>
      </c>
      <c r="I29" s="19">
        <v>0.840764331210191</v>
      </c>
      <c r="J29" s="15">
        <f t="shared" si="2"/>
        <v>0.159235668789809</v>
      </c>
      <c r="K29" s="11">
        <f t="shared" si="3"/>
        <v>0.159235668789809</v>
      </c>
      <c r="M29" s="17">
        <v>42.1</v>
      </c>
      <c r="N29" s="18">
        <v>0.917197452229299</v>
      </c>
      <c r="O29" s="19">
        <v>0.581395348837209</v>
      </c>
      <c r="P29" s="15">
        <f t="shared" si="4"/>
        <v>0.418604651162791</v>
      </c>
      <c r="Q29" s="11">
        <f t="shared" si="5"/>
        <v>0.33580210339209</v>
      </c>
    </row>
    <row r="30" spans="1:17">
      <c r="A30" s="17">
        <v>42.45</v>
      </c>
      <c r="B30" s="18">
        <v>0.883720930232558</v>
      </c>
      <c r="C30" s="19">
        <v>0.808917197452229</v>
      </c>
      <c r="D30" s="15">
        <f t="shared" si="0"/>
        <v>0.191082802547771</v>
      </c>
      <c r="E30" s="11">
        <f t="shared" si="1"/>
        <v>0.0748037327803288</v>
      </c>
      <c r="G30" s="17">
        <v>90.194805195</v>
      </c>
      <c r="H30" s="18">
        <v>1</v>
      </c>
      <c r="I30" s="19">
        <v>0.834394904458599</v>
      </c>
      <c r="J30" s="15">
        <f t="shared" si="2"/>
        <v>0.165605095541401</v>
      </c>
      <c r="K30" s="11">
        <f t="shared" si="3"/>
        <v>0.165605095541401</v>
      </c>
      <c r="M30" s="17">
        <v>42.45</v>
      </c>
      <c r="N30" s="18">
        <v>0.917197452229299</v>
      </c>
      <c r="O30" s="19">
        <v>0.558139534883721</v>
      </c>
      <c r="P30" s="15">
        <f t="shared" si="4"/>
        <v>0.441860465116279</v>
      </c>
      <c r="Q30" s="11">
        <f t="shared" si="5"/>
        <v>0.359057917345579</v>
      </c>
    </row>
    <row r="31" spans="1:17">
      <c r="A31" s="17">
        <v>42.65</v>
      </c>
      <c r="B31" s="18">
        <v>0.883720930232558</v>
      </c>
      <c r="C31" s="19">
        <v>0.796178343949045</v>
      </c>
      <c r="D31" s="15">
        <f t="shared" si="0"/>
        <v>0.203821656050955</v>
      </c>
      <c r="E31" s="11">
        <f t="shared" si="1"/>
        <v>0.0875425862835135</v>
      </c>
      <c r="G31" s="17">
        <v>91.85909091</v>
      </c>
      <c r="H31" s="18">
        <v>1</v>
      </c>
      <c r="I31" s="19">
        <v>0.828025477707006</v>
      </c>
      <c r="J31" s="15">
        <f t="shared" si="2"/>
        <v>0.171974522292994</v>
      </c>
      <c r="K31" s="11">
        <f t="shared" si="3"/>
        <v>0.171974522292994</v>
      </c>
      <c r="M31" s="17">
        <v>42.65</v>
      </c>
      <c r="N31" s="18">
        <v>0.917197452229299</v>
      </c>
      <c r="O31" s="19">
        <v>0.534883720930233</v>
      </c>
      <c r="P31" s="15">
        <f t="shared" si="4"/>
        <v>0.465116279069767</v>
      </c>
      <c r="Q31" s="11">
        <f t="shared" si="5"/>
        <v>0.382313731299067</v>
      </c>
    </row>
    <row r="32" spans="1:17">
      <c r="A32" s="17">
        <v>42.75</v>
      </c>
      <c r="B32" s="18">
        <v>0.883720930232558</v>
      </c>
      <c r="C32" s="19">
        <v>0.789808917197452</v>
      </c>
      <c r="D32" s="15">
        <f t="shared" si="0"/>
        <v>0.210191082802548</v>
      </c>
      <c r="E32" s="11">
        <f t="shared" si="1"/>
        <v>0.0939120130351059</v>
      </c>
      <c r="G32" s="17">
        <v>92.0025</v>
      </c>
      <c r="H32" s="18">
        <v>1</v>
      </c>
      <c r="I32" s="19">
        <v>0.821656050955414</v>
      </c>
      <c r="J32" s="15">
        <f t="shared" si="2"/>
        <v>0.178343949044586</v>
      </c>
      <c r="K32" s="11">
        <f t="shared" si="3"/>
        <v>0.178343949044586</v>
      </c>
      <c r="M32" s="17">
        <v>42.85</v>
      </c>
      <c r="N32" s="18">
        <v>0.89171974522293</v>
      </c>
      <c r="O32" s="19">
        <v>0.534883720930233</v>
      </c>
      <c r="P32" s="15">
        <f t="shared" si="4"/>
        <v>0.465116279069767</v>
      </c>
      <c r="Q32" s="11">
        <f t="shared" si="5"/>
        <v>0.356836024292697</v>
      </c>
    </row>
    <row r="33" spans="1:17">
      <c r="A33" s="17">
        <v>42.9</v>
      </c>
      <c r="B33" s="18">
        <v>0.883720930232558</v>
      </c>
      <c r="C33" s="19">
        <v>0.770700636942675</v>
      </c>
      <c r="D33" s="15">
        <f t="shared" si="0"/>
        <v>0.229299363057325</v>
      </c>
      <c r="E33" s="11">
        <f t="shared" si="1"/>
        <v>0.113020293289883</v>
      </c>
      <c r="G33" s="17">
        <v>92.615</v>
      </c>
      <c r="H33" s="18">
        <v>1</v>
      </c>
      <c r="I33" s="19">
        <v>0.815286624203822</v>
      </c>
      <c r="J33" s="15">
        <f t="shared" si="2"/>
        <v>0.184713375796178</v>
      </c>
      <c r="K33" s="11">
        <f t="shared" si="3"/>
        <v>0.184713375796178</v>
      </c>
      <c r="M33" s="17">
        <v>42.95</v>
      </c>
      <c r="N33" s="18">
        <v>0.89171974522293</v>
      </c>
      <c r="O33" s="19">
        <v>0.511627906976744</v>
      </c>
      <c r="P33" s="15">
        <f t="shared" si="4"/>
        <v>0.488372093023256</v>
      </c>
      <c r="Q33" s="11">
        <f t="shared" si="5"/>
        <v>0.380091838246186</v>
      </c>
    </row>
    <row r="34" spans="1:17">
      <c r="A34" s="17">
        <v>43.05</v>
      </c>
      <c r="B34" s="18">
        <v>0.86046511627907</v>
      </c>
      <c r="C34" s="19">
        <v>0.751592356687898</v>
      </c>
      <c r="D34" s="15">
        <f t="shared" si="0"/>
        <v>0.248407643312102</v>
      </c>
      <c r="E34" s="11">
        <f t="shared" si="1"/>
        <v>0.108872759591172</v>
      </c>
      <c r="G34" s="17">
        <v>93.229</v>
      </c>
      <c r="H34" s="18">
        <v>1</v>
      </c>
      <c r="I34" s="19">
        <v>0.808917197452229</v>
      </c>
      <c r="J34" s="15">
        <f t="shared" si="2"/>
        <v>0.191082802547771</v>
      </c>
      <c r="K34" s="11">
        <f t="shared" si="3"/>
        <v>0.191082802547771</v>
      </c>
      <c r="M34" s="17">
        <v>43.05</v>
      </c>
      <c r="N34" s="18">
        <v>0.872611464968153</v>
      </c>
      <c r="O34" s="19">
        <v>0.511627906976744</v>
      </c>
      <c r="P34" s="15">
        <f t="shared" si="4"/>
        <v>0.488372093023256</v>
      </c>
      <c r="Q34" s="11">
        <f t="shared" si="5"/>
        <v>0.360983557991409</v>
      </c>
    </row>
    <row r="35" spans="1:17">
      <c r="A35" s="17">
        <v>43.15</v>
      </c>
      <c r="B35" s="18">
        <v>0.86046511627907</v>
      </c>
      <c r="C35" s="19">
        <v>0.745222929936306</v>
      </c>
      <c r="D35" s="15">
        <f t="shared" si="0"/>
        <v>0.254777070063694</v>
      </c>
      <c r="E35" s="11">
        <f t="shared" si="1"/>
        <v>0.115242186342764</v>
      </c>
      <c r="G35" s="17">
        <v>93.5415</v>
      </c>
      <c r="H35" s="18">
        <v>1</v>
      </c>
      <c r="I35" s="19">
        <v>0.802547770700637</v>
      </c>
      <c r="J35" s="15">
        <f t="shared" si="2"/>
        <v>0.197452229299363</v>
      </c>
      <c r="K35" s="11">
        <f t="shared" si="3"/>
        <v>0.197452229299363</v>
      </c>
      <c r="M35" s="17">
        <v>43.15</v>
      </c>
      <c r="N35" s="18">
        <v>0.872611464968153</v>
      </c>
      <c r="O35" s="19">
        <v>0.488372093023256</v>
      </c>
      <c r="P35" s="15">
        <f t="shared" si="4"/>
        <v>0.511627906976744</v>
      </c>
      <c r="Q35" s="11">
        <f t="shared" si="5"/>
        <v>0.384239371944897</v>
      </c>
    </row>
    <row r="36" spans="1:17">
      <c r="A36" s="17">
        <v>43.25</v>
      </c>
      <c r="B36" s="18">
        <v>0.86046511627907</v>
      </c>
      <c r="C36" s="19">
        <v>0.726114649681529</v>
      </c>
      <c r="D36" s="15">
        <f t="shared" si="0"/>
        <v>0.273885350318471</v>
      </c>
      <c r="E36" s="11">
        <f t="shared" si="1"/>
        <v>0.134350466597541</v>
      </c>
      <c r="G36" s="17">
        <v>93.798076925</v>
      </c>
      <c r="H36" s="18">
        <v>1</v>
      </c>
      <c r="I36" s="19">
        <v>0.796178343949045</v>
      </c>
      <c r="J36" s="15">
        <f t="shared" si="2"/>
        <v>0.203821656050955</v>
      </c>
      <c r="K36" s="11">
        <f t="shared" si="3"/>
        <v>0.203821656050955</v>
      </c>
      <c r="M36" s="17">
        <v>43.25</v>
      </c>
      <c r="N36" s="18">
        <v>0.853503184713376</v>
      </c>
      <c r="O36" s="19">
        <v>0.488372093023256</v>
      </c>
      <c r="P36" s="15">
        <f t="shared" si="4"/>
        <v>0.511627906976744</v>
      </c>
      <c r="Q36" s="11">
        <f t="shared" si="5"/>
        <v>0.36513109169012</v>
      </c>
    </row>
    <row r="37" spans="1:17">
      <c r="A37" s="17">
        <v>43.35</v>
      </c>
      <c r="B37" s="18">
        <v>0.86046511627907</v>
      </c>
      <c r="C37" s="19">
        <v>0.713375796178344</v>
      </c>
      <c r="D37" s="15">
        <f t="shared" si="0"/>
        <v>0.286624203821656</v>
      </c>
      <c r="E37" s="11">
        <f t="shared" si="1"/>
        <v>0.147089320100726</v>
      </c>
      <c r="G37" s="17">
        <v>93.923076925</v>
      </c>
      <c r="H37" s="18">
        <v>1</v>
      </c>
      <c r="I37" s="19">
        <v>0.789808917197452</v>
      </c>
      <c r="J37" s="15">
        <f t="shared" si="2"/>
        <v>0.210191082802548</v>
      </c>
      <c r="K37" s="11">
        <f t="shared" si="3"/>
        <v>0.210191082802548</v>
      </c>
      <c r="M37" s="17">
        <v>43.35</v>
      </c>
      <c r="N37" s="18">
        <v>0.853503184713376</v>
      </c>
      <c r="O37" s="19">
        <v>0.441860465116279</v>
      </c>
      <c r="P37" s="15">
        <f t="shared" si="4"/>
        <v>0.558139534883721</v>
      </c>
      <c r="Q37" s="11">
        <f t="shared" si="5"/>
        <v>0.411642719597097</v>
      </c>
    </row>
    <row r="38" spans="1:17">
      <c r="A38" s="17">
        <v>43.45</v>
      </c>
      <c r="B38" s="18">
        <v>0.86046511627907</v>
      </c>
      <c r="C38" s="19">
        <v>0.707006369426752</v>
      </c>
      <c r="D38" s="15">
        <f t="shared" si="0"/>
        <v>0.292993630573248</v>
      </c>
      <c r="E38" s="11">
        <f t="shared" si="1"/>
        <v>0.153458746852318</v>
      </c>
      <c r="G38" s="17">
        <v>94.083333335</v>
      </c>
      <c r="H38" s="18">
        <v>1</v>
      </c>
      <c r="I38" s="19">
        <v>0.78343949044586</v>
      </c>
      <c r="J38" s="15">
        <f t="shared" si="2"/>
        <v>0.21656050955414</v>
      </c>
      <c r="K38" s="11">
        <f t="shared" si="3"/>
        <v>0.21656050955414</v>
      </c>
      <c r="M38" s="17">
        <v>43.45</v>
      </c>
      <c r="N38" s="18">
        <v>0.847133757961783</v>
      </c>
      <c r="O38" s="19">
        <v>0.441860465116279</v>
      </c>
      <c r="P38" s="15">
        <f t="shared" si="4"/>
        <v>0.558139534883721</v>
      </c>
      <c r="Q38" s="11">
        <f t="shared" si="5"/>
        <v>0.405273292845505</v>
      </c>
    </row>
    <row r="39" spans="1:17">
      <c r="A39" s="17">
        <v>43.6</v>
      </c>
      <c r="B39" s="18">
        <v>0.86046511627907</v>
      </c>
      <c r="C39" s="19">
        <v>0.700636942675159</v>
      </c>
      <c r="D39" s="15">
        <f t="shared" si="0"/>
        <v>0.299363057324841</v>
      </c>
      <c r="E39" s="11">
        <f t="shared" si="1"/>
        <v>0.15982817360391</v>
      </c>
      <c r="G39" s="17">
        <v>94.183333335</v>
      </c>
      <c r="H39" s="18">
        <v>1</v>
      </c>
      <c r="I39" s="19">
        <v>0.777070063694268</v>
      </c>
      <c r="J39" s="15">
        <f t="shared" si="2"/>
        <v>0.222929936305732</v>
      </c>
      <c r="K39" s="11">
        <f t="shared" si="3"/>
        <v>0.222929936305732</v>
      </c>
      <c r="M39" s="20">
        <v>43.55</v>
      </c>
      <c r="N39" s="18">
        <v>0.847133757961783</v>
      </c>
      <c r="O39" s="19">
        <v>0.418604651162791</v>
      </c>
      <c r="P39" s="15">
        <f t="shared" si="4"/>
        <v>0.581395348837209</v>
      </c>
      <c r="Q39" s="21">
        <f t="shared" si="5"/>
        <v>0.428529106798993</v>
      </c>
    </row>
    <row r="40" spans="1:17">
      <c r="A40" s="17">
        <v>43.75</v>
      </c>
      <c r="B40" s="18">
        <v>0.86046511627907</v>
      </c>
      <c r="C40" s="19">
        <v>0.694267515923567</v>
      </c>
      <c r="D40" s="15">
        <f t="shared" si="0"/>
        <v>0.305732484076433</v>
      </c>
      <c r="E40" s="11">
        <f t="shared" si="1"/>
        <v>0.166197600355503</v>
      </c>
      <c r="G40" s="17">
        <v>94.82725</v>
      </c>
      <c r="H40" s="18">
        <v>1</v>
      </c>
      <c r="I40" s="19">
        <v>0.770700636942675</v>
      </c>
      <c r="J40" s="15">
        <f t="shared" si="2"/>
        <v>0.229299363057325</v>
      </c>
      <c r="K40" s="11">
        <f t="shared" si="3"/>
        <v>0.229299363057325</v>
      </c>
      <c r="M40" s="17">
        <v>43.8</v>
      </c>
      <c r="N40" s="18">
        <v>0.834394904458599</v>
      </c>
      <c r="O40" s="19">
        <v>0.418604651162791</v>
      </c>
      <c r="P40" s="15">
        <f t="shared" si="4"/>
        <v>0.581395348837209</v>
      </c>
      <c r="Q40" s="11">
        <f t="shared" si="5"/>
        <v>0.415790253295808</v>
      </c>
    </row>
    <row r="41" spans="1:17">
      <c r="A41" s="17">
        <v>43.85</v>
      </c>
      <c r="B41" s="18">
        <v>0.86046511627907</v>
      </c>
      <c r="C41" s="19">
        <v>0.681528662420382</v>
      </c>
      <c r="D41" s="15">
        <f t="shared" si="0"/>
        <v>0.318471337579618</v>
      </c>
      <c r="E41" s="11">
        <f t="shared" si="1"/>
        <v>0.178936453858688</v>
      </c>
      <c r="G41" s="17">
        <v>95.47725</v>
      </c>
      <c r="H41" s="18">
        <v>1</v>
      </c>
      <c r="I41" s="19">
        <v>0.764331210191083</v>
      </c>
      <c r="J41" s="15">
        <f t="shared" si="2"/>
        <v>0.235668789808917</v>
      </c>
      <c r="K41" s="11">
        <f t="shared" si="3"/>
        <v>0.235668789808917</v>
      </c>
      <c r="M41" s="17">
        <v>44.05</v>
      </c>
      <c r="N41" s="18">
        <v>0.828025477707006</v>
      </c>
      <c r="O41" s="19">
        <v>0.418604651162791</v>
      </c>
      <c r="P41" s="15">
        <f t="shared" si="4"/>
        <v>0.581395348837209</v>
      </c>
      <c r="Q41" s="11">
        <f t="shared" si="5"/>
        <v>0.409420826544216</v>
      </c>
    </row>
    <row r="42" spans="1:17">
      <c r="A42" s="17">
        <v>43.95</v>
      </c>
      <c r="B42" s="18">
        <v>0.86046511627907</v>
      </c>
      <c r="C42" s="19">
        <v>0.67515923566879</v>
      </c>
      <c r="D42" s="15">
        <f t="shared" si="0"/>
        <v>0.32484076433121</v>
      </c>
      <c r="E42" s="11">
        <f t="shared" si="1"/>
        <v>0.18530588061028</v>
      </c>
      <c r="G42" s="17">
        <v>96.083</v>
      </c>
      <c r="H42" s="18">
        <v>1</v>
      </c>
      <c r="I42" s="19">
        <v>0.75796178343949</v>
      </c>
      <c r="J42" s="15">
        <f t="shared" si="2"/>
        <v>0.24203821656051</v>
      </c>
      <c r="K42" s="11">
        <f t="shared" si="3"/>
        <v>0.24203821656051</v>
      </c>
      <c r="M42" s="17">
        <v>44.15</v>
      </c>
      <c r="N42" s="18">
        <v>0.815286624203822</v>
      </c>
      <c r="O42" s="19">
        <v>0.418604651162791</v>
      </c>
      <c r="P42" s="15">
        <f t="shared" si="4"/>
        <v>0.581395348837209</v>
      </c>
      <c r="Q42" s="11">
        <f t="shared" si="5"/>
        <v>0.396681973041031</v>
      </c>
    </row>
    <row r="43" spans="1:17">
      <c r="A43" s="17">
        <v>44.1</v>
      </c>
      <c r="B43" s="18">
        <v>0.86046511627907</v>
      </c>
      <c r="C43" s="19">
        <v>0.668789808917198</v>
      </c>
      <c r="D43" s="15">
        <f t="shared" si="0"/>
        <v>0.331210191082802</v>
      </c>
      <c r="E43" s="11">
        <f t="shared" si="1"/>
        <v>0.191675307361872</v>
      </c>
      <c r="G43" s="17">
        <v>98.333</v>
      </c>
      <c r="H43" s="18">
        <v>1</v>
      </c>
      <c r="I43" s="19">
        <v>0.751592356687898</v>
      </c>
      <c r="J43" s="15">
        <f t="shared" si="2"/>
        <v>0.248407643312102</v>
      </c>
      <c r="K43" s="11">
        <f t="shared" si="3"/>
        <v>0.248407643312102</v>
      </c>
      <c r="M43" s="17">
        <v>44.25</v>
      </c>
      <c r="N43" s="18">
        <v>0.815286624203822</v>
      </c>
      <c r="O43" s="19">
        <v>0.395348837209302</v>
      </c>
      <c r="P43" s="15">
        <f t="shared" si="4"/>
        <v>0.604651162790698</v>
      </c>
      <c r="Q43" s="11">
        <f t="shared" si="5"/>
        <v>0.419937786994519</v>
      </c>
    </row>
    <row r="44" spans="1:17">
      <c r="A44" s="17">
        <v>44.25</v>
      </c>
      <c r="B44" s="18">
        <v>0.86046511627907</v>
      </c>
      <c r="C44" s="19">
        <v>0.656050955414013</v>
      </c>
      <c r="D44" s="15">
        <f t="shared" si="0"/>
        <v>0.343949044585987</v>
      </c>
      <c r="E44" s="11">
        <f t="shared" si="1"/>
        <v>0.204414160865057</v>
      </c>
      <c r="G44" s="17">
        <v>100.588</v>
      </c>
      <c r="H44" s="18">
        <v>0.976744186046512</v>
      </c>
      <c r="I44" s="19">
        <v>0.745222929936306</v>
      </c>
      <c r="J44" s="15">
        <f t="shared" si="2"/>
        <v>0.254777070063694</v>
      </c>
      <c r="K44" s="11">
        <f t="shared" si="3"/>
        <v>0.231521256110206</v>
      </c>
      <c r="M44" s="17">
        <v>44.35</v>
      </c>
      <c r="N44" s="18">
        <v>0.808917197452229</v>
      </c>
      <c r="O44" s="19">
        <v>0.395348837209302</v>
      </c>
      <c r="P44" s="15">
        <f t="shared" si="4"/>
        <v>0.604651162790698</v>
      </c>
      <c r="Q44" s="11">
        <f t="shared" si="5"/>
        <v>0.413568360242927</v>
      </c>
    </row>
    <row r="45" spans="1:17">
      <c r="A45" s="17">
        <v>44.35</v>
      </c>
      <c r="B45" s="18">
        <v>0.86046511627907</v>
      </c>
      <c r="C45" s="19">
        <v>0.636942675159236</v>
      </c>
      <c r="D45" s="15">
        <f t="shared" si="0"/>
        <v>0.363057324840764</v>
      </c>
      <c r="E45" s="11">
        <f t="shared" si="1"/>
        <v>0.223522441119834</v>
      </c>
      <c r="G45" s="17">
        <v>101.25466665</v>
      </c>
      <c r="H45" s="18">
        <v>0.953488372093023</v>
      </c>
      <c r="I45" s="19">
        <v>0.745222929936306</v>
      </c>
      <c r="J45" s="15">
        <f t="shared" si="2"/>
        <v>0.254777070063694</v>
      </c>
      <c r="K45" s="11">
        <f t="shared" si="3"/>
        <v>0.208265442156717</v>
      </c>
      <c r="M45" s="17">
        <v>44.5</v>
      </c>
      <c r="N45" s="18">
        <v>0.802547770700637</v>
      </c>
      <c r="O45" s="19">
        <v>0.395348837209302</v>
      </c>
      <c r="P45" s="15">
        <f t="shared" si="4"/>
        <v>0.604651162790698</v>
      </c>
      <c r="Q45" s="11">
        <f t="shared" si="5"/>
        <v>0.407198933491335</v>
      </c>
    </row>
    <row r="46" spans="1:17">
      <c r="A46" s="17">
        <v>44.5</v>
      </c>
      <c r="B46" s="18">
        <v>0.86046511627907</v>
      </c>
      <c r="C46" s="19">
        <v>0.617834394904459</v>
      </c>
      <c r="D46" s="15">
        <f t="shared" si="0"/>
        <v>0.382165605095541</v>
      </c>
      <c r="E46" s="11">
        <f t="shared" si="1"/>
        <v>0.242630721374611</v>
      </c>
      <c r="G46" s="17">
        <v>101.99966665</v>
      </c>
      <c r="H46" s="18">
        <v>0.953488372093023</v>
      </c>
      <c r="I46" s="19">
        <v>0.738853503184713</v>
      </c>
      <c r="J46" s="15">
        <f t="shared" si="2"/>
        <v>0.261146496815287</v>
      </c>
      <c r="K46" s="11">
        <f t="shared" si="3"/>
        <v>0.21463486890831</v>
      </c>
      <c r="M46" s="17">
        <v>44.65</v>
      </c>
      <c r="N46" s="18">
        <v>0.777070063694268</v>
      </c>
      <c r="O46" s="19">
        <v>0.395348837209302</v>
      </c>
      <c r="P46" s="15">
        <f t="shared" si="4"/>
        <v>0.604651162790698</v>
      </c>
      <c r="Q46" s="11">
        <f t="shared" si="5"/>
        <v>0.381721226484965</v>
      </c>
    </row>
    <row r="47" spans="1:17">
      <c r="A47" s="17">
        <v>44.7</v>
      </c>
      <c r="B47" s="18">
        <v>0.86046511627907</v>
      </c>
      <c r="C47" s="19">
        <v>0.611464968152866</v>
      </c>
      <c r="D47" s="15">
        <f t="shared" si="0"/>
        <v>0.388535031847134</v>
      </c>
      <c r="E47" s="11">
        <f t="shared" si="1"/>
        <v>0.249000148126203</v>
      </c>
      <c r="G47" s="17">
        <v>102.99965</v>
      </c>
      <c r="H47" s="18">
        <v>0.953488372093023</v>
      </c>
      <c r="I47" s="19">
        <v>0.732484076433121</v>
      </c>
      <c r="J47" s="15">
        <f t="shared" si="2"/>
        <v>0.267515923566879</v>
      </c>
      <c r="K47" s="11">
        <f t="shared" si="3"/>
        <v>0.221004295659902</v>
      </c>
      <c r="M47" s="17">
        <v>44.8</v>
      </c>
      <c r="N47" s="18">
        <v>0.770700636942675</v>
      </c>
      <c r="O47" s="19">
        <v>0.395348837209302</v>
      </c>
      <c r="P47" s="15">
        <f t="shared" si="4"/>
        <v>0.604651162790698</v>
      </c>
      <c r="Q47" s="11">
        <f t="shared" si="5"/>
        <v>0.375351799733373</v>
      </c>
    </row>
    <row r="48" spans="1:17">
      <c r="A48" s="17">
        <v>44.85</v>
      </c>
      <c r="B48" s="18">
        <v>0.86046511627907</v>
      </c>
      <c r="C48" s="19">
        <v>0.592356687898089</v>
      </c>
      <c r="D48" s="15">
        <f t="shared" si="0"/>
        <v>0.407643312101911</v>
      </c>
      <c r="E48" s="11">
        <f t="shared" si="1"/>
        <v>0.268108428380981</v>
      </c>
      <c r="G48" s="17">
        <v>104.58331665</v>
      </c>
      <c r="H48" s="18">
        <v>0.930232558139535</v>
      </c>
      <c r="I48" s="19">
        <v>0.732484076433121</v>
      </c>
      <c r="J48" s="15">
        <f t="shared" si="2"/>
        <v>0.267515923566879</v>
      </c>
      <c r="K48" s="11">
        <f t="shared" si="3"/>
        <v>0.197748481706414</v>
      </c>
      <c r="M48" s="17">
        <v>44.95</v>
      </c>
      <c r="N48" s="18">
        <v>0.751592356687898</v>
      </c>
      <c r="O48" s="19">
        <v>0.395348837209302</v>
      </c>
      <c r="P48" s="15">
        <f t="shared" si="4"/>
        <v>0.604651162790698</v>
      </c>
      <c r="Q48" s="11">
        <f t="shared" si="5"/>
        <v>0.356243519478596</v>
      </c>
    </row>
    <row r="49" spans="1:17">
      <c r="A49" s="17">
        <v>45</v>
      </c>
      <c r="B49" s="18">
        <v>0.86046511627907</v>
      </c>
      <c r="C49" s="19">
        <v>0.585987261146497</v>
      </c>
      <c r="D49" s="15">
        <f t="shared" si="0"/>
        <v>0.414012738853503</v>
      </c>
      <c r="E49" s="11">
        <f t="shared" si="1"/>
        <v>0.274477855132573</v>
      </c>
      <c r="G49" s="17">
        <v>107.08316665</v>
      </c>
      <c r="H49" s="18">
        <v>0.930232558139535</v>
      </c>
      <c r="I49" s="19">
        <v>0.726114649681529</v>
      </c>
      <c r="J49" s="15">
        <f t="shared" si="2"/>
        <v>0.273885350318471</v>
      </c>
      <c r="K49" s="11">
        <f t="shared" si="3"/>
        <v>0.204117908458006</v>
      </c>
      <c r="M49" s="17">
        <v>45.05</v>
      </c>
      <c r="N49" s="18">
        <v>0.719745222929936</v>
      </c>
      <c r="O49" s="19">
        <v>0.395348837209302</v>
      </c>
      <c r="P49" s="15">
        <f t="shared" si="4"/>
        <v>0.604651162790698</v>
      </c>
      <c r="Q49" s="11">
        <f t="shared" si="5"/>
        <v>0.324396385720634</v>
      </c>
    </row>
    <row r="50" spans="1:17">
      <c r="A50" s="17">
        <v>45.15</v>
      </c>
      <c r="B50" s="18">
        <v>0.86046511627907</v>
      </c>
      <c r="C50" s="19">
        <v>0.579617834394904</v>
      </c>
      <c r="D50" s="15">
        <f t="shared" si="0"/>
        <v>0.420382165605096</v>
      </c>
      <c r="E50" s="11">
        <f t="shared" si="1"/>
        <v>0.280847281884165</v>
      </c>
      <c r="G50" s="17">
        <v>108.5415</v>
      </c>
      <c r="H50" s="18">
        <v>0.930232558139535</v>
      </c>
      <c r="I50" s="19">
        <v>0.719745222929936</v>
      </c>
      <c r="J50" s="15">
        <f t="shared" si="2"/>
        <v>0.280254777070064</v>
      </c>
      <c r="K50" s="11">
        <f t="shared" si="3"/>
        <v>0.210487335209598</v>
      </c>
      <c r="M50" s="17">
        <v>45.15</v>
      </c>
      <c r="N50" s="18">
        <v>0.707006369426752</v>
      </c>
      <c r="O50" s="19">
        <v>0.395348837209302</v>
      </c>
      <c r="P50" s="15">
        <f t="shared" si="4"/>
        <v>0.604651162790698</v>
      </c>
      <c r="Q50" s="11">
        <f t="shared" si="5"/>
        <v>0.311657532217449</v>
      </c>
    </row>
    <row r="51" spans="1:17">
      <c r="A51" s="17">
        <v>45.25</v>
      </c>
      <c r="B51" s="18">
        <v>0.86046511627907</v>
      </c>
      <c r="C51" s="19">
        <v>0.573248407643312</v>
      </c>
      <c r="D51" s="15">
        <f t="shared" si="0"/>
        <v>0.426751592356688</v>
      </c>
      <c r="E51" s="11">
        <f t="shared" si="1"/>
        <v>0.287216708635758</v>
      </c>
      <c r="G51" s="17">
        <v>109.643</v>
      </c>
      <c r="H51" s="18">
        <v>0.930232558139535</v>
      </c>
      <c r="I51" s="19">
        <v>0.713375796178344</v>
      </c>
      <c r="J51" s="15">
        <f t="shared" si="2"/>
        <v>0.286624203821656</v>
      </c>
      <c r="K51" s="11">
        <f t="shared" si="3"/>
        <v>0.216856761961191</v>
      </c>
      <c r="M51" s="17">
        <v>45.25</v>
      </c>
      <c r="N51" s="18">
        <v>0.694267515923567</v>
      </c>
      <c r="O51" s="19">
        <v>0.395348837209302</v>
      </c>
      <c r="P51" s="15">
        <f t="shared" si="4"/>
        <v>0.604651162790698</v>
      </c>
      <c r="Q51" s="11">
        <f t="shared" si="5"/>
        <v>0.298918678714264</v>
      </c>
    </row>
    <row r="52" spans="1:17">
      <c r="A52" s="17">
        <v>45.35</v>
      </c>
      <c r="B52" s="18">
        <v>0.86046511627907</v>
      </c>
      <c r="C52" s="19">
        <v>0.56687898089172</v>
      </c>
      <c r="D52" s="15">
        <f t="shared" si="0"/>
        <v>0.43312101910828</v>
      </c>
      <c r="E52" s="11">
        <f t="shared" si="1"/>
        <v>0.29358613538735</v>
      </c>
      <c r="G52" s="17">
        <v>110.62514285</v>
      </c>
      <c r="H52" s="18">
        <v>0.930232558139535</v>
      </c>
      <c r="I52" s="19">
        <v>0.707006369426752</v>
      </c>
      <c r="J52" s="15">
        <f t="shared" si="2"/>
        <v>0.292993630573248</v>
      </c>
      <c r="K52" s="11">
        <f t="shared" si="3"/>
        <v>0.223226188712783</v>
      </c>
      <c r="M52" s="17">
        <v>45.35</v>
      </c>
      <c r="N52" s="18">
        <v>0.681528662420382</v>
      </c>
      <c r="O52" s="19">
        <v>0.395348837209302</v>
      </c>
      <c r="P52" s="15">
        <f t="shared" si="4"/>
        <v>0.604651162790698</v>
      </c>
      <c r="Q52" s="11">
        <f t="shared" si="5"/>
        <v>0.28617982521108</v>
      </c>
    </row>
    <row r="53" spans="1:17">
      <c r="A53" s="17">
        <v>45.45</v>
      </c>
      <c r="B53" s="18">
        <v>0.86046511627907</v>
      </c>
      <c r="C53" s="19">
        <v>0.547770700636943</v>
      </c>
      <c r="D53" s="15">
        <f t="shared" si="0"/>
        <v>0.452229299363057</v>
      </c>
      <c r="E53" s="11">
        <f t="shared" si="1"/>
        <v>0.312694415642127</v>
      </c>
      <c r="G53" s="17">
        <v>111.51064285</v>
      </c>
      <c r="H53" s="18">
        <v>0.930232558139535</v>
      </c>
      <c r="I53" s="19">
        <v>0.700636942675159</v>
      </c>
      <c r="J53" s="15">
        <f t="shared" si="2"/>
        <v>0.299363057324841</v>
      </c>
      <c r="K53" s="11">
        <f t="shared" si="3"/>
        <v>0.229595615464376</v>
      </c>
      <c r="M53" s="17">
        <v>45.45</v>
      </c>
      <c r="N53" s="18">
        <v>0.67515923566879</v>
      </c>
      <c r="O53" s="19">
        <v>0.372093023255814</v>
      </c>
      <c r="P53" s="15">
        <f t="shared" si="4"/>
        <v>0.627906976744186</v>
      </c>
      <c r="Q53" s="11">
        <f t="shared" si="5"/>
        <v>0.303066212412976</v>
      </c>
    </row>
    <row r="54" spans="1:17">
      <c r="A54" s="17">
        <v>45.55</v>
      </c>
      <c r="B54" s="18">
        <v>0.837209302325581</v>
      </c>
      <c r="C54" s="19">
        <v>0.535031847133758</v>
      </c>
      <c r="D54" s="15">
        <f t="shared" si="0"/>
        <v>0.464968152866242</v>
      </c>
      <c r="E54" s="11">
        <f t="shared" si="1"/>
        <v>0.302177455191823</v>
      </c>
      <c r="G54" s="17">
        <v>112.3295</v>
      </c>
      <c r="H54" s="18">
        <v>0.930232558139535</v>
      </c>
      <c r="I54" s="19">
        <v>0.694267515923567</v>
      </c>
      <c r="J54" s="15">
        <f t="shared" si="2"/>
        <v>0.305732484076433</v>
      </c>
      <c r="K54" s="11">
        <f t="shared" si="3"/>
        <v>0.235965042215968</v>
      </c>
      <c r="M54" s="17">
        <v>45.55</v>
      </c>
      <c r="N54" s="18">
        <v>0.662420382165605</v>
      </c>
      <c r="O54" s="19">
        <v>0.372093023255814</v>
      </c>
      <c r="P54" s="15">
        <f t="shared" si="4"/>
        <v>0.627906976744186</v>
      </c>
      <c r="Q54" s="11">
        <f t="shared" si="5"/>
        <v>0.290327358909791</v>
      </c>
    </row>
    <row r="55" spans="1:17">
      <c r="A55" s="17">
        <v>45.65</v>
      </c>
      <c r="B55" s="18">
        <v>0.837209302325581</v>
      </c>
      <c r="C55" s="19">
        <v>0.528662420382166</v>
      </c>
      <c r="D55" s="15">
        <f t="shared" si="0"/>
        <v>0.471337579617834</v>
      </c>
      <c r="E55" s="11">
        <f t="shared" si="1"/>
        <v>0.308546881943416</v>
      </c>
      <c r="G55" s="17">
        <v>113.426</v>
      </c>
      <c r="H55" s="18">
        <v>0.930232558139535</v>
      </c>
      <c r="I55" s="19">
        <v>0.687898089171975</v>
      </c>
      <c r="J55" s="15">
        <f t="shared" si="2"/>
        <v>0.312101910828025</v>
      </c>
      <c r="K55" s="11">
        <f t="shared" si="3"/>
        <v>0.24233446896756</v>
      </c>
      <c r="M55" s="17">
        <v>45.65</v>
      </c>
      <c r="N55" s="18">
        <v>0.64968152866242</v>
      </c>
      <c r="O55" s="19">
        <v>0.348837209302326</v>
      </c>
      <c r="P55" s="15">
        <f t="shared" si="4"/>
        <v>0.651162790697674</v>
      </c>
      <c r="Q55" s="11">
        <f t="shared" si="5"/>
        <v>0.300844319360095</v>
      </c>
    </row>
    <row r="56" spans="1:17">
      <c r="A56" s="17">
        <v>45.75</v>
      </c>
      <c r="B56" s="18">
        <v>0.837209302325581</v>
      </c>
      <c r="C56" s="19">
        <v>0.515923566878981</v>
      </c>
      <c r="D56" s="15">
        <f t="shared" si="0"/>
        <v>0.484076433121019</v>
      </c>
      <c r="E56" s="11">
        <f t="shared" si="1"/>
        <v>0.321285735446601</v>
      </c>
      <c r="G56" s="17">
        <v>114.942</v>
      </c>
      <c r="H56" s="18">
        <v>0.930232558139535</v>
      </c>
      <c r="I56" s="19">
        <v>0.681528662420382</v>
      </c>
      <c r="J56" s="15">
        <f t="shared" si="2"/>
        <v>0.318471337579618</v>
      </c>
      <c r="K56" s="11">
        <f t="shared" si="3"/>
        <v>0.248703895719153</v>
      </c>
      <c r="M56" s="17">
        <v>45.75</v>
      </c>
      <c r="N56" s="18">
        <v>0.643312101910828</v>
      </c>
      <c r="O56" s="19">
        <v>0.348837209302326</v>
      </c>
      <c r="P56" s="15">
        <f t="shared" si="4"/>
        <v>0.651162790697674</v>
      </c>
      <c r="Q56" s="11">
        <f t="shared" si="5"/>
        <v>0.294474892608502</v>
      </c>
    </row>
    <row r="57" spans="1:17">
      <c r="A57" s="17">
        <v>45.9</v>
      </c>
      <c r="B57" s="18">
        <v>0.837209302325581</v>
      </c>
      <c r="C57" s="19">
        <v>0.496815286624204</v>
      </c>
      <c r="D57" s="15">
        <f t="shared" si="0"/>
        <v>0.503184713375796</v>
      </c>
      <c r="E57" s="11">
        <f t="shared" si="1"/>
        <v>0.340394015701378</v>
      </c>
      <c r="G57" s="17">
        <v>116.02533335</v>
      </c>
      <c r="H57" s="18">
        <v>0.930232558139535</v>
      </c>
      <c r="I57" s="19">
        <v>0.67515923566879</v>
      </c>
      <c r="J57" s="15">
        <f t="shared" si="2"/>
        <v>0.32484076433121</v>
      </c>
      <c r="K57" s="11">
        <f t="shared" si="3"/>
        <v>0.255073322470745</v>
      </c>
      <c r="M57" s="17">
        <v>45.85</v>
      </c>
      <c r="N57" s="18">
        <v>0.636942675159236</v>
      </c>
      <c r="O57" s="19">
        <v>0.325581395348837</v>
      </c>
      <c r="P57" s="15">
        <f t="shared" si="4"/>
        <v>0.674418604651163</v>
      </c>
      <c r="Q57" s="11">
        <f t="shared" si="5"/>
        <v>0.311361279810398</v>
      </c>
    </row>
    <row r="58" spans="1:17">
      <c r="A58" s="17">
        <v>46.05</v>
      </c>
      <c r="B58" s="18">
        <v>0.813953488372093</v>
      </c>
      <c r="C58" s="19">
        <v>0.484076433121019</v>
      </c>
      <c r="D58" s="15">
        <f t="shared" si="0"/>
        <v>0.515923566878981</v>
      </c>
      <c r="E58" s="11">
        <f t="shared" si="1"/>
        <v>0.329877055251074</v>
      </c>
      <c r="G58" s="17">
        <v>116.94433335</v>
      </c>
      <c r="H58" s="18">
        <v>0.930232558139535</v>
      </c>
      <c r="I58" s="19">
        <v>0.668789808917198</v>
      </c>
      <c r="J58" s="15">
        <f t="shared" si="2"/>
        <v>0.331210191082802</v>
      </c>
      <c r="K58" s="11">
        <f t="shared" si="3"/>
        <v>0.261442749222337</v>
      </c>
      <c r="M58" s="17">
        <v>46</v>
      </c>
      <c r="N58" s="18">
        <v>0.624203821656051</v>
      </c>
      <c r="O58" s="19">
        <v>0.325581395348837</v>
      </c>
      <c r="P58" s="15">
        <f t="shared" si="4"/>
        <v>0.674418604651163</v>
      </c>
      <c r="Q58" s="11">
        <f t="shared" si="5"/>
        <v>0.298622426307214</v>
      </c>
    </row>
    <row r="59" spans="1:17">
      <c r="A59" s="17">
        <v>46.15</v>
      </c>
      <c r="B59" s="18">
        <v>0.790697674418605</v>
      </c>
      <c r="C59" s="19">
        <v>0.471337579617834</v>
      </c>
      <c r="D59" s="15">
        <f t="shared" si="0"/>
        <v>0.528662420382166</v>
      </c>
      <c r="E59" s="11">
        <f t="shared" si="1"/>
        <v>0.31936009480077</v>
      </c>
      <c r="G59" s="17">
        <v>117.5240435</v>
      </c>
      <c r="H59" s="18">
        <v>0.930232558139535</v>
      </c>
      <c r="I59" s="19">
        <v>0.662420382165605</v>
      </c>
      <c r="J59" s="15">
        <f t="shared" si="2"/>
        <v>0.337579617834395</v>
      </c>
      <c r="K59" s="11">
        <f t="shared" si="3"/>
        <v>0.26781217597393</v>
      </c>
      <c r="M59" s="17">
        <v>46.15</v>
      </c>
      <c r="N59" s="18">
        <v>0.617834394904459</v>
      </c>
      <c r="O59" s="19">
        <v>0.325581395348837</v>
      </c>
      <c r="P59" s="15">
        <f t="shared" si="4"/>
        <v>0.674418604651163</v>
      </c>
      <c r="Q59" s="11">
        <f t="shared" si="5"/>
        <v>0.292252999555621</v>
      </c>
    </row>
    <row r="60" spans="1:17">
      <c r="A60" s="17">
        <v>46.3</v>
      </c>
      <c r="B60" s="18">
        <v>0.790697674418605</v>
      </c>
      <c r="C60" s="19">
        <v>0.464968152866242</v>
      </c>
      <c r="D60" s="15">
        <f t="shared" si="0"/>
        <v>0.535031847133758</v>
      </c>
      <c r="E60" s="11">
        <f t="shared" si="1"/>
        <v>0.325729521552363</v>
      </c>
      <c r="G60" s="17">
        <v>119.4390435</v>
      </c>
      <c r="H60" s="18">
        <v>0.930232558139535</v>
      </c>
      <c r="I60" s="19">
        <v>0.656050955414013</v>
      </c>
      <c r="J60" s="15">
        <f t="shared" si="2"/>
        <v>0.343949044585987</v>
      </c>
      <c r="K60" s="11">
        <f t="shared" si="3"/>
        <v>0.274181602725522</v>
      </c>
      <c r="M60" s="17">
        <v>46.25</v>
      </c>
      <c r="N60" s="18">
        <v>0.605095541401274</v>
      </c>
      <c r="O60" s="19">
        <v>0.325581395348837</v>
      </c>
      <c r="P60" s="15">
        <f t="shared" si="4"/>
        <v>0.674418604651163</v>
      </c>
      <c r="Q60" s="11">
        <f t="shared" si="5"/>
        <v>0.279514146052437</v>
      </c>
    </row>
    <row r="61" spans="1:17">
      <c r="A61" s="17">
        <v>46.45</v>
      </c>
      <c r="B61" s="18">
        <v>0.790697674418605</v>
      </c>
      <c r="C61" s="19">
        <v>0.45859872611465</v>
      </c>
      <c r="D61" s="15">
        <f t="shared" si="0"/>
        <v>0.54140127388535</v>
      </c>
      <c r="E61" s="11">
        <f t="shared" si="1"/>
        <v>0.332098948303955</v>
      </c>
      <c r="G61" s="17">
        <v>121.476</v>
      </c>
      <c r="H61" s="18">
        <v>0.930232558139535</v>
      </c>
      <c r="I61" s="19">
        <v>0.64968152866242</v>
      </c>
      <c r="J61" s="15">
        <f t="shared" si="2"/>
        <v>0.35031847133758</v>
      </c>
      <c r="K61" s="11">
        <f t="shared" si="3"/>
        <v>0.280551029477115</v>
      </c>
      <c r="M61" s="17">
        <v>46.35</v>
      </c>
      <c r="N61" s="18">
        <v>0.598726114649682</v>
      </c>
      <c r="O61" s="19">
        <v>0.302325581395349</v>
      </c>
      <c r="P61" s="15">
        <f t="shared" si="4"/>
        <v>0.697674418604651</v>
      </c>
      <c r="Q61" s="11">
        <f t="shared" si="5"/>
        <v>0.296400533254333</v>
      </c>
    </row>
    <row r="62" spans="1:17">
      <c r="A62" s="17">
        <v>46.6</v>
      </c>
      <c r="B62" s="18">
        <v>0.790697674418605</v>
      </c>
      <c r="C62" s="19">
        <v>0.452229299363057</v>
      </c>
      <c r="D62" s="15">
        <f t="shared" si="0"/>
        <v>0.547770700636943</v>
      </c>
      <c r="E62" s="11">
        <f t="shared" si="1"/>
        <v>0.338468375055547</v>
      </c>
      <c r="G62" s="17">
        <v>123.45</v>
      </c>
      <c r="H62" s="18">
        <v>0.930232558139535</v>
      </c>
      <c r="I62" s="19">
        <v>0.643312101910828</v>
      </c>
      <c r="J62" s="15">
        <f t="shared" si="2"/>
        <v>0.356687898089172</v>
      </c>
      <c r="K62" s="11">
        <f t="shared" si="3"/>
        <v>0.286920456228707</v>
      </c>
      <c r="M62" s="17">
        <v>46.45</v>
      </c>
      <c r="N62" s="18">
        <v>0.56687898089172</v>
      </c>
      <c r="O62" s="19">
        <v>0.302325581395349</v>
      </c>
      <c r="P62" s="15">
        <f t="shared" si="4"/>
        <v>0.697674418604651</v>
      </c>
      <c r="Q62" s="11">
        <f t="shared" si="5"/>
        <v>0.264553399496371</v>
      </c>
    </row>
    <row r="63" spans="1:17">
      <c r="A63" s="17">
        <v>46.8</v>
      </c>
      <c r="B63" s="18">
        <v>0.790697674418605</v>
      </c>
      <c r="C63" s="19">
        <v>0.445859872611465</v>
      </c>
      <c r="D63" s="15">
        <f t="shared" si="0"/>
        <v>0.554140127388535</v>
      </c>
      <c r="E63" s="11">
        <f t="shared" si="1"/>
        <v>0.34483780180714</v>
      </c>
      <c r="G63" s="17">
        <v>126.35</v>
      </c>
      <c r="H63" s="18">
        <v>0.930232558139535</v>
      </c>
      <c r="I63" s="19">
        <v>0.636942675159236</v>
      </c>
      <c r="J63" s="15">
        <f t="shared" si="2"/>
        <v>0.363057324840764</v>
      </c>
      <c r="K63" s="11">
        <f t="shared" si="3"/>
        <v>0.293289882980299</v>
      </c>
      <c r="M63" s="17">
        <v>46.55</v>
      </c>
      <c r="N63" s="18">
        <v>0.560509554140127</v>
      </c>
      <c r="O63" s="19">
        <v>0.302325581395349</v>
      </c>
      <c r="P63" s="15">
        <f t="shared" si="4"/>
        <v>0.697674418604651</v>
      </c>
      <c r="Q63" s="11">
        <f t="shared" si="5"/>
        <v>0.258183972744779</v>
      </c>
    </row>
    <row r="64" spans="1:17">
      <c r="A64" s="17">
        <v>46.95</v>
      </c>
      <c r="B64" s="18">
        <v>0.767441860465116</v>
      </c>
      <c r="C64" s="19">
        <v>0.445859872611465</v>
      </c>
      <c r="D64" s="15">
        <f t="shared" si="0"/>
        <v>0.554140127388535</v>
      </c>
      <c r="E64" s="11">
        <f t="shared" si="1"/>
        <v>0.321581987853651</v>
      </c>
      <c r="G64" s="17">
        <v>127.7973684</v>
      </c>
      <c r="H64" s="18">
        <v>0.930232558139535</v>
      </c>
      <c r="I64" s="19">
        <v>0.630573248407643</v>
      </c>
      <c r="J64" s="15">
        <f t="shared" si="2"/>
        <v>0.369426751592357</v>
      </c>
      <c r="K64" s="11">
        <f t="shared" si="3"/>
        <v>0.299659309731891</v>
      </c>
      <c r="M64" s="17">
        <v>46.65</v>
      </c>
      <c r="N64" s="18">
        <v>0.54140127388535</v>
      </c>
      <c r="O64" s="19">
        <v>0.302325581395349</v>
      </c>
      <c r="P64" s="15">
        <f t="shared" si="4"/>
        <v>0.697674418604651</v>
      </c>
      <c r="Q64" s="11">
        <f t="shared" si="5"/>
        <v>0.239075692490001</v>
      </c>
    </row>
    <row r="65" spans="1:17">
      <c r="A65" s="17">
        <v>47.05</v>
      </c>
      <c r="B65" s="18">
        <v>0.767441860465116</v>
      </c>
      <c r="C65" s="19">
        <v>0.43312101910828</v>
      </c>
      <c r="D65" s="15">
        <f t="shared" si="0"/>
        <v>0.56687898089172</v>
      </c>
      <c r="E65" s="11">
        <f t="shared" si="1"/>
        <v>0.334320841356836</v>
      </c>
      <c r="G65" s="17">
        <v>128.1578947</v>
      </c>
      <c r="H65" s="18">
        <v>0.930232558139535</v>
      </c>
      <c r="I65" s="19">
        <v>0.624203821656051</v>
      </c>
      <c r="J65" s="15">
        <f t="shared" si="2"/>
        <v>0.375796178343949</v>
      </c>
      <c r="K65" s="11">
        <f t="shared" si="3"/>
        <v>0.306028736483484</v>
      </c>
      <c r="M65" s="17">
        <v>46.75</v>
      </c>
      <c r="N65" s="18">
        <v>0.522292993630573</v>
      </c>
      <c r="O65" s="19">
        <v>0.302325581395349</v>
      </c>
      <c r="P65" s="15">
        <f t="shared" si="4"/>
        <v>0.697674418604651</v>
      </c>
      <c r="Q65" s="11">
        <f t="shared" si="5"/>
        <v>0.219967412235224</v>
      </c>
    </row>
    <row r="66" spans="1:17">
      <c r="A66" s="17">
        <v>47.15</v>
      </c>
      <c r="B66" s="18">
        <v>0.767441860465116</v>
      </c>
      <c r="C66" s="19">
        <v>0.414012738853503</v>
      </c>
      <c r="D66" s="15">
        <f t="shared" si="0"/>
        <v>0.585987261146497</v>
      </c>
      <c r="E66" s="11">
        <f t="shared" si="1"/>
        <v>0.353429121611613</v>
      </c>
      <c r="G66" s="17">
        <v>128.75598085</v>
      </c>
      <c r="H66" s="18">
        <v>0.930232558139535</v>
      </c>
      <c r="I66" s="19">
        <v>0.617834394904459</v>
      </c>
      <c r="J66" s="15">
        <f t="shared" si="2"/>
        <v>0.382165605095541</v>
      </c>
      <c r="K66" s="11">
        <f t="shared" si="3"/>
        <v>0.312398163235076</v>
      </c>
      <c r="M66" s="17">
        <v>46.85</v>
      </c>
      <c r="N66" s="18">
        <v>0.503184713375796</v>
      </c>
      <c r="O66" s="19">
        <v>0.302325581395349</v>
      </c>
      <c r="P66" s="15">
        <f t="shared" si="4"/>
        <v>0.697674418604651</v>
      </c>
      <c r="Q66" s="11">
        <f t="shared" si="5"/>
        <v>0.200859131980447</v>
      </c>
    </row>
    <row r="67" spans="1:17">
      <c r="A67" s="17">
        <v>47.25</v>
      </c>
      <c r="B67" s="18">
        <v>0.767441860465116</v>
      </c>
      <c r="C67" s="19">
        <v>0.401273885350318</v>
      </c>
      <c r="D67" s="15">
        <f t="shared" si="0"/>
        <v>0.598726114649682</v>
      </c>
      <c r="E67" s="11">
        <f t="shared" si="1"/>
        <v>0.366167975114798</v>
      </c>
      <c r="G67" s="17">
        <v>130.07177035</v>
      </c>
      <c r="H67" s="18">
        <v>0.930232558139535</v>
      </c>
      <c r="I67" s="19">
        <v>0.611464968152866</v>
      </c>
      <c r="J67" s="15">
        <f t="shared" si="2"/>
        <v>0.388535031847134</v>
      </c>
      <c r="K67" s="11">
        <f t="shared" si="3"/>
        <v>0.318767589986669</v>
      </c>
      <c r="M67" s="17">
        <v>47.1</v>
      </c>
      <c r="N67" s="18">
        <v>0.496815286624204</v>
      </c>
      <c r="O67" s="19">
        <v>0.302325581395349</v>
      </c>
      <c r="P67" s="15">
        <f t="shared" si="4"/>
        <v>0.697674418604651</v>
      </c>
      <c r="Q67" s="11">
        <f t="shared" si="5"/>
        <v>0.194489705228855</v>
      </c>
    </row>
    <row r="68" spans="1:17">
      <c r="A68" s="17">
        <v>47.4</v>
      </c>
      <c r="B68" s="18">
        <v>0.744186046511628</v>
      </c>
      <c r="C68" s="19">
        <v>0.401273885350318</v>
      </c>
      <c r="D68" s="15">
        <f t="shared" si="0"/>
        <v>0.598726114649682</v>
      </c>
      <c r="E68" s="11">
        <f t="shared" si="1"/>
        <v>0.342912161161309</v>
      </c>
      <c r="G68" s="17">
        <v>132.1929658</v>
      </c>
      <c r="H68" s="18">
        <v>0.930232558139535</v>
      </c>
      <c r="I68" s="19">
        <v>0.605095541401274</v>
      </c>
      <c r="J68" s="15">
        <f t="shared" si="2"/>
        <v>0.394904458598726</v>
      </c>
      <c r="K68" s="11">
        <f t="shared" si="3"/>
        <v>0.325137016738261</v>
      </c>
      <c r="M68" s="17">
        <v>47.35</v>
      </c>
      <c r="N68" s="18">
        <v>0.490445859872611</v>
      </c>
      <c r="O68" s="19">
        <v>0.302325581395349</v>
      </c>
      <c r="P68" s="15">
        <f t="shared" si="4"/>
        <v>0.697674418604651</v>
      </c>
      <c r="Q68" s="11">
        <f t="shared" si="5"/>
        <v>0.188120278477263</v>
      </c>
    </row>
    <row r="69" spans="1:17">
      <c r="A69" s="17">
        <v>47.55</v>
      </c>
      <c r="B69" s="18">
        <v>0.744186046511628</v>
      </c>
      <c r="C69" s="19">
        <v>0.394904458598726</v>
      </c>
      <c r="D69" s="15">
        <f t="shared" ref="D69:D131" si="6">1-C69</f>
        <v>0.605095541401274</v>
      </c>
      <c r="E69" s="11">
        <f t="shared" ref="E69:E131" si="7">B69+D69-1</f>
        <v>0.349281587912902</v>
      </c>
      <c r="G69" s="17">
        <v>133.56665</v>
      </c>
      <c r="H69" s="18">
        <v>0.906976744186046</v>
      </c>
      <c r="I69" s="19">
        <v>0.605095541401274</v>
      </c>
      <c r="J69" s="15">
        <f t="shared" ref="J69:J132" si="8">1-I69</f>
        <v>0.394904458598726</v>
      </c>
      <c r="K69" s="11">
        <f t="shared" ref="K69:K132" si="9">H69+J69-1</f>
        <v>0.301881202784773</v>
      </c>
      <c r="M69" s="17">
        <v>47.45</v>
      </c>
      <c r="N69" s="18">
        <v>0.484076433121019</v>
      </c>
      <c r="O69" s="19">
        <v>0.302325581395349</v>
      </c>
      <c r="P69" s="15">
        <f t="shared" ref="P69:P121" si="10">1-O69</f>
        <v>0.697674418604651</v>
      </c>
      <c r="Q69" s="11">
        <f t="shared" ref="Q69:Q121" si="11">N69+P69-1</f>
        <v>0.18175085172567</v>
      </c>
    </row>
    <row r="70" spans="1:17">
      <c r="A70" s="17">
        <v>47.65</v>
      </c>
      <c r="B70" s="18">
        <v>0.744186046511628</v>
      </c>
      <c r="C70" s="19">
        <v>0.388535031847134</v>
      </c>
      <c r="D70" s="15">
        <f t="shared" si="6"/>
        <v>0.611464968152866</v>
      </c>
      <c r="E70" s="11">
        <f t="shared" si="7"/>
        <v>0.355651014664494</v>
      </c>
      <c r="G70" s="17">
        <v>133.8565</v>
      </c>
      <c r="H70" s="18">
        <v>0.906976744186046</v>
      </c>
      <c r="I70" s="19">
        <v>0.598726114649682</v>
      </c>
      <c r="J70" s="15">
        <f t="shared" si="8"/>
        <v>0.401273885350318</v>
      </c>
      <c r="K70" s="11">
        <f t="shared" si="9"/>
        <v>0.308250629536365</v>
      </c>
      <c r="M70" s="17">
        <v>47.6</v>
      </c>
      <c r="N70" s="18">
        <v>0.471337579617834</v>
      </c>
      <c r="O70" s="19">
        <v>0.302325581395349</v>
      </c>
      <c r="P70" s="15">
        <f t="shared" si="10"/>
        <v>0.697674418604651</v>
      </c>
      <c r="Q70" s="11">
        <f t="shared" si="11"/>
        <v>0.169011998222486</v>
      </c>
    </row>
    <row r="71" spans="1:17">
      <c r="A71" s="17">
        <v>47.75</v>
      </c>
      <c r="B71" s="18">
        <v>0.720930232558139</v>
      </c>
      <c r="C71" s="19">
        <v>0.375796178343949</v>
      </c>
      <c r="D71" s="15">
        <f t="shared" si="6"/>
        <v>0.624203821656051</v>
      </c>
      <c r="E71" s="11">
        <f t="shared" si="7"/>
        <v>0.34513405421419</v>
      </c>
      <c r="G71" s="17">
        <v>134.22922725</v>
      </c>
      <c r="H71" s="18">
        <v>0.883720930232558</v>
      </c>
      <c r="I71" s="19">
        <v>0.598726114649682</v>
      </c>
      <c r="J71" s="15">
        <f t="shared" si="8"/>
        <v>0.401273885350318</v>
      </c>
      <c r="K71" s="11">
        <f t="shared" si="9"/>
        <v>0.284994815582877</v>
      </c>
      <c r="M71" s="17">
        <v>47.8</v>
      </c>
      <c r="N71" s="18">
        <v>0.471337579617834</v>
      </c>
      <c r="O71" s="19">
        <v>0.255813953488372</v>
      </c>
      <c r="P71" s="15">
        <f t="shared" si="10"/>
        <v>0.744186046511628</v>
      </c>
      <c r="Q71" s="11">
        <f t="shared" si="11"/>
        <v>0.215523626129462</v>
      </c>
    </row>
    <row r="72" spans="1:17">
      <c r="A72" s="17">
        <v>47.85</v>
      </c>
      <c r="B72" s="18">
        <v>0.720930232558139</v>
      </c>
      <c r="C72" s="19">
        <v>0.363057324840764</v>
      </c>
      <c r="D72" s="15">
        <f t="shared" si="6"/>
        <v>0.636942675159236</v>
      </c>
      <c r="E72" s="11">
        <f t="shared" si="7"/>
        <v>0.357872907717375</v>
      </c>
      <c r="G72" s="17">
        <v>136.3903743</v>
      </c>
      <c r="H72" s="18">
        <v>0.883720930232558</v>
      </c>
      <c r="I72" s="19">
        <v>0.592356687898089</v>
      </c>
      <c r="J72" s="15">
        <f t="shared" si="8"/>
        <v>0.407643312101911</v>
      </c>
      <c r="K72" s="11">
        <f t="shared" si="9"/>
        <v>0.291364242334469</v>
      </c>
      <c r="M72" s="17">
        <v>47.95</v>
      </c>
      <c r="N72" s="18">
        <v>0.464968152866242</v>
      </c>
      <c r="O72" s="19">
        <v>0.255813953488372</v>
      </c>
      <c r="P72" s="15">
        <f t="shared" si="10"/>
        <v>0.744186046511628</v>
      </c>
      <c r="Q72" s="11">
        <f t="shared" si="11"/>
        <v>0.20915419937787</v>
      </c>
    </row>
    <row r="73" spans="1:17">
      <c r="A73" s="17">
        <v>47.95</v>
      </c>
      <c r="B73" s="18">
        <v>0.720930232558139</v>
      </c>
      <c r="C73" s="19">
        <v>0.343949044585987</v>
      </c>
      <c r="D73" s="15">
        <f t="shared" si="6"/>
        <v>0.656050955414013</v>
      </c>
      <c r="E73" s="11">
        <f t="shared" si="7"/>
        <v>0.376981187972152</v>
      </c>
      <c r="G73" s="17">
        <v>138.31764705</v>
      </c>
      <c r="H73" s="18">
        <v>0.883720930232558</v>
      </c>
      <c r="I73" s="19">
        <v>0.585987261146497</v>
      </c>
      <c r="J73" s="15">
        <f t="shared" si="8"/>
        <v>0.414012738853503</v>
      </c>
      <c r="K73" s="11">
        <f t="shared" si="9"/>
        <v>0.297733669086061</v>
      </c>
      <c r="M73" s="17">
        <v>48.1</v>
      </c>
      <c r="N73" s="18">
        <v>0.445859872611465</v>
      </c>
      <c r="O73" s="19">
        <v>0.255813953488372</v>
      </c>
      <c r="P73" s="15">
        <f t="shared" si="10"/>
        <v>0.744186046511628</v>
      </c>
      <c r="Q73" s="11">
        <f t="shared" si="11"/>
        <v>0.190045919123093</v>
      </c>
    </row>
    <row r="74" spans="1:17">
      <c r="A74" s="17">
        <v>48.05</v>
      </c>
      <c r="B74" s="18">
        <v>0.720930232558139</v>
      </c>
      <c r="C74" s="19">
        <v>0.331210191082803</v>
      </c>
      <c r="D74" s="15">
        <f t="shared" si="6"/>
        <v>0.668789808917197</v>
      </c>
      <c r="E74" s="11">
        <f t="shared" si="7"/>
        <v>0.389720041475337</v>
      </c>
      <c r="G74" s="17">
        <v>139.2</v>
      </c>
      <c r="H74" s="18">
        <v>0.883720930232558</v>
      </c>
      <c r="I74" s="19">
        <v>0.579617834394904</v>
      </c>
      <c r="J74" s="15">
        <f t="shared" si="8"/>
        <v>0.420382165605096</v>
      </c>
      <c r="K74" s="11">
        <f t="shared" si="9"/>
        <v>0.304103095837654</v>
      </c>
      <c r="M74" s="17">
        <v>48.25</v>
      </c>
      <c r="N74" s="18">
        <v>0.43312101910828</v>
      </c>
      <c r="O74" s="19">
        <v>0.255813953488372</v>
      </c>
      <c r="P74" s="15">
        <f t="shared" si="10"/>
        <v>0.744186046511628</v>
      </c>
      <c r="Q74" s="11">
        <f t="shared" si="11"/>
        <v>0.177307065619908</v>
      </c>
    </row>
    <row r="75" spans="1:17">
      <c r="A75" s="17">
        <v>48.15</v>
      </c>
      <c r="B75" s="18">
        <v>0.720930232558139</v>
      </c>
      <c r="C75" s="19">
        <v>0.32484076433121</v>
      </c>
      <c r="D75" s="15">
        <f t="shared" si="6"/>
        <v>0.67515923566879</v>
      </c>
      <c r="E75" s="11">
        <f t="shared" si="7"/>
        <v>0.396089468226929</v>
      </c>
      <c r="G75" s="17">
        <v>140.9090909</v>
      </c>
      <c r="H75" s="18">
        <v>0.86046511627907</v>
      </c>
      <c r="I75" s="19">
        <v>0.56687898089172</v>
      </c>
      <c r="J75" s="15">
        <f t="shared" si="8"/>
        <v>0.43312101910828</v>
      </c>
      <c r="K75" s="11">
        <f t="shared" si="9"/>
        <v>0.29358613538735</v>
      </c>
      <c r="M75" s="17">
        <v>48.35</v>
      </c>
      <c r="N75" s="18">
        <v>0.420382165605096</v>
      </c>
      <c r="O75" s="19">
        <v>0.255813953488372</v>
      </c>
      <c r="P75" s="15">
        <f t="shared" si="10"/>
        <v>0.744186046511628</v>
      </c>
      <c r="Q75" s="11">
        <f t="shared" si="11"/>
        <v>0.164568212116723</v>
      </c>
    </row>
    <row r="76" spans="1:17">
      <c r="A76" s="17">
        <v>48.25</v>
      </c>
      <c r="B76" s="18">
        <v>0.697674418604651</v>
      </c>
      <c r="C76" s="19">
        <v>0.32484076433121</v>
      </c>
      <c r="D76" s="15">
        <f t="shared" si="6"/>
        <v>0.67515923566879</v>
      </c>
      <c r="E76" s="11">
        <f t="shared" si="7"/>
        <v>0.372833654273441</v>
      </c>
      <c r="G76" s="17">
        <v>144.4090909</v>
      </c>
      <c r="H76" s="18">
        <v>0.86046511627907</v>
      </c>
      <c r="I76" s="19">
        <v>0.560509554140127</v>
      </c>
      <c r="J76" s="15">
        <f t="shared" si="8"/>
        <v>0.439490445859873</v>
      </c>
      <c r="K76" s="11">
        <f t="shared" si="9"/>
        <v>0.299955562138942</v>
      </c>
      <c r="M76" s="17">
        <v>48.5</v>
      </c>
      <c r="N76" s="18">
        <v>0.401273885350318</v>
      </c>
      <c r="O76" s="19">
        <v>0.255813953488372</v>
      </c>
      <c r="P76" s="15">
        <f t="shared" si="10"/>
        <v>0.744186046511628</v>
      </c>
      <c r="Q76" s="11">
        <f t="shared" si="11"/>
        <v>0.145459931861947</v>
      </c>
    </row>
    <row r="77" spans="1:17">
      <c r="A77" s="17">
        <v>48.35</v>
      </c>
      <c r="B77" s="18">
        <v>0.697674418604651</v>
      </c>
      <c r="C77" s="19">
        <v>0.318471337579618</v>
      </c>
      <c r="D77" s="15">
        <f t="shared" si="6"/>
        <v>0.681528662420382</v>
      </c>
      <c r="E77" s="11">
        <f t="shared" si="7"/>
        <v>0.379203081025033</v>
      </c>
      <c r="G77" s="17">
        <v>147.7857143</v>
      </c>
      <c r="H77" s="18">
        <v>0.86046511627907</v>
      </c>
      <c r="I77" s="19">
        <v>0.554140127388535</v>
      </c>
      <c r="J77" s="15">
        <f t="shared" si="8"/>
        <v>0.445859872611465</v>
      </c>
      <c r="K77" s="11">
        <f t="shared" si="9"/>
        <v>0.306324988890535</v>
      </c>
      <c r="M77" s="17">
        <v>48.65</v>
      </c>
      <c r="N77" s="18">
        <v>0.401273885350318</v>
      </c>
      <c r="O77" s="19">
        <v>0.232558139534884</v>
      </c>
      <c r="P77" s="15">
        <f t="shared" si="10"/>
        <v>0.767441860465116</v>
      </c>
      <c r="Q77" s="11">
        <f t="shared" si="11"/>
        <v>0.168715745815435</v>
      </c>
    </row>
    <row r="78" spans="1:17">
      <c r="A78" s="17">
        <v>48.45</v>
      </c>
      <c r="B78" s="18">
        <v>0.697674418604651</v>
      </c>
      <c r="C78" s="19">
        <v>0.299363057324841</v>
      </c>
      <c r="D78" s="15">
        <f t="shared" si="6"/>
        <v>0.700636942675159</v>
      </c>
      <c r="E78" s="11">
        <f t="shared" si="7"/>
        <v>0.39831136127981</v>
      </c>
      <c r="G78" s="17">
        <v>148.61904765</v>
      </c>
      <c r="H78" s="18">
        <v>0.86046511627907</v>
      </c>
      <c r="I78" s="19">
        <v>0.547770700636943</v>
      </c>
      <c r="J78" s="15">
        <f t="shared" si="8"/>
        <v>0.452229299363057</v>
      </c>
      <c r="K78" s="11">
        <f t="shared" si="9"/>
        <v>0.312694415642127</v>
      </c>
      <c r="M78" s="17">
        <v>48.8</v>
      </c>
      <c r="N78" s="18">
        <v>0.382165605095541</v>
      </c>
      <c r="O78" s="19">
        <v>0.232558139534884</v>
      </c>
      <c r="P78" s="15">
        <f t="shared" si="10"/>
        <v>0.767441860465116</v>
      </c>
      <c r="Q78" s="11">
        <f t="shared" si="11"/>
        <v>0.149607465560658</v>
      </c>
    </row>
    <row r="79" spans="1:17">
      <c r="A79" s="17">
        <v>48.55</v>
      </c>
      <c r="B79" s="18">
        <v>0.697674418604651</v>
      </c>
      <c r="C79" s="19">
        <v>0.286624203821656</v>
      </c>
      <c r="D79" s="15">
        <f t="shared" si="6"/>
        <v>0.713375796178344</v>
      </c>
      <c r="E79" s="11">
        <f t="shared" si="7"/>
        <v>0.411050214782995</v>
      </c>
      <c r="G79" s="17">
        <v>150.89583335</v>
      </c>
      <c r="H79" s="18">
        <v>0.86046511627907</v>
      </c>
      <c r="I79" s="19">
        <v>0.54140127388535</v>
      </c>
      <c r="J79" s="15">
        <f t="shared" si="8"/>
        <v>0.45859872611465</v>
      </c>
      <c r="K79" s="11">
        <f t="shared" si="9"/>
        <v>0.31906384239372</v>
      </c>
      <c r="M79" s="17">
        <v>49</v>
      </c>
      <c r="N79" s="18">
        <v>0.369426751592357</v>
      </c>
      <c r="O79" s="19">
        <v>0.232558139534884</v>
      </c>
      <c r="P79" s="15">
        <f t="shared" si="10"/>
        <v>0.767441860465116</v>
      </c>
      <c r="Q79" s="11">
        <f t="shared" si="11"/>
        <v>0.136868612057473</v>
      </c>
    </row>
    <row r="80" spans="1:17">
      <c r="A80" s="20">
        <v>48.65</v>
      </c>
      <c r="B80" s="18">
        <v>0.697674418604651</v>
      </c>
      <c r="C80" s="19">
        <v>0.273885350318471</v>
      </c>
      <c r="D80" s="15">
        <f t="shared" si="6"/>
        <v>0.726114649681529</v>
      </c>
      <c r="E80" s="21">
        <f t="shared" si="7"/>
        <v>0.42378906828618</v>
      </c>
      <c r="G80" s="17">
        <v>153.915</v>
      </c>
      <c r="H80" s="18">
        <v>0.86046511627907</v>
      </c>
      <c r="I80" s="19">
        <v>0.535031847133758</v>
      </c>
      <c r="J80" s="15">
        <f t="shared" si="8"/>
        <v>0.464968152866242</v>
      </c>
      <c r="K80" s="11">
        <f t="shared" si="9"/>
        <v>0.325433269145312</v>
      </c>
      <c r="M80" s="17">
        <v>49.2</v>
      </c>
      <c r="N80" s="18">
        <v>0.363057324840764</v>
      </c>
      <c r="O80" s="19">
        <v>0.209302325581395</v>
      </c>
      <c r="P80" s="15">
        <f t="shared" si="10"/>
        <v>0.790697674418605</v>
      </c>
      <c r="Q80" s="11">
        <f t="shared" si="11"/>
        <v>0.153754999259369</v>
      </c>
    </row>
    <row r="81" spans="1:17">
      <c r="A81" s="17">
        <v>48.75</v>
      </c>
      <c r="B81" s="18">
        <v>0.651162790697674</v>
      </c>
      <c r="C81" s="19">
        <v>0.261146496815287</v>
      </c>
      <c r="D81" s="15">
        <f t="shared" si="6"/>
        <v>0.738853503184713</v>
      </c>
      <c r="E81" s="11">
        <f t="shared" si="7"/>
        <v>0.390016293882388</v>
      </c>
      <c r="G81" s="17">
        <v>154.7325</v>
      </c>
      <c r="H81" s="18">
        <v>0.86046511627907</v>
      </c>
      <c r="I81" s="19">
        <v>0.528662420382166</v>
      </c>
      <c r="J81" s="15">
        <f t="shared" si="8"/>
        <v>0.471337579617834</v>
      </c>
      <c r="K81" s="11">
        <f t="shared" si="9"/>
        <v>0.331802695896904</v>
      </c>
      <c r="M81" s="17">
        <v>49.35</v>
      </c>
      <c r="N81" s="18">
        <v>0.35031847133758</v>
      </c>
      <c r="O81" s="19">
        <v>0.209302325581395</v>
      </c>
      <c r="P81" s="15">
        <f t="shared" si="10"/>
        <v>0.790697674418605</v>
      </c>
      <c r="Q81" s="11">
        <f t="shared" si="11"/>
        <v>0.141016145756184</v>
      </c>
    </row>
    <row r="82" spans="1:17">
      <c r="A82" s="17">
        <v>48.85</v>
      </c>
      <c r="B82" s="18">
        <v>0.651162790697674</v>
      </c>
      <c r="C82" s="19">
        <v>0.248407643312102</v>
      </c>
      <c r="D82" s="15">
        <f t="shared" si="6"/>
        <v>0.751592356687898</v>
      </c>
      <c r="E82" s="11">
        <f t="shared" si="7"/>
        <v>0.402755147385573</v>
      </c>
      <c r="G82" s="17">
        <v>155.1577778</v>
      </c>
      <c r="H82" s="18">
        <v>0.86046511627907</v>
      </c>
      <c r="I82" s="19">
        <v>0.522292993630573</v>
      </c>
      <c r="J82" s="15">
        <f t="shared" si="8"/>
        <v>0.477707006369427</v>
      </c>
      <c r="K82" s="11">
        <f t="shared" si="9"/>
        <v>0.338172122648496</v>
      </c>
      <c r="M82" s="17">
        <v>49.5</v>
      </c>
      <c r="N82" s="18">
        <v>0.337579617834395</v>
      </c>
      <c r="O82" s="19">
        <v>0.209302325581395</v>
      </c>
      <c r="P82" s="15">
        <f t="shared" si="10"/>
        <v>0.790697674418605</v>
      </c>
      <c r="Q82" s="11">
        <f t="shared" si="11"/>
        <v>0.128277292253</v>
      </c>
    </row>
    <row r="83" spans="1:17">
      <c r="A83" s="17">
        <v>49.1</v>
      </c>
      <c r="B83" s="18">
        <v>0.627906976744186</v>
      </c>
      <c r="C83" s="19">
        <v>0.24203821656051</v>
      </c>
      <c r="D83" s="15">
        <f t="shared" si="6"/>
        <v>0.75796178343949</v>
      </c>
      <c r="E83" s="11">
        <f t="shared" si="7"/>
        <v>0.385868760183677</v>
      </c>
      <c r="G83" s="17">
        <v>155.959596</v>
      </c>
      <c r="H83" s="18">
        <v>0.86046511627907</v>
      </c>
      <c r="I83" s="19">
        <v>0.515923566878981</v>
      </c>
      <c r="J83" s="15">
        <f t="shared" si="8"/>
        <v>0.484076433121019</v>
      </c>
      <c r="K83" s="11">
        <f t="shared" si="9"/>
        <v>0.344541549400089</v>
      </c>
      <c r="M83" s="17">
        <v>49.65</v>
      </c>
      <c r="N83" s="18">
        <v>0.331210191082803</v>
      </c>
      <c r="O83" s="19">
        <v>0.209302325581395</v>
      </c>
      <c r="P83" s="15">
        <f t="shared" si="10"/>
        <v>0.790697674418605</v>
      </c>
      <c r="Q83" s="11">
        <f t="shared" si="11"/>
        <v>0.121907865501407</v>
      </c>
    </row>
    <row r="84" spans="1:17">
      <c r="A84" s="17">
        <v>49.4</v>
      </c>
      <c r="B84" s="18">
        <v>0.627906976744186</v>
      </c>
      <c r="C84" s="19">
        <v>0.235668789808917</v>
      </c>
      <c r="D84" s="15">
        <f t="shared" si="6"/>
        <v>0.764331210191083</v>
      </c>
      <c r="E84" s="11">
        <f t="shared" si="7"/>
        <v>0.392238186935269</v>
      </c>
      <c r="G84" s="17">
        <v>156.6818182</v>
      </c>
      <c r="H84" s="18">
        <v>0.86046511627907</v>
      </c>
      <c r="I84" s="19">
        <v>0.509554140127389</v>
      </c>
      <c r="J84" s="15">
        <f t="shared" si="8"/>
        <v>0.490445859872611</v>
      </c>
      <c r="K84" s="11">
        <f t="shared" si="9"/>
        <v>0.350910976151681</v>
      </c>
      <c r="M84" s="17">
        <v>49.75</v>
      </c>
      <c r="N84" s="18">
        <v>0.292993630573248</v>
      </c>
      <c r="O84" s="19">
        <v>0.209302325581395</v>
      </c>
      <c r="P84" s="15">
        <f t="shared" si="10"/>
        <v>0.790697674418605</v>
      </c>
      <c r="Q84" s="11">
        <f t="shared" si="11"/>
        <v>0.0836913049918531</v>
      </c>
    </row>
    <row r="85" spans="1:17">
      <c r="A85" s="17">
        <v>49.55</v>
      </c>
      <c r="B85" s="18">
        <v>0.627906976744186</v>
      </c>
      <c r="C85" s="19">
        <v>0.229299363057325</v>
      </c>
      <c r="D85" s="15">
        <f t="shared" si="6"/>
        <v>0.770700636942675</v>
      </c>
      <c r="E85" s="11">
        <f t="shared" si="7"/>
        <v>0.398607613686861</v>
      </c>
      <c r="G85" s="17">
        <v>157.07142855</v>
      </c>
      <c r="H85" s="18">
        <v>0.86046511627907</v>
      </c>
      <c r="I85" s="19">
        <v>0.503184713375796</v>
      </c>
      <c r="J85" s="15">
        <f t="shared" si="8"/>
        <v>0.496815286624204</v>
      </c>
      <c r="K85" s="11">
        <f t="shared" si="9"/>
        <v>0.357280402903274</v>
      </c>
      <c r="M85" s="17">
        <v>49.85</v>
      </c>
      <c r="N85" s="18">
        <v>0.286624203821656</v>
      </c>
      <c r="O85" s="19">
        <v>0.209302325581395</v>
      </c>
      <c r="P85" s="15">
        <f t="shared" si="10"/>
        <v>0.790697674418605</v>
      </c>
      <c r="Q85" s="11">
        <f t="shared" si="11"/>
        <v>0.0773218782402607</v>
      </c>
    </row>
    <row r="86" spans="1:17">
      <c r="A86" s="17">
        <v>49.65</v>
      </c>
      <c r="B86" s="18">
        <v>0.581395348837209</v>
      </c>
      <c r="C86" s="19">
        <v>0.222929936305732</v>
      </c>
      <c r="D86" s="15">
        <f t="shared" si="6"/>
        <v>0.777070063694268</v>
      </c>
      <c r="E86" s="11">
        <f t="shared" si="7"/>
        <v>0.358465412531477</v>
      </c>
      <c r="G86" s="17">
        <v>157.22142855</v>
      </c>
      <c r="H86" s="18">
        <v>0.86046511627907</v>
      </c>
      <c r="I86" s="19">
        <v>0.496815286624204</v>
      </c>
      <c r="J86" s="15">
        <f t="shared" si="8"/>
        <v>0.503184713375796</v>
      </c>
      <c r="K86" s="11">
        <f t="shared" si="9"/>
        <v>0.363649829654866</v>
      </c>
      <c r="M86" s="17">
        <v>49.95</v>
      </c>
      <c r="N86" s="18">
        <v>0.273885350318471</v>
      </c>
      <c r="O86" s="19">
        <v>0.209302325581395</v>
      </c>
      <c r="P86" s="15">
        <f t="shared" si="10"/>
        <v>0.790697674418605</v>
      </c>
      <c r="Q86" s="11">
        <f t="shared" si="11"/>
        <v>0.064583024737076</v>
      </c>
    </row>
    <row r="87" spans="1:17">
      <c r="A87" s="17">
        <v>49.75</v>
      </c>
      <c r="B87" s="18">
        <v>0.558139534883721</v>
      </c>
      <c r="C87" s="19">
        <v>0.21656050955414</v>
      </c>
      <c r="D87" s="15">
        <f t="shared" si="6"/>
        <v>0.78343949044586</v>
      </c>
      <c r="E87" s="11">
        <f t="shared" si="7"/>
        <v>0.341579025329581</v>
      </c>
      <c r="G87" s="17">
        <v>157.88076925</v>
      </c>
      <c r="H87" s="18">
        <v>0.86046511627907</v>
      </c>
      <c r="I87" s="19">
        <v>0.484076433121019</v>
      </c>
      <c r="J87" s="15">
        <f t="shared" si="8"/>
        <v>0.515923566878981</v>
      </c>
      <c r="K87" s="11">
        <f t="shared" si="9"/>
        <v>0.376388683158051</v>
      </c>
      <c r="M87" s="17">
        <v>50.05</v>
      </c>
      <c r="N87" s="18">
        <v>0.267515923566879</v>
      </c>
      <c r="O87" s="19">
        <v>0.209302325581395</v>
      </c>
      <c r="P87" s="15">
        <f t="shared" si="10"/>
        <v>0.790697674418605</v>
      </c>
      <c r="Q87" s="11">
        <f t="shared" si="11"/>
        <v>0.0582135979854836</v>
      </c>
    </row>
    <row r="88" spans="1:17">
      <c r="A88" s="17">
        <v>49.85</v>
      </c>
      <c r="B88" s="18">
        <v>0.558139534883721</v>
      </c>
      <c r="C88" s="19">
        <v>0.210191082802548</v>
      </c>
      <c r="D88" s="15">
        <f t="shared" si="6"/>
        <v>0.789808917197452</v>
      </c>
      <c r="E88" s="11">
        <f t="shared" si="7"/>
        <v>0.347948452081173</v>
      </c>
      <c r="G88" s="17">
        <v>159.52476925</v>
      </c>
      <c r="H88" s="18">
        <v>0.86046511627907</v>
      </c>
      <c r="I88" s="19">
        <v>0.477707006369427</v>
      </c>
      <c r="J88" s="15">
        <f t="shared" si="8"/>
        <v>0.522292993630573</v>
      </c>
      <c r="K88" s="11">
        <f t="shared" si="9"/>
        <v>0.382758109909643</v>
      </c>
      <c r="M88" s="17">
        <v>50.15</v>
      </c>
      <c r="N88" s="18">
        <v>0.261146496815287</v>
      </c>
      <c r="O88" s="19">
        <v>0.162790697674419</v>
      </c>
      <c r="P88" s="15">
        <f t="shared" si="10"/>
        <v>0.837209302325581</v>
      </c>
      <c r="Q88" s="11">
        <f t="shared" si="11"/>
        <v>0.0983557991408681</v>
      </c>
    </row>
    <row r="89" spans="1:17">
      <c r="A89" s="17">
        <v>49.95</v>
      </c>
      <c r="B89" s="18">
        <v>0.558139534883721</v>
      </c>
      <c r="C89" s="19">
        <v>0.197452229299363</v>
      </c>
      <c r="D89" s="15">
        <f t="shared" si="6"/>
        <v>0.802547770700637</v>
      </c>
      <c r="E89" s="11">
        <f t="shared" si="7"/>
        <v>0.360687305584358</v>
      </c>
      <c r="G89" s="17">
        <v>161.62733335</v>
      </c>
      <c r="H89" s="18">
        <v>0.86046511627907</v>
      </c>
      <c r="I89" s="19">
        <v>0.471337579617834</v>
      </c>
      <c r="J89" s="15">
        <f t="shared" si="8"/>
        <v>0.528662420382166</v>
      </c>
      <c r="K89" s="11">
        <f t="shared" si="9"/>
        <v>0.389127536661235</v>
      </c>
      <c r="M89" s="17">
        <v>50.25</v>
      </c>
      <c r="N89" s="18">
        <v>0.254777070063694</v>
      </c>
      <c r="O89" s="19">
        <v>0.162790697674419</v>
      </c>
      <c r="P89" s="15">
        <f t="shared" si="10"/>
        <v>0.837209302325581</v>
      </c>
      <c r="Q89" s="11">
        <f t="shared" si="11"/>
        <v>0.0919863723892758</v>
      </c>
    </row>
    <row r="90" spans="1:17">
      <c r="A90" s="17">
        <v>50.15</v>
      </c>
      <c r="B90" s="18">
        <v>0.558139534883721</v>
      </c>
      <c r="C90" s="19">
        <v>0.191082802547771</v>
      </c>
      <c r="D90" s="15">
        <f t="shared" si="6"/>
        <v>0.808917197452229</v>
      </c>
      <c r="E90" s="11">
        <f t="shared" si="7"/>
        <v>0.36705673233595</v>
      </c>
      <c r="G90" s="20">
        <v>163.47583335</v>
      </c>
      <c r="H90" s="18">
        <v>0.86046511627907</v>
      </c>
      <c r="I90" s="19">
        <v>0.464968152866242</v>
      </c>
      <c r="J90" s="15">
        <f t="shared" si="8"/>
        <v>0.535031847133758</v>
      </c>
      <c r="K90" s="21">
        <f t="shared" si="9"/>
        <v>0.395496963412828</v>
      </c>
      <c r="M90" s="17">
        <v>50.35</v>
      </c>
      <c r="N90" s="18">
        <v>0.248407643312102</v>
      </c>
      <c r="O90" s="19">
        <v>0.116279069767442</v>
      </c>
      <c r="P90" s="15">
        <f t="shared" si="10"/>
        <v>0.883720930232558</v>
      </c>
      <c r="Q90" s="11">
        <f t="shared" si="11"/>
        <v>0.13212857354466</v>
      </c>
    </row>
    <row r="91" spans="1:17">
      <c r="A91" s="17">
        <v>50.35</v>
      </c>
      <c r="B91" s="18">
        <v>0.534883720930233</v>
      </c>
      <c r="C91" s="19">
        <v>0.184713375796178</v>
      </c>
      <c r="D91" s="15">
        <f t="shared" si="6"/>
        <v>0.815286624203822</v>
      </c>
      <c r="E91" s="11">
        <f t="shared" si="7"/>
        <v>0.350170345134054</v>
      </c>
      <c r="G91" s="17">
        <v>165.2194231</v>
      </c>
      <c r="H91" s="18">
        <v>0.837209302325581</v>
      </c>
      <c r="I91" s="19">
        <v>0.45859872611465</v>
      </c>
      <c r="J91" s="15">
        <f t="shared" si="8"/>
        <v>0.54140127388535</v>
      </c>
      <c r="K91" s="11">
        <f t="shared" si="9"/>
        <v>0.378610576210932</v>
      </c>
      <c r="M91" s="17">
        <v>50.45</v>
      </c>
      <c r="N91" s="18">
        <v>0.24203821656051</v>
      </c>
      <c r="O91" s="19">
        <v>0.0930232558139535</v>
      </c>
      <c r="P91" s="15">
        <f t="shared" si="10"/>
        <v>0.906976744186046</v>
      </c>
      <c r="Q91" s="11">
        <f t="shared" si="11"/>
        <v>0.149014960746556</v>
      </c>
    </row>
    <row r="92" spans="1:17">
      <c r="A92" s="17">
        <v>50.55</v>
      </c>
      <c r="B92" s="18">
        <v>0.534883720930233</v>
      </c>
      <c r="C92" s="19">
        <v>0.171974522292994</v>
      </c>
      <c r="D92" s="15">
        <f t="shared" si="6"/>
        <v>0.828025477707006</v>
      </c>
      <c r="E92" s="11">
        <f t="shared" si="7"/>
        <v>0.362909198637239</v>
      </c>
      <c r="G92" s="17">
        <v>166.3269231</v>
      </c>
      <c r="H92" s="18">
        <v>0.837209302325581</v>
      </c>
      <c r="I92" s="19">
        <v>0.452229299363057</v>
      </c>
      <c r="J92" s="15">
        <f t="shared" si="8"/>
        <v>0.547770700636943</v>
      </c>
      <c r="K92" s="11">
        <f t="shared" si="9"/>
        <v>0.384980002962524</v>
      </c>
      <c r="M92" s="17">
        <v>50.55</v>
      </c>
      <c r="N92" s="18">
        <v>0.24203821656051</v>
      </c>
      <c r="O92" s="19">
        <v>0.0697674418604651</v>
      </c>
      <c r="P92" s="15">
        <f t="shared" si="10"/>
        <v>0.930232558139535</v>
      </c>
      <c r="Q92" s="11">
        <f t="shared" si="11"/>
        <v>0.172270774700044</v>
      </c>
    </row>
    <row r="93" spans="1:17">
      <c r="A93" s="17">
        <v>50.75</v>
      </c>
      <c r="B93" s="18">
        <v>0.534883720930233</v>
      </c>
      <c r="C93" s="19">
        <v>0.165605095541401</v>
      </c>
      <c r="D93" s="15">
        <f t="shared" si="6"/>
        <v>0.834394904458599</v>
      </c>
      <c r="E93" s="11">
        <f t="shared" si="7"/>
        <v>0.369278625388831</v>
      </c>
      <c r="G93" s="17">
        <v>166.583</v>
      </c>
      <c r="H93" s="18">
        <v>0.813953488372093</v>
      </c>
      <c r="I93" s="19">
        <v>0.452229299363057</v>
      </c>
      <c r="J93" s="15">
        <f t="shared" si="8"/>
        <v>0.547770700636943</v>
      </c>
      <c r="K93" s="11">
        <f t="shared" si="9"/>
        <v>0.361724189009036</v>
      </c>
      <c r="M93" s="17">
        <v>50.65</v>
      </c>
      <c r="N93" s="18">
        <v>0.235668789808917</v>
      </c>
      <c r="O93" s="19">
        <v>0.0697674418604651</v>
      </c>
      <c r="P93" s="15">
        <f t="shared" si="10"/>
        <v>0.930232558139535</v>
      </c>
      <c r="Q93" s="11">
        <f t="shared" si="11"/>
        <v>0.165901347948452</v>
      </c>
    </row>
    <row r="94" spans="1:17">
      <c r="A94" s="17">
        <v>50.85</v>
      </c>
      <c r="B94" s="18">
        <v>0.534883720930233</v>
      </c>
      <c r="C94" s="19">
        <v>0.159235668789809</v>
      </c>
      <c r="D94" s="15">
        <f t="shared" si="6"/>
        <v>0.840764331210191</v>
      </c>
      <c r="E94" s="11">
        <f t="shared" si="7"/>
        <v>0.375648052140424</v>
      </c>
      <c r="G94" s="17">
        <v>166.9441111</v>
      </c>
      <c r="H94" s="18">
        <v>0.790697674418605</v>
      </c>
      <c r="I94" s="19">
        <v>0.445859872611465</v>
      </c>
      <c r="J94" s="15">
        <f t="shared" si="8"/>
        <v>0.554140127388535</v>
      </c>
      <c r="K94" s="11">
        <f t="shared" si="9"/>
        <v>0.34483780180714</v>
      </c>
      <c r="M94" s="17">
        <v>50.85</v>
      </c>
      <c r="N94" s="18">
        <v>0.229299363057325</v>
      </c>
      <c r="O94" s="19">
        <v>0.0697674418604651</v>
      </c>
      <c r="P94" s="15">
        <f t="shared" si="10"/>
        <v>0.930232558139535</v>
      </c>
      <c r="Q94" s="11">
        <f t="shared" si="11"/>
        <v>0.15953192119686</v>
      </c>
    </row>
    <row r="95" spans="1:17">
      <c r="A95" s="17">
        <v>50.95</v>
      </c>
      <c r="B95" s="18">
        <v>0.534883720930233</v>
      </c>
      <c r="C95" s="19">
        <v>0.152866242038217</v>
      </c>
      <c r="D95" s="15">
        <f t="shared" si="6"/>
        <v>0.847133757961783</v>
      </c>
      <c r="E95" s="11">
        <f t="shared" si="7"/>
        <v>0.382017478892016</v>
      </c>
      <c r="G95" s="17">
        <v>168.05555555</v>
      </c>
      <c r="H95" s="18">
        <v>0.790697674418605</v>
      </c>
      <c r="I95" s="19">
        <v>0.439490445859873</v>
      </c>
      <c r="J95" s="15">
        <f t="shared" si="8"/>
        <v>0.560509554140127</v>
      </c>
      <c r="K95" s="11">
        <f t="shared" si="9"/>
        <v>0.351207228558732</v>
      </c>
      <c r="M95" s="17">
        <v>51.25</v>
      </c>
      <c r="N95" s="18">
        <v>0.222929936305732</v>
      </c>
      <c r="O95" s="19">
        <v>0.0697674418604651</v>
      </c>
      <c r="P95" s="15">
        <f t="shared" si="10"/>
        <v>0.930232558139535</v>
      </c>
      <c r="Q95" s="11">
        <f t="shared" si="11"/>
        <v>0.153162494445267</v>
      </c>
    </row>
    <row r="96" spans="1:17">
      <c r="A96" s="17">
        <v>51.05</v>
      </c>
      <c r="B96" s="18">
        <v>0.511627906976744</v>
      </c>
      <c r="C96" s="19">
        <v>0.146496815286624</v>
      </c>
      <c r="D96" s="15">
        <f t="shared" si="6"/>
        <v>0.853503184713376</v>
      </c>
      <c r="E96" s="11">
        <f t="shared" si="7"/>
        <v>0.36513109169012</v>
      </c>
      <c r="G96" s="17">
        <v>169.0873016</v>
      </c>
      <c r="H96" s="18">
        <v>0.790697674418605</v>
      </c>
      <c r="I96" s="19">
        <v>0.43312101910828</v>
      </c>
      <c r="J96" s="15">
        <f t="shared" si="8"/>
        <v>0.56687898089172</v>
      </c>
      <c r="K96" s="11">
        <f t="shared" si="9"/>
        <v>0.357576655310324</v>
      </c>
      <c r="M96" s="17">
        <v>51.55</v>
      </c>
      <c r="N96" s="18">
        <v>0.210191082802548</v>
      </c>
      <c r="O96" s="19">
        <v>0.0465116279069767</v>
      </c>
      <c r="P96" s="15">
        <f t="shared" si="10"/>
        <v>0.953488372093023</v>
      </c>
      <c r="Q96" s="11">
        <f t="shared" si="11"/>
        <v>0.163679454895571</v>
      </c>
    </row>
    <row r="97" spans="1:17">
      <c r="A97" s="17">
        <v>51.2</v>
      </c>
      <c r="B97" s="18">
        <v>0.511627906976744</v>
      </c>
      <c r="C97" s="19">
        <v>0.114649681528662</v>
      </c>
      <c r="D97" s="15">
        <f t="shared" si="6"/>
        <v>0.885350318471338</v>
      </c>
      <c r="E97" s="11">
        <f t="shared" si="7"/>
        <v>0.396978225448082</v>
      </c>
      <c r="G97" s="17">
        <v>169.9761905</v>
      </c>
      <c r="H97" s="18">
        <v>0.790697674418605</v>
      </c>
      <c r="I97" s="19">
        <v>0.426751592356688</v>
      </c>
      <c r="J97" s="15">
        <f t="shared" si="8"/>
        <v>0.573248407643312</v>
      </c>
      <c r="K97" s="11">
        <f t="shared" si="9"/>
        <v>0.363946082061917</v>
      </c>
      <c r="M97" s="17">
        <v>51.75</v>
      </c>
      <c r="N97" s="18">
        <v>0.197452229299363</v>
      </c>
      <c r="O97" s="19">
        <v>0.0465116279069767</v>
      </c>
      <c r="P97" s="15">
        <f t="shared" si="10"/>
        <v>0.953488372093023</v>
      </c>
      <c r="Q97" s="11">
        <f t="shared" si="11"/>
        <v>0.150940601392386</v>
      </c>
    </row>
    <row r="98" spans="1:17">
      <c r="A98" s="17">
        <v>51.35</v>
      </c>
      <c r="B98" s="18">
        <v>0.511627906976744</v>
      </c>
      <c r="C98" s="19">
        <v>0.10828025477707</v>
      </c>
      <c r="D98" s="15">
        <f t="shared" si="6"/>
        <v>0.89171974522293</v>
      </c>
      <c r="E98" s="11">
        <f t="shared" si="7"/>
        <v>0.403347652199674</v>
      </c>
      <c r="G98" s="17">
        <v>171.33333335</v>
      </c>
      <c r="H98" s="18">
        <v>0.767441860465116</v>
      </c>
      <c r="I98" s="19">
        <v>0.426751592356688</v>
      </c>
      <c r="J98" s="15">
        <f t="shared" si="8"/>
        <v>0.573248407643312</v>
      </c>
      <c r="K98" s="11">
        <f t="shared" si="9"/>
        <v>0.340690268108428</v>
      </c>
      <c r="M98" s="17">
        <v>52.05</v>
      </c>
      <c r="N98" s="18">
        <v>0.191082802547771</v>
      </c>
      <c r="O98" s="19">
        <v>0.0465116279069767</v>
      </c>
      <c r="P98" s="15">
        <f t="shared" si="10"/>
        <v>0.953488372093023</v>
      </c>
      <c r="Q98" s="11">
        <f t="shared" si="11"/>
        <v>0.144571174640794</v>
      </c>
    </row>
    <row r="99" spans="1:17">
      <c r="A99" s="17">
        <v>51.45</v>
      </c>
      <c r="B99" s="18">
        <v>0.488372093023256</v>
      </c>
      <c r="C99" s="19">
        <v>0.101910828025478</v>
      </c>
      <c r="D99" s="15">
        <f t="shared" si="6"/>
        <v>0.898089171974522</v>
      </c>
      <c r="E99" s="11">
        <f t="shared" si="7"/>
        <v>0.386461264997778</v>
      </c>
      <c r="G99" s="17">
        <v>172.666665</v>
      </c>
      <c r="H99" s="18">
        <v>0.767441860465116</v>
      </c>
      <c r="I99" s="19">
        <v>0.420382165605096</v>
      </c>
      <c r="J99" s="15">
        <f t="shared" si="8"/>
        <v>0.579617834394904</v>
      </c>
      <c r="K99" s="11">
        <f t="shared" si="9"/>
        <v>0.347059694860021</v>
      </c>
      <c r="M99" s="17">
        <v>52.25</v>
      </c>
      <c r="N99" s="18">
        <v>0.184713375796178</v>
      </c>
      <c r="O99" s="19">
        <v>0.0465116279069767</v>
      </c>
      <c r="P99" s="15">
        <f t="shared" si="10"/>
        <v>0.953488372093023</v>
      </c>
      <c r="Q99" s="11">
        <f t="shared" si="11"/>
        <v>0.138201747889202</v>
      </c>
    </row>
    <row r="100" spans="1:17">
      <c r="A100" s="17">
        <v>51.55</v>
      </c>
      <c r="B100" s="18">
        <v>0.465116279069767</v>
      </c>
      <c r="C100" s="19">
        <v>0.101910828025478</v>
      </c>
      <c r="D100" s="15">
        <f t="shared" si="6"/>
        <v>0.898089171974522</v>
      </c>
      <c r="E100" s="11">
        <f t="shared" si="7"/>
        <v>0.36320545104429</v>
      </c>
      <c r="G100" s="17">
        <v>173.93939225</v>
      </c>
      <c r="H100" s="18">
        <v>0.744186046511628</v>
      </c>
      <c r="I100" s="19">
        <v>0.420382165605096</v>
      </c>
      <c r="J100" s="15">
        <f t="shared" si="8"/>
        <v>0.579617834394904</v>
      </c>
      <c r="K100" s="11">
        <f t="shared" si="9"/>
        <v>0.323803880906532</v>
      </c>
      <c r="M100" s="17">
        <v>52.35</v>
      </c>
      <c r="N100" s="18">
        <v>0.171974522292994</v>
      </c>
      <c r="O100" s="19">
        <v>0.0465116279069767</v>
      </c>
      <c r="P100" s="15">
        <f t="shared" si="10"/>
        <v>0.953488372093023</v>
      </c>
      <c r="Q100" s="11">
        <f t="shared" si="11"/>
        <v>0.125462894386017</v>
      </c>
    </row>
    <row r="101" spans="1:17">
      <c r="A101" s="17">
        <v>51.65</v>
      </c>
      <c r="B101" s="18">
        <v>0.465116279069767</v>
      </c>
      <c r="C101" s="19">
        <v>0.0955414012738853</v>
      </c>
      <c r="D101" s="15">
        <f t="shared" si="6"/>
        <v>0.904458598726115</v>
      </c>
      <c r="E101" s="11">
        <f t="shared" si="7"/>
        <v>0.369574877795882</v>
      </c>
      <c r="G101" s="17">
        <v>175.77272725</v>
      </c>
      <c r="H101" s="18">
        <v>0.744186046511628</v>
      </c>
      <c r="I101" s="19">
        <v>0.414012738853503</v>
      </c>
      <c r="J101" s="15">
        <f t="shared" si="8"/>
        <v>0.585987261146497</v>
      </c>
      <c r="K101" s="11">
        <f t="shared" si="9"/>
        <v>0.330173307658125</v>
      </c>
      <c r="M101" s="17">
        <v>52.45</v>
      </c>
      <c r="N101" s="18">
        <v>0.159235668789809</v>
      </c>
      <c r="O101" s="19">
        <v>0.0465116279069767</v>
      </c>
      <c r="P101" s="15">
        <f t="shared" si="10"/>
        <v>0.953488372093023</v>
      </c>
      <c r="Q101" s="11">
        <f t="shared" si="11"/>
        <v>0.112724040882832</v>
      </c>
    </row>
    <row r="102" spans="1:17">
      <c r="A102" s="17">
        <v>51.95</v>
      </c>
      <c r="B102" s="18">
        <v>0.418604651162791</v>
      </c>
      <c r="C102" s="19">
        <v>0.0955414012738853</v>
      </c>
      <c r="D102" s="15">
        <f t="shared" si="6"/>
        <v>0.904458598726115</v>
      </c>
      <c r="E102" s="11">
        <f t="shared" si="7"/>
        <v>0.323063249888905</v>
      </c>
      <c r="G102" s="17">
        <v>177.42857145</v>
      </c>
      <c r="H102" s="18">
        <v>0.744186046511628</v>
      </c>
      <c r="I102" s="19">
        <v>0.407643312101911</v>
      </c>
      <c r="J102" s="15">
        <f t="shared" si="8"/>
        <v>0.592356687898089</v>
      </c>
      <c r="K102" s="11">
        <f t="shared" si="9"/>
        <v>0.336542734409717</v>
      </c>
      <c r="M102" s="17">
        <v>52.55</v>
      </c>
      <c r="N102" s="18">
        <v>0.146496815286624</v>
      </c>
      <c r="O102" s="19">
        <v>0.0465116279069767</v>
      </c>
      <c r="P102" s="15">
        <f t="shared" si="10"/>
        <v>0.953488372093023</v>
      </c>
      <c r="Q102" s="11">
        <f t="shared" si="11"/>
        <v>0.0999851873796476</v>
      </c>
    </row>
    <row r="103" spans="1:17">
      <c r="A103" s="17">
        <v>52.25</v>
      </c>
      <c r="B103" s="18">
        <v>0.395348837209302</v>
      </c>
      <c r="C103" s="19">
        <v>0.0955414012738853</v>
      </c>
      <c r="D103" s="15">
        <f t="shared" si="6"/>
        <v>0.904458598726115</v>
      </c>
      <c r="E103" s="11">
        <f t="shared" si="7"/>
        <v>0.299807435935417</v>
      </c>
      <c r="G103" s="17">
        <v>178.92857145</v>
      </c>
      <c r="H103" s="18">
        <v>0.720930232558139</v>
      </c>
      <c r="I103" s="19">
        <v>0.407643312101911</v>
      </c>
      <c r="J103" s="15">
        <f t="shared" si="8"/>
        <v>0.592356687898089</v>
      </c>
      <c r="K103" s="11">
        <f t="shared" si="9"/>
        <v>0.313286920456229</v>
      </c>
      <c r="M103" s="17">
        <v>52.65</v>
      </c>
      <c r="N103" s="18">
        <v>0.133757961783439</v>
      </c>
      <c r="O103" s="19">
        <v>0.0465116279069767</v>
      </c>
      <c r="P103" s="15">
        <f t="shared" si="10"/>
        <v>0.953488372093023</v>
      </c>
      <c r="Q103" s="11">
        <f t="shared" si="11"/>
        <v>0.0872463338764629</v>
      </c>
    </row>
    <row r="104" spans="1:17">
      <c r="A104" s="17">
        <v>52.35</v>
      </c>
      <c r="B104" s="18">
        <v>0.372093023255814</v>
      </c>
      <c r="C104" s="19">
        <v>0.0955414012738853</v>
      </c>
      <c r="D104" s="15">
        <f t="shared" si="6"/>
        <v>0.904458598726115</v>
      </c>
      <c r="E104" s="11">
        <f t="shared" si="7"/>
        <v>0.276551621981929</v>
      </c>
      <c r="G104" s="17">
        <v>181.7647059</v>
      </c>
      <c r="H104" s="18">
        <v>0.720930232558139</v>
      </c>
      <c r="I104" s="19">
        <v>0.401273885350318</v>
      </c>
      <c r="J104" s="15">
        <f t="shared" si="8"/>
        <v>0.598726114649682</v>
      </c>
      <c r="K104" s="11">
        <f t="shared" si="9"/>
        <v>0.319656347207821</v>
      </c>
      <c r="M104" s="17">
        <v>52.8</v>
      </c>
      <c r="N104" s="18">
        <v>0.127388535031847</v>
      </c>
      <c r="O104" s="19">
        <v>0.0465116279069767</v>
      </c>
      <c r="P104" s="15">
        <f t="shared" si="10"/>
        <v>0.953488372093023</v>
      </c>
      <c r="Q104" s="11">
        <f t="shared" si="11"/>
        <v>0.0808769071248705</v>
      </c>
    </row>
    <row r="105" spans="1:17">
      <c r="A105" s="17">
        <v>52.7</v>
      </c>
      <c r="B105" s="18">
        <v>0.372093023255814</v>
      </c>
      <c r="C105" s="19">
        <v>0.089171974522293</v>
      </c>
      <c r="D105" s="15">
        <f t="shared" si="6"/>
        <v>0.910828025477707</v>
      </c>
      <c r="E105" s="11">
        <f t="shared" si="7"/>
        <v>0.282921048733521</v>
      </c>
      <c r="G105" s="17">
        <v>183.6397059</v>
      </c>
      <c r="H105" s="18">
        <v>0.697674418604651</v>
      </c>
      <c r="I105" s="19">
        <v>0.401273885350318</v>
      </c>
      <c r="J105" s="15">
        <f t="shared" si="8"/>
        <v>0.598726114649682</v>
      </c>
      <c r="K105" s="11">
        <f t="shared" si="9"/>
        <v>0.296400533254333</v>
      </c>
      <c r="M105" s="17">
        <v>52.95</v>
      </c>
      <c r="N105" s="18">
        <v>0.10828025477707</v>
      </c>
      <c r="O105" s="19">
        <v>0.0465116279069767</v>
      </c>
      <c r="P105" s="15">
        <f t="shared" si="10"/>
        <v>0.953488372093023</v>
      </c>
      <c r="Q105" s="11">
        <f t="shared" si="11"/>
        <v>0.0617686268700934</v>
      </c>
    </row>
    <row r="106" spans="1:17">
      <c r="A106" s="17">
        <v>53.15</v>
      </c>
      <c r="B106" s="18">
        <v>0.372093023255814</v>
      </c>
      <c r="C106" s="19">
        <v>0.0828025477707006</v>
      </c>
      <c r="D106" s="15">
        <f t="shared" si="6"/>
        <v>0.917197452229299</v>
      </c>
      <c r="E106" s="11">
        <f t="shared" si="7"/>
        <v>0.289290475485113</v>
      </c>
      <c r="G106" s="17">
        <v>184.14772725</v>
      </c>
      <c r="H106" s="18">
        <v>0.674418604651163</v>
      </c>
      <c r="I106" s="19">
        <v>0.401273885350318</v>
      </c>
      <c r="J106" s="15">
        <f t="shared" si="8"/>
        <v>0.598726114649682</v>
      </c>
      <c r="K106" s="11">
        <f t="shared" si="9"/>
        <v>0.273144719300844</v>
      </c>
      <c r="M106" s="17">
        <v>53.25</v>
      </c>
      <c r="N106" s="18">
        <v>0.0955414012738854</v>
      </c>
      <c r="O106" s="19">
        <v>0.0465116279069767</v>
      </c>
      <c r="P106" s="15">
        <f t="shared" si="10"/>
        <v>0.953488372093023</v>
      </c>
      <c r="Q106" s="11">
        <f t="shared" si="11"/>
        <v>0.0490297733669087</v>
      </c>
    </row>
    <row r="107" spans="1:17">
      <c r="A107" s="17">
        <v>53.4</v>
      </c>
      <c r="B107" s="18">
        <v>0.372093023255814</v>
      </c>
      <c r="C107" s="19">
        <v>0.0764331210191083</v>
      </c>
      <c r="D107" s="15">
        <f t="shared" si="6"/>
        <v>0.923566878980892</v>
      </c>
      <c r="E107" s="11">
        <f t="shared" si="7"/>
        <v>0.295659902236706</v>
      </c>
      <c r="G107" s="17">
        <v>185.12972725</v>
      </c>
      <c r="H107" s="18">
        <v>0.674418604651163</v>
      </c>
      <c r="I107" s="19">
        <v>0.394904458598726</v>
      </c>
      <c r="J107" s="15">
        <f t="shared" si="8"/>
        <v>0.605095541401274</v>
      </c>
      <c r="K107" s="11">
        <f t="shared" si="9"/>
        <v>0.279514146052437</v>
      </c>
      <c r="M107" s="17">
        <v>53.65</v>
      </c>
      <c r="N107" s="18">
        <v>0.0955414012738854</v>
      </c>
      <c r="O107" s="19">
        <v>0.0232558139534884</v>
      </c>
      <c r="P107" s="15">
        <f t="shared" si="10"/>
        <v>0.976744186046512</v>
      </c>
      <c r="Q107" s="11">
        <f t="shared" si="11"/>
        <v>0.0722855873203969</v>
      </c>
    </row>
    <row r="108" spans="1:17">
      <c r="A108" s="17">
        <v>53.55</v>
      </c>
      <c r="B108" s="18">
        <v>0.372093023255814</v>
      </c>
      <c r="C108" s="19">
        <v>0.0700636942675159</v>
      </c>
      <c r="D108" s="15">
        <f t="shared" si="6"/>
        <v>0.929936305732484</v>
      </c>
      <c r="E108" s="11">
        <f t="shared" si="7"/>
        <v>0.302029328988298</v>
      </c>
      <c r="G108" s="17">
        <v>186.057</v>
      </c>
      <c r="H108" s="18">
        <v>0.651162790697674</v>
      </c>
      <c r="I108" s="19">
        <v>0.394904458598726</v>
      </c>
      <c r="J108" s="15">
        <f t="shared" si="8"/>
        <v>0.605095541401274</v>
      </c>
      <c r="K108" s="11">
        <f t="shared" si="9"/>
        <v>0.256258332098948</v>
      </c>
      <c r="M108" s="17">
        <v>53.85</v>
      </c>
      <c r="N108" s="18">
        <v>0.089171974522293</v>
      </c>
      <c r="O108" s="19">
        <v>0.0232558139534884</v>
      </c>
      <c r="P108" s="15">
        <f t="shared" si="10"/>
        <v>0.976744186046512</v>
      </c>
      <c r="Q108" s="11">
        <f t="shared" si="11"/>
        <v>0.0659161605688046</v>
      </c>
    </row>
    <row r="109" spans="1:17">
      <c r="A109" s="17">
        <v>53.65</v>
      </c>
      <c r="B109" s="18">
        <v>0.325581395348837</v>
      </c>
      <c r="C109" s="19">
        <v>0.0700636942675159</v>
      </c>
      <c r="D109" s="15">
        <f t="shared" si="6"/>
        <v>0.929936305732484</v>
      </c>
      <c r="E109" s="11">
        <f t="shared" si="7"/>
        <v>0.255517701081321</v>
      </c>
      <c r="G109" s="17">
        <v>186.533</v>
      </c>
      <c r="H109" s="18">
        <v>0.651162790697674</v>
      </c>
      <c r="I109" s="19">
        <v>0.388535031847134</v>
      </c>
      <c r="J109" s="15">
        <f t="shared" si="8"/>
        <v>0.611464968152866</v>
      </c>
      <c r="K109" s="11">
        <f t="shared" si="9"/>
        <v>0.262627758850541</v>
      </c>
      <c r="M109" s="17">
        <v>54</v>
      </c>
      <c r="N109" s="18">
        <v>0.0828025477707006</v>
      </c>
      <c r="O109" s="19">
        <v>0.0232558139534884</v>
      </c>
      <c r="P109" s="15">
        <f t="shared" si="10"/>
        <v>0.976744186046512</v>
      </c>
      <c r="Q109" s="11">
        <f t="shared" si="11"/>
        <v>0.0595467338172122</v>
      </c>
    </row>
    <row r="110" spans="1:17">
      <c r="A110" s="17">
        <v>53.75</v>
      </c>
      <c r="B110" s="18">
        <v>0.325581395348837</v>
      </c>
      <c r="C110" s="19">
        <v>0.0636942675159236</v>
      </c>
      <c r="D110" s="15">
        <f t="shared" si="6"/>
        <v>0.936305732484076</v>
      </c>
      <c r="E110" s="11">
        <f t="shared" si="7"/>
        <v>0.261887127832914</v>
      </c>
      <c r="G110" s="17">
        <v>186.79453845</v>
      </c>
      <c r="H110" s="18">
        <v>0.627906976744186</v>
      </c>
      <c r="I110" s="19">
        <v>0.388535031847134</v>
      </c>
      <c r="J110" s="15">
        <f t="shared" si="8"/>
        <v>0.611464968152866</v>
      </c>
      <c r="K110" s="11">
        <f t="shared" si="9"/>
        <v>0.239371944897052</v>
      </c>
      <c r="M110" s="17">
        <v>54.15</v>
      </c>
      <c r="N110" s="18">
        <v>0.0764331210191083</v>
      </c>
      <c r="O110" s="19">
        <v>0.0232558139534884</v>
      </c>
      <c r="P110" s="15">
        <f t="shared" si="10"/>
        <v>0.976744186046512</v>
      </c>
      <c r="Q110" s="11">
        <f t="shared" si="11"/>
        <v>0.0531773070656198</v>
      </c>
    </row>
    <row r="111" spans="1:17">
      <c r="A111" s="17">
        <v>53.85</v>
      </c>
      <c r="B111" s="18">
        <v>0.325581395348837</v>
      </c>
      <c r="C111" s="19">
        <v>0.0573248407643312</v>
      </c>
      <c r="D111" s="15">
        <f t="shared" si="6"/>
        <v>0.942675159235669</v>
      </c>
      <c r="E111" s="11">
        <f t="shared" si="7"/>
        <v>0.268256554584506</v>
      </c>
      <c r="G111" s="17">
        <v>187.3901099</v>
      </c>
      <c r="H111" s="18">
        <v>0.627906976744186</v>
      </c>
      <c r="I111" s="19">
        <v>0.382165605095541</v>
      </c>
      <c r="J111" s="15">
        <f t="shared" si="8"/>
        <v>0.617834394904459</v>
      </c>
      <c r="K111" s="11">
        <f t="shared" si="9"/>
        <v>0.245741371648645</v>
      </c>
      <c r="M111" s="17">
        <v>54.25</v>
      </c>
      <c r="N111" s="18">
        <v>0.0700636942675159</v>
      </c>
      <c r="O111" s="19">
        <v>0.0232558139534884</v>
      </c>
      <c r="P111" s="15">
        <f t="shared" si="10"/>
        <v>0.976744186046512</v>
      </c>
      <c r="Q111" s="11">
        <f t="shared" si="11"/>
        <v>0.0468078803140275</v>
      </c>
    </row>
    <row r="112" spans="1:17">
      <c r="A112" s="17">
        <v>54</v>
      </c>
      <c r="B112" s="18">
        <v>0.325581395348837</v>
      </c>
      <c r="C112" s="19">
        <v>0.0509554140127388</v>
      </c>
      <c r="D112" s="15">
        <f t="shared" si="6"/>
        <v>0.949044585987261</v>
      </c>
      <c r="E112" s="11">
        <f t="shared" si="7"/>
        <v>0.274625981336099</v>
      </c>
      <c r="G112" s="17">
        <v>188.21407145</v>
      </c>
      <c r="H112" s="18">
        <v>0.627906976744186</v>
      </c>
      <c r="I112" s="19">
        <v>0.375796178343949</v>
      </c>
      <c r="J112" s="15">
        <f t="shared" si="8"/>
        <v>0.624203821656051</v>
      </c>
      <c r="K112" s="11">
        <f t="shared" si="9"/>
        <v>0.252110798400237</v>
      </c>
      <c r="M112" s="17">
        <v>54.35</v>
      </c>
      <c r="N112" s="18">
        <v>0.0636942675159236</v>
      </c>
      <c r="O112" s="19">
        <v>0.0232558139534884</v>
      </c>
      <c r="P112" s="15">
        <f t="shared" si="10"/>
        <v>0.976744186046512</v>
      </c>
      <c r="Q112" s="11">
        <f t="shared" si="11"/>
        <v>0.0404384535624351</v>
      </c>
    </row>
    <row r="113" spans="1:17">
      <c r="A113" s="17">
        <v>54.2</v>
      </c>
      <c r="B113" s="18">
        <v>0.325581395348837</v>
      </c>
      <c r="C113" s="19">
        <v>0.0445859872611465</v>
      </c>
      <c r="D113" s="15">
        <f t="shared" si="6"/>
        <v>0.955414012738854</v>
      </c>
      <c r="E113" s="11">
        <f t="shared" si="7"/>
        <v>0.280995408087691</v>
      </c>
      <c r="G113" s="17">
        <v>190.2855</v>
      </c>
      <c r="H113" s="18">
        <v>0.627906976744186</v>
      </c>
      <c r="I113" s="19">
        <v>0.369426751592357</v>
      </c>
      <c r="J113" s="15">
        <f t="shared" si="8"/>
        <v>0.630573248407643</v>
      </c>
      <c r="K113" s="11">
        <f t="shared" si="9"/>
        <v>0.258480225151829</v>
      </c>
      <c r="M113" s="17">
        <v>54.6</v>
      </c>
      <c r="N113" s="18">
        <v>0.0573248407643312</v>
      </c>
      <c r="O113" s="19">
        <v>0.0232558139534884</v>
      </c>
      <c r="P113" s="15">
        <f t="shared" si="10"/>
        <v>0.976744186046512</v>
      </c>
      <c r="Q113" s="11">
        <f t="shared" si="11"/>
        <v>0.0340690268108428</v>
      </c>
    </row>
    <row r="114" spans="1:17">
      <c r="A114" s="17">
        <v>54.45</v>
      </c>
      <c r="B114" s="18">
        <v>0.27906976744186</v>
      </c>
      <c r="C114" s="19">
        <v>0.0445859872611465</v>
      </c>
      <c r="D114" s="15">
        <f t="shared" si="6"/>
        <v>0.955414012738854</v>
      </c>
      <c r="E114" s="11">
        <f t="shared" si="7"/>
        <v>0.234483780180714</v>
      </c>
      <c r="G114" s="17">
        <v>194.46153845</v>
      </c>
      <c r="H114" s="18">
        <v>0.627906976744186</v>
      </c>
      <c r="I114" s="19">
        <v>0.363057324840764</v>
      </c>
      <c r="J114" s="15">
        <f t="shared" si="8"/>
        <v>0.636942675159236</v>
      </c>
      <c r="K114" s="11">
        <f t="shared" si="9"/>
        <v>0.264849651903422</v>
      </c>
      <c r="M114" s="17">
        <v>55.15</v>
      </c>
      <c r="N114" s="18">
        <v>0.0445859872611465</v>
      </c>
      <c r="O114" s="19">
        <v>0.0232558139534884</v>
      </c>
      <c r="P114" s="15">
        <f t="shared" si="10"/>
        <v>0.976744186046512</v>
      </c>
      <c r="Q114" s="11">
        <f t="shared" si="11"/>
        <v>0.0213301733076581</v>
      </c>
    </row>
    <row r="115" spans="1:17">
      <c r="A115" s="17">
        <v>54.65</v>
      </c>
      <c r="B115" s="18">
        <v>0.27906976744186</v>
      </c>
      <c r="C115" s="19">
        <v>0.0318471337579618</v>
      </c>
      <c r="D115" s="15">
        <f t="shared" si="6"/>
        <v>0.968152866242038</v>
      </c>
      <c r="E115" s="11">
        <f t="shared" si="7"/>
        <v>0.247222633683899</v>
      </c>
      <c r="G115" s="17">
        <v>198.46153845</v>
      </c>
      <c r="H115" s="18">
        <v>0.627906976744186</v>
      </c>
      <c r="I115" s="19">
        <v>0.356687898089172</v>
      </c>
      <c r="J115" s="15">
        <f t="shared" si="8"/>
        <v>0.643312101910828</v>
      </c>
      <c r="K115" s="11">
        <f t="shared" si="9"/>
        <v>0.271219078655014</v>
      </c>
      <c r="M115" s="17">
        <v>55.65</v>
      </c>
      <c r="N115" s="18">
        <v>0.0318471337579618</v>
      </c>
      <c r="O115" s="19">
        <v>0.0232558139534884</v>
      </c>
      <c r="P115" s="15">
        <f t="shared" si="10"/>
        <v>0.976744186046512</v>
      </c>
      <c r="Q115" s="11">
        <f t="shared" si="11"/>
        <v>0.00859131980447336</v>
      </c>
    </row>
    <row r="116" spans="1:17">
      <c r="A116" s="17">
        <v>54.85</v>
      </c>
      <c r="B116" s="18">
        <v>0.255813953488372</v>
      </c>
      <c r="C116" s="19">
        <v>0.0318471337579618</v>
      </c>
      <c r="D116" s="15">
        <f t="shared" si="6"/>
        <v>0.968152866242038</v>
      </c>
      <c r="E116" s="11">
        <f t="shared" si="7"/>
        <v>0.22396681973041</v>
      </c>
      <c r="G116" s="17">
        <v>200.6</v>
      </c>
      <c r="H116" s="18">
        <v>0.627906976744186</v>
      </c>
      <c r="I116" s="19">
        <v>0.35031847133758</v>
      </c>
      <c r="J116" s="15">
        <f t="shared" si="8"/>
        <v>0.64968152866242</v>
      </c>
      <c r="K116" s="11">
        <f t="shared" si="9"/>
        <v>0.277588505406607</v>
      </c>
      <c r="M116" s="17">
        <v>55.85</v>
      </c>
      <c r="N116" s="18">
        <v>0.0318471337579618</v>
      </c>
      <c r="O116" s="19">
        <v>0</v>
      </c>
      <c r="P116" s="15">
        <f t="shared" si="10"/>
        <v>1</v>
      </c>
      <c r="Q116" s="11">
        <f t="shared" si="11"/>
        <v>0.0318471337579618</v>
      </c>
    </row>
    <row r="117" spans="1:17">
      <c r="A117" s="17">
        <v>55.35</v>
      </c>
      <c r="B117" s="18">
        <v>0.255813953488372</v>
      </c>
      <c r="C117" s="19">
        <v>0.0254777070063694</v>
      </c>
      <c r="D117" s="15">
        <f t="shared" si="6"/>
        <v>0.974522292993631</v>
      </c>
      <c r="E117" s="11">
        <f t="shared" si="7"/>
        <v>0.230336246482003</v>
      </c>
      <c r="G117" s="17">
        <v>202.9076923</v>
      </c>
      <c r="H117" s="18">
        <v>0.604651162790698</v>
      </c>
      <c r="I117" s="19">
        <v>0.35031847133758</v>
      </c>
      <c r="J117" s="15">
        <f t="shared" si="8"/>
        <v>0.64968152866242</v>
      </c>
      <c r="K117" s="11">
        <f t="shared" si="9"/>
        <v>0.254332691453118</v>
      </c>
      <c r="M117" s="17">
        <v>56.15</v>
      </c>
      <c r="N117" s="18">
        <v>0.0254777070063694</v>
      </c>
      <c r="O117" s="19">
        <v>0</v>
      </c>
      <c r="P117" s="15">
        <f t="shared" si="10"/>
        <v>1</v>
      </c>
      <c r="Q117" s="11">
        <f t="shared" si="11"/>
        <v>0.0254777070063694</v>
      </c>
    </row>
    <row r="118" spans="1:17">
      <c r="A118" s="17">
        <v>55.8</v>
      </c>
      <c r="B118" s="18">
        <v>0.255813953488372</v>
      </c>
      <c r="C118" s="19">
        <v>0.0191082802547771</v>
      </c>
      <c r="D118" s="15">
        <f t="shared" si="6"/>
        <v>0.980891719745223</v>
      </c>
      <c r="E118" s="11">
        <f t="shared" si="7"/>
        <v>0.236705673233595</v>
      </c>
      <c r="G118" s="17">
        <v>204.97435895</v>
      </c>
      <c r="H118" s="18">
        <v>0.604651162790698</v>
      </c>
      <c r="I118" s="19">
        <v>0.343949044585987</v>
      </c>
      <c r="J118" s="15">
        <f t="shared" si="8"/>
        <v>0.656050955414013</v>
      </c>
      <c r="K118" s="11">
        <f t="shared" si="9"/>
        <v>0.26070211820471</v>
      </c>
      <c r="M118" s="17">
        <v>56.8</v>
      </c>
      <c r="N118" s="18">
        <v>0.0191082802547771</v>
      </c>
      <c r="O118" s="19">
        <v>0</v>
      </c>
      <c r="P118" s="15">
        <f t="shared" si="10"/>
        <v>1</v>
      </c>
      <c r="Q118" s="11">
        <f t="shared" si="11"/>
        <v>0.0191082802547771</v>
      </c>
    </row>
    <row r="119" spans="1:17">
      <c r="A119" s="17">
        <v>56.1</v>
      </c>
      <c r="B119" s="18">
        <v>0.209302325581395</v>
      </c>
      <c r="C119" s="19">
        <v>0.0191082802547771</v>
      </c>
      <c r="D119" s="15">
        <f t="shared" si="6"/>
        <v>0.980891719745223</v>
      </c>
      <c r="E119" s="11">
        <f t="shared" si="7"/>
        <v>0.190194045326618</v>
      </c>
      <c r="G119" s="17">
        <v>205.3939394</v>
      </c>
      <c r="H119" s="18">
        <v>0.604651162790698</v>
      </c>
      <c r="I119" s="19">
        <v>0.337579617834395</v>
      </c>
      <c r="J119" s="15">
        <f t="shared" si="8"/>
        <v>0.662420382165605</v>
      </c>
      <c r="K119" s="11">
        <f t="shared" si="9"/>
        <v>0.267071544956303</v>
      </c>
      <c r="M119" s="17">
        <v>57.5</v>
      </c>
      <c r="N119" s="18">
        <v>0.0127388535031847</v>
      </c>
      <c r="O119" s="19">
        <v>0</v>
      </c>
      <c r="P119" s="15">
        <f t="shared" si="10"/>
        <v>1</v>
      </c>
      <c r="Q119" s="11">
        <f t="shared" si="11"/>
        <v>0.0127388535031847</v>
      </c>
    </row>
    <row r="120" spans="1:17">
      <c r="A120" s="17">
        <v>56.45</v>
      </c>
      <c r="B120" s="18">
        <v>0.209302325581395</v>
      </c>
      <c r="C120" s="19">
        <v>0.0127388535031847</v>
      </c>
      <c r="D120" s="15">
        <f t="shared" si="6"/>
        <v>0.987261146496815</v>
      </c>
      <c r="E120" s="11">
        <f t="shared" si="7"/>
        <v>0.196563472078211</v>
      </c>
      <c r="G120" s="17">
        <v>205.90909095</v>
      </c>
      <c r="H120" s="18">
        <v>0.604651162790698</v>
      </c>
      <c r="I120" s="19">
        <v>0.331210191082803</v>
      </c>
      <c r="J120" s="15">
        <f t="shared" si="8"/>
        <v>0.668789808917197</v>
      </c>
      <c r="K120" s="11">
        <f t="shared" si="9"/>
        <v>0.273440971707895</v>
      </c>
      <c r="M120" s="17">
        <v>58.35</v>
      </c>
      <c r="N120" s="18">
        <v>0.00636942675159236</v>
      </c>
      <c r="O120" s="19">
        <v>0</v>
      </c>
      <c r="P120" s="15">
        <f t="shared" si="10"/>
        <v>1</v>
      </c>
      <c r="Q120" s="11">
        <f t="shared" si="11"/>
        <v>0.00636942675159236</v>
      </c>
    </row>
    <row r="121" spans="1:17">
      <c r="A121" s="17">
        <v>56.75</v>
      </c>
      <c r="B121" s="18">
        <v>0.186046511627907</v>
      </c>
      <c r="C121" s="19">
        <v>0.0127388535031847</v>
      </c>
      <c r="D121" s="15">
        <f t="shared" si="6"/>
        <v>0.987261146496815</v>
      </c>
      <c r="E121" s="11">
        <f t="shared" si="7"/>
        <v>0.173307658124722</v>
      </c>
      <c r="G121" s="17">
        <v>207.1818182</v>
      </c>
      <c r="H121" s="18">
        <v>0.604651162790698</v>
      </c>
      <c r="I121" s="19">
        <v>0.32484076433121</v>
      </c>
      <c r="J121" s="15">
        <f t="shared" si="8"/>
        <v>0.67515923566879</v>
      </c>
      <c r="K121" s="11">
        <f t="shared" si="9"/>
        <v>0.279810398459488</v>
      </c>
      <c r="M121" s="22">
        <v>59.9</v>
      </c>
      <c r="N121" s="23">
        <v>0</v>
      </c>
      <c r="O121" s="24">
        <v>0</v>
      </c>
      <c r="P121" s="15">
        <f t="shared" si="10"/>
        <v>1</v>
      </c>
      <c r="Q121" s="11">
        <f t="shared" si="11"/>
        <v>0</v>
      </c>
    </row>
    <row r="122" spans="1:16">
      <c r="A122" s="17">
        <v>57.3</v>
      </c>
      <c r="B122" s="18">
        <v>0.186046511627907</v>
      </c>
      <c r="C122" s="19">
        <v>0.00636942675159236</v>
      </c>
      <c r="D122" s="15">
        <f t="shared" si="6"/>
        <v>0.993630573248408</v>
      </c>
      <c r="E122" s="11">
        <f t="shared" si="7"/>
        <v>0.179677084876315</v>
      </c>
      <c r="G122" s="17">
        <v>209.5</v>
      </c>
      <c r="H122" s="18">
        <v>0.581395348837209</v>
      </c>
      <c r="I122" s="19">
        <v>0.32484076433121</v>
      </c>
      <c r="J122" s="15">
        <f t="shared" si="8"/>
        <v>0.67515923566879</v>
      </c>
      <c r="K122" s="11">
        <f t="shared" si="9"/>
        <v>0.256554584505999</v>
      </c>
      <c r="M122" s="25"/>
      <c r="N122" s="25"/>
      <c r="O122" s="25"/>
      <c r="P122" s="2"/>
    </row>
    <row r="123" spans="1:16">
      <c r="A123" s="17">
        <v>58.2</v>
      </c>
      <c r="B123" s="18">
        <v>0.162790697674419</v>
      </c>
      <c r="C123" s="19">
        <v>0.00636942675159236</v>
      </c>
      <c r="D123" s="15">
        <f t="shared" si="6"/>
        <v>0.993630573248408</v>
      </c>
      <c r="E123" s="11">
        <f t="shared" si="7"/>
        <v>0.156421270922826</v>
      </c>
      <c r="G123" s="17">
        <v>213.5</v>
      </c>
      <c r="H123" s="18">
        <v>0.581395348837209</v>
      </c>
      <c r="I123" s="19">
        <v>0.318471337579618</v>
      </c>
      <c r="J123" s="15">
        <f t="shared" si="8"/>
        <v>0.681528662420382</v>
      </c>
      <c r="K123" s="11">
        <f t="shared" si="9"/>
        <v>0.262924011257591</v>
      </c>
      <c r="M123" s="25"/>
      <c r="N123" s="25"/>
      <c r="O123" s="25"/>
      <c r="P123" s="2"/>
    </row>
    <row r="124" spans="1:11">
      <c r="A124" s="17">
        <v>59.2</v>
      </c>
      <c r="B124" s="18">
        <v>0.13953488372093</v>
      </c>
      <c r="C124" s="19">
        <v>0.00636942675159236</v>
      </c>
      <c r="D124" s="15">
        <f t="shared" si="6"/>
        <v>0.993630573248408</v>
      </c>
      <c r="E124" s="11">
        <f t="shared" si="7"/>
        <v>0.133165456969338</v>
      </c>
      <c r="G124" s="17">
        <v>217.0909</v>
      </c>
      <c r="H124" s="18">
        <v>0.558139534883721</v>
      </c>
      <c r="I124" s="19">
        <v>0.318471337579618</v>
      </c>
      <c r="J124" s="15">
        <f t="shared" si="8"/>
        <v>0.681528662420382</v>
      </c>
      <c r="K124" s="11">
        <f t="shared" si="9"/>
        <v>0.239668197304103</v>
      </c>
    </row>
    <row r="125" spans="1:11">
      <c r="A125" s="17">
        <v>60.85</v>
      </c>
      <c r="B125" s="18">
        <v>0.116279069767442</v>
      </c>
      <c r="C125" s="19">
        <v>0.00636942675159236</v>
      </c>
      <c r="D125" s="15">
        <f t="shared" si="6"/>
        <v>0.993630573248408</v>
      </c>
      <c r="E125" s="11">
        <f t="shared" si="7"/>
        <v>0.109909643015849</v>
      </c>
      <c r="G125" s="17">
        <v>220.2019</v>
      </c>
      <c r="H125" s="18">
        <v>0.558139534883721</v>
      </c>
      <c r="I125" s="19">
        <v>0.312101910828026</v>
      </c>
      <c r="J125" s="15">
        <f t="shared" si="8"/>
        <v>0.687898089171974</v>
      </c>
      <c r="K125" s="11">
        <f t="shared" si="9"/>
        <v>0.246037624055695</v>
      </c>
    </row>
    <row r="126" spans="1:11">
      <c r="A126" s="17">
        <v>62.55</v>
      </c>
      <c r="B126" s="18">
        <v>0.116279069767442</v>
      </c>
      <c r="C126" s="19">
        <v>0</v>
      </c>
      <c r="D126" s="15">
        <f t="shared" si="6"/>
        <v>1</v>
      </c>
      <c r="E126" s="11">
        <f t="shared" si="7"/>
        <v>0.116279069767442</v>
      </c>
      <c r="G126" s="17">
        <v>222.461</v>
      </c>
      <c r="H126" s="18">
        <v>0.558139534883721</v>
      </c>
      <c r="I126" s="19">
        <v>0.305732484076433</v>
      </c>
      <c r="J126" s="15">
        <f t="shared" si="8"/>
        <v>0.694267515923567</v>
      </c>
      <c r="K126" s="11">
        <f t="shared" si="9"/>
        <v>0.252407050807288</v>
      </c>
    </row>
    <row r="127" spans="1:11">
      <c r="A127" s="17">
        <v>66.8</v>
      </c>
      <c r="B127" s="18">
        <v>0.0930232558139535</v>
      </c>
      <c r="C127" s="19">
        <v>0</v>
      </c>
      <c r="D127" s="15">
        <f t="shared" si="6"/>
        <v>1</v>
      </c>
      <c r="E127" s="11">
        <f t="shared" si="7"/>
        <v>0.0930232558139534</v>
      </c>
      <c r="G127" s="17">
        <v>222.888</v>
      </c>
      <c r="H127" s="18">
        <v>0.534883720930233</v>
      </c>
      <c r="I127" s="19">
        <v>0.305732484076433</v>
      </c>
      <c r="J127" s="15">
        <f t="shared" si="8"/>
        <v>0.694267515923567</v>
      </c>
      <c r="K127" s="11">
        <f t="shared" si="9"/>
        <v>0.229151236853799</v>
      </c>
    </row>
    <row r="128" spans="1:11">
      <c r="A128" s="17">
        <v>73.9</v>
      </c>
      <c r="B128" s="18">
        <v>0.0697674418604651</v>
      </c>
      <c r="C128" s="19">
        <v>0</v>
      </c>
      <c r="D128" s="15">
        <f t="shared" si="6"/>
        <v>1</v>
      </c>
      <c r="E128" s="11">
        <f t="shared" si="7"/>
        <v>0.069767441860465</v>
      </c>
      <c r="G128" s="17">
        <v>223.20466665</v>
      </c>
      <c r="H128" s="18">
        <v>0.534883720930233</v>
      </c>
      <c r="I128" s="19">
        <v>0.299363057324841</v>
      </c>
      <c r="J128" s="15">
        <f t="shared" si="8"/>
        <v>0.700636942675159</v>
      </c>
      <c r="K128" s="11">
        <f t="shared" si="9"/>
        <v>0.235520663605392</v>
      </c>
    </row>
    <row r="129" spans="1:11">
      <c r="A129" s="17">
        <v>87.95</v>
      </c>
      <c r="B129" s="18">
        <v>0.0465116279069767</v>
      </c>
      <c r="C129" s="19">
        <v>0</v>
      </c>
      <c r="D129" s="15">
        <f t="shared" si="6"/>
        <v>1</v>
      </c>
      <c r="E129" s="11">
        <f t="shared" si="7"/>
        <v>0.0465116279069768</v>
      </c>
      <c r="G129" s="17">
        <v>223.74966665</v>
      </c>
      <c r="H129" s="18">
        <v>0.534883720930233</v>
      </c>
      <c r="I129" s="19">
        <v>0.292993630573248</v>
      </c>
      <c r="J129" s="15">
        <f t="shared" si="8"/>
        <v>0.707006369426752</v>
      </c>
      <c r="K129" s="11">
        <f t="shared" si="9"/>
        <v>0.241890090356984</v>
      </c>
    </row>
    <row r="130" spans="1:11">
      <c r="A130" s="17">
        <v>147.9</v>
      </c>
      <c r="B130" s="18">
        <v>0.0232558139534884</v>
      </c>
      <c r="C130" s="19">
        <v>0</v>
      </c>
      <c r="D130" s="15">
        <f t="shared" si="6"/>
        <v>1</v>
      </c>
      <c r="E130" s="11">
        <f t="shared" si="7"/>
        <v>0.0232558139534884</v>
      </c>
      <c r="G130" s="17">
        <v>225.2648182</v>
      </c>
      <c r="H130" s="18">
        <v>0.534883720930233</v>
      </c>
      <c r="I130" s="19">
        <v>0.286624203821656</v>
      </c>
      <c r="J130" s="15">
        <f t="shared" si="8"/>
        <v>0.713375796178344</v>
      </c>
      <c r="K130" s="11">
        <f t="shared" si="9"/>
        <v>0.248259517108576</v>
      </c>
    </row>
    <row r="131" spans="1:11">
      <c r="A131" s="22">
        <v>198.2</v>
      </c>
      <c r="B131" s="23">
        <v>0</v>
      </c>
      <c r="C131" s="24">
        <v>0</v>
      </c>
      <c r="D131" s="15">
        <f t="shared" si="6"/>
        <v>1</v>
      </c>
      <c r="E131" s="11">
        <f t="shared" si="7"/>
        <v>0</v>
      </c>
      <c r="G131" s="17">
        <v>226.8168182</v>
      </c>
      <c r="H131" s="18">
        <v>0.534883720930233</v>
      </c>
      <c r="I131" s="19">
        <v>0.280254777070064</v>
      </c>
      <c r="J131" s="15">
        <f t="shared" si="8"/>
        <v>0.719745222929936</v>
      </c>
      <c r="K131" s="11">
        <f t="shared" si="9"/>
        <v>0.254628943860169</v>
      </c>
    </row>
    <row r="132" spans="1:11">
      <c r="A132" s="25"/>
      <c r="B132" s="25"/>
      <c r="C132" s="25"/>
      <c r="D132" s="2"/>
      <c r="G132" s="17">
        <v>228.635</v>
      </c>
      <c r="H132" s="18">
        <v>0.511627906976744</v>
      </c>
      <c r="I132" s="19">
        <v>0.280254777070064</v>
      </c>
      <c r="J132" s="15">
        <f t="shared" si="8"/>
        <v>0.719745222929936</v>
      </c>
      <c r="K132" s="11">
        <f t="shared" si="9"/>
        <v>0.231373129906681</v>
      </c>
    </row>
    <row r="133" spans="1:11">
      <c r="A133" s="25"/>
      <c r="B133" s="25"/>
      <c r="C133" s="25"/>
      <c r="D133" s="2"/>
      <c r="G133" s="17">
        <v>231.07</v>
      </c>
      <c r="H133" s="18">
        <v>0.511627906976744</v>
      </c>
      <c r="I133" s="19">
        <v>0.261146496815287</v>
      </c>
      <c r="J133" s="15">
        <f t="shared" ref="J133:J191" si="12">1-I133</f>
        <v>0.738853503184713</v>
      </c>
      <c r="K133" s="11">
        <f t="shared" ref="K133:K191" si="13">H133+J133-1</f>
        <v>0.250481410161457</v>
      </c>
    </row>
    <row r="134" spans="7:11">
      <c r="G134" s="17">
        <v>232.6325</v>
      </c>
      <c r="H134" s="18">
        <v>0.511627906976744</v>
      </c>
      <c r="I134" s="19">
        <v>0.254777070063694</v>
      </c>
      <c r="J134" s="15">
        <f t="shared" si="12"/>
        <v>0.745222929936306</v>
      </c>
      <c r="K134" s="11">
        <f t="shared" si="13"/>
        <v>0.25685083691305</v>
      </c>
    </row>
    <row r="135" spans="7:11">
      <c r="G135" s="17">
        <v>234.0625</v>
      </c>
      <c r="H135" s="18">
        <v>0.488372093023256</v>
      </c>
      <c r="I135" s="19">
        <v>0.254777070063694</v>
      </c>
      <c r="J135" s="15">
        <f t="shared" si="12"/>
        <v>0.745222929936306</v>
      </c>
      <c r="K135" s="11">
        <f t="shared" si="13"/>
        <v>0.233595022959562</v>
      </c>
    </row>
    <row r="136" spans="7:11">
      <c r="G136" s="17">
        <v>236.42857145</v>
      </c>
      <c r="H136" s="18">
        <v>0.465116279069767</v>
      </c>
      <c r="I136" s="19">
        <v>0.248407643312102</v>
      </c>
      <c r="J136" s="15">
        <f t="shared" si="12"/>
        <v>0.751592356687898</v>
      </c>
      <c r="K136" s="11">
        <f t="shared" si="13"/>
        <v>0.216708635757666</v>
      </c>
    </row>
    <row r="137" spans="7:11">
      <c r="G137" s="17">
        <v>240.07857145</v>
      </c>
      <c r="H137" s="18">
        <v>0.441860465116279</v>
      </c>
      <c r="I137" s="19">
        <v>0.248407643312102</v>
      </c>
      <c r="J137" s="15">
        <f t="shared" si="12"/>
        <v>0.751592356687898</v>
      </c>
      <c r="K137" s="11">
        <f t="shared" si="13"/>
        <v>0.193452821804177</v>
      </c>
    </row>
    <row r="138" spans="7:11">
      <c r="G138" s="17">
        <v>242.4</v>
      </c>
      <c r="H138" s="18">
        <v>0.418604651162791</v>
      </c>
      <c r="I138" s="19">
        <v>0.248407643312102</v>
      </c>
      <c r="J138" s="15">
        <f t="shared" si="12"/>
        <v>0.751592356687898</v>
      </c>
      <c r="K138" s="11">
        <f t="shared" si="13"/>
        <v>0.170197007850689</v>
      </c>
    </row>
    <row r="139" spans="7:11">
      <c r="G139" s="17">
        <v>242.91666665</v>
      </c>
      <c r="H139" s="18">
        <v>0.418604651162791</v>
      </c>
      <c r="I139" s="19">
        <v>0.24203821656051</v>
      </c>
      <c r="J139" s="15">
        <f t="shared" si="12"/>
        <v>0.75796178343949</v>
      </c>
      <c r="K139" s="11">
        <f t="shared" si="13"/>
        <v>0.176566434602281</v>
      </c>
    </row>
    <row r="140" spans="7:11">
      <c r="G140" s="17">
        <v>244.66666665</v>
      </c>
      <c r="H140" s="18">
        <v>0.418604651162791</v>
      </c>
      <c r="I140" s="19">
        <v>0.229299363057325</v>
      </c>
      <c r="J140" s="15">
        <f t="shared" si="12"/>
        <v>0.770700636942675</v>
      </c>
      <c r="K140" s="11">
        <f t="shared" si="13"/>
        <v>0.189305288105466</v>
      </c>
    </row>
    <row r="141" spans="7:11">
      <c r="G141" s="17">
        <v>248</v>
      </c>
      <c r="H141" s="18">
        <v>0.395348837209302</v>
      </c>
      <c r="I141" s="19">
        <v>0.229299363057325</v>
      </c>
      <c r="J141" s="15">
        <f t="shared" si="12"/>
        <v>0.770700636942675</v>
      </c>
      <c r="K141" s="11">
        <f t="shared" si="13"/>
        <v>0.166049474151978</v>
      </c>
    </row>
    <row r="142" spans="7:11">
      <c r="G142" s="17">
        <v>250.625</v>
      </c>
      <c r="H142" s="18">
        <v>0.372093023255814</v>
      </c>
      <c r="I142" s="19">
        <v>0.222929936305732</v>
      </c>
      <c r="J142" s="15">
        <f t="shared" si="12"/>
        <v>0.777070063694268</v>
      </c>
      <c r="K142" s="11">
        <f t="shared" si="13"/>
        <v>0.149163086950082</v>
      </c>
    </row>
    <row r="143" spans="7:11">
      <c r="G143" s="17">
        <v>251.875</v>
      </c>
      <c r="H143" s="18">
        <v>0.372093023255814</v>
      </c>
      <c r="I143" s="19">
        <v>0.21656050955414</v>
      </c>
      <c r="J143" s="15">
        <f t="shared" si="12"/>
        <v>0.78343949044586</v>
      </c>
      <c r="K143" s="11">
        <f t="shared" si="13"/>
        <v>0.155532513701674</v>
      </c>
    </row>
    <row r="144" spans="7:11">
      <c r="G144" s="17">
        <v>254.25</v>
      </c>
      <c r="H144" s="18">
        <v>0.372093023255814</v>
      </c>
      <c r="I144" s="19">
        <v>0.210191082802548</v>
      </c>
      <c r="J144" s="15">
        <f t="shared" si="12"/>
        <v>0.789808917197452</v>
      </c>
      <c r="K144" s="11">
        <f t="shared" si="13"/>
        <v>0.161901940453266</v>
      </c>
    </row>
    <row r="145" spans="7:11">
      <c r="G145" s="17">
        <v>256.75</v>
      </c>
      <c r="H145" s="18">
        <v>0.348837209302326</v>
      </c>
      <c r="I145" s="19">
        <v>0.203821656050955</v>
      </c>
      <c r="J145" s="15">
        <f t="shared" si="12"/>
        <v>0.796178343949045</v>
      </c>
      <c r="K145" s="11">
        <f t="shared" si="13"/>
        <v>0.14501555325137</v>
      </c>
    </row>
    <row r="146" spans="7:11">
      <c r="G146" s="17">
        <v>257.75</v>
      </c>
      <c r="H146" s="18">
        <v>0.348837209302326</v>
      </c>
      <c r="I146" s="19">
        <v>0.197452229299363</v>
      </c>
      <c r="J146" s="15">
        <f t="shared" si="12"/>
        <v>0.802547770700637</v>
      </c>
      <c r="K146" s="11">
        <f t="shared" si="13"/>
        <v>0.151384980002963</v>
      </c>
    </row>
    <row r="147" spans="7:11">
      <c r="G147" s="17">
        <v>260.25</v>
      </c>
      <c r="H147" s="18">
        <v>0.348837209302326</v>
      </c>
      <c r="I147" s="19">
        <v>0.191082802547771</v>
      </c>
      <c r="J147" s="15">
        <f t="shared" si="12"/>
        <v>0.808917197452229</v>
      </c>
      <c r="K147" s="11">
        <f t="shared" si="13"/>
        <v>0.157754406754555</v>
      </c>
    </row>
    <row r="148" spans="7:11">
      <c r="G148" s="17">
        <v>263.05</v>
      </c>
      <c r="H148" s="18">
        <v>0.348837209302326</v>
      </c>
      <c r="I148" s="19">
        <v>0.184713375796178</v>
      </c>
      <c r="J148" s="15">
        <f t="shared" si="12"/>
        <v>0.815286624203822</v>
      </c>
      <c r="K148" s="11">
        <f t="shared" si="13"/>
        <v>0.164123833506147</v>
      </c>
    </row>
    <row r="149" spans="7:11">
      <c r="G149" s="17">
        <v>267.5</v>
      </c>
      <c r="H149" s="18">
        <v>0.348837209302326</v>
      </c>
      <c r="I149" s="19">
        <v>0.178343949044586</v>
      </c>
      <c r="J149" s="15">
        <f t="shared" si="12"/>
        <v>0.821656050955414</v>
      </c>
      <c r="K149" s="11">
        <f t="shared" si="13"/>
        <v>0.17049326025774</v>
      </c>
    </row>
    <row r="150" spans="7:11">
      <c r="G150" s="17">
        <v>272.0636</v>
      </c>
      <c r="H150" s="18">
        <v>0.325581395348837</v>
      </c>
      <c r="I150" s="19">
        <v>0.178343949044586</v>
      </c>
      <c r="J150" s="15">
        <f t="shared" si="12"/>
        <v>0.821656050955414</v>
      </c>
      <c r="K150" s="11">
        <f t="shared" si="13"/>
        <v>0.147237446304251</v>
      </c>
    </row>
    <row r="151" spans="7:11">
      <c r="G151" s="17">
        <v>275.1136</v>
      </c>
      <c r="H151" s="18">
        <v>0.325581395348837</v>
      </c>
      <c r="I151" s="19">
        <v>0.171974522292994</v>
      </c>
      <c r="J151" s="15">
        <f t="shared" si="12"/>
        <v>0.828025477707006</v>
      </c>
      <c r="K151" s="11">
        <f t="shared" si="13"/>
        <v>0.153606873055844</v>
      </c>
    </row>
    <row r="152" spans="7:11">
      <c r="G152" s="17">
        <v>277.6385</v>
      </c>
      <c r="H152" s="18">
        <v>0.325581395348837</v>
      </c>
      <c r="I152" s="19">
        <v>0.165605095541401</v>
      </c>
      <c r="J152" s="15">
        <f t="shared" si="12"/>
        <v>0.834394904458599</v>
      </c>
      <c r="K152" s="11">
        <f t="shared" si="13"/>
        <v>0.159976299807436</v>
      </c>
    </row>
    <row r="153" spans="7:11">
      <c r="G153" s="17">
        <v>277.9885</v>
      </c>
      <c r="H153" s="18">
        <v>0.325581395348837</v>
      </c>
      <c r="I153" s="19">
        <v>0.159235668789809</v>
      </c>
      <c r="J153" s="15">
        <f t="shared" si="12"/>
        <v>0.840764331210191</v>
      </c>
      <c r="K153" s="11">
        <f t="shared" si="13"/>
        <v>0.166345726559028</v>
      </c>
    </row>
    <row r="154" spans="7:11">
      <c r="G154" s="17">
        <v>278.683</v>
      </c>
      <c r="H154" s="18">
        <v>0.302325581395349</v>
      </c>
      <c r="I154" s="19">
        <v>0.159235668789809</v>
      </c>
      <c r="J154" s="15">
        <f t="shared" si="12"/>
        <v>0.840764331210191</v>
      </c>
      <c r="K154" s="11">
        <f t="shared" si="13"/>
        <v>0.14308991260554</v>
      </c>
    </row>
    <row r="155" spans="7:11">
      <c r="G155" s="17">
        <v>281.24966665</v>
      </c>
      <c r="H155" s="18">
        <v>0.302325581395349</v>
      </c>
      <c r="I155" s="19">
        <v>0.152866242038217</v>
      </c>
      <c r="J155" s="15">
        <f t="shared" si="12"/>
        <v>0.847133757961783</v>
      </c>
      <c r="K155" s="11">
        <f t="shared" si="13"/>
        <v>0.149459339357132</v>
      </c>
    </row>
    <row r="156" spans="7:11">
      <c r="G156" s="17">
        <v>283.54166665</v>
      </c>
      <c r="H156" s="18">
        <v>0.302325581395349</v>
      </c>
      <c r="I156" s="19">
        <v>0.146496815286624</v>
      </c>
      <c r="J156" s="15">
        <f t="shared" si="12"/>
        <v>0.853503184713376</v>
      </c>
      <c r="K156" s="11">
        <f t="shared" si="13"/>
        <v>0.155828766108725</v>
      </c>
    </row>
    <row r="157" spans="7:11">
      <c r="G157" s="17">
        <v>286.54166665</v>
      </c>
      <c r="H157" s="18">
        <v>0.302325581395349</v>
      </c>
      <c r="I157" s="19">
        <v>0.140127388535032</v>
      </c>
      <c r="J157" s="15">
        <f t="shared" si="12"/>
        <v>0.859872611464968</v>
      </c>
      <c r="K157" s="11">
        <f t="shared" si="13"/>
        <v>0.162198192860317</v>
      </c>
    </row>
    <row r="158" spans="7:11">
      <c r="G158" s="17">
        <v>289.66666665</v>
      </c>
      <c r="H158" s="18">
        <v>0.27906976744186</v>
      </c>
      <c r="I158" s="19">
        <v>0.140127388535032</v>
      </c>
      <c r="J158" s="15">
        <f t="shared" si="12"/>
        <v>0.859872611464968</v>
      </c>
      <c r="K158" s="11">
        <f t="shared" si="13"/>
        <v>0.138942378906829</v>
      </c>
    </row>
    <row r="159" spans="7:11">
      <c r="G159" s="17">
        <v>295.55555555</v>
      </c>
      <c r="H159" s="18">
        <v>0.27906976744186</v>
      </c>
      <c r="I159" s="19">
        <v>0.133757961783439</v>
      </c>
      <c r="J159" s="15">
        <f t="shared" si="12"/>
        <v>0.866242038216561</v>
      </c>
      <c r="K159" s="11">
        <f t="shared" si="13"/>
        <v>0.145311805658421</v>
      </c>
    </row>
    <row r="160" spans="7:11">
      <c r="G160" s="17">
        <v>304.12655555</v>
      </c>
      <c r="H160" s="18">
        <v>0.27906976744186</v>
      </c>
      <c r="I160" s="19">
        <v>0.127388535031847</v>
      </c>
      <c r="J160" s="15">
        <f t="shared" si="12"/>
        <v>0.872611464968153</v>
      </c>
      <c r="K160" s="11">
        <f t="shared" si="13"/>
        <v>0.151681232410013</v>
      </c>
    </row>
    <row r="161" spans="7:11">
      <c r="G161" s="17">
        <v>307.321</v>
      </c>
      <c r="H161" s="18">
        <v>0.255813953488372</v>
      </c>
      <c r="I161" s="19">
        <v>0.127388535031847</v>
      </c>
      <c r="J161" s="15">
        <f t="shared" si="12"/>
        <v>0.872611464968153</v>
      </c>
      <c r="K161" s="11">
        <f t="shared" si="13"/>
        <v>0.128425418456525</v>
      </c>
    </row>
    <row r="162" spans="7:11">
      <c r="G162" s="17">
        <v>312.6385</v>
      </c>
      <c r="H162" s="18">
        <v>0.255813953488372</v>
      </c>
      <c r="I162" s="19">
        <v>0.121019108280255</v>
      </c>
      <c r="J162" s="15">
        <f t="shared" si="12"/>
        <v>0.878980891719745</v>
      </c>
      <c r="K162" s="11">
        <f t="shared" si="13"/>
        <v>0.134794845208117</v>
      </c>
    </row>
    <row r="163" spans="7:11">
      <c r="G163" s="17">
        <v>320.3885</v>
      </c>
      <c r="H163" s="18">
        <v>0.255813953488372</v>
      </c>
      <c r="I163" s="19">
        <v>0.114649681528662</v>
      </c>
      <c r="J163" s="15">
        <f t="shared" si="12"/>
        <v>0.885350318471338</v>
      </c>
      <c r="K163" s="11">
        <f t="shared" si="13"/>
        <v>0.14116427195971</v>
      </c>
    </row>
    <row r="164" spans="7:11">
      <c r="G164" s="17">
        <v>325.7857143</v>
      </c>
      <c r="H164" s="18">
        <v>0.232558139534884</v>
      </c>
      <c r="I164" s="19">
        <v>0.114649681528662</v>
      </c>
      <c r="J164" s="15">
        <f t="shared" si="12"/>
        <v>0.885350318471338</v>
      </c>
      <c r="K164" s="11">
        <f t="shared" si="13"/>
        <v>0.117908458006221</v>
      </c>
    </row>
    <row r="165" spans="7:11">
      <c r="G165" s="17">
        <v>330.1190143</v>
      </c>
      <c r="H165" s="18">
        <v>0.232558139534884</v>
      </c>
      <c r="I165" s="19">
        <v>0.10828025477707</v>
      </c>
      <c r="J165" s="15">
        <f t="shared" si="12"/>
        <v>0.89171974522293</v>
      </c>
      <c r="K165" s="11">
        <f t="shared" si="13"/>
        <v>0.124277884757814</v>
      </c>
    </row>
    <row r="166" spans="7:11">
      <c r="G166" s="17">
        <v>332.49995</v>
      </c>
      <c r="H166" s="18">
        <v>0.209302325581395</v>
      </c>
      <c r="I166" s="19">
        <v>0.10828025477707</v>
      </c>
      <c r="J166" s="15">
        <f t="shared" si="12"/>
        <v>0.89171974522293</v>
      </c>
      <c r="K166" s="11">
        <f t="shared" si="13"/>
        <v>0.101022070804325</v>
      </c>
    </row>
    <row r="167" spans="7:11">
      <c r="G167" s="17">
        <v>337.16665</v>
      </c>
      <c r="H167" s="18">
        <v>0.186046511627907</v>
      </c>
      <c r="I167" s="19">
        <v>0.10828025477707</v>
      </c>
      <c r="J167" s="15">
        <f t="shared" si="12"/>
        <v>0.89171974522293</v>
      </c>
      <c r="K167" s="11">
        <f t="shared" si="13"/>
        <v>0.077766256850837</v>
      </c>
    </row>
    <row r="168" spans="7:11">
      <c r="G168" s="17">
        <v>342.5</v>
      </c>
      <c r="H168" s="18">
        <v>0.186046511627907</v>
      </c>
      <c r="I168" s="19">
        <v>0.101910828025478</v>
      </c>
      <c r="J168" s="15">
        <f t="shared" si="12"/>
        <v>0.898089171974522</v>
      </c>
      <c r="K168" s="11">
        <f t="shared" si="13"/>
        <v>0.0841356836024292</v>
      </c>
    </row>
    <row r="169" spans="7:11">
      <c r="G169" s="17">
        <v>344.5</v>
      </c>
      <c r="H169" s="18">
        <v>0.186046511627907</v>
      </c>
      <c r="I169" s="19">
        <v>0.0955414012738853</v>
      </c>
      <c r="J169" s="15">
        <f t="shared" si="12"/>
        <v>0.904458598726115</v>
      </c>
      <c r="K169" s="11">
        <f t="shared" si="13"/>
        <v>0.0905051103540218</v>
      </c>
    </row>
    <row r="170" spans="7:11">
      <c r="G170" s="17">
        <v>347.5</v>
      </c>
      <c r="H170" s="18">
        <v>0.162790697674419</v>
      </c>
      <c r="I170" s="19">
        <v>0.0955414012738853</v>
      </c>
      <c r="J170" s="15">
        <f t="shared" si="12"/>
        <v>0.904458598726115</v>
      </c>
      <c r="K170" s="11">
        <f t="shared" si="13"/>
        <v>0.0672492964005333</v>
      </c>
    </row>
    <row r="171" spans="7:11">
      <c r="G171" s="17">
        <v>352.5</v>
      </c>
      <c r="H171" s="18">
        <v>0.13953488372093</v>
      </c>
      <c r="I171" s="19">
        <v>0.0955414012738853</v>
      </c>
      <c r="J171" s="15">
        <f t="shared" si="12"/>
        <v>0.904458598726115</v>
      </c>
      <c r="K171" s="11">
        <f t="shared" si="13"/>
        <v>0.0439934824470449</v>
      </c>
    </row>
    <row r="172" spans="7:11">
      <c r="G172" s="17">
        <v>356.5909</v>
      </c>
      <c r="H172" s="18">
        <v>0.116279069767442</v>
      </c>
      <c r="I172" s="19">
        <v>0.0955414012738853</v>
      </c>
      <c r="J172" s="15">
        <f t="shared" si="12"/>
        <v>0.904458598726115</v>
      </c>
      <c r="K172" s="11">
        <f t="shared" si="13"/>
        <v>0.0207376684935565</v>
      </c>
    </row>
    <row r="173" spans="7:11">
      <c r="G173" s="17">
        <v>358.5349</v>
      </c>
      <c r="H173" s="18">
        <v>0.116279069767442</v>
      </c>
      <c r="I173" s="19">
        <v>0.089171974522293</v>
      </c>
      <c r="J173" s="15">
        <f t="shared" si="12"/>
        <v>0.910828025477707</v>
      </c>
      <c r="K173" s="11">
        <f t="shared" si="13"/>
        <v>0.0271070952451489</v>
      </c>
    </row>
    <row r="174" spans="7:11">
      <c r="G174" s="17">
        <v>364.444</v>
      </c>
      <c r="H174" s="18">
        <v>0.116279069767442</v>
      </c>
      <c r="I174" s="19">
        <v>0.0828025477707006</v>
      </c>
      <c r="J174" s="15">
        <f t="shared" si="12"/>
        <v>0.917197452229299</v>
      </c>
      <c r="K174" s="11">
        <f t="shared" si="13"/>
        <v>0.0334765219967412</v>
      </c>
    </row>
    <row r="175" spans="7:11">
      <c r="G175" s="17">
        <v>370.5555</v>
      </c>
      <c r="H175" s="18">
        <v>0.116279069767442</v>
      </c>
      <c r="I175" s="19">
        <v>0.0764331210191083</v>
      </c>
      <c r="J175" s="15">
        <f t="shared" si="12"/>
        <v>0.923566878980892</v>
      </c>
      <c r="K175" s="11">
        <f t="shared" si="13"/>
        <v>0.0398459487483336</v>
      </c>
    </row>
    <row r="176" spans="7:11">
      <c r="G176" s="17">
        <v>378.5555</v>
      </c>
      <c r="H176" s="18">
        <v>0.0930232558139535</v>
      </c>
      <c r="I176" s="19">
        <v>0.0764331210191083</v>
      </c>
      <c r="J176" s="15">
        <f t="shared" si="12"/>
        <v>0.923566878980892</v>
      </c>
      <c r="K176" s="11">
        <f t="shared" si="13"/>
        <v>0.0165901347948452</v>
      </c>
    </row>
    <row r="177" spans="7:11">
      <c r="G177" s="17">
        <v>386.33333335</v>
      </c>
      <c r="H177" s="18">
        <v>0.0930232558139535</v>
      </c>
      <c r="I177" s="19">
        <v>0.0700636942675159</v>
      </c>
      <c r="J177" s="15">
        <f t="shared" si="12"/>
        <v>0.929936305732484</v>
      </c>
      <c r="K177" s="11">
        <f t="shared" si="13"/>
        <v>0.0229595615464375</v>
      </c>
    </row>
    <row r="178" spans="7:11">
      <c r="G178" s="17">
        <v>396.43333335</v>
      </c>
      <c r="H178" s="18">
        <v>0.0930232558139535</v>
      </c>
      <c r="I178" s="19">
        <v>0.0636942675159236</v>
      </c>
      <c r="J178" s="15">
        <f t="shared" si="12"/>
        <v>0.936305732484076</v>
      </c>
      <c r="K178" s="11">
        <f t="shared" si="13"/>
        <v>0.0293289882980299</v>
      </c>
    </row>
    <row r="179" spans="7:11">
      <c r="G179" s="17">
        <v>414.1</v>
      </c>
      <c r="H179" s="18">
        <v>0.0930232558139535</v>
      </c>
      <c r="I179" s="19">
        <v>0.0573248407643312</v>
      </c>
      <c r="J179" s="15">
        <f t="shared" si="12"/>
        <v>0.942675159235669</v>
      </c>
      <c r="K179" s="11">
        <f t="shared" si="13"/>
        <v>0.0356984150496222</v>
      </c>
    </row>
    <row r="180" spans="7:11">
      <c r="G180" s="17">
        <v>424.333</v>
      </c>
      <c r="H180" s="18">
        <v>0.0930232558139535</v>
      </c>
      <c r="I180" s="19">
        <v>0.0509554140127388</v>
      </c>
      <c r="J180" s="15">
        <f t="shared" si="12"/>
        <v>0.949044585987261</v>
      </c>
      <c r="K180" s="11">
        <f t="shared" si="13"/>
        <v>0.0420678418012146</v>
      </c>
    </row>
    <row r="181" spans="7:11">
      <c r="G181" s="17">
        <v>429.9995</v>
      </c>
      <c r="H181" s="18">
        <v>0.0697674418604651</v>
      </c>
      <c r="I181" s="19">
        <v>0.0445859872611465</v>
      </c>
      <c r="J181" s="15">
        <f t="shared" si="12"/>
        <v>0.955414012738854</v>
      </c>
      <c r="K181" s="11">
        <f t="shared" si="13"/>
        <v>0.0251814545993185</v>
      </c>
    </row>
    <row r="182" spans="7:11">
      <c r="G182" s="17">
        <v>440.4165</v>
      </c>
      <c r="H182" s="18">
        <v>0.0465116279069767</v>
      </c>
      <c r="I182" s="19">
        <v>0.0445859872611465</v>
      </c>
      <c r="J182" s="15">
        <f t="shared" si="12"/>
        <v>0.955414012738854</v>
      </c>
      <c r="K182" s="11">
        <f t="shared" si="13"/>
        <v>0.00192564064583034</v>
      </c>
    </row>
    <row r="183" spans="7:11">
      <c r="G183" s="17">
        <v>450.8925</v>
      </c>
      <c r="H183" s="18">
        <v>0.0232558139534884</v>
      </c>
      <c r="I183" s="19">
        <v>0.0445859872611465</v>
      </c>
      <c r="J183" s="15">
        <f t="shared" si="12"/>
        <v>0.955414012738854</v>
      </c>
      <c r="K183" s="11">
        <f t="shared" si="13"/>
        <v>-0.0213301733076581</v>
      </c>
    </row>
    <row r="184" spans="7:11">
      <c r="G184" s="17">
        <v>478.3925</v>
      </c>
      <c r="H184" s="18">
        <v>0.0232558139534884</v>
      </c>
      <c r="I184" s="19">
        <v>0.0382165605095541</v>
      </c>
      <c r="J184" s="15">
        <f t="shared" si="12"/>
        <v>0.961783439490446</v>
      </c>
      <c r="K184" s="11">
        <f t="shared" si="13"/>
        <v>-0.0149607465560657</v>
      </c>
    </row>
    <row r="185" spans="7:11">
      <c r="G185" s="17">
        <v>502.91666665</v>
      </c>
      <c r="H185" s="18">
        <v>0.0232558139534884</v>
      </c>
      <c r="I185" s="19">
        <v>0.0318471337579618</v>
      </c>
      <c r="J185" s="15">
        <f t="shared" si="12"/>
        <v>0.968152866242038</v>
      </c>
      <c r="K185" s="11">
        <f t="shared" si="13"/>
        <v>-0.00859131980447336</v>
      </c>
    </row>
    <row r="186" spans="7:11">
      <c r="G186" s="17">
        <v>517.91666665</v>
      </c>
      <c r="H186" s="18">
        <v>0.0232558139534884</v>
      </c>
      <c r="I186" s="19">
        <v>0.0254777070063694</v>
      </c>
      <c r="J186" s="15">
        <f t="shared" si="12"/>
        <v>0.974522292993631</v>
      </c>
      <c r="K186" s="11">
        <f t="shared" si="13"/>
        <v>-0.00222189305288101</v>
      </c>
    </row>
    <row r="187" spans="7:11">
      <c r="G187" s="17">
        <v>537.91666665</v>
      </c>
      <c r="H187" s="18">
        <v>0.0232558139534884</v>
      </c>
      <c r="I187" s="19">
        <v>0.0191082802547771</v>
      </c>
      <c r="J187" s="15">
        <f t="shared" si="12"/>
        <v>0.980891719745223</v>
      </c>
      <c r="K187" s="11">
        <f t="shared" si="13"/>
        <v>0.00414753369871135</v>
      </c>
    </row>
    <row r="188" spans="7:11">
      <c r="G188" s="17">
        <v>621.66666665</v>
      </c>
      <c r="H188" s="18">
        <v>0.0232558139534884</v>
      </c>
      <c r="I188" s="19">
        <v>0.0127388535031847</v>
      </c>
      <c r="J188" s="15">
        <f t="shared" si="12"/>
        <v>0.987261146496815</v>
      </c>
      <c r="K188" s="11">
        <f t="shared" si="13"/>
        <v>0.0105169604503037</v>
      </c>
    </row>
    <row r="189" spans="7:11">
      <c r="G189" s="17">
        <v>760</v>
      </c>
      <c r="H189" s="18">
        <v>0.0232558139534884</v>
      </c>
      <c r="I189" s="19">
        <v>0.00636942675159236</v>
      </c>
      <c r="J189" s="15">
        <f t="shared" si="12"/>
        <v>0.993630573248408</v>
      </c>
      <c r="K189" s="11">
        <f t="shared" si="13"/>
        <v>0.0168863872018961</v>
      </c>
    </row>
    <row r="190" spans="7:11">
      <c r="G190" s="17">
        <v>835</v>
      </c>
      <c r="H190" s="18">
        <v>0</v>
      </c>
      <c r="I190" s="19">
        <v>0.00636942675159236</v>
      </c>
      <c r="J190" s="15">
        <f t="shared" si="12"/>
        <v>0.993630573248408</v>
      </c>
      <c r="K190" s="11">
        <f t="shared" si="13"/>
        <v>-0.00636942675159236</v>
      </c>
    </row>
    <row r="191" spans="7:11">
      <c r="G191" s="22">
        <v>851</v>
      </c>
      <c r="H191" s="23">
        <v>0</v>
      </c>
      <c r="I191" s="24">
        <v>0</v>
      </c>
      <c r="J191" s="15">
        <f t="shared" si="12"/>
        <v>1</v>
      </c>
      <c r="K191" s="11">
        <f t="shared" si="13"/>
        <v>0</v>
      </c>
    </row>
    <row r="192" spans="7:10">
      <c r="G192" s="25"/>
      <c r="H192" s="25"/>
      <c r="I192" s="25"/>
      <c r="J192" s="2"/>
    </row>
    <row r="193" spans="7:10">
      <c r="G193" s="25"/>
      <c r="H193" s="25"/>
      <c r="I193" s="25"/>
      <c r="J193" s="2"/>
    </row>
  </sheetData>
  <mergeCells count="6">
    <mergeCell ref="A1:C1"/>
    <mergeCell ref="G1:I1"/>
    <mergeCell ref="M1:O1"/>
    <mergeCell ref="B2:D2"/>
    <mergeCell ref="H2:J2"/>
    <mergeCell ref="N2:P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好好生活！</cp:lastModifiedBy>
  <dcterms:created xsi:type="dcterms:W3CDTF">2015-06-05T18:19:00Z</dcterms:created>
  <dcterms:modified xsi:type="dcterms:W3CDTF">2025-05-14T06:49:55Z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103F11916083431CB6C3CFE738F866DE_12</vt:lpwstr>
  </property>
  <property fmtid="{D5CDD505-2E9C-101B-9397-08002B2CF9AE}" pid="3" name="KSOProductBuildVer">
    <vt:lpwstr>2052-12.1.0.20784</vt:lpwstr>
  </property>
</Properties>
</file>