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2.甘肃农业大学\2.论文写作\3-1.花药培养\1-1.论文（英文）\1.论文投稿\6. PeerJ\4.二审修\2025.3.18\"/>
    </mc:Choice>
  </mc:AlternateContent>
  <xr:revisionPtr revIDLastSave="0" documentId="13_ncr:1_{864B58AE-0488-4D99-8BF2-A2584FD5F40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allus induction rate" sheetId="1" r:id="rId1"/>
    <sheet name="Plantlet differentiation " sheetId="3" r:id="rId2"/>
    <sheet name="Plantlet production" sheetId="5" r:id="rId3"/>
    <sheet name="Plant regeneration rate" sheetId="6" r:id="rId4"/>
    <sheet name="Agronomic traits of 13 DH1" sheetId="9" r:id="rId5"/>
    <sheet name="Sheet1" sheetId="7" r:id="rId6"/>
    <sheet name="Sheet2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E14" i="1"/>
  <c r="AE13" i="1"/>
  <c r="AE12" i="1"/>
  <c r="AE11" i="1"/>
  <c r="AE10" i="1"/>
  <c r="AE9" i="1"/>
  <c r="AE8" i="1"/>
  <c r="AE7" i="1"/>
  <c r="AE6" i="1"/>
  <c r="AE5" i="1"/>
  <c r="AE4" i="1"/>
  <c r="L83" i="7" l="1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H4" i="7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I72" i="5"/>
  <c r="I71" i="5"/>
  <c r="I70" i="5"/>
  <c r="I69" i="5"/>
  <c r="H72" i="5"/>
  <c r="H71" i="5"/>
  <c r="H70" i="5"/>
  <c r="H69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I56" i="5"/>
  <c r="I55" i="5"/>
  <c r="I54" i="5"/>
  <c r="I53" i="5"/>
  <c r="H56" i="5"/>
  <c r="H55" i="5"/>
  <c r="H54" i="5"/>
  <c r="H53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24" i="5" l="1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I23" i="5"/>
  <c r="I22" i="5"/>
  <c r="I21" i="5"/>
  <c r="H23" i="5"/>
  <c r="H22" i="5"/>
  <c r="H21" i="5"/>
  <c r="H18" i="5"/>
  <c r="I18" i="5"/>
  <c r="H19" i="5"/>
  <c r="I19" i="5"/>
  <c r="H20" i="5"/>
  <c r="I20" i="5"/>
  <c r="H17" i="5"/>
  <c r="I17" i="5"/>
  <c r="I16" i="5"/>
  <c r="I15" i="5"/>
  <c r="I14" i="5"/>
  <c r="H16" i="5"/>
  <c r="H15" i="5"/>
  <c r="H14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I5" i="5"/>
  <c r="H5" i="5"/>
  <c r="I56" i="3"/>
  <c r="I57" i="3"/>
  <c r="I58" i="3"/>
  <c r="I59" i="3"/>
  <c r="I8" i="3"/>
  <c r="H8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H57" i="3"/>
  <c r="H58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9" i="3"/>
  <c r="I9" i="3"/>
  <c r="H5" i="3" l="1"/>
  <c r="I5" i="3"/>
  <c r="H6" i="3"/>
  <c r="I6" i="3"/>
  <c r="H7" i="3"/>
  <c r="I7" i="3"/>
  <c r="I4" i="3"/>
  <c r="H4" i="3"/>
  <c r="X15" i="1" l="1"/>
  <c r="X14" i="1"/>
  <c r="X13" i="1"/>
  <c r="X12" i="1"/>
  <c r="X11" i="1"/>
  <c r="X10" i="1"/>
  <c r="X9" i="1"/>
  <c r="X8" i="1"/>
  <c r="X7" i="1"/>
  <c r="X6" i="1"/>
  <c r="X5" i="1"/>
  <c r="X4" i="1"/>
  <c r="R15" i="1"/>
  <c r="R14" i="1"/>
  <c r="R13" i="1"/>
  <c r="R12" i="1"/>
  <c r="R11" i="1"/>
  <c r="R10" i="1"/>
  <c r="R9" i="1"/>
  <c r="R8" i="1"/>
  <c r="R7" i="1"/>
  <c r="R6" i="1"/>
  <c r="R5" i="1"/>
  <c r="R4" i="1"/>
  <c r="L5" i="1"/>
  <c r="L6" i="1"/>
  <c r="L7" i="1"/>
  <c r="L8" i="1"/>
  <c r="L9" i="1"/>
  <c r="L10" i="1"/>
  <c r="L11" i="1"/>
  <c r="L12" i="1"/>
  <c r="L13" i="1"/>
  <c r="L14" i="1"/>
  <c r="L15" i="1"/>
  <c r="L4" i="1"/>
  <c r="F5" i="1"/>
  <c r="F6" i="1"/>
  <c r="F7" i="1"/>
  <c r="F8" i="1"/>
  <c r="F9" i="1"/>
  <c r="F10" i="1"/>
  <c r="F11" i="1"/>
  <c r="F12" i="1"/>
  <c r="F13" i="1"/>
  <c r="F14" i="1"/>
  <c r="F15" i="1"/>
  <c r="F4" i="1"/>
</calcChain>
</file>

<file path=xl/sharedStrings.xml><?xml version="1.0" encoding="utf-8"?>
<sst xmlns="http://schemas.openxmlformats.org/spreadsheetml/2006/main" count="1114" uniqueCount="114">
  <si>
    <t>B1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</si>
  <si>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</si>
  <si>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</si>
  <si>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</si>
  <si>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</si>
  <si>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</si>
  <si>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</si>
  <si>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Hormone concentration</t>
    <phoneticPr fontId="1" type="noConversion"/>
  </si>
  <si>
    <t>Low-temperature pretreatment duration</t>
    <phoneticPr fontId="1" type="noConversion"/>
  </si>
  <si>
    <t>Repetition</t>
    <phoneticPr fontId="1" type="noConversion"/>
  </si>
  <si>
    <t>A1   (5 days)</t>
    <phoneticPr fontId="1" type="noConversion"/>
  </si>
  <si>
    <t>A2 (10 days)</t>
    <phoneticPr fontId="1" type="noConversion"/>
  </si>
  <si>
    <t>A3 (15 days)</t>
    <phoneticPr fontId="1" type="noConversion"/>
  </si>
  <si>
    <t>A4 (20 days)</t>
    <phoneticPr fontId="1" type="noConversion"/>
  </si>
  <si>
    <t>A5 (25 days)</t>
    <phoneticPr fontId="1" type="noConversion"/>
  </si>
  <si>
    <t>number of anther</t>
    <phoneticPr fontId="1" type="noConversion"/>
  </si>
  <si>
    <t>number of callus</t>
    <phoneticPr fontId="1" type="noConversion"/>
  </si>
  <si>
    <t>Callus induction rate</t>
    <phoneticPr fontId="1" type="noConversion"/>
  </si>
  <si>
    <t>A2   (10 days)</t>
    <phoneticPr fontId="1" type="noConversion"/>
  </si>
  <si>
    <t>A3   (15 days)</t>
    <phoneticPr fontId="1" type="noConversion"/>
  </si>
  <si>
    <t>A4   (20 days)</t>
    <phoneticPr fontId="1" type="noConversion"/>
  </si>
  <si>
    <t>A5   (25 days)</t>
    <phoneticPr fontId="1" type="noConversion"/>
  </si>
  <si>
    <t>A4</t>
    <phoneticPr fontId="1" type="noConversion"/>
  </si>
  <si>
    <t>A5</t>
    <phoneticPr fontId="1" type="noConversion"/>
  </si>
  <si>
    <t>Green plantlet differentiation frequency %</t>
    <phoneticPr fontId="1" type="noConversion"/>
  </si>
  <si>
    <t xml:space="preserve"> Albino plantlet differentiation frequency %</t>
    <phoneticPr fontId="1" type="noConversion"/>
  </si>
  <si>
    <t>Pretreatment days</t>
    <phoneticPr fontId="1" type="noConversion"/>
  </si>
  <si>
    <t>Hormone concentrations</t>
    <phoneticPr fontId="1" type="noConversion"/>
  </si>
  <si>
    <t>Number of callus</t>
    <phoneticPr fontId="1" type="noConversion"/>
  </si>
  <si>
    <t>Number of green plantlets</t>
    <phoneticPr fontId="1" type="noConversion"/>
  </si>
  <si>
    <t>Number of albino plantlets</t>
    <phoneticPr fontId="1" type="noConversion"/>
  </si>
  <si>
    <t>Number of anthers</t>
    <phoneticPr fontId="1" type="noConversion"/>
  </si>
  <si>
    <t>Green plantlet production%</t>
    <phoneticPr fontId="1" type="noConversion"/>
  </si>
  <si>
    <t>Albino plantlet production%</t>
    <phoneticPr fontId="1" type="noConversion"/>
  </si>
  <si>
    <t>Plant regeneration rate%</t>
    <phoneticPr fontId="1" type="noConversion"/>
  </si>
  <si>
    <t>描述</t>
  </si>
  <si>
    <t>N</t>
  </si>
  <si>
    <t>均值</t>
  </si>
  <si>
    <t>标准差</t>
  </si>
  <si>
    <t>标准误</t>
  </si>
  <si>
    <t>均值的 95% 置信区间</t>
  </si>
  <si>
    <t>极小值</t>
  </si>
  <si>
    <t>极大值</t>
  </si>
  <si>
    <t>下限</t>
  </si>
  <si>
    <t>上限</t>
  </si>
  <si>
    <t>绿苗分化率</t>
  </si>
  <si>
    <t>1.00</t>
  </si>
  <si>
    <t>2.00</t>
  </si>
  <si>
    <t>3.00</t>
  </si>
  <si>
    <t>4.00</t>
  </si>
  <si>
    <t>5.00</t>
  </si>
  <si>
    <t>6.00</t>
  </si>
  <si>
    <t>7.00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</si>
  <si>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</si>
  <si>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</si>
  <si>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</si>
  <si>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</si>
  <si>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</si>
  <si>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</si>
  <si>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</si>
  <si>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</si>
  <si>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</si>
  <si>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</si>
  <si>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18.00</t>
  </si>
  <si>
    <t>19.00</t>
  </si>
  <si>
    <t>20.00</t>
  </si>
  <si>
    <t>总数</t>
  </si>
  <si>
    <t>白苗分化率</t>
  </si>
  <si>
    <t>绿苗产率</t>
  </si>
  <si>
    <t>白苗产率</t>
  </si>
  <si>
    <t>植株再生率</t>
  </si>
  <si>
    <t>单因素方差分析</t>
  </si>
  <si>
    <t>平方和</t>
  </si>
  <si>
    <t>df</t>
  </si>
  <si>
    <t>均方</t>
  </si>
  <si>
    <t>F</t>
  </si>
  <si>
    <t>显著性</t>
  </si>
  <si>
    <t>组间</t>
  </si>
  <si>
    <t>组内</t>
  </si>
  <si>
    <t>Duncan</t>
  </si>
  <si>
    <t>序号</t>
  </si>
  <si>
    <t>alpha = 0.05 的子集</t>
  </si>
  <si>
    <t>1</t>
  </si>
  <si>
    <t>2</t>
  </si>
  <si>
    <t>3</t>
  </si>
  <si>
    <t>4</t>
  </si>
  <si>
    <t>5</t>
  </si>
  <si>
    <t>6</t>
  </si>
  <si>
    <t>7</t>
  </si>
  <si>
    <t>将显示同类子集中的组均值。</t>
  </si>
  <si>
    <t>a. 将使用调和均值样本大小 = 4.000。</t>
  </si>
  <si>
    <t>8</t>
  </si>
  <si>
    <t>9</t>
  </si>
  <si>
    <t>10</t>
  </si>
  <si>
    <t>Name</t>
    <phoneticPr fontId="19" type="noConversion"/>
  </si>
  <si>
    <t>Plant</t>
    <phoneticPr fontId="19" type="noConversion"/>
  </si>
  <si>
    <r>
      <rPr>
        <b/>
        <sz val="12"/>
        <color theme="1"/>
        <rFont val="Times New Roman"/>
        <family val="3"/>
      </rPr>
      <t>Plant height</t>
    </r>
    <r>
      <rPr>
        <b/>
        <sz val="12"/>
        <color theme="1"/>
        <rFont val="Times New Roman"/>
        <family val="1"/>
      </rPr>
      <t xml:space="preserve"> cm</t>
    </r>
    <phoneticPr fontId="1" type="noConversion"/>
  </si>
  <si>
    <t>Number of effective tiller</t>
    <phoneticPr fontId="19" type="noConversion"/>
  </si>
  <si>
    <r>
      <rPr>
        <b/>
        <sz val="12"/>
        <color theme="1"/>
        <rFont val="Times New Roman"/>
        <family val="3"/>
      </rPr>
      <t>Tip awn/</t>
    </r>
    <r>
      <rPr>
        <b/>
        <sz val="12"/>
        <color theme="1"/>
        <rFont val="Times New Roman"/>
        <family val="1"/>
      </rPr>
      <t xml:space="preserve"> mm</t>
    </r>
    <phoneticPr fontId="1" type="noConversion"/>
  </si>
  <si>
    <t>Side awn/mm</t>
    <phoneticPr fontId="1" type="noConversion"/>
  </si>
  <si>
    <t>Spike length/cm</t>
    <phoneticPr fontId="1" type="noConversion"/>
  </si>
  <si>
    <t>Number of spikelet</t>
    <phoneticPr fontId="1" type="noConversion"/>
  </si>
  <si>
    <t>Number of grains per spike</t>
    <phoneticPr fontId="19" type="noConversion"/>
  </si>
  <si>
    <t>Grain weight per spike/g</t>
    <phoneticPr fontId="1" type="noConversion"/>
  </si>
  <si>
    <t>CK</t>
    <phoneticPr fontId="1" type="noConversion"/>
  </si>
  <si>
    <t>2020-7337</t>
    <phoneticPr fontId="1" type="noConversion"/>
  </si>
  <si>
    <t>株高</t>
    <phoneticPr fontId="1" type="noConversion"/>
  </si>
  <si>
    <t>有效分蘖数</t>
    <phoneticPr fontId="1" type="noConversion"/>
  </si>
  <si>
    <t>顶芒</t>
    <phoneticPr fontId="1" type="noConversion"/>
  </si>
  <si>
    <t>侧芒</t>
    <phoneticPr fontId="1" type="noConversion"/>
  </si>
  <si>
    <t>穗长</t>
    <phoneticPr fontId="1" type="noConversion"/>
  </si>
  <si>
    <t>小穗数</t>
    <phoneticPr fontId="1" type="noConversion"/>
  </si>
  <si>
    <t>穗粒数</t>
    <phoneticPr fontId="1" type="noConversion"/>
  </si>
  <si>
    <t>穗粒重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</si>
</sst>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0_ "/>
    <numFmt numFmtId="177" formatCode="0.00_);[Red]\(0.00\)"/>
    <numFmt numFmtId="178" formatCode="###0"/>
    <numFmt numFmtId="179" formatCode="###0.0000"/>
    <numFmt numFmtId="180" formatCode="####.00000"/>
    <numFmt numFmtId="181" formatCode="####.0000"/>
    <numFmt numFmtId="182" formatCode="###0.00"/>
    <numFmt numFmtId="183" formatCode="###0.00000"/>
    <numFmt numFmtId="184" formatCode="####.00"/>
    <numFmt numFmtId="185" formatCode="###0.000"/>
    <numFmt numFmtId="186" formatCode="####.000"/>
    <numFmt numFmtId="187" formatCode="0.0_);[Red]\(0.0\)"/>
    <numFmt numFmtId="188" formatCode="#,##0.00_);[Red]\(#,##0.00\)"/>
    <numFmt numFmtId="189" formatCode="0_);[Red]\(0\)"/>
    <numFmt numFmtId="190" formatCode="0.0_ "/>
    <numFmt numFmtId="192" formatCode="0.0000_);[Red]\(0.0000\)"/>
    <numFmt numFmtId="193" formatCode="0.0000_ "/>
    <numFmt numFmtId="195" formatCode="###0.000000"/>
    <numFmt numFmtId="196" formatCode="###0.0000000"/>
    <numFmt numFmtId="197" formatCode="####.000000"/>
    <numFmt numFmtId="198" formatCode="####.0000000"/>
  </numFmts>
  <fonts count="3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rgb="FF00B0F0"/>
      <name val="Times New Roman"/>
      <family val="1"/>
    </font>
    <font>
      <sz val="11"/>
      <color theme="1"/>
      <name val="Times New Roman"/>
      <family val="1"/>
    </font>
    <font>
      <sz val="11"/>
      <color rgb="FF00B0F0"/>
      <name val="Times New Roman"/>
      <family val="1"/>
    </font>
    <font>
      <sz val="1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等线"/>
      <family val="2"/>
      <scheme val="minor"/>
    </font>
    <font>
      <sz val="11"/>
      <color theme="1"/>
      <name val="宋体"/>
      <family val="1"/>
      <charset val="134"/>
    </font>
    <font>
      <sz val="12"/>
      <color theme="1"/>
      <name val="Times New Roman"/>
      <family val="1"/>
    </font>
    <font>
      <sz val="11"/>
      <name val="等线"/>
      <family val="2"/>
      <scheme val="minor"/>
    </font>
    <font>
      <sz val="10"/>
      <name val="Arial"/>
      <family val="2"/>
    </font>
    <font>
      <b/>
      <sz val="9"/>
      <color indexed="8"/>
      <name val="PMingLiU"/>
      <family val="1"/>
      <charset val="136"/>
    </font>
    <font>
      <sz val="9"/>
      <color indexed="8"/>
      <name val="MingLiU"/>
      <family val="3"/>
      <charset val="136"/>
    </font>
    <font>
      <b/>
      <sz val="12"/>
      <name val="Times New Roman"/>
      <family val="3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3"/>
    </font>
    <font>
      <b/>
      <sz val="12"/>
      <color theme="1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1"/>
      <charset val="134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70C0"/>
      <name val="Times New Roman"/>
      <family val="1"/>
    </font>
    <font>
      <sz val="11"/>
      <color rgb="FF002060"/>
      <name val="Times New Roman"/>
      <family val="1"/>
    </font>
    <font>
      <sz val="11"/>
      <color rgb="FF0070C0"/>
      <name val="等线"/>
      <family val="2"/>
      <scheme val="minor"/>
    </font>
    <font>
      <b/>
      <sz val="11"/>
      <color theme="1"/>
      <name val="Times New Roman"/>
      <family val="1"/>
    </font>
    <font>
      <sz val="11"/>
      <color rgb="FF00B0F0"/>
      <name val="等线"/>
      <family val="2"/>
      <scheme val="minor"/>
    </font>
    <font>
      <sz val="11"/>
      <color rgb="FF0070C0"/>
      <name val="宋体"/>
      <family val="1"/>
      <charset val="134"/>
    </font>
    <font>
      <sz val="11"/>
      <color rgb="FF0070C0"/>
      <name val="宋体"/>
      <family val="3"/>
      <charset val="134"/>
    </font>
    <font>
      <sz val="9"/>
      <color rgb="FFFF0000"/>
      <name val="Times New Roman"/>
      <family val="1"/>
    </font>
    <font>
      <sz val="9"/>
      <color rgb="FFFF0000"/>
      <name val="MingLiU"/>
      <family val="3"/>
      <charset val="136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5" fillId="0" borderId="0"/>
    <xf numFmtId="0" fontId="20" fillId="0" borderId="0"/>
    <xf numFmtId="0" fontId="15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/>
    </xf>
    <xf numFmtId="177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76" fontId="12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1"/>
    <xf numFmtId="0" fontId="17" fillId="0" borderId="9" xfId="1" applyFont="1" applyBorder="1" applyAlignment="1">
      <alignment horizontal="center" wrapText="1"/>
    </xf>
    <xf numFmtId="0" fontId="17" fillId="0" borderId="2" xfId="1" applyFont="1" applyBorder="1" applyAlignment="1">
      <alignment horizontal="left" vertical="top"/>
    </xf>
    <xf numFmtId="178" fontId="17" fillId="0" borderId="11" xfId="1" applyNumberFormat="1" applyFont="1" applyBorder="1" applyAlignment="1">
      <alignment horizontal="right" vertical="top"/>
    </xf>
    <xf numFmtId="179" fontId="17" fillId="0" borderId="12" xfId="1" applyNumberFormat="1" applyFont="1" applyBorder="1" applyAlignment="1">
      <alignment horizontal="right" vertical="top"/>
    </xf>
    <xf numFmtId="180" fontId="17" fillId="0" borderId="12" xfId="1" applyNumberFormat="1" applyFont="1" applyBorder="1" applyAlignment="1">
      <alignment horizontal="right" vertical="top"/>
    </xf>
    <xf numFmtId="181" fontId="17" fillId="0" borderId="12" xfId="1" applyNumberFormat="1" applyFont="1" applyBorder="1" applyAlignment="1">
      <alignment horizontal="right" vertical="top"/>
    </xf>
    <xf numFmtId="182" fontId="17" fillId="0" borderId="12" xfId="1" applyNumberFormat="1" applyFont="1" applyBorder="1" applyAlignment="1">
      <alignment horizontal="right" vertical="top"/>
    </xf>
    <xf numFmtId="182" fontId="17" fillId="0" borderId="13" xfId="1" applyNumberFormat="1" applyFont="1" applyBorder="1" applyAlignment="1">
      <alignment horizontal="right" vertical="top"/>
    </xf>
    <xf numFmtId="0" fontId="17" fillId="0" borderId="15" xfId="1" applyFont="1" applyBorder="1" applyAlignment="1">
      <alignment horizontal="left" vertical="top"/>
    </xf>
    <xf numFmtId="178" fontId="17" fillId="0" borderId="16" xfId="1" applyNumberFormat="1" applyFont="1" applyBorder="1" applyAlignment="1">
      <alignment horizontal="right" vertical="top"/>
    </xf>
    <xf numFmtId="179" fontId="17" fillId="0" borderId="17" xfId="1" applyNumberFormat="1" applyFont="1" applyBorder="1" applyAlignment="1">
      <alignment horizontal="right" vertical="top"/>
    </xf>
    <xf numFmtId="180" fontId="17" fillId="0" borderId="17" xfId="1" applyNumberFormat="1" applyFont="1" applyBorder="1" applyAlignment="1">
      <alignment horizontal="right" vertical="top"/>
    </xf>
    <xf numFmtId="182" fontId="17" fillId="0" borderId="17" xfId="1" applyNumberFormat="1" applyFont="1" applyBorder="1" applyAlignment="1">
      <alignment horizontal="right" vertical="top"/>
    </xf>
    <xf numFmtId="182" fontId="17" fillId="0" borderId="18" xfId="1" applyNumberFormat="1" applyFont="1" applyBorder="1" applyAlignment="1">
      <alignment horizontal="right" vertical="top"/>
    </xf>
    <xf numFmtId="183" fontId="17" fillId="0" borderId="17" xfId="1" applyNumberFormat="1" applyFont="1" applyBorder="1" applyAlignment="1">
      <alignment horizontal="right" vertical="top"/>
    </xf>
    <xf numFmtId="181" fontId="17" fillId="0" borderId="17" xfId="1" applyNumberFormat="1" applyFont="1" applyBorder="1" applyAlignment="1">
      <alignment horizontal="right" vertical="top"/>
    </xf>
    <xf numFmtId="0" fontId="17" fillId="0" borderId="15" xfId="1" applyFont="1" applyBorder="1" applyAlignment="1">
      <alignment horizontal="left" vertical="top" wrapText="1"/>
    </xf>
    <xf numFmtId="184" fontId="17" fillId="0" borderId="17" xfId="1" applyNumberFormat="1" applyFont="1" applyBorder="1" applyAlignment="1">
      <alignment horizontal="right" vertical="top"/>
    </xf>
    <xf numFmtId="184" fontId="17" fillId="0" borderId="18" xfId="1" applyNumberFormat="1" applyFont="1" applyBorder="1" applyAlignment="1">
      <alignment horizontal="right" vertical="top"/>
    </xf>
    <xf numFmtId="0" fontId="17" fillId="0" borderId="7" xfId="1" applyFont="1" applyBorder="1" applyAlignment="1">
      <alignment horizontal="left" vertical="top" wrapText="1"/>
    </xf>
    <xf numFmtId="178" fontId="17" fillId="0" borderId="19" xfId="1" applyNumberFormat="1" applyFont="1" applyBorder="1" applyAlignment="1">
      <alignment horizontal="right" vertical="top"/>
    </xf>
    <xf numFmtId="179" fontId="17" fillId="0" borderId="20" xfId="1" applyNumberFormat="1" applyFont="1" applyBorder="1" applyAlignment="1">
      <alignment horizontal="right" vertical="top"/>
    </xf>
    <xf numFmtId="183" fontId="17" fillId="0" borderId="20" xfId="1" applyNumberFormat="1" applyFont="1" applyBorder="1" applyAlignment="1">
      <alignment horizontal="right" vertical="top"/>
    </xf>
    <xf numFmtId="180" fontId="17" fillId="0" borderId="20" xfId="1" applyNumberFormat="1" applyFont="1" applyBorder="1" applyAlignment="1">
      <alignment horizontal="right" vertical="top"/>
    </xf>
    <xf numFmtId="184" fontId="17" fillId="0" borderId="20" xfId="1" applyNumberFormat="1" applyFont="1" applyBorder="1" applyAlignment="1">
      <alignment horizontal="right" vertical="top"/>
    </xf>
    <xf numFmtId="182" fontId="17" fillId="0" borderId="21" xfId="1" applyNumberFormat="1" applyFont="1" applyBorder="1" applyAlignment="1">
      <alignment horizontal="right" vertical="top"/>
    </xf>
    <xf numFmtId="0" fontId="17" fillId="0" borderId="24" xfId="1" applyFont="1" applyBorder="1" applyAlignment="1">
      <alignment horizontal="center" wrapText="1"/>
    </xf>
    <xf numFmtId="0" fontId="17" fillId="0" borderId="25" xfId="1" applyFont="1" applyBorder="1" applyAlignment="1">
      <alignment horizontal="center" wrapText="1"/>
    </xf>
    <xf numFmtId="0" fontId="17" fillId="0" borderId="26" xfId="1" applyFont="1" applyBorder="1" applyAlignment="1">
      <alignment horizontal="center" wrapText="1"/>
    </xf>
    <xf numFmtId="0" fontId="17" fillId="0" borderId="2" xfId="1" applyFont="1" applyBorder="1" applyAlignment="1">
      <alignment horizontal="left" vertical="top" wrapText="1"/>
    </xf>
    <xf numFmtId="185" fontId="17" fillId="0" borderId="11" xfId="1" applyNumberFormat="1" applyFont="1" applyBorder="1" applyAlignment="1">
      <alignment horizontal="right" vertical="top"/>
    </xf>
    <xf numFmtId="178" fontId="17" fillId="0" borderId="12" xfId="1" applyNumberFormat="1" applyFont="1" applyBorder="1" applyAlignment="1">
      <alignment horizontal="right" vertical="top"/>
    </xf>
    <xf numFmtId="185" fontId="17" fillId="0" borderId="12" xfId="1" applyNumberFormat="1" applyFont="1" applyBorder="1" applyAlignment="1">
      <alignment horizontal="right" vertical="top"/>
    </xf>
    <xf numFmtId="186" fontId="17" fillId="0" borderId="13" xfId="1" applyNumberFormat="1" applyFont="1" applyBorder="1" applyAlignment="1">
      <alignment horizontal="right" vertical="top"/>
    </xf>
    <xf numFmtId="185" fontId="17" fillId="0" borderId="16" xfId="1" applyNumberFormat="1" applyFont="1" applyBorder="1" applyAlignment="1">
      <alignment horizontal="right" vertical="top"/>
    </xf>
    <xf numFmtId="178" fontId="17" fillId="0" borderId="17" xfId="1" applyNumberFormat="1" applyFont="1" applyBorder="1" applyAlignment="1">
      <alignment horizontal="right" vertical="top"/>
    </xf>
    <xf numFmtId="186" fontId="17" fillId="0" borderId="17" xfId="1" applyNumberFormat="1" applyFont="1" applyBorder="1" applyAlignment="1">
      <alignment horizontal="right" vertical="top"/>
    </xf>
    <xf numFmtId="0" fontId="17" fillId="0" borderId="17" xfId="1" applyFont="1" applyBorder="1" applyAlignment="1">
      <alignment horizontal="left" vertical="top" wrapText="1"/>
    </xf>
    <xf numFmtId="0" fontId="17" fillId="0" borderId="18" xfId="1" applyFont="1" applyBorder="1" applyAlignment="1">
      <alignment horizontal="left" vertical="top" wrapText="1"/>
    </xf>
    <xf numFmtId="185" fontId="17" fillId="0" borderId="17" xfId="1" applyNumberFormat="1" applyFont="1" applyBorder="1" applyAlignment="1">
      <alignment horizontal="right" vertical="top"/>
    </xf>
    <xf numFmtId="186" fontId="17" fillId="0" borderId="18" xfId="1" applyNumberFormat="1" applyFont="1" applyBorder="1" applyAlignment="1">
      <alignment horizontal="right" vertical="top"/>
    </xf>
    <xf numFmtId="185" fontId="17" fillId="0" borderId="19" xfId="1" applyNumberFormat="1" applyFont="1" applyBorder="1" applyAlignment="1">
      <alignment horizontal="right" vertical="top"/>
    </xf>
    <xf numFmtId="178" fontId="17" fillId="0" borderId="20" xfId="1" applyNumberFormat="1" applyFont="1" applyBorder="1" applyAlignment="1">
      <alignment horizontal="right" vertical="top"/>
    </xf>
    <xf numFmtId="0" fontId="17" fillId="0" borderId="20" xfId="1" applyFont="1" applyBorder="1" applyAlignment="1">
      <alignment horizontal="left" vertical="top" wrapText="1"/>
    </xf>
    <xf numFmtId="0" fontId="17" fillId="0" borderId="21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7" fillId="0" borderId="27" xfId="1" applyFont="1" applyBorder="1" applyAlignment="1">
      <alignment horizontal="left" vertical="top"/>
    </xf>
    <xf numFmtId="0" fontId="17" fillId="0" borderId="12" xfId="1" applyFont="1" applyBorder="1" applyAlignment="1">
      <alignment horizontal="left" vertical="top" wrapText="1"/>
    </xf>
    <xf numFmtId="0" fontId="17" fillId="0" borderId="13" xfId="1" applyFont="1" applyBorder="1" applyAlignment="1">
      <alignment horizontal="left" vertical="top" wrapText="1"/>
    </xf>
    <xf numFmtId="0" fontId="17" fillId="0" borderId="29" xfId="1" applyFont="1" applyBorder="1" applyAlignment="1">
      <alignment horizontal="left" vertical="top"/>
    </xf>
    <xf numFmtId="179" fontId="17" fillId="0" borderId="18" xfId="1" applyNumberFormat="1" applyFont="1" applyBorder="1" applyAlignment="1">
      <alignment horizontal="right" vertical="top"/>
    </xf>
    <xf numFmtId="0" fontId="17" fillId="0" borderId="28" xfId="1" applyFont="1" applyBorder="1" applyAlignment="1">
      <alignment horizontal="left" vertical="top" wrapText="1"/>
    </xf>
    <xf numFmtId="0" fontId="17" fillId="0" borderId="19" xfId="1" applyFont="1" applyBorder="1" applyAlignment="1">
      <alignment horizontal="left" vertical="top" wrapText="1"/>
    </xf>
    <xf numFmtId="186" fontId="17" fillId="0" borderId="20" xfId="1" applyNumberFormat="1" applyFont="1" applyBorder="1" applyAlignment="1">
      <alignment horizontal="right" vertical="top"/>
    </xf>
    <xf numFmtId="186" fontId="17" fillId="0" borderId="21" xfId="1" applyNumberFormat="1" applyFont="1" applyBorder="1" applyAlignment="1">
      <alignment horizontal="right" vertical="top"/>
    </xf>
    <xf numFmtId="185" fontId="17" fillId="0" borderId="20" xfId="1" applyNumberFormat="1" applyFont="1" applyBorder="1" applyAlignment="1">
      <alignment horizontal="right" vertical="top"/>
    </xf>
    <xf numFmtId="185" fontId="17" fillId="0" borderId="21" xfId="1" applyNumberFormat="1" applyFont="1" applyBorder="1" applyAlignment="1">
      <alignment horizontal="right" vertical="top"/>
    </xf>
    <xf numFmtId="0" fontId="18" fillId="0" borderId="30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187" fontId="22" fillId="0" borderId="30" xfId="2" applyNumberFormat="1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177" fontId="22" fillId="0" borderId="30" xfId="2" applyNumberFormat="1" applyFont="1" applyBorder="1" applyAlignment="1">
      <alignment horizontal="center" vertical="center" wrapText="1"/>
    </xf>
    <xf numFmtId="188" fontId="22" fillId="0" borderId="30" xfId="2" applyNumberFormat="1" applyFont="1" applyBorder="1" applyAlignment="1">
      <alignment horizontal="center" vertical="center" wrapText="1"/>
    </xf>
    <xf numFmtId="189" fontId="22" fillId="0" borderId="30" xfId="2" applyNumberFormat="1" applyFont="1" applyBorder="1" applyAlignment="1">
      <alignment horizontal="center" vertical="center" wrapText="1"/>
    </xf>
    <xf numFmtId="189" fontId="24" fillId="0" borderId="30" xfId="2" applyNumberFormat="1" applyFont="1" applyBorder="1" applyAlignment="1">
      <alignment horizontal="center" vertical="center" wrapText="1"/>
    </xf>
    <xf numFmtId="177" fontId="25" fillId="0" borderId="31" xfId="2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0" xfId="2" applyFont="1" applyBorder="1" applyAlignment="1">
      <alignment horizontal="center" vertical="center"/>
    </xf>
    <xf numFmtId="187" fontId="28" fillId="0" borderId="30" xfId="0" applyNumberFormat="1" applyFont="1" applyBorder="1" applyAlignment="1">
      <alignment horizontal="center" vertical="center"/>
    </xf>
    <xf numFmtId="0" fontId="28" fillId="0" borderId="30" xfId="2" applyFont="1" applyBorder="1" applyAlignment="1">
      <alignment horizontal="center" vertical="center" wrapText="1"/>
    </xf>
    <xf numFmtId="177" fontId="28" fillId="0" borderId="30" xfId="0" applyNumberFormat="1" applyFont="1" applyBorder="1" applyAlignment="1">
      <alignment horizontal="center" vertical="center"/>
    </xf>
    <xf numFmtId="190" fontId="28" fillId="0" borderId="30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188" fontId="28" fillId="0" borderId="30" xfId="0" applyNumberFormat="1" applyFont="1" applyBorder="1" applyAlignment="1">
      <alignment horizontal="center" vertical="center"/>
    </xf>
    <xf numFmtId="177" fontId="28" fillId="0" borderId="0" xfId="2" applyNumberFormat="1" applyFont="1" applyAlignment="1">
      <alignment horizontal="center" vertical="center" wrapText="1"/>
    </xf>
    <xf numFmtId="176" fontId="28" fillId="0" borderId="3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8" fillId="0" borderId="30" xfId="0" applyFont="1" applyBorder="1"/>
    <xf numFmtId="0" fontId="28" fillId="0" borderId="30" xfId="0" applyFont="1" applyBorder="1" applyAlignment="1">
      <alignment horizontal="center"/>
    </xf>
    <xf numFmtId="177" fontId="28" fillId="0" borderId="30" xfId="0" applyNumberFormat="1" applyFont="1" applyBorder="1" applyAlignment="1">
      <alignment horizontal="left" vertical="center"/>
    </xf>
    <xf numFmtId="188" fontId="28" fillId="0" borderId="30" xfId="0" applyNumberFormat="1" applyFont="1" applyBorder="1"/>
    <xf numFmtId="0" fontId="28" fillId="0" borderId="0" xfId="0" applyFont="1"/>
    <xf numFmtId="177" fontId="28" fillId="0" borderId="30" xfId="0" applyNumberFormat="1" applyFont="1" applyBorder="1" applyAlignment="1">
      <alignment horizontal="right" vertical="center"/>
    </xf>
    <xf numFmtId="0" fontId="28" fillId="0" borderId="30" xfId="0" applyFont="1" applyBorder="1" applyAlignment="1">
      <alignment horizontal="right"/>
    </xf>
    <xf numFmtId="188" fontId="28" fillId="0" borderId="30" xfId="0" applyNumberFormat="1" applyFont="1" applyBorder="1" applyAlignment="1">
      <alignment horizontal="center"/>
    </xf>
    <xf numFmtId="0" fontId="8" fillId="0" borderId="0" xfId="0" applyFont="1"/>
    <xf numFmtId="0" fontId="28" fillId="0" borderId="30" xfId="0" applyFont="1" applyBorder="1" applyAlignment="1">
      <alignment horizontal="left"/>
    </xf>
    <xf numFmtId="188" fontId="28" fillId="0" borderId="30" xfId="0" applyNumberFormat="1" applyFont="1" applyBorder="1" applyAlignment="1">
      <alignment horizontal="left"/>
    </xf>
    <xf numFmtId="0" fontId="28" fillId="0" borderId="30" xfId="0" applyFont="1" applyBorder="1" applyAlignment="1">
      <alignment horizontal="right" vertical="center"/>
    </xf>
    <xf numFmtId="0" fontId="31" fillId="0" borderId="0" xfId="0" applyFont="1"/>
    <xf numFmtId="0" fontId="32" fillId="0" borderId="0" xfId="0" applyFont="1" applyAlignment="1">
      <alignment horizontal="center" vertical="center" wrapText="1"/>
    </xf>
    <xf numFmtId="192" fontId="32" fillId="0" borderId="0" xfId="0" applyNumberFormat="1" applyFont="1" applyAlignment="1">
      <alignment horizontal="center" vertical="center" wrapText="1"/>
    </xf>
    <xf numFmtId="192" fontId="6" fillId="0" borderId="0" xfId="0" applyNumberFormat="1" applyFont="1" applyAlignment="1">
      <alignment horizontal="center" vertical="center"/>
    </xf>
    <xf numFmtId="193" fontId="32" fillId="0" borderId="0" xfId="0" applyNumberFormat="1" applyFont="1" applyAlignment="1">
      <alignment horizontal="center" vertical="center" wrapText="1"/>
    </xf>
    <xf numFmtId="193" fontId="0" fillId="0" borderId="0" xfId="0" applyNumberFormat="1" applyAlignment="1">
      <alignment horizontal="center"/>
    </xf>
    <xf numFmtId="192" fontId="0" fillId="0" borderId="0" xfId="0" applyNumberFormat="1" applyAlignment="1">
      <alignment horizontal="center"/>
    </xf>
    <xf numFmtId="192" fontId="11" fillId="0" borderId="0" xfId="0" applyNumberFormat="1" applyFont="1" applyAlignment="1">
      <alignment horizontal="center"/>
    </xf>
    <xf numFmtId="192" fontId="4" fillId="0" borderId="0" xfId="0" applyNumberFormat="1" applyFont="1" applyAlignment="1">
      <alignment horizontal="center" vertical="center"/>
    </xf>
    <xf numFmtId="192" fontId="8" fillId="0" borderId="0" xfId="0" applyNumberFormat="1" applyFont="1" applyAlignment="1">
      <alignment horizontal="center" vertical="center"/>
    </xf>
    <xf numFmtId="192" fontId="0" fillId="0" borderId="0" xfId="0" applyNumberFormat="1" applyAlignment="1">
      <alignment horizontal="center" vertical="center"/>
    </xf>
    <xf numFmtId="192" fontId="33" fillId="0" borderId="0" xfId="0" applyNumberFormat="1" applyFont="1" applyAlignment="1">
      <alignment horizontal="center"/>
    </xf>
    <xf numFmtId="176" fontId="11" fillId="0" borderId="0" xfId="0" applyNumberFormat="1" applyFont="1"/>
    <xf numFmtId="193" fontId="0" fillId="0" borderId="0" xfId="0" applyNumberFormat="1" applyAlignment="1">
      <alignment horizontal="center" vertical="center"/>
    </xf>
    <xf numFmtId="198" fontId="17" fillId="0" borderId="17" xfId="3" applyNumberFormat="1" applyFont="1" applyBorder="1" applyAlignment="1">
      <alignment horizontal="right" vertical="top"/>
    </xf>
    <xf numFmtId="196" fontId="37" fillId="0" borderId="17" xfId="3" applyNumberFormat="1" applyFont="1" applyBorder="1" applyAlignment="1">
      <alignment horizontal="right" vertical="top"/>
    </xf>
    <xf numFmtId="198" fontId="37" fillId="0" borderId="17" xfId="3" applyNumberFormat="1" applyFont="1" applyBorder="1" applyAlignment="1">
      <alignment horizontal="right" vertical="top"/>
    </xf>
    <xf numFmtId="0" fontId="17" fillId="0" borderId="0" xfId="1" applyFont="1" applyAlignment="1">
      <alignment horizontal="left" vertical="top" wrapText="1"/>
    </xf>
    <xf numFmtId="0" fontId="16" fillId="0" borderId="0" xfId="1" applyFont="1" applyAlignment="1">
      <alignment horizontal="center" vertical="center" wrapText="1"/>
    </xf>
    <xf numFmtId="0" fontId="17" fillId="0" borderId="27" xfId="1" applyFont="1" applyBorder="1" applyAlignment="1">
      <alignment horizontal="left" wrapText="1"/>
    </xf>
    <xf numFmtId="0" fontId="17" fillId="0" borderId="28" xfId="1" applyFont="1" applyBorder="1" applyAlignment="1">
      <alignment horizontal="left" wrapText="1"/>
    </xf>
    <xf numFmtId="0" fontId="17" fillId="0" borderId="3" xfId="1" applyFont="1" applyBorder="1" applyAlignment="1">
      <alignment horizontal="center" wrapText="1"/>
    </xf>
    <xf numFmtId="0" fontId="17" fillId="0" borderId="8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17" fillId="0" borderId="5" xfId="1" applyFont="1" applyBorder="1" applyAlignment="1">
      <alignment horizontal="center" wrapText="1"/>
    </xf>
    <xf numFmtId="0" fontId="17" fillId="0" borderId="14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22" xfId="1" applyFont="1" applyBorder="1" applyAlignment="1">
      <alignment horizontal="left" wrapText="1"/>
    </xf>
    <xf numFmtId="0" fontId="17" fillId="0" borderId="23" xfId="1" applyFont="1" applyBorder="1" applyAlignment="1">
      <alignment horizontal="left" wrapText="1"/>
    </xf>
    <xf numFmtId="0" fontId="17" fillId="0" borderId="1" xfId="1" applyFont="1" applyBorder="1" applyAlignment="1">
      <alignment horizontal="left" vertical="top" wrapText="1"/>
    </xf>
    <xf numFmtId="0" fontId="17" fillId="0" borderId="1" xfId="1" applyFont="1" applyBorder="1" applyAlignment="1">
      <alignment horizontal="left" wrapText="1"/>
    </xf>
    <xf numFmtId="0" fontId="17" fillId="0" borderId="2" xfId="1" applyFont="1" applyBorder="1" applyAlignment="1">
      <alignment horizontal="left" wrapText="1"/>
    </xf>
    <xf numFmtId="0" fontId="17" fillId="0" borderId="6" xfId="1" applyFont="1" applyBorder="1" applyAlignment="1">
      <alignment horizontal="left" wrapText="1"/>
    </xf>
    <xf numFmtId="0" fontId="17" fillId="0" borderId="7" xfId="1" applyFont="1" applyBorder="1" applyAlignment="1">
      <alignment horizontal="left" wrapText="1"/>
    </xf>
    <xf numFmtId="0" fontId="17" fillId="0" borderId="9" xfId="1" applyFont="1" applyBorder="1" applyAlignment="1">
      <alignment horizontal="center" wrapText="1"/>
    </xf>
    <xf numFmtId="0" fontId="17" fillId="0" borderId="10" xfId="1" applyFont="1" applyBorder="1" applyAlignment="1">
      <alignment horizontal="center" wrapText="1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9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92" fontId="4" fillId="0" borderId="0" xfId="0" applyNumberFormat="1" applyFont="1" applyBorder="1" applyAlignment="1">
      <alignment horizontal="center" vertical="center"/>
    </xf>
    <xf numFmtId="192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0" xfId="0" applyBorder="1" applyAlignment="1"/>
    <xf numFmtId="192" fontId="0" fillId="0" borderId="0" xfId="0" applyNumberFormat="1" applyBorder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horizontal="left" vertical="top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center"/>
    </xf>
    <xf numFmtId="178" fontId="17" fillId="0" borderId="0" xfId="3" applyNumberFormat="1" applyFont="1" applyBorder="1" applyAlignment="1">
      <alignment horizontal="right" vertical="top"/>
    </xf>
    <xf numFmtId="195" fontId="17" fillId="0" borderId="0" xfId="3" applyNumberFormat="1" applyFont="1" applyBorder="1" applyAlignment="1">
      <alignment horizontal="right" vertical="top"/>
    </xf>
    <xf numFmtId="196" fontId="17" fillId="0" borderId="0" xfId="3" applyNumberFormat="1" applyFont="1" applyBorder="1" applyAlignment="1">
      <alignment horizontal="right" vertical="top"/>
    </xf>
    <xf numFmtId="179" fontId="17" fillId="0" borderId="0" xfId="3" applyNumberFormat="1" applyFont="1" applyBorder="1" applyAlignment="1">
      <alignment horizontal="right" vertical="top"/>
    </xf>
    <xf numFmtId="197" fontId="17" fillId="0" borderId="0" xfId="3" applyNumberFormat="1" applyFont="1" applyBorder="1" applyAlignment="1">
      <alignment horizontal="right" vertical="top"/>
    </xf>
    <xf numFmtId="198" fontId="17" fillId="0" borderId="0" xfId="3" applyNumberFormat="1" applyFont="1" applyBorder="1" applyAlignment="1">
      <alignment horizontal="right" vertical="top"/>
    </xf>
    <xf numFmtId="195" fontId="37" fillId="0" borderId="0" xfId="3" applyNumberFormat="1" applyFont="1" applyBorder="1" applyAlignment="1">
      <alignment horizontal="right" vertical="top"/>
    </xf>
    <xf numFmtId="196" fontId="37" fillId="0" borderId="0" xfId="3" applyNumberFormat="1" applyFont="1" applyBorder="1" applyAlignment="1">
      <alignment horizontal="right" vertical="top"/>
    </xf>
    <xf numFmtId="198" fontId="37" fillId="0" borderId="0" xfId="3" applyNumberFormat="1" applyFont="1" applyBorder="1" applyAlignment="1">
      <alignment horizontal="right" vertical="top"/>
    </xf>
    <xf numFmtId="186" fontId="17" fillId="0" borderId="0" xfId="3" applyNumberFormat="1" applyFont="1" applyBorder="1" applyAlignment="1">
      <alignment horizontal="right" vertical="top"/>
    </xf>
    <xf numFmtId="185" fontId="17" fillId="0" borderId="0" xfId="3" applyNumberFormat="1" applyFont="1" applyBorder="1" applyAlignment="1">
      <alignment horizontal="right" vertical="top"/>
    </xf>
    <xf numFmtId="193" fontId="0" fillId="0" borderId="0" xfId="0" applyNumberFormat="1" applyBorder="1" applyAlignment="1">
      <alignment horizontal="center"/>
    </xf>
    <xf numFmtId="0" fontId="15" fillId="0" borderId="0" xfId="3" applyBorder="1" applyAlignment="1">
      <alignment horizontal="center"/>
    </xf>
    <xf numFmtId="177" fontId="17" fillId="0" borderId="0" xfId="3" applyNumberFormat="1" applyFont="1" applyBorder="1" applyAlignment="1">
      <alignment horizontal="right" vertical="top"/>
    </xf>
    <xf numFmtId="177" fontId="15" fillId="0" borderId="0" xfId="3" applyNumberFormat="1" applyBorder="1" applyAlignment="1">
      <alignment horizontal="center"/>
    </xf>
    <xf numFmtId="177" fontId="0" fillId="0" borderId="0" xfId="0" applyNumberFormat="1" applyBorder="1" applyAlignment="1">
      <alignment horizontal="center"/>
    </xf>
    <xf numFmtId="177" fontId="37" fillId="0" borderId="0" xfId="3" applyNumberFormat="1" applyFont="1" applyBorder="1" applyAlignment="1">
      <alignment horizontal="right" vertical="top"/>
    </xf>
    <xf numFmtId="177" fontId="4" fillId="0" borderId="0" xfId="0" applyNumberFormat="1" applyFont="1" applyBorder="1" applyAlignment="1">
      <alignment horizontal="center" vertical="center"/>
    </xf>
    <xf numFmtId="177" fontId="0" fillId="0" borderId="0" xfId="0" applyNumberFormat="1" applyBorder="1"/>
    <xf numFmtId="177" fontId="33" fillId="0" borderId="0" xfId="0" applyNumberFormat="1" applyFont="1" applyBorder="1" applyAlignment="1">
      <alignment horizontal="center"/>
    </xf>
    <xf numFmtId="177" fontId="14" fillId="0" borderId="0" xfId="0" applyNumberFormat="1" applyFont="1" applyBorder="1"/>
    <xf numFmtId="177" fontId="31" fillId="0" borderId="0" xfId="0" applyNumberFormat="1" applyFont="1" applyBorder="1"/>
    <xf numFmtId="177" fontId="6" fillId="0" borderId="0" xfId="0" applyNumberFormat="1" applyFont="1" applyBorder="1" applyAlignment="1">
      <alignment horizontal="right"/>
    </xf>
    <xf numFmtId="177" fontId="34" fillId="0" borderId="0" xfId="0" applyNumberFormat="1" applyFont="1" applyBorder="1" applyAlignment="1">
      <alignment vertical="center"/>
    </xf>
    <xf numFmtId="177" fontId="35" fillId="0" borderId="0" xfId="0" applyNumberFormat="1" applyFont="1" applyBorder="1" applyAlignment="1">
      <alignment horizontal="center" vertical="center"/>
    </xf>
    <xf numFmtId="177" fontId="35" fillId="0" borderId="0" xfId="0" applyNumberFormat="1" applyFon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11" fillId="0" borderId="0" xfId="0" applyNumberFormat="1" applyFont="1" applyBorder="1"/>
    <xf numFmtId="177" fontId="11" fillId="0" borderId="0" xfId="0" applyNumberFormat="1" applyFont="1" applyBorder="1" applyAlignment="1">
      <alignment horizontal="center"/>
    </xf>
    <xf numFmtId="177" fontId="12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/>
    </xf>
    <xf numFmtId="177" fontId="8" fillId="0" borderId="0" xfId="0" applyNumberFormat="1" applyFont="1" applyBorder="1" applyAlignment="1">
      <alignment vertical="center"/>
    </xf>
    <xf numFmtId="177" fontId="0" fillId="0" borderId="0" xfId="0" applyNumberFormat="1" applyBorder="1" applyAlignment="1">
      <alignment horizontal="right"/>
    </xf>
    <xf numFmtId="177" fontId="0" fillId="0" borderId="0" xfId="0" applyNumberFormat="1" applyBorder="1" applyAlignment="1">
      <alignment horizontal="center" vertical="center"/>
    </xf>
    <xf numFmtId="177" fontId="33" fillId="0" borderId="0" xfId="0" applyNumberFormat="1" applyFont="1" applyBorder="1" applyAlignment="1">
      <alignment horizontal="right"/>
    </xf>
    <xf numFmtId="177" fontId="14" fillId="0" borderId="0" xfId="0" applyNumberFormat="1" applyFont="1" applyBorder="1" applyAlignment="1">
      <alignment horizontal="right"/>
    </xf>
    <xf numFmtId="177" fontId="31" fillId="0" borderId="0" xfId="0" applyNumberFormat="1" applyFont="1" applyBorder="1" applyAlignment="1">
      <alignment horizontal="right"/>
    </xf>
    <xf numFmtId="177" fontId="11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left"/>
    </xf>
    <xf numFmtId="177" fontId="14" fillId="0" borderId="0" xfId="0" applyNumberFormat="1" applyFont="1" applyBorder="1" applyAlignment="1">
      <alignment horizontal="center"/>
    </xf>
    <xf numFmtId="177" fontId="29" fillId="0" borderId="0" xfId="0" applyNumberFormat="1" applyFont="1" applyBorder="1" applyAlignment="1">
      <alignment horizontal="center"/>
    </xf>
    <xf numFmtId="177" fontId="29" fillId="0" borderId="0" xfId="0" applyNumberFormat="1" applyFont="1" applyBorder="1" applyAlignment="1">
      <alignment horizontal="center" vertical="center"/>
    </xf>
    <xf numFmtId="177" fontId="31" fillId="0" borderId="0" xfId="0" applyNumberFormat="1" applyFont="1" applyBorder="1" applyAlignment="1">
      <alignment horizontal="center"/>
    </xf>
    <xf numFmtId="177" fontId="0" fillId="0" borderId="0" xfId="0" applyNumberFormat="1" applyBorder="1" applyAlignment="1"/>
    <xf numFmtId="177" fontId="30" fillId="0" borderId="0" xfId="0" applyNumberFormat="1" applyFont="1" applyBorder="1" applyAlignment="1">
      <alignment horizontal="left"/>
    </xf>
    <xf numFmtId="177" fontId="0" fillId="0" borderId="0" xfId="0" applyNumberFormat="1" applyBorder="1" applyAlignment="1">
      <alignment horizontal="left"/>
    </xf>
    <xf numFmtId="177" fontId="6" fillId="0" borderId="0" xfId="0" applyNumberFormat="1" applyFont="1" applyBorder="1" applyAlignment="1">
      <alignment horizontal="left" vertical="center"/>
    </xf>
    <xf numFmtId="177" fontId="8" fillId="0" borderId="0" xfId="0" applyNumberFormat="1" applyFont="1" applyBorder="1" applyAlignment="1">
      <alignment horizontal="left" vertical="center"/>
    </xf>
    <xf numFmtId="177" fontId="11" fillId="0" borderId="0" xfId="0" applyNumberFormat="1" applyFont="1" applyBorder="1" applyAlignment="1">
      <alignment horizontal="right"/>
    </xf>
    <xf numFmtId="177" fontId="16" fillId="0" borderId="0" xfId="3" applyNumberFormat="1" applyFont="1" applyBorder="1" applyAlignment="1">
      <alignment horizontal="center" vertical="center"/>
    </xf>
    <xf numFmtId="177" fontId="15" fillId="0" borderId="0" xfId="3" applyNumberFormat="1" applyBorder="1"/>
    <xf numFmtId="177" fontId="17" fillId="0" borderId="0" xfId="3" applyNumberFormat="1" applyFont="1" applyBorder="1" applyAlignment="1">
      <alignment horizontal="center"/>
    </xf>
    <xf numFmtId="177" fontId="17" fillId="0" borderId="0" xfId="3" applyNumberFormat="1" applyFont="1" applyBorder="1" applyAlignment="1">
      <alignment horizontal="left" vertical="top"/>
    </xf>
    <xf numFmtId="177" fontId="15" fillId="0" borderId="0" xfId="3" applyNumberFormat="1" applyBorder="1" applyAlignment="1"/>
    <xf numFmtId="177" fontId="17" fillId="0" borderId="0" xfId="3" applyNumberFormat="1" applyFont="1" applyBorder="1" applyAlignment="1">
      <alignment horizontal="center" vertical="top"/>
    </xf>
    <xf numFmtId="177" fontId="38" fillId="0" borderId="0" xfId="0" applyNumberFormat="1" applyFont="1" applyBorder="1" applyAlignment="1"/>
  </cellXfs>
  <cellStyles count="4">
    <cellStyle name="常规" xfId="0" builtinId="0"/>
    <cellStyle name="常规 4" xfId="2" xr:uid="{76FE6CCD-B3FA-4312-A6A1-6AC311489558}"/>
    <cellStyle name="常规_Callus induction rate" xfId="3" xr:uid="{36024D6F-EC60-4BCF-81C2-E03D04AF2A21}"/>
    <cellStyle name="常规_Sheet2" xfId="1" xr:uid="{15A5A565-2CFF-4A16-8669-7E68B13C0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132"/>
  <sheetViews>
    <sheetView tabSelected="1" zoomScale="115" zoomScaleNormal="115" workbookViewId="0">
      <selection activeCell="H18" sqref="H18"/>
    </sheetView>
  </sheetViews>
  <sheetFormatPr defaultRowHeight="13.8" x14ac:dyDescent="0.25"/>
  <cols>
    <col min="2" max="2" width="14.44140625" customWidth="1"/>
    <col min="3" max="3" width="10.5546875" customWidth="1"/>
    <col min="4" max="4" width="13.5546875" customWidth="1"/>
    <col min="5" max="5" width="11.21875" customWidth="1"/>
    <col min="6" max="6" width="12.6640625" customWidth="1"/>
    <col min="7" max="7" width="14.33203125" style="134" customWidth="1"/>
    <col min="8" max="8" width="14.33203125" customWidth="1"/>
    <col min="9" max="9" width="13.77734375" customWidth="1"/>
    <col min="12" max="12" width="11.6640625" customWidth="1"/>
    <col min="13" max="13" width="15" style="134" customWidth="1"/>
    <col min="14" max="14" width="14.77734375" customWidth="1"/>
    <col min="15" max="15" width="11.88671875" customWidth="1"/>
    <col min="17" max="17" width="12.109375" customWidth="1"/>
    <col min="19" max="19" width="11.88671875" style="133" customWidth="1"/>
    <col min="20" max="20" width="13" customWidth="1"/>
    <col min="21" max="21" width="12.6640625" customWidth="1"/>
    <col min="23" max="24" width="10.88671875" customWidth="1"/>
    <col min="25" max="25" width="12.109375" style="134" customWidth="1"/>
    <col min="30" max="30" width="10.109375" customWidth="1"/>
    <col min="31" max="31" width="10.44140625" customWidth="1"/>
    <col min="32" max="32" width="14" style="134" customWidth="1"/>
    <col min="33" max="33" width="14.6640625" customWidth="1"/>
    <col min="34" max="34" width="12.33203125" customWidth="1"/>
    <col min="35" max="35" width="16.21875" customWidth="1"/>
    <col min="37" max="37" width="11.77734375" customWidth="1"/>
    <col min="38" max="38" width="10.5546875" customWidth="1"/>
    <col min="39" max="39" width="11.5546875" customWidth="1"/>
    <col min="40" max="40" width="10.5546875" customWidth="1"/>
    <col min="41" max="41" width="10.88671875" customWidth="1"/>
    <col min="43" max="43" width="9.21875" bestFit="1" customWidth="1"/>
  </cols>
  <sheetData>
    <row r="2" spans="2:32" x14ac:dyDescent="0.25">
      <c r="B2" s="22" t="s">
        <v>17</v>
      </c>
      <c r="D2" s="21" t="s">
        <v>10</v>
      </c>
      <c r="I2" s="21" t="s">
        <v>18</v>
      </c>
      <c r="O2" s="21" t="s">
        <v>19</v>
      </c>
      <c r="U2" s="21" t="s">
        <v>20</v>
      </c>
      <c r="AB2" s="21" t="s">
        <v>21</v>
      </c>
    </row>
    <row r="3" spans="2:32" s="31" customFormat="1" ht="41.4" x14ac:dyDescent="0.25">
      <c r="D3" s="31" t="s">
        <v>15</v>
      </c>
      <c r="E3" s="31" t="s">
        <v>16</v>
      </c>
      <c r="F3" s="31" t="s">
        <v>17</v>
      </c>
      <c r="G3" s="130"/>
      <c r="H3" s="129"/>
      <c r="J3" s="31" t="s">
        <v>15</v>
      </c>
      <c r="K3" s="31" t="s">
        <v>16</v>
      </c>
      <c r="L3" s="31" t="s">
        <v>17</v>
      </c>
      <c r="M3" s="130"/>
      <c r="P3" s="31" t="s">
        <v>15</v>
      </c>
      <c r="Q3" s="31" t="s">
        <v>16</v>
      </c>
      <c r="R3" s="31" t="s">
        <v>17</v>
      </c>
      <c r="S3" s="132"/>
      <c r="T3" s="129"/>
      <c r="V3" s="31" t="s">
        <v>15</v>
      </c>
      <c r="W3" s="31" t="s">
        <v>16</v>
      </c>
      <c r="X3" s="31" t="s">
        <v>17</v>
      </c>
      <c r="Y3" s="130"/>
      <c r="AC3" s="31" t="s">
        <v>15</v>
      </c>
      <c r="AD3" s="31" t="s">
        <v>16</v>
      </c>
      <c r="AE3" s="31" t="s">
        <v>17</v>
      </c>
      <c r="AF3" s="130"/>
    </row>
    <row r="4" spans="2:32" x14ac:dyDescent="0.25">
      <c r="C4" s="7" t="s">
        <v>0</v>
      </c>
      <c r="D4" s="13">
        <v>30</v>
      </c>
      <c r="E4">
        <v>3</v>
      </c>
      <c r="F4" s="20">
        <f>E4/D4*100</f>
        <v>10</v>
      </c>
      <c r="I4" s="7" t="s">
        <v>0</v>
      </c>
      <c r="J4" s="17">
        <v>40</v>
      </c>
      <c r="K4">
        <v>7</v>
      </c>
      <c r="L4" s="18">
        <f>K4/J4*100</f>
        <v>17.5</v>
      </c>
      <c r="O4" s="7" t="s">
        <v>0</v>
      </c>
      <c r="P4" s="13">
        <v>30</v>
      </c>
      <c r="Q4">
        <v>6</v>
      </c>
      <c r="R4" s="18">
        <f>Q4/P4*100</f>
        <v>20</v>
      </c>
      <c r="U4" s="7" t="s">
        <v>0</v>
      </c>
      <c r="V4" s="13">
        <v>30</v>
      </c>
      <c r="W4">
        <v>2</v>
      </c>
      <c r="X4" s="18">
        <f t="shared" ref="X4:X15" si="0">W4/V4*100</f>
        <v>6.666666666666667</v>
      </c>
      <c r="AB4" s="7" t="s">
        <v>0</v>
      </c>
      <c r="AC4" s="13">
        <v>40</v>
      </c>
      <c r="AD4">
        <v>3</v>
      </c>
      <c r="AE4" s="18">
        <f>AD4/AC4*100</f>
        <v>7.5</v>
      </c>
    </row>
    <row r="5" spans="2:32" x14ac:dyDescent="0.25">
      <c r="C5" s="7" t="s">
        <v>0</v>
      </c>
      <c r="D5" s="13">
        <v>30</v>
      </c>
      <c r="E5">
        <v>4</v>
      </c>
      <c r="F5" s="20">
        <f t="shared" ref="F5:F15" si="1">E5/D5*100</f>
        <v>13.333333333333334</v>
      </c>
      <c r="I5" s="7" t="s">
        <v>0</v>
      </c>
      <c r="J5" s="17">
        <v>40</v>
      </c>
      <c r="K5">
        <v>4</v>
      </c>
      <c r="L5" s="18">
        <f t="shared" ref="L5:L15" si="2">K5/J5*100</f>
        <v>10</v>
      </c>
      <c r="O5" s="7" t="s">
        <v>0</v>
      </c>
      <c r="P5" s="13">
        <v>30</v>
      </c>
      <c r="Q5">
        <v>6</v>
      </c>
      <c r="R5" s="18">
        <f t="shared" ref="R5:R15" si="3">Q5/P5*100</f>
        <v>20</v>
      </c>
      <c r="U5" s="7" t="s">
        <v>0</v>
      </c>
      <c r="V5" s="13">
        <v>30</v>
      </c>
      <c r="W5">
        <v>3</v>
      </c>
      <c r="X5" s="18">
        <f t="shared" si="0"/>
        <v>10</v>
      </c>
      <c r="AB5" s="7" t="s">
        <v>0</v>
      </c>
      <c r="AC5" s="13">
        <v>40</v>
      </c>
      <c r="AD5">
        <v>3</v>
      </c>
      <c r="AE5" s="18">
        <f t="shared" ref="AE5:AE15" si="4">AD5/AC5*100</f>
        <v>7.5</v>
      </c>
    </row>
    <row r="6" spans="2:32" x14ac:dyDescent="0.25">
      <c r="C6" s="7" t="s">
        <v>0</v>
      </c>
      <c r="D6" s="13">
        <v>30</v>
      </c>
      <c r="E6">
        <v>4</v>
      </c>
      <c r="F6" s="20">
        <f t="shared" si="1"/>
        <v>13.333333333333334</v>
      </c>
      <c r="I6" s="7" t="s">
        <v>0</v>
      </c>
      <c r="J6" s="17">
        <v>40</v>
      </c>
      <c r="K6">
        <v>5</v>
      </c>
      <c r="L6" s="18">
        <f t="shared" si="2"/>
        <v>12.5</v>
      </c>
      <c r="O6" s="7" t="s">
        <v>0</v>
      </c>
      <c r="P6" s="13">
        <v>30</v>
      </c>
      <c r="Q6">
        <v>5</v>
      </c>
      <c r="R6" s="18">
        <f t="shared" si="3"/>
        <v>16.666666666666664</v>
      </c>
      <c r="U6" s="7" t="s">
        <v>0</v>
      </c>
      <c r="V6" s="13">
        <v>30</v>
      </c>
      <c r="W6">
        <v>3</v>
      </c>
      <c r="X6" s="18">
        <f t="shared" si="0"/>
        <v>10</v>
      </c>
      <c r="AB6" s="7" t="s">
        <v>0</v>
      </c>
      <c r="AC6" s="13">
        <v>40</v>
      </c>
      <c r="AD6">
        <v>4</v>
      </c>
      <c r="AE6" s="18">
        <f t="shared" si="4"/>
        <v>10</v>
      </c>
    </row>
    <row r="7" spans="2:32" x14ac:dyDescent="0.25">
      <c r="C7" s="23" t="s">
        <v>1</v>
      </c>
      <c r="D7" s="13">
        <v>30</v>
      </c>
      <c r="E7" s="17">
        <v>3</v>
      </c>
      <c r="F7" s="20">
        <f t="shared" si="1"/>
        <v>10</v>
      </c>
      <c r="I7" s="23" t="s">
        <v>1</v>
      </c>
      <c r="J7" s="17">
        <v>40</v>
      </c>
      <c r="K7">
        <v>4</v>
      </c>
      <c r="L7" s="18">
        <f t="shared" si="2"/>
        <v>10</v>
      </c>
      <c r="O7" s="23" t="s">
        <v>1</v>
      </c>
      <c r="P7" s="13">
        <v>30</v>
      </c>
      <c r="Q7">
        <v>4</v>
      </c>
      <c r="R7" s="18">
        <f t="shared" si="3"/>
        <v>13.333333333333334</v>
      </c>
      <c r="U7" s="23" t="s">
        <v>1</v>
      </c>
      <c r="V7" s="13">
        <v>30</v>
      </c>
      <c r="W7">
        <v>4</v>
      </c>
      <c r="X7" s="18">
        <f t="shared" si="0"/>
        <v>13.333333333333334</v>
      </c>
      <c r="AB7" s="23" t="s">
        <v>1</v>
      </c>
      <c r="AC7" s="13">
        <v>40</v>
      </c>
      <c r="AD7">
        <v>5</v>
      </c>
      <c r="AE7" s="18">
        <f t="shared" si="4"/>
        <v>12.5</v>
      </c>
    </row>
    <row r="8" spans="2:32" x14ac:dyDescent="0.25">
      <c r="C8" s="23" t="s">
        <v>1</v>
      </c>
      <c r="D8" s="13">
        <v>30</v>
      </c>
      <c r="E8" s="17">
        <v>3</v>
      </c>
      <c r="F8" s="20">
        <f t="shared" si="1"/>
        <v>10</v>
      </c>
      <c r="I8" s="23" t="s">
        <v>1</v>
      </c>
      <c r="J8" s="17">
        <v>40</v>
      </c>
      <c r="K8">
        <v>4</v>
      </c>
      <c r="L8" s="18">
        <f t="shared" si="2"/>
        <v>10</v>
      </c>
      <c r="O8" s="23" t="s">
        <v>1</v>
      </c>
      <c r="P8" s="13">
        <v>30</v>
      </c>
      <c r="Q8">
        <v>4</v>
      </c>
      <c r="R8" s="18">
        <f t="shared" si="3"/>
        <v>13.333333333333334</v>
      </c>
      <c r="U8" s="23" t="s">
        <v>1</v>
      </c>
      <c r="V8" s="13">
        <v>30</v>
      </c>
      <c r="W8">
        <v>5</v>
      </c>
      <c r="X8" s="18">
        <f t="shared" si="0"/>
        <v>16.666666666666664</v>
      </c>
      <c r="AB8" s="23" t="s">
        <v>1</v>
      </c>
      <c r="AC8" s="13">
        <v>40</v>
      </c>
      <c r="AD8">
        <v>6</v>
      </c>
      <c r="AE8" s="18">
        <f t="shared" si="4"/>
        <v>15</v>
      </c>
    </row>
    <row r="9" spans="2:32" x14ac:dyDescent="0.25">
      <c r="C9" s="23" t="s">
        <v>1</v>
      </c>
      <c r="D9" s="13">
        <v>30</v>
      </c>
      <c r="E9" s="17">
        <v>2</v>
      </c>
      <c r="F9" s="20">
        <f t="shared" si="1"/>
        <v>6.666666666666667</v>
      </c>
      <c r="I9" s="23" t="s">
        <v>1</v>
      </c>
      <c r="J9" s="17">
        <v>40</v>
      </c>
      <c r="K9">
        <v>3</v>
      </c>
      <c r="L9" s="18">
        <f t="shared" si="2"/>
        <v>7.5</v>
      </c>
      <c r="O9" s="23" t="s">
        <v>1</v>
      </c>
      <c r="P9" s="13">
        <v>30</v>
      </c>
      <c r="Q9">
        <v>5</v>
      </c>
      <c r="R9" s="18">
        <f t="shared" si="3"/>
        <v>16.666666666666664</v>
      </c>
      <c r="U9" s="23" t="s">
        <v>1</v>
      </c>
      <c r="V9" s="13">
        <v>30</v>
      </c>
      <c r="W9">
        <v>5</v>
      </c>
      <c r="X9" s="18">
        <f t="shared" si="0"/>
        <v>16.666666666666664</v>
      </c>
      <c r="AB9" s="23" t="s">
        <v>1</v>
      </c>
      <c r="AC9" s="13">
        <v>40</v>
      </c>
      <c r="AD9">
        <v>4</v>
      </c>
      <c r="AE9" s="18">
        <f t="shared" si="4"/>
        <v>10</v>
      </c>
    </row>
    <row r="10" spans="2:32" x14ac:dyDescent="0.25">
      <c r="C10" s="7" t="s">
        <v>2</v>
      </c>
      <c r="D10" s="13">
        <v>30</v>
      </c>
      <c r="E10" s="19">
        <v>3</v>
      </c>
      <c r="F10" s="20">
        <f t="shared" si="1"/>
        <v>10</v>
      </c>
      <c r="I10" s="7" t="s">
        <v>2</v>
      </c>
      <c r="J10" s="17">
        <v>40</v>
      </c>
      <c r="K10">
        <v>5</v>
      </c>
      <c r="L10" s="18">
        <f t="shared" si="2"/>
        <v>12.5</v>
      </c>
      <c r="O10" s="7" t="s">
        <v>2</v>
      </c>
      <c r="P10" s="13">
        <v>30</v>
      </c>
      <c r="Q10">
        <v>7</v>
      </c>
      <c r="R10" s="18">
        <f t="shared" si="3"/>
        <v>23.333333333333332</v>
      </c>
      <c r="U10" s="7" t="s">
        <v>2</v>
      </c>
      <c r="V10" s="13">
        <v>30</v>
      </c>
      <c r="W10">
        <v>4</v>
      </c>
      <c r="X10" s="18">
        <f t="shared" si="0"/>
        <v>13.333333333333334</v>
      </c>
      <c r="AB10" s="7" t="s">
        <v>2</v>
      </c>
      <c r="AC10" s="13">
        <v>40</v>
      </c>
      <c r="AD10">
        <v>4</v>
      </c>
      <c r="AE10" s="18">
        <f t="shared" si="4"/>
        <v>10</v>
      </c>
    </row>
    <row r="11" spans="2:32" x14ac:dyDescent="0.25">
      <c r="C11" s="7" t="s">
        <v>2</v>
      </c>
      <c r="D11" s="13">
        <v>30</v>
      </c>
      <c r="E11" s="19">
        <v>2</v>
      </c>
      <c r="F11" s="20">
        <f t="shared" si="1"/>
        <v>6.666666666666667</v>
      </c>
      <c r="I11" s="7" t="s">
        <v>2</v>
      </c>
      <c r="J11" s="17">
        <v>40</v>
      </c>
      <c r="K11">
        <v>6</v>
      </c>
      <c r="L11" s="18">
        <f t="shared" si="2"/>
        <v>15</v>
      </c>
      <c r="O11" s="7" t="s">
        <v>2</v>
      </c>
      <c r="P11" s="13">
        <v>30</v>
      </c>
      <c r="Q11">
        <v>7</v>
      </c>
      <c r="R11" s="18">
        <f t="shared" si="3"/>
        <v>23.333333333333332</v>
      </c>
      <c r="U11" s="7" t="s">
        <v>2</v>
      </c>
      <c r="V11" s="13">
        <v>30</v>
      </c>
      <c r="W11">
        <v>5</v>
      </c>
      <c r="X11" s="18">
        <f t="shared" si="0"/>
        <v>16.666666666666664</v>
      </c>
      <c r="AB11" s="7" t="s">
        <v>2</v>
      </c>
      <c r="AC11" s="13">
        <v>40</v>
      </c>
      <c r="AD11">
        <v>3</v>
      </c>
      <c r="AE11" s="18">
        <f t="shared" si="4"/>
        <v>7.5</v>
      </c>
    </row>
    <row r="12" spans="2:32" x14ac:dyDescent="0.25">
      <c r="C12" s="7" t="s">
        <v>2</v>
      </c>
      <c r="D12" s="13">
        <v>30</v>
      </c>
      <c r="E12" s="19">
        <v>2</v>
      </c>
      <c r="F12" s="20">
        <f t="shared" si="1"/>
        <v>6.666666666666667</v>
      </c>
      <c r="I12" s="7" t="s">
        <v>2</v>
      </c>
      <c r="J12" s="17">
        <v>40</v>
      </c>
      <c r="K12">
        <v>6</v>
      </c>
      <c r="L12" s="18">
        <f t="shared" si="2"/>
        <v>15</v>
      </c>
      <c r="O12" s="7" t="s">
        <v>2</v>
      </c>
      <c r="P12" s="13">
        <v>30</v>
      </c>
      <c r="Q12">
        <v>6</v>
      </c>
      <c r="R12" s="18">
        <f t="shared" si="3"/>
        <v>20</v>
      </c>
      <c r="U12" s="7" t="s">
        <v>2</v>
      </c>
      <c r="V12" s="13">
        <v>30</v>
      </c>
      <c r="W12">
        <v>3</v>
      </c>
      <c r="X12" s="18">
        <f t="shared" si="0"/>
        <v>10</v>
      </c>
      <c r="AB12" s="7" t="s">
        <v>2</v>
      </c>
      <c r="AC12" s="13">
        <v>40</v>
      </c>
      <c r="AD12" s="22">
        <v>3</v>
      </c>
      <c r="AE12" s="140">
        <f t="shared" si="4"/>
        <v>7.5</v>
      </c>
      <c r="AF12" s="135"/>
    </row>
    <row r="13" spans="2:32" x14ac:dyDescent="0.25">
      <c r="C13" s="23" t="s">
        <v>3</v>
      </c>
      <c r="D13" s="13">
        <v>30</v>
      </c>
      <c r="E13" s="17">
        <v>2</v>
      </c>
      <c r="F13" s="20">
        <f t="shared" si="1"/>
        <v>6.666666666666667</v>
      </c>
      <c r="I13" s="23" t="s">
        <v>3</v>
      </c>
      <c r="J13" s="17">
        <v>40</v>
      </c>
      <c r="K13">
        <v>5</v>
      </c>
      <c r="L13" s="18">
        <f t="shared" si="2"/>
        <v>12.5</v>
      </c>
      <c r="O13" s="23" t="s">
        <v>3</v>
      </c>
      <c r="P13" s="13">
        <v>30</v>
      </c>
      <c r="Q13">
        <v>2</v>
      </c>
      <c r="R13" s="18">
        <f t="shared" si="3"/>
        <v>6.666666666666667</v>
      </c>
      <c r="U13" s="23" t="s">
        <v>3</v>
      </c>
      <c r="V13" s="13">
        <v>30</v>
      </c>
      <c r="W13">
        <v>2</v>
      </c>
      <c r="X13" s="18">
        <f t="shared" si="0"/>
        <v>6.666666666666667</v>
      </c>
      <c r="AB13" s="23" t="s">
        <v>3</v>
      </c>
      <c r="AC13" s="13">
        <v>40</v>
      </c>
      <c r="AD13">
        <v>3</v>
      </c>
      <c r="AE13" s="18">
        <f t="shared" si="4"/>
        <v>7.5</v>
      </c>
      <c r="AF13" s="135"/>
    </row>
    <row r="14" spans="2:32" x14ac:dyDescent="0.25">
      <c r="C14" s="23" t="s">
        <v>3</v>
      </c>
      <c r="D14" s="13">
        <v>30</v>
      </c>
      <c r="E14" s="17">
        <v>1</v>
      </c>
      <c r="F14" s="20">
        <f t="shared" si="1"/>
        <v>3.3333333333333335</v>
      </c>
      <c r="I14" s="23" t="s">
        <v>3</v>
      </c>
      <c r="J14" s="17">
        <v>40</v>
      </c>
      <c r="K14">
        <v>6</v>
      </c>
      <c r="L14" s="18">
        <f t="shared" si="2"/>
        <v>15</v>
      </c>
      <c r="O14" s="23" t="s">
        <v>3</v>
      </c>
      <c r="P14" s="13">
        <v>30</v>
      </c>
      <c r="Q14">
        <v>2</v>
      </c>
      <c r="R14" s="18">
        <f t="shared" si="3"/>
        <v>6.666666666666667</v>
      </c>
      <c r="U14" s="23" t="s">
        <v>3</v>
      </c>
      <c r="V14" s="13">
        <v>30</v>
      </c>
      <c r="W14">
        <v>3</v>
      </c>
      <c r="X14" s="18">
        <f t="shared" si="0"/>
        <v>10</v>
      </c>
      <c r="AB14" s="23" t="s">
        <v>3</v>
      </c>
      <c r="AC14" s="13">
        <v>40</v>
      </c>
      <c r="AD14">
        <v>3</v>
      </c>
      <c r="AE14" s="18">
        <f t="shared" si="4"/>
        <v>7.5</v>
      </c>
    </row>
    <row r="15" spans="2:32" x14ac:dyDescent="0.25">
      <c r="C15" s="23" t="s">
        <v>3</v>
      </c>
      <c r="D15" s="13">
        <v>30</v>
      </c>
      <c r="E15" s="17">
        <v>1</v>
      </c>
      <c r="F15" s="20">
        <f t="shared" si="1"/>
        <v>3.3333333333333335</v>
      </c>
      <c r="I15" s="23" t="s">
        <v>3</v>
      </c>
      <c r="J15" s="17">
        <v>40</v>
      </c>
      <c r="K15">
        <v>7</v>
      </c>
      <c r="L15" s="18">
        <f t="shared" si="2"/>
        <v>17.5</v>
      </c>
      <c r="O15" s="23" t="s">
        <v>3</v>
      </c>
      <c r="P15" s="13">
        <v>30</v>
      </c>
      <c r="Q15">
        <v>3</v>
      </c>
      <c r="R15" s="18">
        <f t="shared" si="3"/>
        <v>10</v>
      </c>
      <c r="U15" s="23" t="s">
        <v>3</v>
      </c>
      <c r="V15" s="13">
        <v>30</v>
      </c>
      <c r="W15">
        <v>3</v>
      </c>
      <c r="X15" s="18">
        <f t="shared" si="0"/>
        <v>10</v>
      </c>
      <c r="AB15" s="23" t="s">
        <v>3</v>
      </c>
      <c r="AC15" s="13">
        <v>40</v>
      </c>
      <c r="AD15">
        <v>3</v>
      </c>
      <c r="AE15" s="18">
        <f t="shared" si="4"/>
        <v>7.5</v>
      </c>
    </row>
    <row r="19" spans="5:58" x14ac:dyDescent="0.25">
      <c r="R19" s="13"/>
      <c r="S19" s="141"/>
      <c r="T19" s="13"/>
      <c r="U19" s="13"/>
      <c r="V19" s="13"/>
    </row>
    <row r="20" spans="5:58" x14ac:dyDescent="0.25">
      <c r="M20" s="139"/>
      <c r="N20" s="33"/>
      <c r="O20" s="128"/>
      <c r="R20" s="7"/>
      <c r="S20" s="20"/>
      <c r="T20" s="18"/>
      <c r="Y20"/>
      <c r="AF20"/>
      <c r="AG20" s="134"/>
    </row>
    <row r="21" spans="5:58" x14ac:dyDescent="0.25">
      <c r="M21" s="139"/>
      <c r="N21" s="33"/>
      <c r="O21" s="128"/>
      <c r="R21" s="7"/>
      <c r="S21" s="20"/>
      <c r="T21" s="18"/>
      <c r="Y21"/>
      <c r="AF21"/>
      <c r="AG21" s="134"/>
    </row>
    <row r="22" spans="5:58" x14ac:dyDescent="0.25">
      <c r="M22" s="139"/>
      <c r="N22" s="33"/>
      <c r="O22" s="128"/>
      <c r="R22" s="7"/>
      <c r="S22" s="20"/>
      <c r="T22" s="18"/>
      <c r="Y22"/>
      <c r="AF22"/>
      <c r="AG22" s="134"/>
    </row>
    <row r="23" spans="5:58" x14ac:dyDescent="0.25">
      <c r="M23" s="139"/>
      <c r="N23" s="33"/>
      <c r="O23" s="128"/>
      <c r="R23" s="23"/>
      <c r="S23" s="20"/>
      <c r="T23" s="18"/>
      <c r="Y23"/>
      <c r="AF23"/>
      <c r="AG23" s="134"/>
    </row>
    <row r="24" spans="5:58" x14ac:dyDescent="0.25">
      <c r="M24" s="139"/>
      <c r="N24" s="33"/>
      <c r="O24" s="128"/>
      <c r="R24" s="23"/>
      <c r="S24" s="20"/>
      <c r="T24" s="18"/>
      <c r="Y24"/>
      <c r="AF24"/>
      <c r="AG24" s="134"/>
    </row>
    <row r="25" spans="5:58" x14ac:dyDescent="0.25">
      <c r="M25" s="139"/>
      <c r="N25" s="33"/>
      <c r="O25" s="128"/>
      <c r="R25" s="23"/>
      <c r="S25" s="20"/>
      <c r="T25" s="18"/>
      <c r="Y25"/>
      <c r="AF25"/>
      <c r="AG25" s="134"/>
    </row>
    <row r="26" spans="5:58" x14ac:dyDescent="0.25">
      <c r="M26" s="139"/>
      <c r="N26" s="33"/>
      <c r="O26" s="128"/>
      <c r="R26" s="7"/>
      <c r="S26" s="20"/>
      <c r="T26" s="18"/>
      <c r="Y26"/>
      <c r="AF26"/>
      <c r="AG26" s="134"/>
    </row>
    <row r="27" spans="5:58" x14ac:dyDescent="0.25">
      <c r="M27" s="139"/>
      <c r="N27" s="33"/>
      <c r="O27" s="128"/>
      <c r="R27" s="7"/>
      <c r="S27" s="20"/>
      <c r="T27" s="18"/>
      <c r="Y27"/>
      <c r="AF27"/>
      <c r="AG27" s="134"/>
    </row>
    <row r="28" spans="5:58" x14ac:dyDescent="0.25">
      <c r="E28" s="13"/>
      <c r="F28" s="14"/>
      <c r="G28" s="138"/>
      <c r="H28" s="15"/>
      <c r="I28" s="15"/>
      <c r="J28" s="15"/>
      <c r="K28" s="15"/>
      <c r="M28" s="139"/>
      <c r="N28" s="33"/>
      <c r="O28" s="128"/>
      <c r="R28" s="7"/>
      <c r="S28" s="20"/>
      <c r="T28" s="18"/>
      <c r="Y28"/>
      <c r="AF28"/>
      <c r="AG28" s="134"/>
    </row>
    <row r="29" spans="5:58" x14ac:dyDescent="0.25">
      <c r="E29" s="16"/>
      <c r="F29" s="1"/>
      <c r="G29" s="136"/>
      <c r="H29" s="1"/>
      <c r="I29" s="1"/>
      <c r="J29" s="1"/>
      <c r="K29" s="1"/>
      <c r="M29" s="139"/>
      <c r="N29" s="33"/>
      <c r="O29" s="128"/>
      <c r="P29" s="22"/>
      <c r="Q29" s="22"/>
      <c r="R29" s="23"/>
      <c r="S29" s="20"/>
      <c r="T29" s="18"/>
      <c r="Y29"/>
      <c r="AF29"/>
      <c r="AG29" s="134"/>
    </row>
    <row r="30" spans="5:58" x14ac:dyDescent="0.25">
      <c r="E30" s="1"/>
      <c r="F30" s="1"/>
      <c r="G30" s="136"/>
      <c r="H30" s="1"/>
      <c r="I30" s="1"/>
      <c r="J30" s="1"/>
      <c r="K30" s="197"/>
      <c r="L30" s="198"/>
      <c r="M30" s="199"/>
      <c r="N30" s="200"/>
      <c r="O30" s="201"/>
      <c r="P30" s="198"/>
      <c r="Q30" s="198"/>
      <c r="R30" s="202"/>
      <c r="S30" s="195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5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</row>
    <row r="31" spans="5:58" ht="14.4" x14ac:dyDescent="0.25">
      <c r="E31" s="1"/>
      <c r="F31" s="1"/>
      <c r="G31" s="136"/>
      <c r="H31" s="1"/>
      <c r="I31" s="1"/>
      <c r="J31" s="1"/>
      <c r="K31" s="197"/>
      <c r="L31" s="198"/>
      <c r="M31" s="199"/>
      <c r="N31" s="200"/>
      <c r="O31" s="201"/>
      <c r="P31" s="198"/>
      <c r="Q31" s="198"/>
      <c r="R31" s="202"/>
      <c r="S31" s="195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5"/>
      <c r="AH31" s="198"/>
      <c r="AI31" s="198"/>
      <c r="AJ31" s="198"/>
      <c r="AK31" s="198"/>
      <c r="AL31" s="198"/>
      <c r="AM31" s="198"/>
      <c r="AN31" s="198"/>
      <c r="AO31" s="198"/>
      <c r="AP31" s="203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</row>
    <row r="32" spans="5:58" ht="14.4" x14ac:dyDescent="0.25">
      <c r="E32" s="1"/>
      <c r="F32" s="1"/>
      <c r="G32" s="136"/>
      <c r="H32" s="1"/>
      <c r="I32" s="1"/>
      <c r="J32" s="1"/>
      <c r="K32" s="197"/>
      <c r="L32" s="198"/>
      <c r="M32" s="195"/>
      <c r="N32" s="198"/>
      <c r="O32" s="198"/>
      <c r="P32" s="198"/>
      <c r="Q32" s="198"/>
      <c r="R32" s="198"/>
      <c r="S32" s="195"/>
      <c r="T32" s="198"/>
      <c r="U32" s="198"/>
      <c r="V32" s="198"/>
      <c r="W32" s="198"/>
      <c r="X32" s="198"/>
      <c r="Y32" s="195"/>
      <c r="Z32" s="198"/>
      <c r="AA32" s="198"/>
      <c r="AB32" s="198"/>
      <c r="AC32" s="198"/>
      <c r="AD32" s="198"/>
      <c r="AE32" s="198"/>
      <c r="AF32" s="195"/>
      <c r="AG32" s="198"/>
      <c r="AH32" s="198"/>
      <c r="AI32" s="198"/>
      <c r="AJ32" s="198"/>
      <c r="AK32" s="198"/>
      <c r="AL32" s="198"/>
      <c r="AM32" s="198"/>
      <c r="AN32" s="198"/>
      <c r="AO32" s="204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</row>
    <row r="33" spans="2:58" ht="14.4" x14ac:dyDescent="0.25">
      <c r="E33" s="1"/>
      <c r="F33" s="1"/>
      <c r="G33" s="136"/>
      <c r="H33" s="1"/>
      <c r="I33" s="1"/>
      <c r="J33" s="1"/>
      <c r="K33" s="197"/>
      <c r="L33" s="198"/>
      <c r="M33" s="195"/>
      <c r="N33" s="198"/>
      <c r="O33" s="198"/>
      <c r="P33" s="198"/>
      <c r="Q33" s="198"/>
      <c r="R33" s="198"/>
      <c r="S33" s="195"/>
      <c r="T33" s="198"/>
      <c r="U33" s="198"/>
      <c r="V33" s="198"/>
      <c r="W33" s="198"/>
      <c r="X33" s="198"/>
      <c r="Y33" s="195"/>
      <c r="Z33" s="198"/>
      <c r="AA33" s="198"/>
      <c r="AB33" s="198"/>
      <c r="AC33" s="198"/>
      <c r="AD33" s="198"/>
      <c r="AE33" s="198"/>
      <c r="AF33" s="195"/>
      <c r="AG33" s="198"/>
      <c r="AH33" s="198"/>
      <c r="AI33" s="198"/>
      <c r="AJ33" s="198"/>
      <c r="AK33" s="198"/>
      <c r="AL33" s="198"/>
      <c r="AM33" s="198"/>
      <c r="AN33" s="198"/>
      <c r="AO33" s="205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</row>
    <row r="34" spans="2:58" ht="14.4" x14ac:dyDescent="0.25">
      <c r="E34" s="15"/>
      <c r="F34" s="15"/>
      <c r="G34" s="138"/>
      <c r="H34" s="15"/>
      <c r="I34" s="15"/>
      <c r="J34" s="15"/>
      <c r="K34" s="206"/>
      <c r="L34" s="198"/>
      <c r="M34" s="195"/>
      <c r="N34" s="198"/>
      <c r="O34" s="198"/>
      <c r="P34" s="198"/>
      <c r="Q34" s="198"/>
      <c r="R34" s="198"/>
      <c r="S34" s="198"/>
      <c r="T34" s="198"/>
      <c r="U34" s="195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5"/>
      <c r="AI34" s="198"/>
      <c r="AJ34" s="198"/>
      <c r="AK34" s="198"/>
      <c r="AL34" s="198"/>
      <c r="AM34" s="198"/>
      <c r="AN34" s="198"/>
      <c r="AO34" s="198"/>
      <c r="AP34" s="198"/>
      <c r="AQ34" s="205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</row>
    <row r="35" spans="2:58" ht="14.4" x14ac:dyDescent="0.25">
      <c r="K35" s="198"/>
      <c r="L35" s="198"/>
      <c r="M35" s="195"/>
      <c r="N35" s="198"/>
      <c r="O35" s="198"/>
      <c r="P35" s="198"/>
      <c r="Q35" s="198"/>
      <c r="R35" s="198"/>
      <c r="S35" s="198"/>
      <c r="T35" s="198"/>
      <c r="U35" s="195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5"/>
      <c r="AI35" s="198"/>
      <c r="AJ35" s="198"/>
      <c r="AK35" s="198"/>
      <c r="AL35" s="198"/>
      <c r="AM35" s="198"/>
      <c r="AN35" s="198"/>
      <c r="AO35" s="198"/>
      <c r="AP35" s="198"/>
      <c r="AQ35" s="205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</row>
    <row r="36" spans="2:58" x14ac:dyDescent="0.25">
      <c r="C36" s="10" t="s">
        <v>9</v>
      </c>
      <c r="D36" s="8" t="s">
        <v>8</v>
      </c>
      <c r="K36" s="198"/>
      <c r="L36" s="207"/>
      <c r="M36" s="208"/>
      <c r="N36" s="198"/>
      <c r="O36" s="198"/>
      <c r="P36" s="198"/>
      <c r="Q36" s="198"/>
      <c r="R36" s="198"/>
      <c r="S36" s="198"/>
      <c r="T36" s="198"/>
      <c r="U36" s="195"/>
      <c r="V36" s="195"/>
      <c r="W36" s="195"/>
      <c r="X36" s="198"/>
      <c r="Y36" s="207"/>
      <c r="Z36" s="198"/>
      <c r="AA36" s="198"/>
      <c r="AB36" s="198"/>
      <c r="AC36" s="195"/>
      <c r="AD36" s="198"/>
      <c r="AE36" s="198"/>
      <c r="AF36" s="198"/>
      <c r="AG36" s="198"/>
      <c r="AH36" s="207"/>
      <c r="AI36" s="198"/>
      <c r="AJ36" s="198"/>
      <c r="AK36" s="198"/>
      <c r="AL36" s="195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</row>
    <row r="37" spans="2:58" ht="14.4" x14ac:dyDescent="0.25">
      <c r="B37" s="9" t="s">
        <v>7</v>
      </c>
      <c r="D37" s="6" t="s">
        <v>10</v>
      </c>
      <c r="E37" s="6" t="s">
        <v>11</v>
      </c>
      <c r="F37" s="6" t="s">
        <v>12</v>
      </c>
      <c r="G37" s="131" t="s">
        <v>13</v>
      </c>
      <c r="H37" s="6" t="s">
        <v>14</v>
      </c>
      <c r="J37" s="2"/>
      <c r="K37" s="198"/>
      <c r="L37" s="209"/>
      <c r="M37" s="210"/>
      <c r="N37" s="211"/>
      <c r="O37" s="211"/>
      <c r="P37" s="211"/>
      <c r="Q37" s="211"/>
      <c r="R37" s="209"/>
      <c r="S37" s="211"/>
      <c r="T37" s="211"/>
      <c r="U37" s="212"/>
      <c r="V37" s="212"/>
      <c r="W37" s="212"/>
      <c r="X37" s="211"/>
      <c r="Y37" s="211"/>
      <c r="Z37" s="198"/>
      <c r="AA37" s="213"/>
      <c r="AB37" s="213"/>
      <c r="AC37" s="210"/>
      <c r="AD37" s="198"/>
      <c r="AE37" s="198"/>
      <c r="AF37" s="198"/>
      <c r="AG37" s="211"/>
      <c r="AH37" s="211"/>
      <c r="AI37" s="211"/>
      <c r="AJ37" s="211"/>
      <c r="AK37" s="211"/>
      <c r="AL37" s="209"/>
      <c r="AM37" s="210"/>
      <c r="AN37" s="209"/>
      <c r="AO37" s="209"/>
      <c r="AP37" s="209"/>
      <c r="AQ37" s="203"/>
      <c r="AR37" s="204"/>
      <c r="AS37" s="205"/>
      <c r="AT37" s="205"/>
      <c r="AU37" s="205"/>
      <c r="AV37" s="211"/>
      <c r="AW37" s="203"/>
      <c r="AX37" s="204"/>
      <c r="AY37" s="205"/>
      <c r="AZ37" s="205"/>
      <c r="BA37" s="205"/>
      <c r="BB37" s="211"/>
      <c r="BC37" s="211"/>
      <c r="BD37" s="211"/>
      <c r="BE37" s="211"/>
      <c r="BF37" s="211"/>
    </row>
    <row r="38" spans="2:58" x14ac:dyDescent="0.25">
      <c r="B38" s="7" t="s">
        <v>0</v>
      </c>
      <c r="C38" s="5">
        <v>1</v>
      </c>
      <c r="D38" s="11">
        <v>10</v>
      </c>
      <c r="E38" s="11">
        <v>17.5</v>
      </c>
      <c r="F38" s="11">
        <v>20</v>
      </c>
      <c r="G38" s="137">
        <v>6.666666666666667</v>
      </c>
      <c r="H38" s="11">
        <v>7.5</v>
      </c>
      <c r="J38" s="2"/>
      <c r="K38" s="198"/>
      <c r="L38" s="212"/>
      <c r="M38" s="198"/>
      <c r="N38" s="214"/>
      <c r="O38" s="195"/>
      <c r="P38" s="214"/>
      <c r="Q38" s="211"/>
      <c r="R38" s="213"/>
      <c r="S38" s="215"/>
      <c r="T38" s="198"/>
      <c r="U38" s="216"/>
      <c r="V38" s="195"/>
      <c r="W38" s="195"/>
      <c r="X38" s="198"/>
      <c r="Y38" s="212"/>
      <c r="Z38" s="213"/>
      <c r="AA38" s="213"/>
      <c r="AB38" s="213"/>
      <c r="AC38" s="195"/>
      <c r="AD38" s="198"/>
      <c r="AE38" s="198"/>
      <c r="AF38" s="198"/>
      <c r="AG38" s="198"/>
      <c r="AH38" s="198"/>
      <c r="AI38" s="198"/>
      <c r="AJ38" s="195"/>
      <c r="AK38" s="195"/>
      <c r="AL38" s="198"/>
      <c r="AM38" s="195"/>
      <c r="AN38" s="215"/>
      <c r="AO38" s="215"/>
      <c r="AP38" s="200"/>
      <c r="AQ38" s="212"/>
      <c r="AR38" s="212"/>
      <c r="AS38" s="212"/>
      <c r="AT38" s="212"/>
      <c r="AU38" s="212"/>
      <c r="AV38" s="211"/>
      <c r="AW38" s="212"/>
      <c r="AX38" s="212"/>
      <c r="AY38" s="212"/>
      <c r="AZ38" s="212"/>
      <c r="BA38" s="212"/>
      <c r="BB38" s="211"/>
      <c r="BC38" s="211"/>
      <c r="BD38" s="211"/>
      <c r="BE38" s="211"/>
      <c r="BF38" s="211"/>
    </row>
    <row r="39" spans="2:58" x14ac:dyDescent="0.25">
      <c r="B39" s="7" t="s">
        <v>0</v>
      </c>
      <c r="C39" s="5">
        <v>2</v>
      </c>
      <c r="D39" s="11">
        <v>13.33</v>
      </c>
      <c r="E39" s="11">
        <v>10</v>
      </c>
      <c r="F39" s="11">
        <v>20</v>
      </c>
      <c r="G39" s="137">
        <v>10</v>
      </c>
      <c r="H39" s="11">
        <v>7.5</v>
      </c>
      <c r="J39" s="2"/>
      <c r="K39" s="198"/>
      <c r="L39" s="212"/>
      <c r="M39" s="198"/>
      <c r="N39" s="214"/>
      <c r="O39" s="195"/>
      <c r="P39" s="214"/>
      <c r="Q39" s="211"/>
      <c r="R39" s="213"/>
      <c r="S39" s="215"/>
      <c r="T39" s="198"/>
      <c r="U39" s="216"/>
      <c r="V39" s="195"/>
      <c r="W39" s="195"/>
      <c r="X39" s="198"/>
      <c r="Y39" s="212"/>
      <c r="Z39" s="213"/>
      <c r="AA39" s="213"/>
      <c r="AB39" s="213"/>
      <c r="AC39" s="195"/>
      <c r="AD39" s="198"/>
      <c r="AE39" s="198"/>
      <c r="AF39" s="198"/>
      <c r="AG39" s="198"/>
      <c r="AH39" s="198"/>
      <c r="AI39" s="198"/>
      <c r="AJ39" s="195"/>
      <c r="AK39" s="195"/>
      <c r="AL39" s="198"/>
      <c r="AM39" s="195"/>
      <c r="AN39" s="215"/>
      <c r="AO39" s="215"/>
      <c r="AP39" s="200"/>
      <c r="AQ39" s="212"/>
      <c r="AR39" s="212"/>
      <c r="AS39" s="212"/>
      <c r="AT39" s="212"/>
      <c r="AU39" s="212"/>
      <c r="AV39" s="211"/>
      <c r="AW39" s="212"/>
      <c r="AX39" s="212"/>
      <c r="AY39" s="212"/>
      <c r="AZ39" s="212"/>
      <c r="BA39" s="212"/>
      <c r="BB39" s="211"/>
      <c r="BC39" s="211"/>
      <c r="BD39" s="211"/>
      <c r="BE39" s="211"/>
      <c r="BF39" s="211"/>
    </row>
    <row r="40" spans="2:58" x14ac:dyDescent="0.25">
      <c r="B40" s="7" t="s">
        <v>0</v>
      </c>
      <c r="C40" s="5">
        <v>3</v>
      </c>
      <c r="D40" s="11">
        <v>13.33</v>
      </c>
      <c r="E40" s="11">
        <v>12.5</v>
      </c>
      <c r="F40" s="11">
        <v>16.670000000000002</v>
      </c>
      <c r="G40" s="137">
        <v>10</v>
      </c>
      <c r="H40" s="11">
        <v>10</v>
      </c>
      <c r="J40" s="2"/>
      <c r="K40" s="198"/>
      <c r="L40" s="212"/>
      <c r="M40" s="198"/>
      <c r="N40" s="214"/>
      <c r="O40" s="195"/>
      <c r="P40" s="214"/>
      <c r="Q40" s="211"/>
      <c r="R40" s="213"/>
      <c r="S40" s="215"/>
      <c r="T40" s="198"/>
      <c r="U40" s="216"/>
      <c r="V40" s="195"/>
      <c r="W40" s="195"/>
      <c r="X40" s="198"/>
      <c r="Y40" s="212"/>
      <c r="Z40" s="213"/>
      <c r="AA40" s="213"/>
      <c r="AB40" s="213"/>
      <c r="AC40" s="195"/>
      <c r="AD40" s="198"/>
      <c r="AE40" s="198"/>
      <c r="AF40" s="198"/>
      <c r="AG40" s="198"/>
      <c r="AH40" s="198"/>
      <c r="AI40" s="198"/>
      <c r="AJ40" s="195"/>
      <c r="AK40" s="195"/>
      <c r="AL40" s="198"/>
      <c r="AM40" s="195"/>
      <c r="AN40" s="215"/>
      <c r="AO40" s="215"/>
      <c r="AP40" s="200"/>
      <c r="AQ40" s="212"/>
      <c r="AR40" s="212"/>
      <c r="AS40" s="212"/>
      <c r="AT40" s="212"/>
      <c r="AU40" s="212"/>
      <c r="AV40" s="211"/>
      <c r="AW40" s="212"/>
      <c r="AX40" s="212"/>
      <c r="AY40" s="212"/>
      <c r="AZ40" s="212"/>
      <c r="BA40" s="212"/>
      <c r="BB40" s="211"/>
      <c r="BC40" s="211"/>
      <c r="BD40" s="211"/>
      <c r="BE40" s="211"/>
      <c r="BF40" s="211"/>
    </row>
    <row r="41" spans="2:58" x14ac:dyDescent="0.25">
      <c r="B41" s="7" t="s">
        <v>1</v>
      </c>
      <c r="C41" s="5">
        <v>1</v>
      </c>
      <c r="D41" s="12">
        <v>10</v>
      </c>
      <c r="E41" s="12">
        <v>10</v>
      </c>
      <c r="F41" s="12">
        <v>13.33</v>
      </c>
      <c r="G41" s="137">
        <v>13.33</v>
      </c>
      <c r="H41" s="12">
        <v>12.5</v>
      </c>
      <c r="J41" s="2"/>
      <c r="K41" s="198"/>
      <c r="L41" s="212"/>
      <c r="M41" s="198"/>
      <c r="N41" s="214"/>
      <c r="O41" s="195"/>
      <c r="P41" s="214"/>
      <c r="Q41" s="211"/>
      <c r="R41" s="213"/>
      <c r="S41" s="217"/>
      <c r="T41" s="198"/>
      <c r="U41" s="216"/>
      <c r="V41" s="195"/>
      <c r="W41" s="195"/>
      <c r="X41" s="198"/>
      <c r="Y41" s="212"/>
      <c r="Z41" s="213"/>
      <c r="AA41" s="213"/>
      <c r="AB41" s="213"/>
      <c r="AC41" s="195"/>
      <c r="AD41" s="198"/>
      <c r="AE41" s="198"/>
      <c r="AF41" s="198"/>
      <c r="AG41" s="198"/>
      <c r="AH41" s="198"/>
      <c r="AI41" s="198"/>
      <c r="AJ41" s="195"/>
      <c r="AK41" s="195"/>
      <c r="AL41" s="198"/>
      <c r="AM41" s="195"/>
      <c r="AN41" s="215"/>
      <c r="AO41" s="215"/>
      <c r="AP41" s="200"/>
      <c r="AQ41" s="212"/>
      <c r="AR41" s="212"/>
      <c r="AS41" s="212"/>
      <c r="AT41" s="212"/>
      <c r="AU41" s="212"/>
      <c r="AV41" s="211"/>
      <c r="AW41" s="212"/>
      <c r="AX41" s="212"/>
      <c r="AY41" s="212"/>
      <c r="AZ41" s="212"/>
      <c r="BA41" s="212"/>
      <c r="BB41" s="211"/>
      <c r="BC41" s="211"/>
      <c r="BD41" s="211"/>
      <c r="BE41" s="211"/>
      <c r="BF41" s="211"/>
    </row>
    <row r="42" spans="2:58" x14ac:dyDescent="0.25">
      <c r="B42" s="7" t="s">
        <v>1</v>
      </c>
      <c r="C42" s="5">
        <v>2</v>
      </c>
      <c r="D42" s="12">
        <v>10</v>
      </c>
      <c r="E42" s="12">
        <v>10</v>
      </c>
      <c r="F42" s="12">
        <v>13.33</v>
      </c>
      <c r="G42" s="137">
        <v>16.670000000000002</v>
      </c>
      <c r="H42" s="12">
        <v>15</v>
      </c>
      <c r="J42" s="2"/>
      <c r="K42" s="198"/>
      <c r="L42" s="212"/>
      <c r="M42" s="198"/>
      <c r="N42" s="214"/>
      <c r="O42" s="195"/>
      <c r="P42" s="214"/>
      <c r="Q42" s="211"/>
      <c r="R42" s="213"/>
      <c r="S42" s="217"/>
      <c r="T42" s="198"/>
      <c r="U42" s="216"/>
      <c r="V42" s="195"/>
      <c r="W42" s="195"/>
      <c r="X42" s="198"/>
      <c r="Y42" s="212"/>
      <c r="Z42" s="213"/>
      <c r="AA42" s="213"/>
      <c r="AB42" s="213"/>
      <c r="AC42" s="195"/>
      <c r="AD42" s="198"/>
      <c r="AE42" s="198"/>
      <c r="AF42" s="198"/>
      <c r="AG42" s="198"/>
      <c r="AH42" s="198"/>
      <c r="AI42" s="198"/>
      <c r="AJ42" s="198"/>
      <c r="AK42" s="195"/>
      <c r="AL42" s="198"/>
      <c r="AM42" s="195"/>
      <c r="AN42" s="215"/>
      <c r="AO42" s="215"/>
      <c r="AP42" s="200"/>
      <c r="AQ42" s="212"/>
      <c r="AR42" s="212"/>
      <c r="AS42" s="212"/>
      <c r="AT42" s="212"/>
      <c r="AU42" s="212"/>
      <c r="AV42" s="211"/>
      <c r="AW42" s="212"/>
      <c r="AX42" s="212"/>
      <c r="AY42" s="212"/>
      <c r="AZ42" s="212"/>
      <c r="BA42" s="212"/>
      <c r="BB42" s="211"/>
      <c r="BC42" s="211"/>
      <c r="BD42" s="211"/>
      <c r="BE42" s="211"/>
      <c r="BF42" s="211"/>
    </row>
    <row r="43" spans="2:58" x14ac:dyDescent="0.25">
      <c r="B43" s="7" t="s">
        <v>1</v>
      </c>
      <c r="C43" s="5">
        <v>3</v>
      </c>
      <c r="D43" s="12">
        <v>6.66</v>
      </c>
      <c r="E43" s="12">
        <v>7.5</v>
      </c>
      <c r="F43" s="12">
        <v>16.670000000000002</v>
      </c>
      <c r="G43" s="137">
        <v>16.670000000000002</v>
      </c>
      <c r="H43" s="12">
        <v>12.5</v>
      </c>
      <c r="J43" s="2"/>
      <c r="K43" s="198"/>
      <c r="L43" s="212"/>
      <c r="M43" s="198"/>
      <c r="N43" s="214"/>
      <c r="O43" s="195"/>
      <c r="P43" s="214"/>
      <c r="Q43" s="211"/>
      <c r="R43" s="213"/>
      <c r="S43" s="217"/>
      <c r="T43" s="198"/>
      <c r="U43" s="216"/>
      <c r="V43" s="195"/>
      <c r="W43" s="195"/>
      <c r="X43" s="198"/>
      <c r="Y43" s="212"/>
      <c r="Z43" s="213"/>
      <c r="AA43" s="213"/>
      <c r="AB43" s="213"/>
      <c r="AC43" s="195"/>
      <c r="AD43" s="198"/>
      <c r="AE43" s="198"/>
      <c r="AF43" s="198"/>
      <c r="AG43" s="198"/>
      <c r="AH43" s="198"/>
      <c r="AI43" s="198"/>
      <c r="AJ43" s="198"/>
      <c r="AK43" s="195"/>
      <c r="AL43" s="198"/>
      <c r="AM43" s="195"/>
      <c r="AN43" s="215"/>
      <c r="AO43" s="215"/>
      <c r="AP43" s="200"/>
      <c r="AQ43" s="212"/>
      <c r="AR43" s="212"/>
      <c r="AS43" s="212"/>
      <c r="AT43" s="212"/>
      <c r="AU43" s="212"/>
      <c r="AV43" s="211"/>
      <c r="AW43" s="212"/>
      <c r="AX43" s="212"/>
      <c r="AY43" s="212"/>
      <c r="AZ43" s="212"/>
      <c r="BA43" s="212"/>
      <c r="BB43" s="211"/>
      <c r="BC43" s="211"/>
      <c r="BD43" s="211"/>
      <c r="BE43" s="211"/>
      <c r="BF43" s="211"/>
    </row>
    <row r="44" spans="2:58" x14ac:dyDescent="0.25">
      <c r="B44" s="7" t="s">
        <v>2</v>
      </c>
      <c r="C44" s="5">
        <v>1</v>
      </c>
      <c r="D44" s="11">
        <v>10</v>
      </c>
      <c r="E44" s="11">
        <v>12.5</v>
      </c>
      <c r="F44" s="11">
        <v>23.333333333333332</v>
      </c>
      <c r="G44" s="137">
        <v>13.33</v>
      </c>
      <c r="H44" s="11">
        <v>10</v>
      </c>
      <c r="J44" s="2"/>
      <c r="K44" s="198"/>
      <c r="L44" s="212"/>
      <c r="M44" s="198"/>
      <c r="N44" s="214"/>
      <c r="O44" s="195"/>
      <c r="P44" s="214"/>
      <c r="Q44" s="211"/>
      <c r="R44" s="213"/>
      <c r="S44" s="218"/>
      <c r="T44" s="198"/>
      <c r="U44" s="216"/>
      <c r="V44" s="195"/>
      <c r="W44" s="195"/>
      <c r="X44" s="198"/>
      <c r="Y44" s="212"/>
      <c r="Z44" s="213"/>
      <c r="AA44" s="213"/>
      <c r="AB44" s="213"/>
      <c r="AC44" s="195"/>
      <c r="AD44" s="198"/>
      <c r="AE44" s="198"/>
      <c r="AF44" s="198"/>
      <c r="AG44" s="198"/>
      <c r="AH44" s="198"/>
      <c r="AI44" s="198"/>
      <c r="AJ44" s="198"/>
      <c r="AK44" s="195"/>
      <c r="AL44" s="198"/>
      <c r="AM44" s="195"/>
      <c r="AN44" s="215"/>
      <c r="AO44" s="215"/>
      <c r="AP44" s="200"/>
      <c r="AQ44" s="212"/>
      <c r="AR44" s="212"/>
      <c r="AS44" s="212"/>
      <c r="AT44" s="212"/>
      <c r="AU44" s="212"/>
      <c r="AV44" s="211"/>
      <c r="AW44" s="212"/>
      <c r="AX44" s="212"/>
      <c r="AY44" s="212"/>
      <c r="AZ44" s="212"/>
      <c r="BA44" s="212"/>
      <c r="BB44" s="211"/>
      <c r="BC44" s="211"/>
      <c r="BD44" s="211"/>
      <c r="BE44" s="211"/>
      <c r="BF44" s="211"/>
    </row>
    <row r="45" spans="2:58" x14ac:dyDescent="0.25">
      <c r="B45" s="7" t="s">
        <v>2</v>
      </c>
      <c r="C45" s="5">
        <v>2</v>
      </c>
      <c r="D45" s="11">
        <v>6.666666666666667</v>
      </c>
      <c r="E45" s="11">
        <v>15</v>
      </c>
      <c r="F45" s="11">
        <v>23.333333333333332</v>
      </c>
      <c r="G45" s="137">
        <v>16.670000000000002</v>
      </c>
      <c r="H45" s="11">
        <v>7.5</v>
      </c>
      <c r="J45" s="2"/>
      <c r="K45" s="198"/>
      <c r="L45" s="212"/>
      <c r="M45" s="198"/>
      <c r="N45" s="214"/>
      <c r="O45" s="195"/>
      <c r="P45" s="214"/>
      <c r="Q45" s="211"/>
      <c r="R45" s="213"/>
      <c r="S45" s="218"/>
      <c r="T45" s="198"/>
      <c r="U45" s="216"/>
      <c r="V45" s="195"/>
      <c r="W45" s="195"/>
      <c r="X45" s="198"/>
      <c r="Y45" s="212"/>
      <c r="Z45" s="213"/>
      <c r="AA45" s="213"/>
      <c r="AB45" s="213"/>
      <c r="AC45" s="195"/>
      <c r="AD45" s="198"/>
      <c r="AE45" s="198"/>
      <c r="AF45" s="198"/>
      <c r="AG45" s="198"/>
      <c r="AH45" s="198"/>
      <c r="AI45" s="198"/>
      <c r="AJ45" s="198"/>
      <c r="AK45" s="195"/>
      <c r="AL45" s="198"/>
      <c r="AM45" s="195"/>
      <c r="AN45" s="215"/>
      <c r="AO45" s="215"/>
      <c r="AP45" s="200"/>
      <c r="AQ45" s="212"/>
      <c r="AR45" s="212"/>
      <c r="AS45" s="212"/>
      <c r="AT45" s="212"/>
      <c r="AU45" s="212"/>
      <c r="AV45" s="211"/>
      <c r="AW45" s="212"/>
      <c r="AX45" s="212"/>
      <c r="AY45" s="212"/>
      <c r="AZ45" s="212"/>
      <c r="BA45" s="212"/>
      <c r="BB45" s="211"/>
      <c r="BC45" s="211"/>
      <c r="BD45" s="211"/>
      <c r="BE45" s="211"/>
      <c r="BF45" s="211"/>
    </row>
    <row r="46" spans="2:58" x14ac:dyDescent="0.25">
      <c r="B46" s="7" t="s">
        <v>2</v>
      </c>
      <c r="C46" s="5">
        <v>3</v>
      </c>
      <c r="D46" s="11">
        <v>6.666666666666667</v>
      </c>
      <c r="E46" s="11">
        <v>15</v>
      </c>
      <c r="F46" s="11">
        <v>20</v>
      </c>
      <c r="G46" s="137">
        <v>10</v>
      </c>
      <c r="H46" s="11">
        <v>7.5</v>
      </c>
      <c r="J46" s="2"/>
      <c r="K46" s="198"/>
      <c r="L46" s="212"/>
      <c r="M46" s="198"/>
      <c r="N46" s="214"/>
      <c r="O46" s="195"/>
      <c r="P46" s="214"/>
      <c r="Q46" s="211"/>
      <c r="R46" s="213"/>
      <c r="S46" s="218"/>
      <c r="T46" s="198"/>
      <c r="U46" s="216"/>
      <c r="V46" s="195"/>
      <c r="W46" s="195"/>
      <c r="X46" s="198"/>
      <c r="Y46" s="212"/>
      <c r="Z46" s="213"/>
      <c r="AA46" s="213"/>
      <c r="AB46" s="213"/>
      <c r="AC46" s="195"/>
      <c r="AD46" s="198"/>
      <c r="AE46" s="198"/>
      <c r="AF46" s="198"/>
      <c r="AG46" s="198"/>
      <c r="AH46" s="198"/>
      <c r="AI46" s="198"/>
      <c r="AJ46" s="198"/>
      <c r="AK46" s="195"/>
      <c r="AL46" s="198"/>
      <c r="AM46" s="195"/>
      <c r="AN46" s="215"/>
      <c r="AO46" s="215"/>
      <c r="AP46" s="200"/>
      <c r="AQ46" s="212"/>
      <c r="AR46" s="212"/>
      <c r="AS46" s="212"/>
      <c r="AT46" s="212"/>
      <c r="AU46" s="212"/>
      <c r="AV46" s="211"/>
      <c r="AW46" s="212"/>
      <c r="AX46" s="212"/>
      <c r="AY46" s="212"/>
      <c r="AZ46" s="212"/>
      <c r="BA46" s="212"/>
      <c r="BB46" s="211"/>
      <c r="BC46" s="211"/>
      <c r="BD46" s="211"/>
      <c r="BE46" s="211"/>
      <c r="BF46" s="211"/>
    </row>
    <row r="47" spans="2:58" x14ac:dyDescent="0.25">
      <c r="B47" s="7" t="s">
        <v>3</v>
      </c>
      <c r="C47" s="5">
        <v>1</v>
      </c>
      <c r="D47" s="12">
        <v>6.666666666666667</v>
      </c>
      <c r="E47" s="12">
        <v>12.5</v>
      </c>
      <c r="F47" s="12">
        <v>6.666666666666667</v>
      </c>
      <c r="G47" s="137">
        <v>10</v>
      </c>
      <c r="H47" s="12">
        <v>7.5</v>
      </c>
      <c r="J47" s="2"/>
      <c r="K47" s="198"/>
      <c r="L47" s="212"/>
      <c r="M47" s="198"/>
      <c r="N47" s="214"/>
      <c r="O47" s="195"/>
      <c r="P47" s="214"/>
      <c r="Q47" s="211"/>
      <c r="R47" s="213"/>
      <c r="S47" s="219"/>
      <c r="T47" s="198"/>
      <c r="U47" s="220"/>
      <c r="V47" s="195"/>
      <c r="W47" s="195"/>
      <c r="X47" s="211"/>
      <c r="Y47" s="212"/>
      <c r="Z47" s="213"/>
      <c r="AA47" s="213"/>
      <c r="AB47" s="213"/>
      <c r="AC47" s="195"/>
      <c r="AD47" s="198"/>
      <c r="AE47" s="198"/>
      <c r="AF47" s="198"/>
      <c r="AG47" s="198"/>
      <c r="AH47" s="198"/>
      <c r="AI47" s="198"/>
      <c r="AJ47" s="198"/>
      <c r="AK47" s="195"/>
      <c r="AL47" s="198"/>
      <c r="AM47" s="195"/>
      <c r="AN47" s="215"/>
      <c r="AO47" s="215"/>
      <c r="AP47" s="200"/>
      <c r="AQ47" s="212"/>
      <c r="AR47" s="212"/>
      <c r="AS47" s="212"/>
      <c r="AT47" s="212"/>
      <c r="AU47" s="212"/>
      <c r="AV47" s="211"/>
      <c r="AW47" s="212"/>
      <c r="AX47" s="212"/>
      <c r="AY47" s="212"/>
      <c r="AZ47" s="212"/>
      <c r="BA47" s="212"/>
      <c r="BB47" s="211"/>
      <c r="BC47" s="211"/>
      <c r="BD47" s="211"/>
      <c r="BE47" s="211"/>
      <c r="BF47" s="211"/>
    </row>
    <row r="48" spans="2:58" x14ac:dyDescent="0.25">
      <c r="B48" s="7" t="s">
        <v>3</v>
      </c>
      <c r="C48" s="5">
        <v>2</v>
      </c>
      <c r="D48" s="12">
        <v>3.3333333333333335</v>
      </c>
      <c r="E48" s="12">
        <v>15</v>
      </c>
      <c r="F48" s="12">
        <v>6.666666666666667</v>
      </c>
      <c r="G48" s="137">
        <v>10</v>
      </c>
      <c r="H48" s="12">
        <v>7.5</v>
      </c>
      <c r="J48" s="2"/>
      <c r="K48" s="198"/>
      <c r="L48" s="212"/>
      <c r="M48" s="198"/>
      <c r="N48" s="214"/>
      <c r="O48" s="195"/>
      <c r="P48" s="214"/>
      <c r="Q48" s="211"/>
      <c r="R48" s="213"/>
      <c r="S48" s="219"/>
      <c r="T48" s="198"/>
      <c r="U48" s="216"/>
      <c r="V48" s="195"/>
      <c r="W48" s="195"/>
      <c r="X48" s="211"/>
      <c r="Y48" s="212"/>
      <c r="Z48" s="213"/>
      <c r="AA48" s="213"/>
      <c r="AB48" s="213"/>
      <c r="AC48" s="195"/>
      <c r="AD48" s="198"/>
      <c r="AE48" s="198"/>
      <c r="AF48" s="198"/>
      <c r="AG48" s="198"/>
      <c r="AH48" s="198"/>
      <c r="AI48" s="198"/>
      <c r="AJ48" s="198"/>
      <c r="AK48" s="195"/>
      <c r="AL48" s="198"/>
      <c r="AM48" s="195"/>
      <c r="AN48" s="215"/>
      <c r="AO48" s="215"/>
      <c r="AP48" s="200"/>
      <c r="AQ48" s="212"/>
      <c r="AR48" s="212"/>
      <c r="AS48" s="212"/>
      <c r="AT48" s="212"/>
      <c r="AU48" s="212"/>
      <c r="AV48" s="211"/>
      <c r="AW48" s="212"/>
      <c r="AX48" s="212"/>
      <c r="AY48" s="212"/>
      <c r="AZ48" s="212"/>
      <c r="BA48" s="212"/>
      <c r="BB48" s="211"/>
      <c r="BC48" s="211"/>
      <c r="BD48" s="211"/>
      <c r="BE48" s="211"/>
      <c r="BF48" s="211"/>
    </row>
    <row r="49" spans="1:58" x14ac:dyDescent="0.25">
      <c r="B49" s="7" t="s">
        <v>3</v>
      </c>
      <c r="C49" s="5">
        <v>3</v>
      </c>
      <c r="D49" s="12">
        <v>3.3333333333333335</v>
      </c>
      <c r="E49" s="12">
        <v>17.5</v>
      </c>
      <c r="F49" s="12">
        <v>10</v>
      </c>
      <c r="G49" s="137">
        <v>6.66</v>
      </c>
      <c r="H49" s="12">
        <v>7.5</v>
      </c>
      <c r="J49" s="2"/>
      <c r="K49" s="198"/>
      <c r="L49" s="212"/>
      <c r="M49" s="198"/>
      <c r="N49" s="214"/>
      <c r="O49" s="195"/>
      <c r="P49" s="214"/>
      <c r="Q49" s="211"/>
      <c r="R49" s="213"/>
      <c r="S49" s="219"/>
      <c r="T49" s="198"/>
      <c r="U49" s="216"/>
      <c r="V49" s="195"/>
      <c r="W49" s="195"/>
      <c r="X49" s="211"/>
      <c r="Y49" s="212"/>
      <c r="Z49" s="213"/>
      <c r="AA49" s="213"/>
      <c r="AB49" s="213"/>
      <c r="AC49" s="195"/>
      <c r="AD49" s="198"/>
      <c r="AE49" s="198"/>
      <c r="AF49" s="198"/>
      <c r="AG49" s="198"/>
      <c r="AH49" s="198"/>
      <c r="AI49" s="198"/>
      <c r="AJ49" s="198"/>
      <c r="AK49" s="195"/>
      <c r="AL49" s="198"/>
      <c r="AM49" s="195"/>
      <c r="AN49" s="215"/>
      <c r="AO49" s="215"/>
      <c r="AP49" s="200"/>
      <c r="AQ49" s="212"/>
      <c r="AR49" s="212"/>
      <c r="AS49" s="212"/>
      <c r="AT49" s="212"/>
      <c r="AU49" s="212"/>
      <c r="AV49" s="211"/>
      <c r="AW49" s="212"/>
      <c r="AX49" s="212"/>
      <c r="AY49" s="212"/>
      <c r="AZ49" s="212"/>
      <c r="BA49" s="212"/>
      <c r="BB49" s="211"/>
      <c r="BC49" s="211"/>
      <c r="BD49" s="211"/>
      <c r="BE49" s="211"/>
      <c r="BF49" s="211"/>
    </row>
    <row r="50" spans="1:58" x14ac:dyDescent="0.25">
      <c r="B50" s="4"/>
      <c r="D50" s="2"/>
      <c r="E50" s="2"/>
      <c r="F50" s="2"/>
      <c r="G50" s="131"/>
      <c r="H50" s="2"/>
      <c r="J50" s="2"/>
      <c r="K50" s="198"/>
      <c r="L50" s="221"/>
      <c r="M50" s="199"/>
      <c r="N50" s="222"/>
      <c r="O50" s="198"/>
      <c r="P50" s="222"/>
      <c r="Q50" s="211"/>
      <c r="R50" s="213"/>
      <c r="S50" s="215"/>
      <c r="T50" s="211"/>
      <c r="U50" s="216"/>
      <c r="V50" s="195"/>
      <c r="W50" s="195"/>
      <c r="X50" s="211"/>
      <c r="Y50" s="221"/>
      <c r="Z50" s="223"/>
      <c r="AA50" s="213"/>
      <c r="AB50" s="213"/>
      <c r="AC50" s="198"/>
      <c r="AD50" s="198"/>
      <c r="AE50" s="198"/>
      <c r="AF50" s="198"/>
      <c r="AG50" s="198"/>
      <c r="AH50" s="198"/>
      <c r="AI50" s="198"/>
      <c r="AJ50" s="198"/>
      <c r="AK50" s="195"/>
      <c r="AL50" s="198"/>
      <c r="AM50" s="195"/>
      <c r="AN50" s="215"/>
      <c r="AO50" s="215"/>
      <c r="AP50" s="200"/>
      <c r="AQ50" s="212"/>
      <c r="AR50" s="212"/>
      <c r="AS50" s="212"/>
      <c r="AT50" s="212"/>
      <c r="AU50" s="212"/>
      <c r="AV50" s="211"/>
      <c r="AW50" s="212"/>
      <c r="AX50" s="212"/>
      <c r="AY50" s="212"/>
      <c r="AZ50" s="212"/>
      <c r="BA50" s="212"/>
      <c r="BB50" s="211"/>
      <c r="BC50" s="211"/>
      <c r="BD50" s="211"/>
      <c r="BE50" s="211"/>
      <c r="BF50" s="211"/>
    </row>
    <row r="51" spans="1:58" x14ac:dyDescent="0.25">
      <c r="D51" s="3"/>
      <c r="E51" s="2"/>
      <c r="F51" s="2"/>
      <c r="G51" s="131"/>
      <c r="H51" s="2"/>
      <c r="I51" s="2"/>
      <c r="J51" s="2"/>
      <c r="K51" s="211"/>
      <c r="L51" s="221"/>
      <c r="M51" s="199"/>
      <c r="N51" s="222"/>
      <c r="O51" s="198"/>
      <c r="P51" s="222"/>
      <c r="Q51" s="211"/>
      <c r="R51" s="213"/>
      <c r="S51" s="215"/>
      <c r="T51" s="211"/>
      <c r="U51" s="216"/>
      <c r="V51" s="195"/>
      <c r="W51" s="195"/>
      <c r="X51" s="211"/>
      <c r="Y51" s="221"/>
      <c r="Z51" s="223"/>
      <c r="AA51" s="213"/>
      <c r="AB51" s="213"/>
      <c r="AC51" s="198"/>
      <c r="AD51" s="198"/>
      <c r="AE51" s="198"/>
      <c r="AF51" s="198"/>
      <c r="AG51" s="198"/>
      <c r="AH51" s="198"/>
      <c r="AI51" s="198"/>
      <c r="AJ51" s="198"/>
      <c r="AK51" s="195"/>
      <c r="AL51" s="198"/>
      <c r="AM51" s="195"/>
      <c r="AN51" s="215"/>
      <c r="AO51" s="215"/>
      <c r="AP51" s="200"/>
      <c r="AQ51" s="212"/>
      <c r="AR51" s="212"/>
      <c r="AS51" s="212"/>
      <c r="AT51" s="212"/>
      <c r="AU51" s="212"/>
      <c r="AV51" s="211"/>
      <c r="AW51" s="212"/>
      <c r="AX51" s="212"/>
      <c r="AY51" s="212"/>
      <c r="AZ51" s="212"/>
      <c r="BA51" s="212"/>
      <c r="BB51" s="211"/>
      <c r="BC51" s="211"/>
      <c r="BD51" s="211"/>
      <c r="BE51" s="211"/>
      <c r="BF51" s="211"/>
    </row>
    <row r="52" spans="1:58" x14ac:dyDescent="0.25">
      <c r="B52" s="164"/>
      <c r="C52" s="164"/>
      <c r="D52" s="165"/>
      <c r="E52" s="166"/>
      <c r="F52" s="167"/>
      <c r="G52" s="168"/>
      <c r="H52" s="169"/>
      <c r="I52" s="2"/>
      <c r="J52" s="1"/>
      <c r="K52" s="211"/>
      <c r="L52" s="221"/>
      <c r="M52" s="199"/>
      <c r="N52" s="222"/>
      <c r="O52" s="198"/>
      <c r="P52" s="222"/>
      <c r="Q52" s="211"/>
      <c r="R52" s="213"/>
      <c r="S52" s="215"/>
      <c r="T52" s="211"/>
      <c r="U52" s="216"/>
      <c r="V52" s="195"/>
      <c r="W52" s="195"/>
      <c r="X52" s="211"/>
      <c r="Y52" s="221"/>
      <c r="Z52" s="223"/>
      <c r="AA52" s="213"/>
      <c r="AB52" s="213"/>
      <c r="AC52" s="198"/>
      <c r="AD52" s="198"/>
      <c r="AE52" s="198"/>
      <c r="AF52" s="198"/>
      <c r="AG52" s="198"/>
      <c r="AH52" s="198"/>
      <c r="AI52" s="198"/>
      <c r="AJ52" s="198"/>
      <c r="AK52" s="195"/>
      <c r="AL52" s="200"/>
      <c r="AM52" s="224"/>
      <c r="AN52" s="215"/>
      <c r="AO52" s="215"/>
      <c r="AP52" s="200"/>
      <c r="AQ52" s="212"/>
      <c r="AR52" s="212"/>
      <c r="AS52" s="212"/>
      <c r="AT52" s="212"/>
      <c r="AU52" s="212"/>
      <c r="AV52" s="211"/>
      <c r="AW52" s="212"/>
      <c r="AX52" s="212"/>
      <c r="AY52" s="212"/>
      <c r="AZ52" s="212"/>
      <c r="BA52" s="212"/>
      <c r="BB52" s="211"/>
      <c r="BC52" s="211"/>
      <c r="BD52" s="211"/>
      <c r="BE52" s="211"/>
      <c r="BF52" s="211"/>
    </row>
    <row r="53" spans="1:58" x14ac:dyDescent="0.25">
      <c r="B53" s="164"/>
      <c r="C53" s="164"/>
      <c r="D53" s="165"/>
      <c r="E53" s="166"/>
      <c r="F53" s="167"/>
      <c r="G53" s="168"/>
      <c r="H53" s="169"/>
      <c r="I53" s="2"/>
      <c r="J53" s="1"/>
      <c r="K53" s="197"/>
      <c r="L53" s="221"/>
      <c r="M53" s="199"/>
      <c r="N53" s="222"/>
      <c r="O53" s="198"/>
      <c r="P53" s="222"/>
      <c r="Q53" s="211"/>
      <c r="R53" s="225"/>
      <c r="S53" s="195"/>
      <c r="T53" s="195"/>
      <c r="U53" s="215"/>
      <c r="V53" s="195"/>
      <c r="W53" s="195"/>
      <c r="X53" s="198"/>
      <c r="Y53" s="221"/>
      <c r="Z53" s="223"/>
      <c r="AA53" s="213"/>
      <c r="AB53" s="213"/>
      <c r="AC53" s="198"/>
      <c r="AD53" s="198"/>
      <c r="AE53" s="198"/>
      <c r="AF53" s="198"/>
      <c r="AG53" s="198"/>
      <c r="AH53" s="198"/>
      <c r="AI53" s="198"/>
      <c r="AJ53" s="198"/>
      <c r="AK53" s="195"/>
      <c r="AL53" s="200"/>
      <c r="AM53" s="224"/>
      <c r="AN53" s="215"/>
      <c r="AO53" s="215"/>
      <c r="AP53" s="200"/>
      <c r="AQ53" s="212"/>
      <c r="AR53" s="212"/>
      <c r="AS53" s="212"/>
      <c r="AT53" s="212"/>
      <c r="AU53" s="212"/>
      <c r="AV53" s="211"/>
      <c r="AW53" s="212"/>
      <c r="AX53" s="212"/>
      <c r="AY53" s="212"/>
      <c r="AZ53" s="212"/>
      <c r="BA53" s="212"/>
      <c r="BB53" s="211"/>
      <c r="BC53" s="211"/>
      <c r="BD53" s="211"/>
      <c r="BE53" s="211"/>
      <c r="BF53" s="211"/>
    </row>
    <row r="54" spans="1:58" x14ac:dyDescent="0.25">
      <c r="B54" s="170"/>
      <c r="C54" s="167"/>
      <c r="D54" s="167"/>
      <c r="E54" s="167"/>
      <c r="F54" s="167"/>
      <c r="G54" s="171"/>
      <c r="H54" s="167"/>
      <c r="I54" s="2"/>
      <c r="J54" s="1"/>
      <c r="K54" s="197"/>
      <c r="L54" s="221"/>
      <c r="M54" s="199"/>
      <c r="N54" s="222"/>
      <c r="O54" s="198"/>
      <c r="P54" s="222"/>
      <c r="Q54" s="211"/>
      <c r="R54" s="225"/>
      <c r="S54" s="195"/>
      <c r="T54" s="195"/>
      <c r="U54" s="215"/>
      <c r="V54" s="195"/>
      <c r="W54" s="195"/>
      <c r="X54" s="198"/>
      <c r="Y54" s="221"/>
      <c r="Z54" s="223"/>
      <c r="AA54" s="213"/>
      <c r="AB54" s="213"/>
      <c r="AC54" s="198"/>
      <c r="AD54" s="198"/>
      <c r="AE54" s="198"/>
      <c r="AF54" s="198"/>
      <c r="AG54" s="198"/>
      <c r="AH54" s="195"/>
      <c r="AI54" s="195"/>
      <c r="AJ54" s="198"/>
      <c r="AK54" s="195"/>
      <c r="AL54" s="200"/>
      <c r="AM54" s="224"/>
      <c r="AN54" s="215"/>
      <c r="AO54" s="215"/>
      <c r="AP54" s="200"/>
      <c r="AQ54" s="212"/>
      <c r="AR54" s="212"/>
      <c r="AS54" s="212"/>
      <c r="AT54" s="212"/>
      <c r="AU54" s="212"/>
      <c r="AV54" s="211"/>
      <c r="AW54" s="212"/>
      <c r="AX54" s="212"/>
      <c r="AY54" s="212"/>
      <c r="AZ54" s="212"/>
      <c r="BA54" s="212"/>
      <c r="BB54" s="211"/>
      <c r="BC54" s="211"/>
      <c r="BD54" s="211"/>
      <c r="BE54" s="211"/>
      <c r="BF54" s="211"/>
    </row>
    <row r="55" spans="1:58" x14ac:dyDescent="0.25">
      <c r="B55" s="167"/>
      <c r="C55" s="167"/>
      <c r="D55" s="167"/>
      <c r="E55" s="167"/>
      <c r="F55" s="167"/>
      <c r="G55" s="171"/>
      <c r="H55" s="167"/>
      <c r="I55" s="1"/>
      <c r="J55" s="1"/>
      <c r="K55" s="197"/>
      <c r="L55" s="221"/>
      <c r="M55" s="199"/>
      <c r="N55" s="222"/>
      <c r="O55" s="198"/>
      <c r="P55" s="222"/>
      <c r="Q55" s="211"/>
      <c r="R55" s="225"/>
      <c r="S55" s="195"/>
      <c r="T55" s="195"/>
      <c r="U55" s="215"/>
      <c r="V55" s="195"/>
      <c r="W55" s="195"/>
      <c r="X55" s="198"/>
      <c r="Y55" s="221"/>
      <c r="Z55" s="223"/>
      <c r="AA55" s="213"/>
      <c r="AB55" s="213"/>
      <c r="AC55" s="198"/>
      <c r="AD55" s="198"/>
      <c r="AE55" s="198"/>
      <c r="AF55" s="198"/>
      <c r="AG55" s="198"/>
      <c r="AH55" s="195"/>
      <c r="AI55" s="195"/>
      <c r="AJ55" s="198"/>
      <c r="AK55" s="195"/>
      <c r="AL55" s="200"/>
      <c r="AM55" s="224"/>
      <c r="AN55" s="215"/>
      <c r="AO55" s="215"/>
      <c r="AP55" s="200"/>
      <c r="AQ55" s="212"/>
      <c r="AR55" s="212"/>
      <c r="AS55" s="212"/>
      <c r="AT55" s="212"/>
      <c r="AU55" s="212"/>
      <c r="AV55" s="211"/>
      <c r="AW55" s="212"/>
      <c r="AX55" s="212"/>
      <c r="AY55" s="212"/>
      <c r="AZ55" s="212"/>
      <c r="BA55" s="212"/>
      <c r="BB55" s="211"/>
      <c r="BC55" s="211"/>
      <c r="BD55" s="211"/>
      <c r="BE55" s="211"/>
      <c r="BF55" s="211"/>
    </row>
    <row r="56" spans="1:58" x14ac:dyDescent="0.25">
      <c r="B56" s="167"/>
      <c r="C56" s="167"/>
      <c r="D56" s="167"/>
      <c r="E56" s="167"/>
      <c r="F56" s="167"/>
      <c r="G56" s="172"/>
      <c r="H56" s="167"/>
      <c r="I56" s="2"/>
      <c r="J56" s="2"/>
      <c r="K56" s="211"/>
      <c r="L56" s="221"/>
      <c r="M56" s="199"/>
      <c r="N56" s="222"/>
      <c r="O56" s="198"/>
      <c r="P56" s="222"/>
      <c r="Q56" s="211"/>
      <c r="R56" s="225"/>
      <c r="S56" s="199"/>
      <c r="T56" s="195"/>
      <c r="U56" s="215"/>
      <c r="V56" s="195"/>
      <c r="W56" s="195"/>
      <c r="X56" s="198"/>
      <c r="Y56" s="221"/>
      <c r="Z56" s="223"/>
      <c r="AA56" s="213"/>
      <c r="AB56" s="213"/>
      <c r="AC56" s="198"/>
      <c r="AD56" s="198"/>
      <c r="AE56" s="198"/>
      <c r="AF56" s="198"/>
      <c r="AG56" s="198"/>
      <c r="AH56" s="195"/>
      <c r="AI56" s="195"/>
      <c r="AJ56" s="198"/>
      <c r="AK56" s="195"/>
      <c r="AL56" s="200"/>
      <c r="AM56" s="224"/>
      <c r="AN56" s="215"/>
      <c r="AO56" s="215"/>
      <c r="AP56" s="200"/>
      <c r="AQ56" s="212"/>
      <c r="AR56" s="212"/>
      <c r="AS56" s="212"/>
      <c r="AT56" s="212"/>
      <c r="AU56" s="212"/>
      <c r="AV56" s="211"/>
      <c r="AW56" s="212"/>
      <c r="AX56" s="212"/>
      <c r="AY56" s="212"/>
      <c r="AZ56" s="212"/>
      <c r="BA56" s="212"/>
      <c r="BB56" s="211"/>
      <c r="BC56" s="211"/>
      <c r="BD56" s="211"/>
      <c r="BE56" s="211"/>
      <c r="BF56" s="211"/>
    </row>
    <row r="57" spans="1:58" x14ac:dyDescent="0.25">
      <c r="B57" s="167"/>
      <c r="C57" s="167"/>
      <c r="D57" s="167"/>
      <c r="E57" s="167"/>
      <c r="F57" s="173"/>
      <c r="G57" s="172"/>
      <c r="H57" s="167"/>
      <c r="K57" s="211"/>
      <c r="L57" s="221"/>
      <c r="M57" s="199"/>
      <c r="N57" s="222"/>
      <c r="O57" s="198"/>
      <c r="P57" s="222"/>
      <c r="Q57" s="211"/>
      <c r="R57" s="225"/>
      <c r="S57" s="199"/>
      <c r="T57" s="195"/>
      <c r="U57" s="215"/>
      <c r="V57" s="195"/>
      <c r="W57" s="195"/>
      <c r="X57" s="198"/>
      <c r="Y57" s="221"/>
      <c r="Z57" s="223"/>
      <c r="AA57" s="213"/>
      <c r="AB57" s="213"/>
      <c r="AC57" s="198"/>
      <c r="AD57" s="198"/>
      <c r="AE57" s="198"/>
      <c r="AF57" s="198"/>
      <c r="AG57" s="198"/>
      <c r="AH57" s="195"/>
      <c r="AI57" s="195"/>
      <c r="AJ57" s="198"/>
      <c r="AK57" s="195"/>
      <c r="AL57" s="200"/>
      <c r="AM57" s="224"/>
      <c r="AN57" s="215"/>
      <c r="AO57" s="215"/>
      <c r="AP57" s="200"/>
      <c r="AQ57" s="212"/>
      <c r="AR57" s="212"/>
      <c r="AS57" s="212"/>
      <c r="AT57" s="212"/>
      <c r="AU57" s="212"/>
      <c r="AV57" s="211"/>
      <c r="AW57" s="212"/>
      <c r="AX57" s="212"/>
      <c r="AY57" s="212"/>
      <c r="AZ57" s="212"/>
      <c r="BA57" s="212"/>
      <c r="BB57" s="211"/>
      <c r="BC57" s="211"/>
      <c r="BD57" s="211"/>
      <c r="BE57" s="211"/>
      <c r="BF57" s="211"/>
    </row>
    <row r="58" spans="1:58" x14ac:dyDescent="0.25">
      <c r="B58" s="167"/>
      <c r="C58" s="167"/>
      <c r="D58" s="167"/>
      <c r="E58" s="167"/>
      <c r="F58" s="167"/>
      <c r="G58" s="172"/>
      <c r="H58" s="167"/>
      <c r="K58" s="198"/>
      <c r="L58" s="221"/>
      <c r="M58" s="199"/>
      <c r="N58" s="222"/>
      <c r="O58" s="198"/>
      <c r="P58" s="222"/>
      <c r="Q58" s="211"/>
      <c r="R58" s="225"/>
      <c r="S58" s="199"/>
      <c r="T58" s="195"/>
      <c r="U58" s="215"/>
      <c r="V58" s="195"/>
      <c r="W58" s="195"/>
      <c r="X58" s="198"/>
      <c r="Y58" s="221"/>
      <c r="Z58" s="223"/>
      <c r="AA58" s="213"/>
      <c r="AB58" s="213"/>
      <c r="AC58" s="198"/>
      <c r="AD58" s="198"/>
      <c r="AE58" s="198"/>
      <c r="AF58" s="198"/>
      <c r="AG58" s="198"/>
      <c r="AH58" s="195"/>
      <c r="AI58" s="195"/>
      <c r="AJ58" s="198"/>
      <c r="AK58" s="195"/>
      <c r="AL58" s="200"/>
      <c r="AM58" s="224"/>
      <c r="AN58" s="215"/>
      <c r="AO58" s="215"/>
      <c r="AP58" s="200"/>
      <c r="AQ58" s="212"/>
      <c r="AR58" s="212"/>
      <c r="AS58" s="212"/>
      <c r="AT58" s="212"/>
      <c r="AU58" s="212"/>
      <c r="AV58" s="211"/>
      <c r="AW58" s="212"/>
      <c r="AX58" s="212"/>
      <c r="AY58" s="212"/>
      <c r="AZ58" s="212"/>
      <c r="BA58" s="212"/>
      <c r="BB58" s="211"/>
      <c r="BC58" s="211"/>
      <c r="BD58" s="211"/>
      <c r="BE58" s="211"/>
      <c r="BF58" s="198"/>
    </row>
    <row r="59" spans="1:58" x14ac:dyDescent="0.25">
      <c r="C59" s="3"/>
      <c r="K59" s="198"/>
      <c r="L59" s="221"/>
      <c r="M59" s="199"/>
      <c r="N59" s="222"/>
      <c r="O59" s="198"/>
      <c r="P59" s="222"/>
      <c r="Q59" s="211"/>
      <c r="R59" s="225"/>
      <c r="S59" s="224"/>
      <c r="T59" s="195"/>
      <c r="U59" s="215"/>
      <c r="V59" s="195"/>
      <c r="W59" s="195"/>
      <c r="X59" s="198"/>
      <c r="Y59" s="221"/>
      <c r="Z59" s="223"/>
      <c r="AA59" s="213"/>
      <c r="AB59" s="213"/>
      <c r="AC59" s="198"/>
      <c r="AD59" s="198"/>
      <c r="AE59" s="198"/>
      <c r="AF59" s="198"/>
      <c r="AG59" s="198"/>
      <c r="AH59" s="195"/>
      <c r="AI59" s="195"/>
      <c r="AJ59" s="198"/>
      <c r="AK59" s="195"/>
      <c r="AL59" s="200"/>
      <c r="AM59" s="224"/>
      <c r="AN59" s="215"/>
      <c r="AO59" s="215"/>
      <c r="AP59" s="200"/>
      <c r="AQ59" s="212"/>
      <c r="AR59" s="212"/>
      <c r="AS59" s="212"/>
      <c r="AT59" s="212"/>
      <c r="AU59" s="212"/>
      <c r="AV59" s="211"/>
      <c r="AW59" s="212"/>
      <c r="AX59" s="212"/>
      <c r="AY59" s="212"/>
      <c r="AZ59" s="212"/>
      <c r="BA59" s="212"/>
      <c r="BB59" s="211"/>
      <c r="BC59" s="211"/>
      <c r="BD59" s="211"/>
      <c r="BE59" s="211"/>
      <c r="BF59" s="198"/>
    </row>
    <row r="60" spans="1:58" x14ac:dyDescent="0.25">
      <c r="K60" s="198"/>
      <c r="L60" s="221"/>
      <c r="M60" s="199"/>
      <c r="N60" s="222"/>
      <c r="O60" s="198"/>
      <c r="P60" s="222"/>
      <c r="Q60" s="198"/>
      <c r="R60" s="225"/>
      <c r="S60" s="224"/>
      <c r="T60" s="195"/>
      <c r="U60" s="215"/>
      <c r="V60" s="195"/>
      <c r="W60" s="195"/>
      <c r="X60" s="198"/>
      <c r="Y60" s="221"/>
      <c r="Z60" s="223"/>
      <c r="AA60" s="213"/>
      <c r="AB60" s="213"/>
      <c r="AC60" s="198"/>
      <c r="AD60" s="198"/>
      <c r="AE60" s="198"/>
      <c r="AF60" s="198"/>
      <c r="AG60" s="198"/>
      <c r="AH60" s="195"/>
      <c r="AI60" s="195"/>
      <c r="AJ60" s="198"/>
      <c r="AK60" s="195"/>
      <c r="AL60" s="198"/>
      <c r="AM60" s="195"/>
      <c r="AN60" s="215"/>
      <c r="AO60" s="215"/>
      <c r="AP60" s="200"/>
      <c r="AQ60" s="212"/>
      <c r="AR60" s="212"/>
      <c r="AS60" s="212"/>
      <c r="AT60" s="212"/>
      <c r="AU60" s="212"/>
      <c r="AV60" s="198"/>
      <c r="AW60" s="212"/>
      <c r="AX60" s="212"/>
      <c r="AY60" s="212"/>
      <c r="AZ60" s="212"/>
      <c r="BA60" s="212"/>
      <c r="BB60" s="198"/>
      <c r="BC60" s="198"/>
      <c r="BD60" s="198"/>
      <c r="BE60" s="198"/>
      <c r="BF60" s="198"/>
    </row>
    <row r="61" spans="1:58" x14ac:dyDescent="0.25">
      <c r="K61" s="198"/>
      <c r="L61" s="221"/>
      <c r="M61" s="199"/>
      <c r="N61" s="222"/>
      <c r="O61" s="198"/>
      <c r="P61" s="222"/>
      <c r="Q61" s="198"/>
      <c r="R61" s="225"/>
      <c r="S61" s="224"/>
      <c r="T61" s="195"/>
      <c r="U61" s="215"/>
      <c r="V61" s="195"/>
      <c r="W61" s="195"/>
      <c r="X61" s="198"/>
      <c r="Y61" s="221"/>
      <c r="Z61" s="223"/>
      <c r="AA61" s="213"/>
      <c r="AB61" s="213"/>
      <c r="AC61" s="198"/>
      <c r="AD61" s="198"/>
      <c r="AE61" s="198"/>
      <c r="AF61" s="198"/>
      <c r="AG61" s="198"/>
      <c r="AH61" s="195"/>
      <c r="AI61" s="195"/>
      <c r="AJ61" s="198"/>
      <c r="AK61" s="195"/>
      <c r="AL61" s="198"/>
      <c r="AM61" s="195"/>
      <c r="AN61" s="215"/>
      <c r="AO61" s="215"/>
      <c r="AP61" s="200"/>
      <c r="AQ61" s="212"/>
      <c r="AR61" s="212"/>
      <c r="AS61" s="212"/>
      <c r="AT61" s="212"/>
      <c r="AU61" s="212"/>
      <c r="AV61" s="198"/>
      <c r="AW61" s="212"/>
      <c r="AX61" s="212"/>
      <c r="AY61" s="212"/>
      <c r="AZ61" s="212"/>
      <c r="BA61" s="212"/>
      <c r="BB61" s="198"/>
      <c r="BC61" s="198"/>
      <c r="BD61" s="198"/>
      <c r="BE61" s="198"/>
      <c r="BF61" s="198"/>
    </row>
    <row r="62" spans="1:58" x14ac:dyDescent="0.25">
      <c r="K62" s="198"/>
      <c r="L62" s="226"/>
      <c r="M62" s="200"/>
      <c r="N62" s="214"/>
      <c r="O62" s="198"/>
      <c r="P62" s="214"/>
      <c r="Q62" s="198"/>
      <c r="R62" s="225"/>
      <c r="S62" s="227"/>
      <c r="T62" s="195"/>
      <c r="U62" s="215"/>
      <c r="V62" s="195"/>
      <c r="W62" s="195"/>
      <c r="X62" s="198"/>
      <c r="Y62" s="226"/>
      <c r="Z62" s="213"/>
      <c r="AA62" s="213"/>
      <c r="AB62" s="213"/>
      <c r="AC62" s="198"/>
      <c r="AD62" s="198"/>
      <c r="AE62" s="198"/>
      <c r="AF62" s="198"/>
      <c r="AG62" s="198"/>
      <c r="AH62" s="195"/>
      <c r="AI62" s="195"/>
      <c r="AJ62" s="198"/>
      <c r="AK62" s="195"/>
      <c r="AL62" s="198"/>
      <c r="AM62" s="195"/>
      <c r="AN62" s="215"/>
      <c r="AO62" s="215"/>
      <c r="AP62" s="200"/>
      <c r="AQ62" s="212"/>
      <c r="AR62" s="212"/>
      <c r="AS62" s="212"/>
      <c r="AT62" s="212"/>
      <c r="AU62" s="212"/>
      <c r="AV62" s="198"/>
      <c r="AW62" s="212"/>
      <c r="AX62" s="212"/>
      <c r="AY62" s="212"/>
      <c r="AZ62" s="212"/>
      <c r="BA62" s="212"/>
      <c r="BB62" s="198"/>
      <c r="BC62" s="198"/>
      <c r="BD62" s="198"/>
      <c r="BE62" s="198"/>
      <c r="BF62" s="198"/>
    </row>
    <row r="63" spans="1:58" x14ac:dyDescent="0.25">
      <c r="A63" s="174"/>
      <c r="B63" s="174"/>
      <c r="C63" s="174"/>
      <c r="D63" s="174"/>
      <c r="E63" s="174"/>
      <c r="F63" s="174"/>
      <c r="G63" s="175"/>
      <c r="H63" s="174"/>
      <c r="I63" s="174"/>
      <c r="J63" s="174"/>
      <c r="K63" s="228"/>
      <c r="L63" s="226"/>
      <c r="M63" s="200"/>
      <c r="N63" s="214"/>
      <c r="O63" s="198"/>
      <c r="P63" s="214"/>
      <c r="Q63" s="198"/>
      <c r="R63" s="225"/>
      <c r="S63" s="227"/>
      <c r="T63" s="195"/>
      <c r="U63" s="215"/>
      <c r="V63" s="195"/>
      <c r="W63" s="195"/>
      <c r="X63" s="198"/>
      <c r="Y63" s="226"/>
      <c r="Z63" s="213"/>
      <c r="AA63" s="213"/>
      <c r="AB63" s="213"/>
      <c r="AC63" s="198"/>
      <c r="AD63" s="198"/>
      <c r="AE63" s="198"/>
      <c r="AF63" s="198"/>
      <c r="AG63" s="198"/>
      <c r="AH63" s="195"/>
      <c r="AI63" s="195"/>
      <c r="AJ63" s="198"/>
      <c r="AK63" s="195"/>
      <c r="AL63" s="198"/>
      <c r="AM63" s="195"/>
      <c r="AN63" s="215"/>
      <c r="AO63" s="215"/>
      <c r="AP63" s="200"/>
      <c r="AQ63" s="212"/>
      <c r="AR63" s="212"/>
      <c r="AS63" s="212"/>
      <c r="AT63" s="212"/>
      <c r="AU63" s="212"/>
      <c r="AV63" s="198"/>
      <c r="AW63" s="212"/>
      <c r="AX63" s="212"/>
      <c r="AY63" s="212"/>
      <c r="AZ63" s="212"/>
      <c r="BA63" s="212"/>
      <c r="BB63" s="198"/>
      <c r="BC63" s="198"/>
      <c r="BD63" s="198"/>
      <c r="BE63" s="198"/>
      <c r="BF63" s="198"/>
    </row>
    <row r="64" spans="1:58" x14ac:dyDescent="0.25">
      <c r="A64" s="174"/>
      <c r="B64" s="174"/>
      <c r="C64" s="174"/>
      <c r="D64" s="174"/>
      <c r="E64" s="174"/>
      <c r="F64" s="174"/>
      <c r="G64" s="175"/>
      <c r="H64" s="174"/>
      <c r="I64" s="174"/>
      <c r="J64" s="174"/>
      <c r="K64" s="228"/>
      <c r="L64" s="226"/>
      <c r="M64" s="200"/>
      <c r="N64" s="214"/>
      <c r="O64" s="198"/>
      <c r="P64" s="214"/>
      <c r="Q64" s="198"/>
      <c r="R64" s="225"/>
      <c r="S64" s="227"/>
      <c r="T64" s="195"/>
      <c r="U64" s="215"/>
      <c r="V64" s="195"/>
      <c r="W64" s="195"/>
      <c r="X64" s="198"/>
      <c r="Y64" s="226"/>
      <c r="Z64" s="213"/>
      <c r="AA64" s="213"/>
      <c r="AB64" s="213"/>
      <c r="AC64" s="198"/>
      <c r="AD64" s="198"/>
      <c r="AE64" s="198"/>
      <c r="AF64" s="198"/>
      <c r="AG64" s="198"/>
      <c r="AH64" s="195"/>
      <c r="AI64" s="195"/>
      <c r="AJ64" s="198"/>
      <c r="AK64" s="195"/>
      <c r="AL64" s="198"/>
      <c r="AM64" s="195"/>
      <c r="AN64" s="215"/>
      <c r="AO64" s="215"/>
      <c r="AP64" s="200"/>
      <c r="AQ64" s="212"/>
      <c r="AR64" s="212"/>
      <c r="AS64" s="212"/>
      <c r="AT64" s="212"/>
      <c r="AU64" s="212"/>
      <c r="AV64" s="198"/>
      <c r="AW64" s="212"/>
      <c r="AX64" s="212"/>
      <c r="AY64" s="212"/>
      <c r="AZ64" s="212"/>
      <c r="BA64" s="212"/>
      <c r="BB64" s="198"/>
      <c r="BC64" s="198"/>
      <c r="BD64" s="198"/>
      <c r="BE64" s="198"/>
      <c r="BF64" s="198"/>
    </row>
    <row r="65" spans="1:58" x14ac:dyDescent="0.25">
      <c r="A65" s="174"/>
      <c r="B65" s="176"/>
      <c r="C65" s="176"/>
      <c r="D65" s="176"/>
      <c r="E65" s="176"/>
      <c r="F65" s="176"/>
      <c r="G65" s="176"/>
      <c r="H65" s="176"/>
      <c r="I65" s="176"/>
      <c r="J65" s="176"/>
      <c r="K65" s="228"/>
      <c r="L65" s="226"/>
      <c r="M65" s="200"/>
      <c r="N65" s="214"/>
      <c r="O65" s="198"/>
      <c r="P65" s="214"/>
      <c r="Q65" s="198"/>
      <c r="R65" s="225"/>
      <c r="S65" s="195"/>
      <c r="T65" s="195"/>
      <c r="U65" s="198"/>
      <c r="V65" s="195"/>
      <c r="W65" s="195"/>
      <c r="X65" s="198"/>
      <c r="Y65" s="226"/>
      <c r="Z65" s="213"/>
      <c r="AA65" s="213"/>
      <c r="AB65" s="213"/>
      <c r="AC65" s="198"/>
      <c r="AD65" s="198"/>
      <c r="AE65" s="198"/>
      <c r="AF65" s="198"/>
      <c r="AG65" s="198"/>
      <c r="AH65" s="195"/>
      <c r="AI65" s="195"/>
      <c r="AJ65" s="198"/>
      <c r="AK65" s="195"/>
      <c r="AL65" s="198"/>
      <c r="AM65" s="195"/>
      <c r="AN65" s="215"/>
      <c r="AO65" s="215"/>
      <c r="AP65" s="200"/>
      <c r="AQ65" s="212"/>
      <c r="AR65" s="212"/>
      <c r="AS65" s="212"/>
      <c r="AT65" s="212"/>
      <c r="AU65" s="212"/>
      <c r="AV65" s="198"/>
      <c r="AW65" s="212"/>
      <c r="AX65" s="212"/>
      <c r="AY65" s="212"/>
      <c r="AZ65" s="212"/>
      <c r="BA65" s="212"/>
      <c r="BB65" s="198"/>
      <c r="BC65" s="198"/>
      <c r="BD65" s="198"/>
      <c r="BE65" s="198"/>
      <c r="BF65" s="198"/>
    </row>
    <row r="66" spans="1:58" x14ac:dyDescent="0.25">
      <c r="A66" s="174"/>
      <c r="B66" s="177"/>
      <c r="C66" s="177"/>
      <c r="D66" s="177"/>
      <c r="E66" s="177"/>
      <c r="F66" s="177"/>
      <c r="G66" s="177"/>
      <c r="H66" s="177"/>
      <c r="I66" s="177"/>
      <c r="J66" s="177"/>
      <c r="K66" s="228"/>
      <c r="L66" s="226"/>
      <c r="M66" s="200"/>
      <c r="N66" s="214"/>
      <c r="O66" s="198"/>
      <c r="P66" s="214"/>
      <c r="Q66" s="198"/>
      <c r="R66" s="225"/>
      <c r="S66" s="195"/>
      <c r="T66" s="195"/>
      <c r="U66" s="198"/>
      <c r="V66" s="195"/>
      <c r="W66" s="195"/>
      <c r="X66" s="198"/>
      <c r="Y66" s="226"/>
      <c r="Z66" s="213"/>
      <c r="AA66" s="213"/>
      <c r="AB66" s="213"/>
      <c r="AC66" s="198"/>
      <c r="AD66" s="198"/>
      <c r="AE66" s="198"/>
      <c r="AF66" s="198"/>
      <c r="AG66" s="198"/>
      <c r="AH66" s="195"/>
      <c r="AI66" s="195"/>
      <c r="AJ66" s="198"/>
      <c r="AK66" s="195"/>
      <c r="AL66" s="198"/>
      <c r="AM66" s="195"/>
      <c r="AN66" s="215"/>
      <c r="AO66" s="215"/>
      <c r="AP66" s="200"/>
      <c r="AQ66" s="212"/>
      <c r="AR66" s="212"/>
      <c r="AS66" s="212"/>
      <c r="AT66" s="212"/>
      <c r="AU66" s="212"/>
      <c r="AV66" s="198"/>
      <c r="AW66" s="212"/>
      <c r="AX66" s="212"/>
      <c r="AY66" s="212"/>
      <c r="AZ66" s="212"/>
      <c r="BA66" s="212"/>
      <c r="BB66" s="198"/>
      <c r="BC66" s="198"/>
      <c r="BD66" s="198"/>
      <c r="BE66" s="198"/>
      <c r="BF66" s="198"/>
    </row>
    <row r="67" spans="1:58" x14ac:dyDescent="0.25">
      <c r="A67" s="174"/>
      <c r="B67" s="178"/>
      <c r="C67" s="179"/>
      <c r="D67" s="179"/>
      <c r="E67" s="179"/>
      <c r="F67" s="179"/>
      <c r="G67" s="179"/>
      <c r="H67" s="179"/>
      <c r="I67" s="179"/>
      <c r="J67" s="179"/>
      <c r="K67" s="228"/>
      <c r="L67" s="226"/>
      <c r="M67" s="200"/>
      <c r="N67" s="214"/>
      <c r="O67" s="198"/>
      <c r="P67" s="214"/>
      <c r="Q67" s="198"/>
      <c r="R67" s="225"/>
      <c r="S67" s="195"/>
      <c r="T67" s="195"/>
      <c r="U67" s="198"/>
      <c r="V67" s="195"/>
      <c r="W67" s="195"/>
      <c r="X67" s="198"/>
      <c r="Y67" s="226"/>
      <c r="Z67" s="213"/>
      <c r="AA67" s="213"/>
      <c r="AB67" s="213"/>
      <c r="AC67" s="198"/>
      <c r="AD67" s="198"/>
      <c r="AE67" s="198"/>
      <c r="AF67" s="198"/>
      <c r="AG67" s="198"/>
      <c r="AH67" s="195"/>
      <c r="AI67" s="195"/>
      <c r="AJ67" s="198"/>
      <c r="AK67" s="195"/>
      <c r="AL67" s="198"/>
      <c r="AM67" s="195"/>
      <c r="AN67" s="215"/>
      <c r="AO67" s="215"/>
      <c r="AP67" s="200"/>
      <c r="AQ67" s="212"/>
      <c r="AR67" s="212"/>
      <c r="AS67" s="212"/>
      <c r="AT67" s="212"/>
      <c r="AU67" s="212"/>
      <c r="AV67" s="198"/>
      <c r="AW67" s="212"/>
      <c r="AX67" s="212"/>
      <c r="AY67" s="212"/>
      <c r="AZ67" s="212"/>
      <c r="BA67" s="212"/>
      <c r="BB67" s="198"/>
      <c r="BC67" s="198"/>
      <c r="BD67" s="198"/>
      <c r="BE67" s="198"/>
      <c r="BF67" s="198"/>
    </row>
    <row r="68" spans="1:58" x14ac:dyDescent="0.25">
      <c r="A68" s="174"/>
      <c r="B68" s="178"/>
      <c r="C68" s="179"/>
      <c r="D68" s="179"/>
      <c r="E68" s="179"/>
      <c r="F68" s="179"/>
      <c r="G68" s="179"/>
      <c r="H68" s="179"/>
      <c r="I68" s="179"/>
      <c r="J68" s="179"/>
      <c r="K68" s="228"/>
      <c r="L68" s="226"/>
      <c r="M68" s="200"/>
      <c r="N68" s="214"/>
      <c r="O68" s="198"/>
      <c r="P68" s="214"/>
      <c r="Q68" s="198"/>
      <c r="R68" s="229"/>
      <c r="S68" s="215"/>
      <c r="T68" s="198"/>
      <c r="U68" s="216"/>
      <c r="V68" s="195"/>
      <c r="W68" s="195"/>
      <c r="X68" s="198"/>
      <c r="Y68" s="198"/>
      <c r="Z68" s="213"/>
      <c r="AA68" s="213"/>
      <c r="AB68" s="213"/>
      <c r="AC68" s="198"/>
      <c r="AD68" s="198"/>
      <c r="AE68" s="198"/>
      <c r="AF68" s="198"/>
      <c r="AG68" s="198"/>
      <c r="AH68" s="195"/>
      <c r="AI68" s="195"/>
      <c r="AJ68" s="198"/>
      <c r="AK68" s="195"/>
      <c r="AL68" s="207"/>
      <c r="AM68" s="195"/>
      <c r="AN68" s="215"/>
      <c r="AO68" s="215"/>
      <c r="AP68" s="200"/>
      <c r="AQ68" s="212"/>
      <c r="AR68" s="212"/>
      <c r="AS68" s="212"/>
      <c r="AT68" s="212"/>
      <c r="AU68" s="212"/>
      <c r="AV68" s="198"/>
      <c r="AW68" s="212"/>
      <c r="AX68" s="212"/>
      <c r="AY68" s="212"/>
      <c r="AZ68" s="212"/>
      <c r="BA68" s="212"/>
      <c r="BB68" s="198"/>
      <c r="BC68" s="198"/>
      <c r="BD68" s="198"/>
      <c r="BE68" s="198"/>
      <c r="BF68" s="198"/>
    </row>
    <row r="69" spans="1:58" x14ac:dyDescent="0.25">
      <c r="A69" s="174"/>
      <c r="B69" s="177"/>
      <c r="C69" s="180"/>
      <c r="D69" s="181"/>
      <c r="E69" s="182"/>
      <c r="F69" s="182"/>
      <c r="G69" s="181"/>
      <c r="H69" s="181"/>
      <c r="I69" s="183"/>
      <c r="J69" s="183"/>
      <c r="K69" s="228"/>
      <c r="L69" s="226"/>
      <c r="M69" s="200"/>
      <c r="N69" s="214"/>
      <c r="O69" s="198"/>
      <c r="P69" s="214"/>
      <c r="Q69" s="198"/>
      <c r="R69" s="229"/>
      <c r="S69" s="215"/>
      <c r="T69" s="198"/>
      <c r="U69" s="216"/>
      <c r="V69" s="195"/>
      <c r="W69" s="195"/>
      <c r="X69" s="198"/>
      <c r="Y69" s="198"/>
      <c r="Z69" s="213"/>
      <c r="AA69" s="213"/>
      <c r="AB69" s="213"/>
      <c r="AC69" s="198"/>
      <c r="AD69" s="198"/>
      <c r="AE69" s="198"/>
      <c r="AF69" s="198"/>
      <c r="AG69" s="198"/>
      <c r="AH69" s="195"/>
      <c r="AI69" s="195"/>
      <c r="AJ69" s="198"/>
      <c r="AK69" s="195"/>
      <c r="AL69" s="198"/>
      <c r="AM69" s="195"/>
      <c r="AN69" s="215"/>
      <c r="AO69" s="215"/>
      <c r="AP69" s="200"/>
      <c r="AQ69" s="212"/>
      <c r="AR69" s="212"/>
      <c r="AS69" s="212"/>
      <c r="AT69" s="212"/>
      <c r="AU69" s="212"/>
      <c r="AV69" s="198"/>
      <c r="AW69" s="212"/>
      <c r="AX69" s="212"/>
      <c r="AY69" s="212"/>
      <c r="AZ69" s="212"/>
      <c r="BA69" s="212"/>
      <c r="BB69" s="198"/>
      <c r="BC69" s="198"/>
      <c r="BD69" s="198"/>
      <c r="BE69" s="198"/>
      <c r="BF69" s="198"/>
    </row>
    <row r="70" spans="1:58" x14ac:dyDescent="0.25">
      <c r="A70" s="174"/>
      <c r="B70" s="177"/>
      <c r="C70" s="180"/>
      <c r="D70" s="181"/>
      <c r="E70" s="182"/>
      <c r="F70" s="182"/>
      <c r="G70" s="181"/>
      <c r="H70" s="181"/>
      <c r="I70" s="183"/>
      <c r="J70" s="183"/>
      <c r="K70" s="228"/>
      <c r="L70" s="226"/>
      <c r="M70" s="200"/>
      <c r="N70" s="214"/>
      <c r="O70" s="198"/>
      <c r="P70" s="214"/>
      <c r="Q70" s="198"/>
      <c r="R70" s="229"/>
      <c r="S70" s="215"/>
      <c r="T70" s="198"/>
      <c r="U70" s="216"/>
      <c r="V70" s="195"/>
      <c r="W70" s="195"/>
      <c r="X70" s="198"/>
      <c r="Y70" s="198"/>
      <c r="Z70" s="213"/>
      <c r="AA70" s="213"/>
      <c r="AB70" s="213"/>
      <c r="AC70" s="198"/>
      <c r="AD70" s="198"/>
      <c r="AE70" s="198"/>
      <c r="AF70" s="198"/>
      <c r="AG70" s="230"/>
      <c r="AH70" s="230"/>
      <c r="AI70" s="198"/>
      <c r="AJ70" s="198"/>
      <c r="AK70" s="195"/>
      <c r="AL70" s="198"/>
      <c r="AM70" s="195"/>
      <c r="AN70" s="215"/>
      <c r="AO70" s="215"/>
      <c r="AP70" s="200"/>
      <c r="AQ70" s="212"/>
      <c r="AR70" s="212"/>
      <c r="AS70" s="212"/>
      <c r="AT70" s="212"/>
      <c r="AU70" s="212"/>
      <c r="AV70" s="198"/>
      <c r="AW70" s="212"/>
      <c r="AX70" s="212"/>
      <c r="AY70" s="212"/>
      <c r="AZ70" s="212"/>
      <c r="BA70" s="212"/>
      <c r="BB70" s="198"/>
      <c r="BC70" s="198"/>
      <c r="BD70" s="198"/>
      <c r="BE70" s="198"/>
      <c r="BF70" s="198"/>
    </row>
    <row r="71" spans="1:58" x14ac:dyDescent="0.25">
      <c r="A71" s="174"/>
      <c r="B71" s="177"/>
      <c r="C71" s="180"/>
      <c r="D71" s="181"/>
      <c r="E71" s="182"/>
      <c r="F71" s="182"/>
      <c r="G71" s="181"/>
      <c r="H71" s="181"/>
      <c r="I71" s="183"/>
      <c r="J71" s="183"/>
      <c r="K71" s="228"/>
      <c r="L71" s="226"/>
      <c r="M71" s="200"/>
      <c r="N71" s="214"/>
      <c r="O71" s="198"/>
      <c r="P71" s="214"/>
      <c r="Q71" s="198"/>
      <c r="R71" s="229"/>
      <c r="S71" s="217"/>
      <c r="T71" s="198"/>
      <c r="U71" s="216"/>
      <c r="V71" s="195"/>
      <c r="W71" s="195"/>
      <c r="X71" s="198"/>
      <c r="Y71" s="226"/>
      <c r="Z71" s="213"/>
      <c r="AA71" s="213"/>
      <c r="AB71" s="213"/>
      <c r="AC71" s="198"/>
      <c r="AD71" s="198"/>
      <c r="AE71" s="198"/>
      <c r="AF71" s="198"/>
      <c r="AG71" s="230"/>
      <c r="AH71" s="230"/>
      <c r="AI71" s="198"/>
      <c r="AJ71" s="198"/>
      <c r="AK71" s="195"/>
      <c r="AL71" s="198"/>
      <c r="AM71" s="195"/>
      <c r="AN71" s="215"/>
      <c r="AO71" s="215"/>
      <c r="AP71" s="200"/>
      <c r="AQ71" s="212"/>
      <c r="AR71" s="212"/>
      <c r="AS71" s="212"/>
      <c r="AT71" s="212"/>
      <c r="AU71" s="212"/>
      <c r="AV71" s="198"/>
      <c r="AW71" s="212"/>
      <c r="AX71" s="212"/>
      <c r="AY71" s="212"/>
      <c r="AZ71" s="212"/>
      <c r="BA71" s="212"/>
      <c r="BB71" s="198"/>
      <c r="BC71" s="198"/>
      <c r="BD71" s="198"/>
      <c r="BE71" s="198"/>
      <c r="BF71" s="198"/>
    </row>
    <row r="72" spans="1:58" x14ac:dyDescent="0.25">
      <c r="A72" s="174"/>
      <c r="B72" s="177"/>
      <c r="C72" s="180"/>
      <c r="D72" s="181"/>
      <c r="E72" s="182"/>
      <c r="F72" s="182"/>
      <c r="G72" s="184"/>
      <c r="H72" s="181"/>
      <c r="I72" s="183"/>
      <c r="J72" s="183"/>
      <c r="K72" s="228"/>
      <c r="L72" s="226"/>
      <c r="M72" s="200"/>
      <c r="N72" s="214"/>
      <c r="O72" s="198"/>
      <c r="P72" s="214"/>
      <c r="Q72" s="198"/>
      <c r="R72" s="229"/>
      <c r="S72" s="217"/>
      <c r="T72" s="198"/>
      <c r="U72" s="216"/>
      <c r="V72" s="195"/>
      <c r="W72" s="195"/>
      <c r="X72" s="198"/>
      <c r="Y72" s="226"/>
      <c r="Z72" s="213"/>
      <c r="AA72" s="213"/>
      <c r="AB72" s="213"/>
      <c r="AC72" s="198"/>
      <c r="AD72" s="198"/>
      <c r="AE72" s="198"/>
      <c r="AF72" s="198"/>
      <c r="AG72" s="230"/>
      <c r="AH72" s="230"/>
      <c r="AI72" s="198"/>
      <c r="AJ72" s="198"/>
      <c r="AK72" s="195"/>
      <c r="AL72" s="198"/>
      <c r="AM72" s="195"/>
      <c r="AN72" s="215"/>
      <c r="AO72" s="215"/>
      <c r="AP72" s="200"/>
      <c r="AQ72" s="212"/>
      <c r="AR72" s="212"/>
      <c r="AS72" s="212"/>
      <c r="AT72" s="212"/>
      <c r="AU72" s="212"/>
      <c r="AV72" s="198"/>
      <c r="AW72" s="212"/>
      <c r="AX72" s="212"/>
      <c r="AY72" s="212"/>
      <c r="AZ72" s="212"/>
      <c r="BA72" s="212"/>
      <c r="BB72" s="198"/>
      <c r="BC72" s="198"/>
      <c r="BD72" s="198"/>
      <c r="BE72" s="198"/>
      <c r="BF72" s="198"/>
    </row>
    <row r="73" spans="1:58" x14ac:dyDescent="0.25">
      <c r="A73" s="174"/>
      <c r="B73" s="177"/>
      <c r="C73" s="180"/>
      <c r="D73" s="181"/>
      <c r="E73" s="182"/>
      <c r="F73" s="182"/>
      <c r="G73" s="181"/>
      <c r="H73" s="181"/>
      <c r="I73" s="183"/>
      <c r="J73" s="183"/>
      <c r="K73" s="228"/>
      <c r="L73" s="226"/>
      <c r="M73" s="200"/>
      <c r="N73" s="214"/>
      <c r="O73" s="198"/>
      <c r="P73" s="214"/>
      <c r="Q73" s="198"/>
      <c r="R73" s="229"/>
      <c r="S73" s="217"/>
      <c r="T73" s="198"/>
      <c r="U73" s="216"/>
      <c r="V73" s="195"/>
      <c r="W73" s="195"/>
      <c r="X73" s="198"/>
      <c r="Y73" s="226"/>
      <c r="Z73" s="213"/>
      <c r="AA73" s="213"/>
      <c r="AB73" s="213"/>
      <c r="AC73" s="198"/>
      <c r="AD73" s="198"/>
      <c r="AE73" s="198"/>
      <c r="AF73" s="198"/>
      <c r="AG73" s="230"/>
      <c r="AH73" s="230"/>
      <c r="AI73" s="198"/>
      <c r="AJ73" s="198"/>
      <c r="AK73" s="195"/>
      <c r="AL73" s="198"/>
      <c r="AM73" s="195"/>
      <c r="AN73" s="215"/>
      <c r="AO73" s="215"/>
      <c r="AP73" s="200"/>
      <c r="AQ73" s="212"/>
      <c r="AR73" s="212"/>
      <c r="AS73" s="212"/>
      <c r="AT73" s="212"/>
      <c r="AU73" s="212"/>
      <c r="AV73" s="198"/>
      <c r="AW73" s="212"/>
      <c r="AX73" s="212"/>
      <c r="AY73" s="212"/>
      <c r="AZ73" s="212"/>
      <c r="BA73" s="212"/>
      <c r="BB73" s="198"/>
      <c r="BC73" s="198"/>
      <c r="BD73" s="198"/>
      <c r="BE73" s="198"/>
      <c r="BF73" s="198"/>
    </row>
    <row r="74" spans="1:58" x14ac:dyDescent="0.25">
      <c r="A74" s="174"/>
      <c r="B74" s="177"/>
      <c r="C74" s="180"/>
      <c r="D74" s="181"/>
      <c r="E74" s="182"/>
      <c r="F74" s="185"/>
      <c r="G74" s="181"/>
      <c r="H74" s="181"/>
      <c r="I74" s="183"/>
      <c r="J74" s="183"/>
      <c r="K74" s="228"/>
      <c r="L74" s="231"/>
      <c r="M74" s="201"/>
      <c r="N74" s="230"/>
      <c r="O74" s="198"/>
      <c r="P74" s="230"/>
      <c r="Q74" s="198"/>
      <c r="R74" s="229"/>
      <c r="S74" s="218"/>
      <c r="T74" s="198"/>
      <c r="U74" s="216"/>
      <c r="V74" s="195"/>
      <c r="W74" s="195"/>
      <c r="X74" s="198"/>
      <c r="Y74" s="231"/>
      <c r="Z74" s="223"/>
      <c r="AA74" s="213"/>
      <c r="AB74" s="213"/>
      <c r="AC74" s="198"/>
      <c r="AD74" s="198"/>
      <c r="AE74" s="198"/>
      <c r="AF74" s="222"/>
      <c r="AG74" s="230"/>
      <c r="AH74" s="230"/>
      <c r="AI74" s="198"/>
      <c r="AJ74" s="198"/>
      <c r="AK74" s="195"/>
      <c r="AL74" s="198"/>
      <c r="AM74" s="195"/>
      <c r="AN74" s="215"/>
      <c r="AO74" s="215"/>
      <c r="AP74" s="200"/>
      <c r="AQ74" s="212"/>
      <c r="AR74" s="212"/>
      <c r="AS74" s="212"/>
      <c r="AT74" s="212"/>
      <c r="AU74" s="212"/>
      <c r="AV74" s="198"/>
      <c r="AW74" s="212"/>
      <c r="AX74" s="212"/>
      <c r="AY74" s="212"/>
      <c r="AZ74" s="212"/>
      <c r="BA74" s="212"/>
      <c r="BB74" s="198"/>
      <c r="BC74" s="198"/>
      <c r="BD74" s="198"/>
      <c r="BE74" s="198"/>
      <c r="BF74" s="198"/>
    </row>
    <row r="75" spans="1:58" ht="14.4" customHeight="1" x14ac:dyDescent="0.25">
      <c r="A75" s="174"/>
      <c r="B75" s="177"/>
      <c r="C75" s="180"/>
      <c r="D75" s="181"/>
      <c r="E75" s="182"/>
      <c r="F75" s="185"/>
      <c r="G75" s="181"/>
      <c r="H75" s="181"/>
      <c r="I75" s="183"/>
      <c r="J75" s="183"/>
      <c r="K75" s="228"/>
      <c r="L75" s="231"/>
      <c r="M75" s="201"/>
      <c r="N75" s="230"/>
      <c r="O75" s="198"/>
      <c r="P75" s="230"/>
      <c r="Q75" s="198"/>
      <c r="R75" s="229"/>
      <c r="S75" s="218"/>
      <c r="T75" s="198"/>
      <c r="U75" s="216"/>
      <c r="V75" s="195"/>
      <c r="W75" s="195"/>
      <c r="X75" s="198"/>
      <c r="Y75" s="231"/>
      <c r="Z75" s="223"/>
      <c r="AA75" s="213"/>
      <c r="AB75" s="213"/>
      <c r="AC75" s="198"/>
      <c r="AD75" s="198"/>
      <c r="AE75" s="198"/>
      <c r="AF75" s="222"/>
      <c r="AG75" s="230"/>
      <c r="AH75" s="230"/>
      <c r="AI75" s="198"/>
      <c r="AJ75" s="198"/>
      <c r="AK75" s="195"/>
      <c r="AL75" s="198"/>
      <c r="AM75" s="195"/>
      <c r="AN75" s="215"/>
      <c r="AO75" s="215"/>
      <c r="AP75" s="200"/>
      <c r="AQ75" s="212"/>
      <c r="AR75" s="212"/>
      <c r="AS75" s="212"/>
      <c r="AT75" s="212"/>
      <c r="AU75" s="212"/>
      <c r="AV75" s="198"/>
      <c r="AW75" s="212"/>
      <c r="AX75" s="212"/>
      <c r="AY75" s="212"/>
      <c r="AZ75" s="212"/>
      <c r="BA75" s="212"/>
      <c r="BB75" s="198"/>
      <c r="BC75" s="198"/>
      <c r="BD75" s="198"/>
      <c r="BE75" s="198"/>
      <c r="BF75" s="198"/>
    </row>
    <row r="76" spans="1:58" x14ac:dyDescent="0.25">
      <c r="A76" s="174"/>
      <c r="B76" s="177"/>
      <c r="C76" s="180"/>
      <c r="D76" s="181"/>
      <c r="E76" s="182"/>
      <c r="F76" s="182"/>
      <c r="G76" s="181"/>
      <c r="H76" s="181"/>
      <c r="I76" s="183"/>
      <c r="J76" s="183"/>
      <c r="K76" s="228"/>
      <c r="L76" s="231"/>
      <c r="M76" s="201"/>
      <c r="N76" s="230"/>
      <c r="O76" s="198"/>
      <c r="P76" s="230"/>
      <c r="Q76" s="198"/>
      <c r="R76" s="229"/>
      <c r="S76" s="218"/>
      <c r="T76" s="198"/>
      <c r="U76" s="216"/>
      <c r="V76" s="195"/>
      <c r="W76" s="195"/>
      <c r="X76" s="198"/>
      <c r="Y76" s="231"/>
      <c r="Z76" s="223"/>
      <c r="AA76" s="213"/>
      <c r="AB76" s="213"/>
      <c r="AC76" s="198"/>
      <c r="AD76" s="198"/>
      <c r="AE76" s="198"/>
      <c r="AF76" s="222"/>
      <c r="AG76" s="230"/>
      <c r="AH76" s="230"/>
      <c r="AI76" s="198"/>
      <c r="AJ76" s="198"/>
      <c r="AK76" s="195"/>
      <c r="AL76" s="198"/>
      <c r="AM76" s="195"/>
      <c r="AN76" s="215"/>
      <c r="AO76" s="215"/>
      <c r="AP76" s="200"/>
      <c r="AQ76" s="212"/>
      <c r="AR76" s="212"/>
      <c r="AS76" s="212"/>
      <c r="AT76" s="212"/>
      <c r="AU76" s="212"/>
      <c r="AV76" s="198"/>
      <c r="AW76" s="212"/>
      <c r="AX76" s="212"/>
      <c r="AY76" s="212"/>
      <c r="AZ76" s="212"/>
      <c r="BA76" s="212"/>
      <c r="BB76" s="198"/>
      <c r="BC76" s="198"/>
      <c r="BD76" s="198"/>
      <c r="BE76" s="198"/>
      <c r="BF76" s="198"/>
    </row>
    <row r="77" spans="1:58" x14ac:dyDescent="0.25">
      <c r="A77" s="174"/>
      <c r="B77" s="177"/>
      <c r="C77" s="180"/>
      <c r="D77" s="181"/>
      <c r="E77" s="182"/>
      <c r="F77" s="182"/>
      <c r="G77" s="181"/>
      <c r="H77" s="181"/>
      <c r="I77" s="183"/>
      <c r="J77" s="183"/>
      <c r="K77" s="228"/>
      <c r="L77" s="231"/>
      <c r="M77" s="201"/>
      <c r="N77" s="230"/>
      <c r="O77" s="198"/>
      <c r="P77" s="230"/>
      <c r="Q77" s="198"/>
      <c r="R77" s="229"/>
      <c r="S77" s="219"/>
      <c r="T77" s="198"/>
      <c r="U77" s="216"/>
      <c r="V77" s="195"/>
      <c r="W77" s="195"/>
      <c r="X77" s="198"/>
      <c r="Y77" s="231"/>
      <c r="Z77" s="223"/>
      <c r="AA77" s="213"/>
      <c r="AB77" s="213"/>
      <c r="AC77" s="198"/>
      <c r="AD77" s="198"/>
      <c r="AE77" s="198"/>
      <c r="AF77" s="232"/>
      <c r="AG77" s="230"/>
      <c r="AH77" s="230"/>
      <c r="AI77" s="198"/>
      <c r="AJ77" s="198"/>
      <c r="AK77" s="195"/>
      <c r="AL77" s="198"/>
      <c r="AM77" s="195"/>
      <c r="AN77" s="215"/>
      <c r="AO77" s="215"/>
      <c r="AP77" s="200"/>
      <c r="AQ77" s="212"/>
      <c r="AR77" s="212"/>
      <c r="AS77" s="212"/>
      <c r="AT77" s="212"/>
      <c r="AU77" s="212"/>
      <c r="AV77" s="198"/>
      <c r="AW77" s="212"/>
      <c r="AX77" s="212"/>
      <c r="AY77" s="212"/>
      <c r="AZ77" s="212"/>
      <c r="BA77" s="212"/>
      <c r="BB77" s="198"/>
      <c r="BC77" s="198"/>
      <c r="BD77" s="198"/>
      <c r="BE77" s="198"/>
      <c r="BF77" s="198"/>
    </row>
    <row r="78" spans="1:58" x14ac:dyDescent="0.25">
      <c r="A78" s="174"/>
      <c r="B78" s="177"/>
      <c r="C78" s="180"/>
      <c r="D78" s="181"/>
      <c r="E78" s="182"/>
      <c r="F78" s="182"/>
      <c r="G78" s="181"/>
      <c r="H78" s="181"/>
      <c r="I78" s="183"/>
      <c r="J78" s="183"/>
      <c r="K78" s="228"/>
      <c r="L78" s="231"/>
      <c r="M78" s="201"/>
      <c r="N78" s="230"/>
      <c r="O78" s="198"/>
      <c r="P78" s="230"/>
      <c r="Q78" s="198"/>
      <c r="R78" s="229"/>
      <c r="S78" s="219"/>
      <c r="T78" s="198"/>
      <c r="U78" s="216"/>
      <c r="V78" s="195"/>
      <c r="W78" s="195"/>
      <c r="X78" s="198"/>
      <c r="Y78" s="231"/>
      <c r="Z78" s="223"/>
      <c r="AA78" s="213"/>
      <c r="AB78" s="213"/>
      <c r="AC78" s="198"/>
      <c r="AD78" s="198"/>
      <c r="AE78" s="198"/>
      <c r="AF78" s="232"/>
      <c r="AG78" s="230"/>
      <c r="AH78" s="230"/>
      <c r="AI78" s="198"/>
      <c r="AJ78" s="198"/>
      <c r="AK78" s="195"/>
      <c r="AL78" s="198"/>
      <c r="AM78" s="195"/>
      <c r="AN78" s="215"/>
      <c r="AO78" s="215"/>
      <c r="AP78" s="200"/>
      <c r="AQ78" s="212"/>
      <c r="AR78" s="212"/>
      <c r="AS78" s="212"/>
      <c r="AT78" s="212"/>
      <c r="AU78" s="212"/>
      <c r="AV78" s="198"/>
      <c r="AW78" s="212"/>
      <c r="AX78" s="212"/>
      <c r="AY78" s="212"/>
      <c r="AZ78" s="212"/>
      <c r="BA78" s="212"/>
      <c r="BB78" s="198"/>
      <c r="BC78" s="198"/>
      <c r="BD78" s="198"/>
      <c r="BE78" s="198"/>
      <c r="BF78" s="198"/>
    </row>
    <row r="79" spans="1:58" x14ac:dyDescent="0.25">
      <c r="A79" s="174"/>
      <c r="B79" s="177"/>
      <c r="C79" s="180"/>
      <c r="D79" s="181"/>
      <c r="E79" s="182"/>
      <c r="F79" s="182"/>
      <c r="G79" s="181"/>
      <c r="H79" s="181"/>
      <c r="I79" s="183"/>
      <c r="J79" s="183"/>
      <c r="K79" s="228"/>
      <c r="L79" s="231"/>
      <c r="M79" s="201"/>
      <c r="N79" s="230"/>
      <c r="O79" s="198"/>
      <c r="P79" s="230"/>
      <c r="Q79" s="198"/>
      <c r="R79" s="229"/>
      <c r="S79" s="219"/>
      <c r="T79" s="198"/>
      <c r="U79" s="216"/>
      <c r="V79" s="195"/>
      <c r="W79" s="195"/>
      <c r="X79" s="198"/>
      <c r="Y79" s="231"/>
      <c r="Z79" s="223"/>
      <c r="AA79" s="213"/>
      <c r="AB79" s="213"/>
      <c r="AC79" s="198"/>
      <c r="AD79" s="198"/>
      <c r="AE79" s="198"/>
      <c r="AF79" s="232"/>
      <c r="AG79" s="230"/>
      <c r="AH79" s="230"/>
      <c r="AI79" s="198"/>
      <c r="AJ79" s="198"/>
      <c r="AK79" s="195"/>
      <c r="AL79" s="198"/>
      <c r="AM79" s="195"/>
      <c r="AN79" s="215"/>
      <c r="AO79" s="215"/>
      <c r="AP79" s="200"/>
      <c r="AQ79" s="212"/>
      <c r="AR79" s="212"/>
      <c r="AS79" s="212"/>
      <c r="AT79" s="212"/>
      <c r="AU79" s="212"/>
      <c r="AV79" s="198"/>
      <c r="AW79" s="212"/>
      <c r="AX79" s="212"/>
      <c r="AY79" s="212"/>
      <c r="AZ79" s="212"/>
      <c r="BA79" s="212"/>
      <c r="BB79" s="198"/>
      <c r="BC79" s="198"/>
      <c r="BD79" s="198"/>
      <c r="BE79" s="198"/>
      <c r="BF79" s="198"/>
    </row>
    <row r="80" spans="1:58" x14ac:dyDescent="0.25">
      <c r="A80" s="174"/>
      <c r="B80" s="177"/>
      <c r="C80" s="180"/>
      <c r="D80" s="181"/>
      <c r="E80" s="182"/>
      <c r="F80" s="182"/>
      <c r="G80" s="181"/>
      <c r="H80" s="181"/>
      <c r="I80" s="183"/>
      <c r="J80" s="183"/>
      <c r="K80" s="228"/>
      <c r="L80" s="231"/>
      <c r="M80" s="201"/>
      <c r="N80" s="230"/>
      <c r="O80" s="198"/>
      <c r="P80" s="230"/>
      <c r="Q80" s="198"/>
      <c r="R80" s="229"/>
      <c r="S80" s="215"/>
      <c r="T80" s="198"/>
      <c r="U80" s="216"/>
      <c r="V80" s="195"/>
      <c r="W80" s="195"/>
      <c r="X80" s="198"/>
      <c r="Y80" s="231"/>
      <c r="Z80" s="223"/>
      <c r="AA80" s="213"/>
      <c r="AB80" s="213"/>
      <c r="AC80" s="198"/>
      <c r="AD80" s="198"/>
      <c r="AE80" s="198"/>
      <c r="AF80" s="222"/>
      <c r="AG80" s="230"/>
      <c r="AH80" s="230"/>
      <c r="AI80" s="198"/>
      <c r="AJ80" s="198"/>
      <c r="AK80" s="195"/>
      <c r="AL80" s="198"/>
      <c r="AM80" s="195"/>
      <c r="AN80" s="215"/>
      <c r="AO80" s="215"/>
      <c r="AP80" s="200"/>
      <c r="AQ80" s="212"/>
      <c r="AR80" s="212"/>
      <c r="AS80" s="212"/>
      <c r="AT80" s="212"/>
      <c r="AU80" s="212"/>
      <c r="AV80" s="198"/>
      <c r="AW80" s="212"/>
      <c r="AX80" s="212"/>
      <c r="AY80" s="212"/>
      <c r="AZ80" s="212"/>
      <c r="BA80" s="212"/>
      <c r="BB80" s="198"/>
      <c r="BC80" s="198"/>
      <c r="BD80" s="198"/>
      <c r="BE80" s="198"/>
      <c r="BF80" s="198"/>
    </row>
    <row r="81" spans="1:58" x14ac:dyDescent="0.25">
      <c r="A81" s="174"/>
      <c r="B81" s="177"/>
      <c r="C81" s="180"/>
      <c r="D81" s="181"/>
      <c r="E81" s="182"/>
      <c r="F81" s="182"/>
      <c r="G81" s="181"/>
      <c r="H81" s="181"/>
      <c r="I81" s="183"/>
      <c r="J81" s="183"/>
      <c r="K81" s="228"/>
      <c r="L81" s="231"/>
      <c r="M81" s="201"/>
      <c r="N81" s="230"/>
      <c r="O81" s="198"/>
      <c r="P81" s="230"/>
      <c r="Q81" s="198"/>
      <c r="R81" s="229"/>
      <c r="S81" s="215"/>
      <c r="T81" s="198"/>
      <c r="U81" s="216"/>
      <c r="V81" s="195"/>
      <c r="W81" s="195"/>
      <c r="X81" s="198"/>
      <c r="Y81" s="231"/>
      <c r="Z81" s="223"/>
      <c r="AA81" s="213"/>
      <c r="AB81" s="213"/>
      <c r="AC81" s="198"/>
      <c r="AD81" s="198"/>
      <c r="AE81" s="198"/>
      <c r="AF81" s="222"/>
      <c r="AG81" s="230"/>
      <c r="AH81" s="230"/>
      <c r="AI81" s="198"/>
      <c r="AJ81" s="198"/>
      <c r="AK81" s="195"/>
      <c r="AL81" s="198"/>
      <c r="AM81" s="195"/>
      <c r="AN81" s="215"/>
      <c r="AO81" s="215"/>
      <c r="AP81" s="200"/>
      <c r="AQ81" s="212"/>
      <c r="AR81" s="212"/>
      <c r="AS81" s="212"/>
      <c r="AT81" s="212"/>
      <c r="AU81" s="212"/>
      <c r="AV81" s="198"/>
      <c r="AW81" s="212"/>
      <c r="AX81" s="212"/>
      <c r="AY81" s="212"/>
      <c r="AZ81" s="212"/>
      <c r="BA81" s="212"/>
      <c r="BB81" s="198"/>
      <c r="BC81" s="198"/>
      <c r="BD81" s="198"/>
      <c r="BE81" s="198"/>
      <c r="BF81" s="198"/>
    </row>
    <row r="82" spans="1:58" x14ac:dyDescent="0.25">
      <c r="A82" s="174"/>
      <c r="B82" s="177"/>
      <c r="C82" s="180"/>
      <c r="D82" s="181"/>
      <c r="E82" s="182"/>
      <c r="F82" s="182"/>
      <c r="G82" s="181"/>
      <c r="H82" s="181"/>
      <c r="I82" s="183"/>
      <c r="J82" s="183"/>
      <c r="K82" s="228"/>
      <c r="L82" s="231"/>
      <c r="M82" s="201"/>
      <c r="N82" s="230"/>
      <c r="O82" s="198"/>
      <c r="P82" s="230"/>
      <c r="Q82" s="198"/>
      <c r="R82" s="229"/>
      <c r="S82" s="233"/>
      <c r="T82" s="198"/>
      <c r="U82" s="216"/>
      <c r="V82" s="195"/>
      <c r="W82" s="195"/>
      <c r="X82" s="198"/>
      <c r="Y82" s="231"/>
      <c r="Z82" s="223"/>
      <c r="AA82" s="213"/>
      <c r="AB82" s="213"/>
      <c r="AC82" s="198"/>
      <c r="AD82" s="198"/>
      <c r="AE82" s="198"/>
      <c r="AF82" s="222"/>
      <c r="AG82" s="230"/>
      <c r="AH82" s="230"/>
      <c r="AI82" s="198"/>
      <c r="AJ82" s="198"/>
      <c r="AK82" s="195"/>
      <c r="AL82" s="198"/>
      <c r="AM82" s="195"/>
      <c r="AN82" s="215"/>
      <c r="AO82" s="215"/>
      <c r="AP82" s="200"/>
      <c r="AQ82" s="212"/>
      <c r="AR82" s="212"/>
      <c r="AS82" s="212"/>
      <c r="AT82" s="212"/>
      <c r="AU82" s="212"/>
      <c r="AV82" s="198"/>
      <c r="AW82" s="212"/>
      <c r="AX82" s="212"/>
      <c r="AY82" s="212"/>
      <c r="AZ82" s="212"/>
      <c r="BA82" s="212"/>
      <c r="BB82" s="198"/>
      <c r="BC82" s="198"/>
      <c r="BD82" s="198"/>
      <c r="BE82" s="198"/>
      <c r="BF82" s="198"/>
    </row>
    <row r="83" spans="1:58" x14ac:dyDescent="0.25">
      <c r="A83" s="174"/>
      <c r="B83" s="177"/>
      <c r="C83" s="180"/>
      <c r="D83" s="186"/>
      <c r="E83" s="187"/>
      <c r="F83" s="187"/>
      <c r="G83" s="181"/>
      <c r="H83" s="181"/>
      <c r="I83" s="183"/>
      <c r="J83" s="183"/>
      <c r="K83" s="228"/>
      <c r="L83" s="231"/>
      <c r="M83" s="201"/>
      <c r="N83" s="230"/>
      <c r="O83" s="198"/>
      <c r="P83" s="230"/>
      <c r="Q83" s="198"/>
      <c r="R83" s="225"/>
      <c r="S83" s="195"/>
      <c r="T83" s="195"/>
      <c r="U83" s="215"/>
      <c r="V83" s="195"/>
      <c r="W83" s="195"/>
      <c r="X83" s="198"/>
      <c r="Y83" s="198"/>
      <c r="Z83" s="223"/>
      <c r="AA83" s="213"/>
      <c r="AB83" s="213"/>
      <c r="AC83" s="198"/>
      <c r="AD83" s="198"/>
      <c r="AE83" s="198"/>
      <c r="AF83" s="232"/>
      <c r="AG83" s="230"/>
      <c r="AH83" s="230"/>
      <c r="AI83" s="198"/>
      <c r="AJ83" s="198"/>
      <c r="AK83" s="195"/>
      <c r="AL83" s="198"/>
      <c r="AM83" s="195"/>
      <c r="AN83" s="215"/>
      <c r="AO83" s="215"/>
      <c r="AP83" s="200"/>
      <c r="AQ83" s="212"/>
      <c r="AR83" s="212"/>
      <c r="AS83" s="212"/>
      <c r="AT83" s="212"/>
      <c r="AU83" s="212"/>
      <c r="AV83" s="198"/>
      <c r="AW83" s="212"/>
      <c r="AX83" s="212"/>
      <c r="AY83" s="212"/>
      <c r="AZ83" s="212"/>
      <c r="BA83" s="212"/>
      <c r="BB83" s="198"/>
      <c r="BC83" s="198"/>
      <c r="BD83" s="198"/>
      <c r="BE83" s="198"/>
      <c r="BF83" s="198"/>
    </row>
    <row r="84" spans="1:58" x14ac:dyDescent="0.25">
      <c r="A84" s="174"/>
      <c r="B84" s="177"/>
      <c r="C84" s="180"/>
      <c r="D84" s="181"/>
      <c r="E84" s="182"/>
      <c r="F84" s="182"/>
      <c r="G84" s="181"/>
      <c r="H84" s="181"/>
      <c r="I84" s="183"/>
      <c r="J84" s="183"/>
      <c r="K84" s="228"/>
      <c r="L84" s="231"/>
      <c r="M84" s="201"/>
      <c r="N84" s="230"/>
      <c r="O84" s="198"/>
      <c r="P84" s="230"/>
      <c r="Q84" s="198"/>
      <c r="R84" s="225"/>
      <c r="S84" s="195"/>
      <c r="T84" s="195"/>
      <c r="U84" s="215"/>
      <c r="V84" s="195"/>
      <c r="W84" s="195"/>
      <c r="X84" s="198"/>
      <c r="Y84" s="198"/>
      <c r="Z84" s="223"/>
      <c r="AA84" s="213"/>
      <c r="AB84" s="213"/>
      <c r="AC84" s="198"/>
      <c r="AD84" s="198"/>
      <c r="AE84" s="198"/>
      <c r="AF84" s="232"/>
      <c r="AG84" s="230"/>
      <c r="AH84" s="230"/>
      <c r="AI84" s="198"/>
      <c r="AJ84" s="198"/>
      <c r="AK84" s="195"/>
      <c r="AL84" s="198"/>
      <c r="AM84" s="195"/>
      <c r="AN84" s="215"/>
      <c r="AO84" s="215"/>
      <c r="AP84" s="200"/>
      <c r="AQ84" s="212"/>
      <c r="AR84" s="212"/>
      <c r="AS84" s="212"/>
      <c r="AT84" s="212"/>
      <c r="AU84" s="212"/>
      <c r="AV84" s="198"/>
      <c r="AW84" s="212"/>
      <c r="AX84" s="212"/>
      <c r="AY84" s="212"/>
      <c r="AZ84" s="212"/>
      <c r="BA84" s="212"/>
      <c r="BB84" s="198"/>
      <c r="BC84" s="198"/>
      <c r="BD84" s="198"/>
      <c r="BE84" s="198"/>
      <c r="BF84" s="198"/>
    </row>
    <row r="85" spans="1:58" x14ac:dyDescent="0.25">
      <c r="A85" s="174"/>
      <c r="B85" s="177"/>
      <c r="C85" s="180"/>
      <c r="D85" s="181"/>
      <c r="E85" s="182"/>
      <c r="F85" s="185"/>
      <c r="G85" s="181"/>
      <c r="H85" s="181"/>
      <c r="I85" s="183"/>
      <c r="J85" s="183"/>
      <c r="K85" s="228"/>
      <c r="L85" s="231"/>
      <c r="M85" s="201"/>
      <c r="N85" s="230"/>
      <c r="O85" s="198"/>
      <c r="P85" s="230"/>
      <c r="Q85" s="198"/>
      <c r="R85" s="225"/>
      <c r="S85" s="195"/>
      <c r="T85" s="195"/>
      <c r="U85" s="215"/>
      <c r="V85" s="195"/>
      <c r="W85" s="195"/>
      <c r="X85" s="198"/>
      <c r="Y85" s="198"/>
      <c r="Z85" s="223"/>
      <c r="AA85" s="213"/>
      <c r="AB85" s="213"/>
      <c r="AC85" s="198"/>
      <c r="AD85" s="198"/>
      <c r="AE85" s="198"/>
      <c r="AF85" s="232"/>
      <c r="AG85" s="230"/>
      <c r="AH85" s="230"/>
      <c r="AI85" s="198"/>
      <c r="AJ85" s="198"/>
      <c r="AK85" s="195"/>
      <c r="AL85" s="198"/>
      <c r="AM85" s="195"/>
      <c r="AN85" s="215"/>
      <c r="AO85" s="215"/>
      <c r="AP85" s="200"/>
      <c r="AQ85" s="212"/>
      <c r="AR85" s="212"/>
      <c r="AS85" s="212"/>
      <c r="AT85" s="212"/>
      <c r="AU85" s="212"/>
      <c r="AV85" s="198"/>
      <c r="AW85" s="212"/>
      <c r="AX85" s="212"/>
      <c r="AY85" s="212"/>
      <c r="AZ85" s="212"/>
      <c r="BA85" s="212"/>
      <c r="BB85" s="198"/>
      <c r="BC85" s="198"/>
      <c r="BD85" s="198"/>
      <c r="BE85" s="198"/>
      <c r="BF85" s="198"/>
    </row>
    <row r="86" spans="1:58" ht="14.4" customHeight="1" x14ac:dyDescent="0.25">
      <c r="A86" s="174"/>
      <c r="B86" s="177"/>
      <c r="C86" s="180"/>
      <c r="D86" s="186"/>
      <c r="E86" s="187"/>
      <c r="F86" s="187"/>
      <c r="G86" s="181"/>
      <c r="H86" s="181"/>
      <c r="I86" s="183"/>
      <c r="J86" s="183"/>
      <c r="K86" s="228"/>
      <c r="L86" s="226"/>
      <c r="M86" s="198"/>
      <c r="N86" s="222"/>
      <c r="O86" s="198"/>
      <c r="P86" s="222"/>
      <c r="Q86" s="198"/>
      <c r="R86" s="225"/>
      <c r="S86" s="199"/>
      <c r="T86" s="195"/>
      <c r="U86" s="215"/>
      <c r="V86" s="195"/>
      <c r="W86" s="195"/>
      <c r="X86" s="198"/>
      <c r="Y86" s="226"/>
      <c r="Z86" s="213"/>
      <c r="AA86" s="213"/>
      <c r="AB86" s="213"/>
      <c r="AC86" s="198"/>
      <c r="AD86" s="198"/>
      <c r="AE86" s="198"/>
      <c r="AF86" s="198"/>
      <c r="AG86" s="198"/>
      <c r="AH86" s="195"/>
      <c r="AI86" s="195"/>
      <c r="AJ86" s="198"/>
      <c r="AK86" s="195"/>
      <c r="AL86" s="198"/>
      <c r="AM86" s="195"/>
      <c r="AN86" s="215"/>
      <c r="AO86" s="215"/>
      <c r="AP86" s="200"/>
      <c r="AQ86" s="212"/>
      <c r="AR86" s="212"/>
      <c r="AS86" s="212"/>
      <c r="AT86" s="212"/>
      <c r="AU86" s="212"/>
      <c r="AV86" s="198"/>
      <c r="AW86" s="212"/>
      <c r="AX86" s="212"/>
      <c r="AY86" s="212"/>
      <c r="AZ86" s="212"/>
      <c r="BA86" s="212"/>
      <c r="BB86" s="198"/>
      <c r="BC86" s="198"/>
      <c r="BD86" s="198"/>
      <c r="BE86" s="198"/>
      <c r="BF86" s="198"/>
    </row>
    <row r="87" spans="1:58" x14ac:dyDescent="0.25">
      <c r="A87" s="174"/>
      <c r="B87" s="177"/>
      <c r="C87" s="180"/>
      <c r="D87" s="186"/>
      <c r="E87" s="187"/>
      <c r="F87" s="188"/>
      <c r="G87" s="181"/>
      <c r="H87" s="181"/>
      <c r="I87" s="183"/>
      <c r="J87" s="183"/>
      <c r="K87" s="228"/>
      <c r="L87" s="226"/>
      <c r="M87" s="198"/>
      <c r="N87" s="222"/>
      <c r="O87" s="198"/>
      <c r="P87" s="222"/>
      <c r="Q87" s="198"/>
      <c r="R87" s="225"/>
      <c r="S87" s="199"/>
      <c r="T87" s="195"/>
      <c r="U87" s="215"/>
      <c r="V87" s="195"/>
      <c r="W87" s="195"/>
      <c r="X87" s="198"/>
      <c r="Y87" s="226"/>
      <c r="Z87" s="213"/>
      <c r="AA87" s="213"/>
      <c r="AB87" s="213"/>
      <c r="AC87" s="198"/>
      <c r="AD87" s="198"/>
      <c r="AE87" s="198"/>
      <c r="AF87" s="198"/>
      <c r="AG87" s="198"/>
      <c r="AH87" s="195"/>
      <c r="AI87" s="195"/>
      <c r="AJ87" s="198"/>
      <c r="AK87" s="195"/>
      <c r="AL87" s="198"/>
      <c r="AM87" s="195"/>
      <c r="AN87" s="215"/>
      <c r="AO87" s="215"/>
      <c r="AP87" s="200"/>
      <c r="AQ87" s="212"/>
      <c r="AR87" s="212"/>
      <c r="AS87" s="212"/>
      <c r="AT87" s="212"/>
      <c r="AU87" s="212"/>
      <c r="AV87" s="198"/>
      <c r="AW87" s="212"/>
      <c r="AX87" s="212"/>
      <c r="AY87" s="212"/>
      <c r="AZ87" s="212"/>
      <c r="BA87" s="212"/>
      <c r="BB87" s="198"/>
      <c r="BC87" s="198"/>
      <c r="BD87" s="198"/>
      <c r="BE87" s="198"/>
      <c r="BF87" s="198"/>
    </row>
    <row r="88" spans="1:58" x14ac:dyDescent="0.25">
      <c r="A88" s="174"/>
      <c r="B88" s="177"/>
      <c r="C88" s="180"/>
      <c r="D88" s="186"/>
      <c r="E88" s="187"/>
      <c r="F88" s="187"/>
      <c r="G88" s="181"/>
      <c r="H88" s="181"/>
      <c r="I88" s="183"/>
      <c r="J88" s="183"/>
      <c r="K88" s="228"/>
      <c r="L88" s="226"/>
      <c r="M88" s="198"/>
      <c r="N88" s="222"/>
      <c r="O88" s="198"/>
      <c r="P88" s="222"/>
      <c r="Q88" s="198"/>
      <c r="R88" s="225"/>
      <c r="S88" s="199"/>
      <c r="T88" s="195"/>
      <c r="U88" s="215"/>
      <c r="V88" s="195"/>
      <c r="W88" s="195"/>
      <c r="X88" s="198"/>
      <c r="Y88" s="226"/>
      <c r="Z88" s="213"/>
      <c r="AA88" s="213"/>
      <c r="AB88" s="213"/>
      <c r="AC88" s="198"/>
      <c r="AD88" s="198"/>
      <c r="AE88" s="198"/>
      <c r="AF88" s="198"/>
      <c r="AG88" s="198"/>
      <c r="AH88" s="195"/>
      <c r="AI88" s="195"/>
      <c r="AJ88" s="198"/>
      <c r="AK88" s="195"/>
      <c r="AL88" s="198"/>
      <c r="AM88" s="195"/>
      <c r="AN88" s="215"/>
      <c r="AO88" s="215"/>
      <c r="AP88" s="200"/>
      <c r="AQ88" s="212"/>
      <c r="AR88" s="212"/>
      <c r="AS88" s="212"/>
      <c r="AT88" s="212"/>
      <c r="AU88" s="212"/>
      <c r="AV88" s="198"/>
      <c r="AW88" s="212"/>
      <c r="AX88" s="212"/>
      <c r="AY88" s="212"/>
      <c r="AZ88" s="212"/>
      <c r="BA88" s="212"/>
      <c r="BB88" s="198"/>
      <c r="BC88" s="198"/>
      <c r="BD88" s="198"/>
      <c r="BE88" s="198"/>
      <c r="BF88" s="198"/>
    </row>
    <row r="89" spans="1:58" x14ac:dyDescent="0.25">
      <c r="A89" s="174"/>
      <c r="B89" s="177"/>
      <c r="C89" s="180"/>
      <c r="D89" s="181"/>
      <c r="E89" s="182"/>
      <c r="F89" s="185"/>
      <c r="G89" s="181"/>
      <c r="H89" s="181"/>
      <c r="I89" s="183"/>
      <c r="J89" s="183"/>
      <c r="K89" s="228"/>
      <c r="L89" s="226"/>
      <c r="M89" s="198"/>
      <c r="N89" s="222"/>
      <c r="O89" s="198"/>
      <c r="P89" s="222"/>
      <c r="Q89" s="198"/>
      <c r="R89" s="225"/>
      <c r="S89" s="224"/>
      <c r="T89" s="195"/>
      <c r="U89" s="215"/>
      <c r="V89" s="195"/>
      <c r="W89" s="195"/>
      <c r="X89" s="198"/>
      <c r="Y89" s="226"/>
      <c r="Z89" s="213"/>
      <c r="AA89" s="213"/>
      <c r="AB89" s="213"/>
      <c r="AC89" s="198"/>
      <c r="AD89" s="198"/>
      <c r="AE89" s="198"/>
      <c r="AF89" s="198"/>
      <c r="AG89" s="198"/>
      <c r="AH89" s="195"/>
      <c r="AI89" s="195"/>
      <c r="AJ89" s="198"/>
      <c r="AK89" s="195"/>
      <c r="AL89" s="198"/>
      <c r="AM89" s="195"/>
      <c r="AN89" s="215"/>
      <c r="AO89" s="215"/>
      <c r="AP89" s="200"/>
      <c r="AQ89" s="212"/>
      <c r="AR89" s="212"/>
      <c r="AS89" s="212"/>
      <c r="AT89" s="212"/>
      <c r="AU89" s="212"/>
      <c r="AV89" s="198"/>
      <c r="AW89" s="212"/>
      <c r="AX89" s="212"/>
      <c r="AY89" s="212"/>
      <c r="AZ89" s="212"/>
      <c r="BA89" s="212"/>
      <c r="BB89" s="198"/>
      <c r="BC89" s="198"/>
      <c r="BD89" s="198"/>
      <c r="BE89" s="198"/>
      <c r="BF89" s="198"/>
    </row>
    <row r="90" spans="1:58" x14ac:dyDescent="0.25">
      <c r="A90" s="174"/>
      <c r="B90" s="174"/>
      <c r="C90" s="174"/>
      <c r="D90" s="174"/>
      <c r="E90" s="174"/>
      <c r="F90" s="177"/>
      <c r="G90" s="177"/>
      <c r="H90" s="189"/>
      <c r="I90" s="174"/>
      <c r="J90" s="174"/>
      <c r="K90" s="228"/>
      <c r="L90" s="226"/>
      <c r="M90" s="198"/>
      <c r="N90" s="222"/>
      <c r="O90" s="198"/>
      <c r="P90" s="222"/>
      <c r="Q90" s="198"/>
      <c r="R90" s="225"/>
      <c r="S90" s="224"/>
      <c r="T90" s="195"/>
      <c r="U90" s="215"/>
      <c r="V90" s="195"/>
      <c r="W90" s="195"/>
      <c r="X90" s="198"/>
      <c r="Y90" s="226"/>
      <c r="Z90" s="213"/>
      <c r="AA90" s="213"/>
      <c r="AB90" s="213"/>
      <c r="AC90" s="198"/>
      <c r="AD90" s="198"/>
      <c r="AE90" s="198"/>
      <c r="AF90" s="198"/>
      <c r="AG90" s="198"/>
      <c r="AH90" s="195"/>
      <c r="AI90" s="195"/>
      <c r="AJ90" s="198"/>
      <c r="AK90" s="195"/>
      <c r="AL90" s="198"/>
      <c r="AM90" s="195"/>
      <c r="AN90" s="215"/>
      <c r="AO90" s="215"/>
      <c r="AP90" s="200"/>
      <c r="AQ90" s="212"/>
      <c r="AR90" s="212"/>
      <c r="AS90" s="212"/>
      <c r="AT90" s="212"/>
      <c r="AU90" s="212"/>
      <c r="AV90" s="198"/>
      <c r="AW90" s="212"/>
      <c r="AX90" s="212"/>
      <c r="AY90" s="212"/>
      <c r="AZ90" s="212"/>
      <c r="BA90" s="212"/>
      <c r="BB90" s="198"/>
      <c r="BC90" s="198"/>
      <c r="BD90" s="198"/>
      <c r="BE90" s="198"/>
      <c r="BF90" s="198"/>
    </row>
    <row r="91" spans="1:58" x14ac:dyDescent="0.25">
      <c r="A91" s="174"/>
      <c r="B91" s="174"/>
      <c r="C91" s="174"/>
      <c r="D91" s="174"/>
      <c r="E91" s="174"/>
      <c r="F91" s="177"/>
      <c r="G91" s="177"/>
      <c r="H91" s="189"/>
      <c r="I91" s="174"/>
      <c r="J91" s="174"/>
      <c r="K91" s="228"/>
      <c r="L91" s="226"/>
      <c r="M91" s="198"/>
      <c r="N91" s="222"/>
      <c r="O91" s="198"/>
      <c r="P91" s="222"/>
      <c r="Q91" s="198"/>
      <c r="R91" s="225"/>
      <c r="S91" s="224"/>
      <c r="T91" s="195"/>
      <c r="U91" s="215"/>
      <c r="V91" s="195"/>
      <c r="W91" s="195"/>
      <c r="X91" s="198"/>
      <c r="Y91" s="226"/>
      <c r="Z91" s="213"/>
      <c r="AA91" s="213"/>
      <c r="AB91" s="213"/>
      <c r="AC91" s="198"/>
      <c r="AD91" s="198"/>
      <c r="AE91" s="198"/>
      <c r="AF91" s="198"/>
      <c r="AG91" s="198"/>
      <c r="AH91" s="195"/>
      <c r="AI91" s="195"/>
      <c r="AJ91" s="198"/>
      <c r="AK91" s="195"/>
      <c r="AL91" s="198"/>
      <c r="AM91" s="195"/>
      <c r="AN91" s="215"/>
      <c r="AO91" s="215"/>
      <c r="AP91" s="200"/>
      <c r="AQ91" s="212"/>
      <c r="AR91" s="212"/>
      <c r="AS91" s="212"/>
      <c r="AT91" s="212"/>
      <c r="AU91" s="212"/>
      <c r="AV91" s="198"/>
      <c r="AW91" s="212"/>
      <c r="AX91" s="212"/>
      <c r="AY91" s="212"/>
      <c r="AZ91" s="212"/>
      <c r="BA91" s="212"/>
      <c r="BB91" s="198"/>
      <c r="BC91" s="198"/>
      <c r="BD91" s="198"/>
      <c r="BE91" s="198"/>
      <c r="BF91" s="198"/>
    </row>
    <row r="92" spans="1:58" x14ac:dyDescent="0.25">
      <c r="A92" s="174"/>
      <c r="B92" s="174"/>
      <c r="C92" s="174"/>
      <c r="D92" s="174"/>
      <c r="E92" s="174"/>
      <c r="F92" s="177"/>
      <c r="G92" s="177"/>
      <c r="H92" s="189"/>
      <c r="I92" s="174"/>
      <c r="J92" s="174"/>
      <c r="K92" s="228"/>
      <c r="L92" s="226"/>
      <c r="M92" s="198"/>
      <c r="N92" s="222"/>
      <c r="O92" s="198"/>
      <c r="P92" s="222"/>
      <c r="Q92" s="198"/>
      <c r="R92" s="225"/>
      <c r="S92" s="227"/>
      <c r="T92" s="195"/>
      <c r="U92" s="215"/>
      <c r="V92" s="195"/>
      <c r="W92" s="195"/>
      <c r="X92" s="198"/>
      <c r="Y92" s="226"/>
      <c r="Z92" s="213"/>
      <c r="AA92" s="213"/>
      <c r="AB92" s="213"/>
      <c r="AC92" s="198"/>
      <c r="AD92" s="198"/>
      <c r="AE92" s="198"/>
      <c r="AF92" s="198"/>
      <c r="AG92" s="198"/>
      <c r="AH92" s="195"/>
      <c r="AI92" s="195"/>
      <c r="AJ92" s="198"/>
      <c r="AK92" s="195"/>
      <c r="AL92" s="198"/>
      <c r="AM92" s="195"/>
      <c r="AN92" s="215"/>
      <c r="AO92" s="215"/>
      <c r="AP92" s="200"/>
      <c r="AQ92" s="212"/>
      <c r="AR92" s="212"/>
      <c r="AS92" s="212"/>
      <c r="AT92" s="212"/>
      <c r="AU92" s="212"/>
      <c r="AV92" s="198"/>
      <c r="AW92" s="212"/>
      <c r="AX92" s="212"/>
      <c r="AY92" s="212"/>
      <c r="AZ92" s="212"/>
      <c r="BA92" s="212"/>
      <c r="BB92" s="198"/>
      <c r="BC92" s="198"/>
      <c r="BD92" s="198"/>
      <c r="BE92" s="198"/>
      <c r="BF92" s="198"/>
    </row>
    <row r="93" spans="1:58" x14ac:dyDescent="0.25">
      <c r="A93" s="174"/>
      <c r="B93" s="174"/>
      <c r="C93" s="174"/>
      <c r="D93" s="174"/>
      <c r="E93" s="174"/>
      <c r="F93" s="174"/>
      <c r="G93" s="175"/>
      <c r="H93" s="174"/>
      <c r="I93" s="174"/>
      <c r="J93" s="174"/>
      <c r="K93" s="228"/>
      <c r="L93" s="226"/>
      <c r="M93" s="198"/>
      <c r="N93" s="222"/>
      <c r="O93" s="198"/>
      <c r="P93" s="222"/>
      <c r="Q93" s="198"/>
      <c r="R93" s="225"/>
      <c r="S93" s="227"/>
      <c r="T93" s="195"/>
      <c r="U93" s="215"/>
      <c r="V93" s="195"/>
      <c r="W93" s="195"/>
      <c r="X93" s="198"/>
      <c r="Y93" s="226"/>
      <c r="Z93" s="213"/>
      <c r="AA93" s="213"/>
      <c r="AB93" s="213"/>
      <c r="AC93" s="198"/>
      <c r="AD93" s="198"/>
      <c r="AE93" s="198"/>
      <c r="AF93" s="198"/>
      <c r="AG93" s="198"/>
      <c r="AH93" s="195"/>
      <c r="AI93" s="195"/>
      <c r="AJ93" s="198"/>
      <c r="AK93" s="195"/>
      <c r="AL93" s="198"/>
      <c r="AM93" s="195"/>
      <c r="AN93" s="215"/>
      <c r="AO93" s="215"/>
      <c r="AP93" s="200"/>
      <c r="AQ93" s="212"/>
      <c r="AR93" s="212"/>
      <c r="AS93" s="212"/>
      <c r="AT93" s="212"/>
      <c r="AU93" s="212"/>
      <c r="AV93" s="198"/>
      <c r="AW93" s="212"/>
      <c r="AX93" s="212"/>
      <c r="AY93" s="212"/>
      <c r="AZ93" s="212"/>
      <c r="BA93" s="212"/>
      <c r="BB93" s="198"/>
      <c r="BC93" s="198"/>
      <c r="BD93" s="198"/>
      <c r="BE93" s="198"/>
      <c r="BF93" s="198"/>
    </row>
    <row r="94" spans="1:58" x14ac:dyDescent="0.25">
      <c r="A94" s="174"/>
      <c r="B94" s="174"/>
      <c r="C94" s="174"/>
      <c r="D94" s="174"/>
      <c r="E94" s="174"/>
      <c r="F94" s="174"/>
      <c r="G94" s="175"/>
      <c r="H94" s="174"/>
      <c r="I94" s="174"/>
      <c r="J94" s="174"/>
      <c r="K94" s="228"/>
      <c r="L94" s="226"/>
      <c r="M94" s="233"/>
      <c r="N94" s="222"/>
      <c r="O94" s="198"/>
      <c r="P94" s="222"/>
      <c r="Q94" s="198"/>
      <c r="R94" s="225"/>
      <c r="S94" s="227"/>
      <c r="T94" s="195"/>
      <c r="U94" s="215"/>
      <c r="V94" s="195"/>
      <c r="W94" s="195"/>
      <c r="X94" s="198"/>
      <c r="Y94" s="226"/>
      <c r="Z94" s="213"/>
      <c r="AA94" s="213"/>
      <c r="AB94" s="213"/>
      <c r="AC94" s="207"/>
      <c r="AD94" s="198"/>
      <c r="AE94" s="198"/>
      <c r="AF94" s="198"/>
      <c r="AG94" s="198"/>
      <c r="AH94" s="195"/>
      <c r="AI94" s="195"/>
      <c r="AJ94" s="198"/>
      <c r="AK94" s="195"/>
      <c r="AL94" s="195"/>
      <c r="AM94" s="195"/>
      <c r="AN94" s="215"/>
      <c r="AO94" s="215"/>
      <c r="AP94" s="200"/>
      <c r="AQ94" s="212"/>
      <c r="AR94" s="212"/>
      <c r="AS94" s="212"/>
      <c r="AT94" s="212"/>
      <c r="AU94" s="212"/>
      <c r="AV94" s="198"/>
      <c r="AW94" s="212"/>
      <c r="AX94" s="212"/>
      <c r="AY94" s="212"/>
      <c r="AZ94" s="212"/>
      <c r="BA94" s="212"/>
      <c r="BB94" s="198"/>
      <c r="BC94" s="198"/>
      <c r="BD94" s="198"/>
      <c r="BE94" s="198"/>
      <c r="BF94" s="198"/>
    </row>
    <row r="95" spans="1:58" x14ac:dyDescent="0.25">
      <c r="A95" s="174"/>
      <c r="B95" s="174"/>
      <c r="C95" s="174"/>
      <c r="D95" s="174"/>
      <c r="E95" s="174"/>
      <c r="F95" s="174"/>
      <c r="G95" s="175"/>
      <c r="H95" s="174"/>
      <c r="I95" s="174"/>
      <c r="J95" s="174"/>
      <c r="K95" s="228"/>
      <c r="L95" s="226"/>
      <c r="M95" s="207"/>
      <c r="N95" s="222"/>
      <c r="O95" s="198"/>
      <c r="P95" s="222"/>
      <c r="Q95" s="198"/>
      <c r="R95" s="225"/>
      <c r="S95" s="208"/>
      <c r="T95" s="195"/>
      <c r="U95" s="215"/>
      <c r="V95" s="195"/>
      <c r="W95" s="195"/>
      <c r="X95" s="198"/>
      <c r="Y95" s="226"/>
      <c r="Z95" s="213"/>
      <c r="AA95" s="213"/>
      <c r="AB95" s="213"/>
      <c r="AC95" s="198"/>
      <c r="AD95" s="198"/>
      <c r="AE95" s="198"/>
      <c r="AF95" s="198"/>
      <c r="AG95" s="198"/>
      <c r="AH95" s="195"/>
      <c r="AI95" s="195"/>
      <c r="AJ95" s="198"/>
      <c r="AK95" s="195"/>
      <c r="AL95" s="195"/>
      <c r="AM95" s="195"/>
      <c r="AN95" s="215"/>
      <c r="AO95" s="215"/>
      <c r="AP95" s="200"/>
      <c r="AQ95" s="212"/>
      <c r="AR95" s="212"/>
      <c r="AS95" s="212"/>
      <c r="AT95" s="212"/>
      <c r="AU95" s="212"/>
      <c r="AV95" s="198"/>
      <c r="AW95" s="212"/>
      <c r="AX95" s="212"/>
      <c r="AY95" s="212"/>
      <c r="AZ95" s="212"/>
      <c r="BA95" s="212"/>
      <c r="BB95" s="198"/>
      <c r="BC95" s="198"/>
      <c r="BD95" s="198"/>
      <c r="BE95" s="198"/>
      <c r="BF95" s="198"/>
    </row>
    <row r="96" spans="1:58" x14ac:dyDescent="0.25">
      <c r="A96" s="174"/>
      <c r="B96" s="174"/>
      <c r="C96" s="174"/>
      <c r="D96" s="174"/>
      <c r="E96" s="174"/>
      <c r="F96" s="176"/>
      <c r="G96" s="176"/>
      <c r="H96" s="176"/>
      <c r="I96" s="174"/>
      <c r="J96" s="174"/>
      <c r="K96" s="228"/>
      <c r="L96" s="226"/>
      <c r="M96" s="198"/>
      <c r="N96" s="222"/>
      <c r="O96" s="198"/>
      <c r="P96" s="222"/>
      <c r="Q96" s="198"/>
      <c r="R96" s="225"/>
      <c r="S96" s="195"/>
      <c r="T96" s="195"/>
      <c r="U96" s="215"/>
      <c r="V96" s="195"/>
      <c r="W96" s="195"/>
      <c r="X96" s="198"/>
      <c r="Y96" s="226"/>
      <c r="Z96" s="213"/>
      <c r="AA96" s="213"/>
      <c r="AB96" s="213"/>
      <c r="AC96" s="198"/>
      <c r="AD96" s="198"/>
      <c r="AE96" s="198"/>
      <c r="AF96" s="198"/>
      <c r="AG96" s="198"/>
      <c r="AH96" s="195"/>
      <c r="AI96" s="195"/>
      <c r="AJ96" s="198"/>
      <c r="AK96" s="195"/>
      <c r="AL96" s="195"/>
      <c r="AM96" s="195"/>
      <c r="AN96" s="215"/>
      <c r="AO96" s="215"/>
      <c r="AP96" s="200"/>
      <c r="AQ96" s="212"/>
      <c r="AR96" s="212"/>
      <c r="AS96" s="212"/>
      <c r="AT96" s="212"/>
      <c r="AU96" s="212"/>
      <c r="AV96" s="198"/>
      <c r="AW96" s="212"/>
      <c r="AX96" s="212"/>
      <c r="AY96" s="212"/>
      <c r="AZ96" s="212"/>
      <c r="BA96" s="212"/>
      <c r="BB96" s="198"/>
      <c r="BC96" s="198"/>
      <c r="BD96" s="198"/>
      <c r="BE96" s="198"/>
      <c r="BF96" s="198"/>
    </row>
    <row r="97" spans="1:58" x14ac:dyDescent="0.25">
      <c r="A97" s="174"/>
      <c r="B97" s="174"/>
      <c r="C97" s="174"/>
      <c r="D97" s="174"/>
      <c r="E97" s="174"/>
      <c r="F97" s="177"/>
      <c r="G97" s="177"/>
      <c r="H97" s="177"/>
      <c r="I97" s="174"/>
      <c r="J97" s="174"/>
      <c r="K97" s="228"/>
      <c r="L97" s="226"/>
      <c r="M97" s="198"/>
      <c r="N97" s="222"/>
      <c r="O97" s="198"/>
      <c r="P97" s="222"/>
      <c r="Q97" s="198"/>
      <c r="R97" s="225"/>
      <c r="S97" s="195"/>
      <c r="T97" s="195"/>
      <c r="U97" s="215"/>
      <c r="V97" s="195"/>
      <c r="W97" s="195"/>
      <c r="X97" s="198"/>
      <c r="Y97" s="226"/>
      <c r="Z97" s="213"/>
      <c r="AA97" s="213"/>
      <c r="AB97" s="213"/>
      <c r="AC97" s="198"/>
      <c r="AD97" s="198"/>
      <c r="AE97" s="198"/>
      <c r="AF97" s="198"/>
      <c r="AG97" s="198"/>
      <c r="AH97" s="195"/>
      <c r="AI97" s="195"/>
      <c r="AJ97" s="198"/>
      <c r="AK97" s="195"/>
      <c r="AL97" s="195"/>
      <c r="AM97" s="195"/>
      <c r="AN97" s="215"/>
      <c r="AO97" s="215"/>
      <c r="AP97" s="200"/>
      <c r="AQ97" s="212"/>
      <c r="AR97" s="212"/>
      <c r="AS97" s="212"/>
      <c r="AT97" s="212"/>
      <c r="AU97" s="212"/>
      <c r="AV97" s="198"/>
      <c r="AW97" s="212"/>
      <c r="AX97" s="212"/>
      <c r="AY97" s="212"/>
      <c r="AZ97" s="212"/>
      <c r="BA97" s="212"/>
      <c r="BB97" s="198"/>
      <c r="BC97" s="198"/>
      <c r="BD97" s="198"/>
      <c r="BE97" s="198"/>
      <c r="BF97" s="198"/>
    </row>
    <row r="98" spans="1:58" x14ac:dyDescent="0.25">
      <c r="A98" s="174"/>
      <c r="B98" s="176"/>
      <c r="C98" s="176"/>
      <c r="D98" s="176"/>
      <c r="E98" s="176"/>
      <c r="F98" s="176"/>
      <c r="G98" s="176"/>
      <c r="H98" s="176"/>
      <c r="I98" s="176"/>
      <c r="J98" s="176"/>
      <c r="K98" s="234"/>
      <c r="L98" s="235"/>
      <c r="M98" s="212"/>
      <c r="N98" s="198"/>
      <c r="O98" s="198"/>
      <c r="P98" s="198"/>
      <c r="Q98" s="198"/>
      <c r="R98" s="198"/>
      <c r="S98" s="198"/>
      <c r="T98" s="198"/>
      <c r="U98" s="195"/>
      <c r="V98" s="195"/>
      <c r="W98" s="195"/>
      <c r="X98" s="198"/>
      <c r="Y98" s="198"/>
      <c r="Z98" s="198"/>
      <c r="AA98" s="213"/>
      <c r="AB98" s="213"/>
      <c r="AC98" s="195"/>
      <c r="AD98" s="198"/>
      <c r="AE98" s="198"/>
      <c r="AF98" s="198"/>
      <c r="AG98" s="198"/>
      <c r="AH98" s="195"/>
      <c r="AI98" s="195"/>
      <c r="AJ98" s="198"/>
      <c r="AK98" s="195"/>
      <c r="AL98" s="198"/>
      <c r="AM98" s="195"/>
      <c r="AN98" s="215"/>
      <c r="AO98" s="215"/>
      <c r="AP98" s="200"/>
      <c r="AQ98" s="212"/>
      <c r="AR98" s="212"/>
      <c r="AS98" s="212"/>
      <c r="AT98" s="212"/>
      <c r="AU98" s="212"/>
      <c r="AV98" s="198"/>
      <c r="AW98" s="212"/>
      <c r="AX98" s="212"/>
      <c r="AY98" s="212"/>
      <c r="AZ98" s="212"/>
      <c r="BA98" s="212"/>
      <c r="BB98" s="198"/>
      <c r="BC98" s="198"/>
      <c r="BD98" s="198"/>
      <c r="BE98" s="198"/>
      <c r="BF98" s="198"/>
    </row>
    <row r="99" spans="1:58" x14ac:dyDescent="0.25">
      <c r="A99" s="174"/>
      <c r="B99" s="178"/>
      <c r="C99" s="178"/>
      <c r="D99" s="179"/>
      <c r="E99" s="179"/>
      <c r="F99" s="179"/>
      <c r="G99" s="179"/>
      <c r="H99" s="179"/>
      <c r="I99" s="179"/>
      <c r="J99" s="179"/>
      <c r="K99" s="236"/>
      <c r="L99" s="236"/>
      <c r="M99" s="212"/>
      <c r="N99" s="228"/>
      <c r="O99" s="228"/>
      <c r="P99" s="228"/>
      <c r="Q99" s="228"/>
      <c r="R99" s="228"/>
      <c r="S99" s="228"/>
      <c r="T99" s="228"/>
      <c r="U99" s="195"/>
      <c r="V99" s="195"/>
      <c r="W99" s="195"/>
      <c r="X99" s="228"/>
      <c r="Y99" s="228"/>
      <c r="Z99" s="228"/>
      <c r="AA99" s="213"/>
      <c r="AB99" s="213"/>
      <c r="AC99" s="195"/>
      <c r="AD99" s="228"/>
      <c r="AE99" s="198"/>
      <c r="AF99" s="198"/>
      <c r="AG99" s="198"/>
      <c r="AH99" s="195"/>
      <c r="AI99" s="195"/>
      <c r="AJ99" s="198"/>
      <c r="AK99" s="195"/>
      <c r="AL99" s="198"/>
      <c r="AM99" s="195"/>
      <c r="AN99" s="215"/>
      <c r="AO99" s="215"/>
      <c r="AP99" s="200"/>
      <c r="AQ99" s="212"/>
      <c r="AR99" s="212"/>
      <c r="AS99" s="212"/>
      <c r="AT99" s="212"/>
      <c r="AU99" s="212"/>
      <c r="AV99" s="198"/>
      <c r="AW99" s="212"/>
      <c r="AX99" s="212"/>
      <c r="AY99" s="212"/>
      <c r="AZ99" s="212"/>
      <c r="BA99" s="212"/>
      <c r="BB99" s="198"/>
      <c r="BC99" s="198"/>
      <c r="BD99" s="198"/>
      <c r="BE99" s="198"/>
      <c r="BF99" s="198"/>
    </row>
    <row r="100" spans="1:58" x14ac:dyDescent="0.25">
      <c r="A100" s="174"/>
      <c r="B100" s="178"/>
      <c r="C100" s="178"/>
      <c r="D100" s="179"/>
      <c r="E100" s="179"/>
      <c r="F100" s="179"/>
      <c r="G100" s="179"/>
      <c r="H100" s="179"/>
      <c r="I100" s="179"/>
      <c r="J100" s="179"/>
      <c r="K100" s="236"/>
      <c r="L100" s="236"/>
      <c r="M100" s="212"/>
      <c r="N100" s="228"/>
      <c r="O100" s="228"/>
      <c r="P100" s="228"/>
      <c r="Q100" s="228"/>
      <c r="R100" s="228"/>
      <c r="S100" s="228"/>
      <c r="T100" s="228"/>
      <c r="U100" s="195"/>
      <c r="V100" s="195"/>
      <c r="W100" s="195"/>
      <c r="X100" s="228"/>
      <c r="Y100" s="228"/>
      <c r="Z100" s="228"/>
      <c r="AA100" s="213"/>
      <c r="AB100" s="213"/>
      <c r="AC100" s="195"/>
      <c r="AD100" s="228"/>
      <c r="AE100" s="198"/>
      <c r="AF100" s="198"/>
      <c r="AG100" s="198"/>
      <c r="AH100" s="195"/>
      <c r="AI100" s="195"/>
      <c r="AJ100" s="198"/>
      <c r="AK100" s="195"/>
      <c r="AL100" s="198"/>
      <c r="AM100" s="195"/>
      <c r="AN100" s="215"/>
      <c r="AO100" s="215"/>
      <c r="AP100" s="200"/>
      <c r="AQ100" s="212"/>
      <c r="AR100" s="212"/>
      <c r="AS100" s="212"/>
      <c r="AT100" s="212"/>
      <c r="AU100" s="212"/>
      <c r="AV100" s="198"/>
      <c r="AW100" s="212"/>
      <c r="AX100" s="212"/>
      <c r="AY100" s="212"/>
      <c r="AZ100" s="212"/>
      <c r="BA100" s="212"/>
      <c r="BB100" s="198"/>
      <c r="BC100" s="198"/>
      <c r="BD100" s="198"/>
      <c r="BE100" s="198"/>
      <c r="BF100" s="198"/>
    </row>
    <row r="101" spans="1:58" x14ac:dyDescent="0.25">
      <c r="A101" s="174"/>
      <c r="B101" s="177"/>
      <c r="C101" s="177"/>
      <c r="D101" s="180"/>
      <c r="E101" s="181"/>
      <c r="F101" s="177"/>
      <c r="G101" s="177"/>
      <c r="H101" s="177"/>
      <c r="I101" s="177"/>
      <c r="J101" s="177"/>
      <c r="K101" s="237"/>
      <c r="L101" s="238"/>
      <c r="M101" s="195"/>
      <c r="N101" s="228"/>
      <c r="O101" s="237"/>
      <c r="P101" s="238"/>
      <c r="Q101" s="228"/>
      <c r="R101" s="193"/>
      <c r="S101" s="239"/>
      <c r="T101" s="193"/>
      <c r="U101" s="194"/>
      <c r="V101" s="228"/>
      <c r="W101" s="228"/>
      <c r="X101" s="228"/>
      <c r="Y101" s="213"/>
      <c r="Z101" s="213"/>
      <c r="AA101" s="195"/>
      <c r="AB101" s="228"/>
      <c r="AC101" s="228"/>
      <c r="AD101" s="230"/>
      <c r="AE101" s="195"/>
      <c r="AF101" s="198"/>
      <c r="AG101" s="195"/>
      <c r="AH101" s="195"/>
      <c r="AI101" s="195"/>
      <c r="AJ101" s="198"/>
      <c r="AK101" s="195"/>
      <c r="AL101" s="198"/>
      <c r="AM101" s="198"/>
      <c r="AN101" s="212"/>
      <c r="AO101" s="212"/>
      <c r="AP101" s="200"/>
      <c r="AQ101" s="212"/>
      <c r="AR101" s="198"/>
      <c r="AS101" s="212"/>
      <c r="AT101" s="212"/>
      <c r="AU101" s="212"/>
      <c r="AV101" s="212"/>
      <c r="AW101" s="212"/>
      <c r="AX101" s="198"/>
      <c r="AY101" s="198"/>
      <c r="AZ101" s="198"/>
      <c r="BA101" s="198"/>
      <c r="BB101" s="198"/>
      <c r="BC101" s="198"/>
      <c r="BD101" s="198"/>
      <c r="BE101" s="198"/>
      <c r="BF101" s="198"/>
    </row>
    <row r="102" spans="1:58" x14ac:dyDescent="0.25">
      <c r="A102" s="174"/>
      <c r="B102" s="177"/>
      <c r="C102" s="177"/>
      <c r="D102" s="180"/>
      <c r="E102" s="181"/>
      <c r="F102" s="181"/>
      <c r="G102" s="177"/>
      <c r="H102" s="177"/>
      <c r="I102" s="177"/>
      <c r="J102" s="177"/>
      <c r="K102" s="237"/>
      <c r="L102" s="238"/>
      <c r="M102" s="195"/>
      <c r="N102" s="228"/>
      <c r="O102" s="237"/>
      <c r="P102" s="238"/>
      <c r="Q102" s="228"/>
      <c r="R102" s="193"/>
      <c r="S102" s="239"/>
      <c r="T102" s="193"/>
      <c r="U102" s="194"/>
      <c r="V102" s="228"/>
      <c r="W102" s="228"/>
      <c r="X102" s="228"/>
      <c r="Y102" s="228"/>
      <c r="Z102" s="228"/>
      <c r="AA102" s="195"/>
      <c r="AB102" s="228"/>
      <c r="AC102" s="228"/>
      <c r="AD102" s="230"/>
      <c r="AE102" s="198"/>
      <c r="AF102" s="198"/>
      <c r="AG102" s="195"/>
      <c r="AH102" s="230"/>
      <c r="AI102" s="230"/>
      <c r="AJ102" s="198"/>
      <c r="AK102" s="195"/>
      <c r="AL102" s="198"/>
      <c r="AM102" s="198"/>
      <c r="AN102" s="212"/>
      <c r="AO102" s="212"/>
      <c r="AP102" s="200"/>
      <c r="AQ102" s="212"/>
      <c r="AR102" s="198"/>
      <c r="AS102" s="212"/>
      <c r="AT102" s="212"/>
      <c r="AU102" s="212"/>
      <c r="AV102" s="212"/>
      <c r="AW102" s="212"/>
      <c r="AX102" s="198"/>
      <c r="AY102" s="198"/>
      <c r="AZ102" s="198"/>
      <c r="BA102" s="198"/>
      <c r="BB102" s="198"/>
      <c r="BC102" s="198"/>
      <c r="BD102" s="198"/>
      <c r="BE102" s="198"/>
      <c r="BF102" s="198"/>
    </row>
    <row r="103" spans="1:58" x14ac:dyDescent="0.25">
      <c r="A103" s="174"/>
      <c r="B103" s="177"/>
      <c r="C103" s="177"/>
      <c r="D103" s="180"/>
      <c r="E103" s="181"/>
      <c r="F103" s="181"/>
      <c r="G103" s="177"/>
      <c r="H103" s="177"/>
      <c r="I103" s="177"/>
      <c r="J103" s="177"/>
      <c r="K103" s="237"/>
      <c r="L103" s="238"/>
      <c r="M103" s="195"/>
      <c r="N103" s="228"/>
      <c r="O103" s="237"/>
      <c r="P103" s="238"/>
      <c r="Q103" s="228"/>
      <c r="R103" s="193"/>
      <c r="S103" s="239"/>
      <c r="T103" s="193"/>
      <c r="U103" s="194"/>
      <c r="V103" s="228"/>
      <c r="W103" s="228"/>
      <c r="X103" s="228"/>
      <c r="Y103" s="195"/>
      <c r="Z103" s="228"/>
      <c r="AA103" s="228"/>
      <c r="AB103" s="230"/>
      <c r="AC103" s="228"/>
      <c r="AD103" s="228"/>
      <c r="AE103" s="195"/>
      <c r="AF103" s="207"/>
      <c r="AG103" s="195"/>
      <c r="AH103" s="230"/>
      <c r="AI103" s="230"/>
      <c r="AJ103" s="198"/>
      <c r="AK103" s="195"/>
      <c r="AL103" s="198"/>
      <c r="AM103" s="198"/>
      <c r="AN103" s="212"/>
      <c r="AO103" s="212"/>
      <c r="AP103" s="200"/>
      <c r="AQ103" s="212"/>
      <c r="AR103" s="212"/>
      <c r="AS103" s="212"/>
      <c r="AT103" s="212"/>
      <c r="AU103" s="212"/>
      <c r="AV103" s="198"/>
      <c r="AW103" s="198"/>
      <c r="AX103" s="198"/>
      <c r="AY103" s="198"/>
      <c r="AZ103" s="198"/>
      <c r="BA103" s="198"/>
      <c r="BB103" s="198"/>
      <c r="BC103" s="198"/>
      <c r="BD103" s="198"/>
      <c r="BE103" s="198"/>
      <c r="BF103" s="198"/>
    </row>
    <row r="104" spans="1:58" x14ac:dyDescent="0.25">
      <c r="A104" s="174"/>
      <c r="B104" s="177"/>
      <c r="C104" s="177"/>
      <c r="D104" s="180"/>
      <c r="E104" s="181"/>
      <c r="F104" s="181"/>
      <c r="G104" s="177"/>
      <c r="H104" s="177"/>
      <c r="I104" s="177"/>
      <c r="J104" s="177"/>
      <c r="K104" s="237"/>
      <c r="L104" s="238"/>
      <c r="M104" s="195"/>
      <c r="N104" s="228"/>
      <c r="O104" s="237"/>
      <c r="P104" s="238"/>
      <c r="Q104" s="228"/>
      <c r="R104" s="193"/>
      <c r="S104" s="239"/>
      <c r="T104" s="193"/>
      <c r="U104" s="194"/>
      <c r="V104" s="228"/>
      <c r="W104" s="228"/>
      <c r="X104" s="228"/>
      <c r="Y104" s="195"/>
      <c r="Z104" s="228"/>
      <c r="AA104" s="228"/>
      <c r="AB104" s="230"/>
      <c r="AC104" s="228"/>
      <c r="AD104" s="228"/>
      <c r="AE104" s="195"/>
      <c r="AF104" s="198"/>
      <c r="AG104" s="195"/>
      <c r="AH104" s="230"/>
      <c r="AI104" s="230"/>
      <c r="AJ104" s="198"/>
      <c r="AK104" s="195"/>
      <c r="AL104" s="198"/>
      <c r="AM104" s="198"/>
      <c r="AN104" s="212"/>
      <c r="AO104" s="212"/>
      <c r="AP104" s="200"/>
      <c r="AQ104" s="212"/>
      <c r="AR104" s="212"/>
      <c r="AS104" s="212"/>
      <c r="AT104" s="212"/>
      <c r="AU104" s="212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</row>
    <row r="105" spans="1:58" x14ac:dyDescent="0.25">
      <c r="A105" s="174"/>
      <c r="B105" s="177"/>
      <c r="C105" s="177"/>
      <c r="D105" s="180"/>
      <c r="E105" s="177"/>
      <c r="F105" s="181"/>
      <c r="G105" s="181"/>
      <c r="H105" s="177"/>
      <c r="I105" s="177"/>
      <c r="J105" s="177"/>
      <c r="K105" s="237"/>
      <c r="L105" s="238"/>
      <c r="M105" s="195"/>
      <c r="N105" s="228"/>
      <c r="O105" s="237"/>
      <c r="P105" s="238"/>
      <c r="Q105" s="228"/>
      <c r="R105" s="193"/>
      <c r="S105" s="239"/>
      <c r="T105" s="193"/>
      <c r="U105" s="194"/>
      <c r="V105" s="228"/>
      <c r="W105" s="228"/>
      <c r="X105" s="228"/>
      <c r="Y105" s="195"/>
      <c r="Z105" s="228"/>
      <c r="AA105" s="228"/>
      <c r="AB105" s="230"/>
      <c r="AC105" s="228"/>
      <c r="AD105" s="228"/>
      <c r="AE105" s="195"/>
      <c r="AF105" s="198"/>
      <c r="AG105" s="195"/>
      <c r="AH105" s="230"/>
      <c r="AI105" s="230"/>
      <c r="AJ105" s="198"/>
      <c r="AK105" s="195"/>
      <c r="AL105" s="198"/>
      <c r="AM105" s="198"/>
      <c r="AN105" s="212"/>
      <c r="AO105" s="212"/>
      <c r="AP105" s="200"/>
      <c r="AQ105" s="212"/>
      <c r="AR105" s="212"/>
      <c r="AS105" s="212"/>
      <c r="AT105" s="212"/>
      <c r="AU105" s="212"/>
      <c r="AV105" s="198"/>
      <c r="AW105" s="198"/>
      <c r="AX105" s="198"/>
      <c r="AY105" s="198"/>
      <c r="AZ105" s="198"/>
      <c r="BA105" s="198"/>
      <c r="BB105" s="198"/>
      <c r="BC105" s="198"/>
      <c r="BD105" s="198"/>
      <c r="BE105" s="198"/>
      <c r="BF105" s="198"/>
    </row>
    <row r="106" spans="1:58" x14ac:dyDescent="0.25">
      <c r="A106" s="174"/>
      <c r="B106" s="177"/>
      <c r="C106" s="177"/>
      <c r="D106" s="180"/>
      <c r="E106" s="177"/>
      <c r="F106" s="181"/>
      <c r="G106" s="181"/>
      <c r="H106" s="177"/>
      <c r="I106" s="177"/>
      <c r="J106" s="177"/>
      <c r="K106" s="237"/>
      <c r="L106" s="238"/>
      <c r="M106" s="195"/>
      <c r="N106" s="228"/>
      <c r="O106" s="237"/>
      <c r="P106" s="238"/>
      <c r="Q106" s="228"/>
      <c r="R106" s="193"/>
      <c r="S106" s="239"/>
      <c r="T106" s="193"/>
      <c r="U106" s="194"/>
      <c r="V106" s="228"/>
      <c r="W106" s="228"/>
      <c r="X106" s="228"/>
      <c r="Y106" s="195"/>
      <c r="Z106" s="228"/>
      <c r="AA106" s="228"/>
      <c r="AB106" s="230"/>
      <c r="AC106" s="228"/>
      <c r="AD106" s="228"/>
      <c r="AE106" s="195"/>
      <c r="AF106" s="198"/>
      <c r="AG106" s="195"/>
      <c r="AH106" s="230"/>
      <c r="AI106" s="230"/>
      <c r="AJ106" s="198"/>
      <c r="AK106" s="195"/>
      <c r="AL106" s="198"/>
      <c r="AM106" s="198"/>
      <c r="AN106" s="212"/>
      <c r="AO106" s="212"/>
      <c r="AP106" s="200"/>
      <c r="AQ106" s="212"/>
      <c r="AR106" s="212"/>
      <c r="AS106" s="212"/>
      <c r="AT106" s="212"/>
      <c r="AU106" s="212"/>
      <c r="AV106" s="198"/>
      <c r="AW106" s="198"/>
      <c r="AX106" s="198"/>
      <c r="AY106" s="198"/>
      <c r="AZ106" s="198"/>
      <c r="BA106" s="198"/>
      <c r="BB106" s="198"/>
      <c r="BC106" s="198"/>
      <c r="BD106" s="198"/>
      <c r="BE106" s="198"/>
      <c r="BF106" s="198"/>
    </row>
    <row r="107" spans="1:58" x14ac:dyDescent="0.25">
      <c r="A107" s="174"/>
      <c r="B107" s="177"/>
      <c r="C107" s="177"/>
      <c r="D107" s="180"/>
      <c r="E107" s="177"/>
      <c r="F107" s="181"/>
      <c r="G107" s="181"/>
      <c r="H107" s="181"/>
      <c r="I107" s="177"/>
      <c r="J107" s="177"/>
      <c r="K107" s="237"/>
      <c r="L107" s="238"/>
      <c r="M107" s="195"/>
      <c r="N107" s="228"/>
      <c r="O107" s="237"/>
      <c r="P107" s="238"/>
      <c r="Q107" s="228"/>
      <c r="R107" s="193"/>
      <c r="S107" s="239"/>
      <c r="T107" s="193"/>
      <c r="U107" s="194"/>
      <c r="V107" s="228"/>
      <c r="W107" s="228"/>
      <c r="X107" s="228"/>
      <c r="Y107" s="195"/>
      <c r="Z107" s="228"/>
      <c r="AA107" s="228"/>
      <c r="AB107" s="230"/>
      <c r="AC107" s="228"/>
      <c r="AD107" s="228"/>
      <c r="AE107" s="195"/>
      <c r="AF107" s="198"/>
      <c r="AG107" s="195"/>
      <c r="AH107" s="230"/>
      <c r="AI107" s="230"/>
      <c r="AJ107" s="198"/>
      <c r="AK107" s="195"/>
      <c r="AL107" s="198"/>
      <c r="AM107" s="198"/>
      <c r="AN107" s="212"/>
      <c r="AO107" s="212"/>
      <c r="AP107" s="200"/>
      <c r="AQ107" s="212"/>
      <c r="AR107" s="212"/>
      <c r="AS107" s="212"/>
      <c r="AT107" s="212"/>
      <c r="AU107" s="212"/>
      <c r="AV107" s="198"/>
      <c r="AW107" s="198"/>
      <c r="AX107" s="198"/>
      <c r="AY107" s="198"/>
      <c r="AZ107" s="198"/>
      <c r="BA107" s="198"/>
      <c r="BB107" s="198"/>
      <c r="BC107" s="198"/>
      <c r="BD107" s="198"/>
      <c r="BE107" s="198"/>
      <c r="BF107" s="198"/>
    </row>
    <row r="108" spans="1:58" x14ac:dyDescent="0.25">
      <c r="A108" s="174"/>
      <c r="B108" s="177"/>
      <c r="C108" s="177"/>
      <c r="D108" s="180"/>
      <c r="E108" s="177"/>
      <c r="F108" s="181"/>
      <c r="G108" s="181"/>
      <c r="H108" s="181"/>
      <c r="I108" s="177"/>
      <c r="J108" s="177"/>
      <c r="K108" s="237"/>
      <c r="L108" s="238"/>
      <c r="M108" s="195"/>
      <c r="N108" s="228"/>
      <c r="O108" s="237"/>
      <c r="P108" s="238"/>
      <c r="Q108" s="228"/>
      <c r="R108" s="193"/>
      <c r="S108" s="239"/>
      <c r="T108" s="193"/>
      <c r="U108" s="194"/>
      <c r="V108" s="228"/>
      <c r="W108" s="228"/>
      <c r="X108" s="228"/>
      <c r="Y108" s="195"/>
      <c r="Z108" s="228"/>
      <c r="AA108" s="228"/>
      <c r="AB108" s="230"/>
      <c r="AC108" s="228"/>
      <c r="AD108" s="228"/>
      <c r="AE108" s="195"/>
      <c r="AF108" s="198"/>
      <c r="AG108" s="195"/>
      <c r="AH108" s="230"/>
      <c r="AI108" s="230"/>
      <c r="AJ108" s="198"/>
      <c r="AK108" s="195"/>
      <c r="AL108" s="198"/>
      <c r="AM108" s="198"/>
      <c r="AN108" s="212"/>
      <c r="AO108" s="212"/>
      <c r="AP108" s="200"/>
      <c r="AQ108" s="212"/>
      <c r="AR108" s="212"/>
      <c r="AS108" s="212"/>
      <c r="AT108" s="212"/>
      <c r="AU108" s="212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8"/>
      <c r="BF108" s="198"/>
    </row>
    <row r="109" spans="1:58" x14ac:dyDescent="0.25">
      <c r="A109" s="174"/>
      <c r="B109" s="177"/>
      <c r="C109" s="177"/>
      <c r="D109" s="180"/>
      <c r="E109" s="177"/>
      <c r="F109" s="181"/>
      <c r="G109" s="181"/>
      <c r="H109" s="181"/>
      <c r="I109" s="177"/>
      <c r="J109" s="177"/>
      <c r="K109" s="237"/>
      <c r="L109" s="238"/>
      <c r="M109" s="195"/>
      <c r="N109" s="228"/>
      <c r="O109" s="237"/>
      <c r="P109" s="238"/>
      <c r="Q109" s="228"/>
      <c r="R109" s="193"/>
      <c r="S109" s="239"/>
      <c r="T109" s="193"/>
      <c r="U109" s="194"/>
      <c r="V109" s="228"/>
      <c r="W109" s="228"/>
      <c r="X109" s="228"/>
      <c r="Y109" s="195"/>
      <c r="Z109" s="228"/>
      <c r="AA109" s="228"/>
      <c r="AB109" s="230"/>
      <c r="AC109" s="228"/>
      <c r="AD109" s="228"/>
      <c r="AE109" s="195"/>
      <c r="AF109" s="198"/>
      <c r="AG109" s="195"/>
      <c r="AH109" s="230"/>
      <c r="AI109" s="230"/>
      <c r="AJ109" s="198"/>
      <c r="AK109" s="195"/>
      <c r="AL109" s="198"/>
      <c r="AM109" s="198"/>
      <c r="AN109" s="212"/>
      <c r="AO109" s="212"/>
      <c r="AP109" s="200"/>
      <c r="AQ109" s="212"/>
      <c r="AR109" s="212"/>
      <c r="AS109" s="212"/>
      <c r="AT109" s="212"/>
      <c r="AU109" s="212"/>
      <c r="AV109" s="198"/>
      <c r="AW109" s="198"/>
      <c r="AX109" s="198"/>
      <c r="AY109" s="198"/>
      <c r="AZ109" s="198"/>
      <c r="BA109" s="198"/>
      <c r="BB109" s="198"/>
      <c r="BC109" s="198"/>
      <c r="BD109" s="198"/>
      <c r="BE109" s="198"/>
      <c r="BF109" s="198"/>
    </row>
    <row r="110" spans="1:58" x14ac:dyDescent="0.25">
      <c r="A110" s="174"/>
      <c r="B110" s="177"/>
      <c r="C110" s="177"/>
      <c r="D110" s="180"/>
      <c r="E110" s="177"/>
      <c r="F110" s="181"/>
      <c r="G110" s="181"/>
      <c r="H110" s="181"/>
      <c r="I110" s="177"/>
      <c r="J110" s="177"/>
      <c r="K110" s="237"/>
      <c r="L110" s="238"/>
      <c r="M110" s="195"/>
      <c r="N110" s="228"/>
      <c r="O110" s="237"/>
      <c r="P110" s="238"/>
      <c r="Q110" s="228"/>
      <c r="R110" s="193"/>
      <c r="S110" s="239"/>
      <c r="T110" s="193"/>
      <c r="U110" s="194"/>
      <c r="V110" s="228"/>
      <c r="W110" s="228"/>
      <c r="X110" s="228"/>
      <c r="Y110" s="195"/>
      <c r="Z110" s="228"/>
      <c r="AA110" s="228"/>
      <c r="AB110" s="230"/>
      <c r="AC110" s="228"/>
      <c r="AD110" s="228"/>
      <c r="AE110" s="195"/>
      <c r="AF110" s="198"/>
      <c r="AG110" s="195"/>
      <c r="AH110" s="230"/>
      <c r="AI110" s="230"/>
      <c r="AJ110" s="198"/>
      <c r="AK110" s="195"/>
      <c r="AL110" s="198"/>
      <c r="AM110" s="198"/>
      <c r="AN110" s="212"/>
      <c r="AO110" s="212"/>
      <c r="AP110" s="200"/>
      <c r="AQ110" s="212"/>
      <c r="AR110" s="212"/>
      <c r="AS110" s="212"/>
      <c r="AT110" s="212"/>
      <c r="AU110" s="212"/>
      <c r="AV110" s="198"/>
      <c r="AW110" s="198"/>
      <c r="AX110" s="198"/>
      <c r="AY110" s="198"/>
      <c r="AZ110" s="198"/>
      <c r="BA110" s="198"/>
      <c r="BB110" s="198"/>
      <c r="BC110" s="198"/>
      <c r="BD110" s="198"/>
      <c r="BE110" s="198"/>
      <c r="BF110" s="198"/>
    </row>
    <row r="111" spans="1:58" x14ac:dyDescent="0.25">
      <c r="A111" s="174"/>
      <c r="B111" s="177"/>
      <c r="C111" s="177"/>
      <c r="D111" s="180"/>
      <c r="E111" s="177"/>
      <c r="F111" s="177"/>
      <c r="G111" s="181"/>
      <c r="H111" s="181"/>
      <c r="I111" s="181"/>
      <c r="J111" s="177"/>
      <c r="K111" s="237"/>
      <c r="L111" s="238"/>
      <c r="M111" s="195"/>
      <c r="N111" s="228"/>
      <c r="O111" s="237"/>
      <c r="P111" s="238"/>
      <c r="Q111" s="228"/>
      <c r="R111" s="193"/>
      <c r="S111" s="239"/>
      <c r="T111" s="193"/>
      <c r="U111" s="194"/>
      <c r="V111" s="228"/>
      <c r="W111" s="228"/>
      <c r="X111" s="228"/>
      <c r="Y111" s="195"/>
      <c r="Z111" s="228"/>
      <c r="AA111" s="228"/>
      <c r="AB111" s="230"/>
      <c r="AC111" s="228"/>
      <c r="AD111" s="228"/>
      <c r="AE111" s="195"/>
      <c r="AF111" s="198"/>
      <c r="AG111" s="195"/>
      <c r="AH111" s="230"/>
      <c r="AI111" s="230"/>
      <c r="AJ111" s="198"/>
      <c r="AK111" s="195"/>
      <c r="AL111" s="198"/>
      <c r="AM111" s="198"/>
      <c r="AN111" s="212"/>
      <c r="AO111" s="212"/>
      <c r="AP111" s="200"/>
      <c r="AQ111" s="212"/>
      <c r="AR111" s="212"/>
      <c r="AS111" s="212"/>
      <c r="AT111" s="212"/>
      <c r="AU111" s="212"/>
      <c r="AV111" s="198"/>
      <c r="AW111" s="198"/>
      <c r="AX111" s="198"/>
      <c r="AY111" s="198"/>
      <c r="AZ111" s="198"/>
      <c r="BA111" s="198"/>
      <c r="BB111" s="198"/>
      <c r="BC111" s="198"/>
      <c r="BD111" s="198"/>
      <c r="BE111" s="198"/>
      <c r="BF111" s="198"/>
    </row>
    <row r="112" spans="1:58" x14ac:dyDescent="0.25">
      <c r="A112" s="174"/>
      <c r="B112" s="177"/>
      <c r="C112" s="177"/>
      <c r="D112" s="180"/>
      <c r="E112" s="177"/>
      <c r="F112" s="177"/>
      <c r="G112" s="177"/>
      <c r="H112" s="181"/>
      <c r="I112" s="181"/>
      <c r="J112" s="177"/>
      <c r="K112" s="237"/>
      <c r="L112" s="238"/>
      <c r="M112" s="195"/>
      <c r="N112" s="228"/>
      <c r="O112" s="237"/>
      <c r="P112" s="238"/>
      <c r="Q112" s="228"/>
      <c r="R112" s="193"/>
      <c r="S112" s="239"/>
      <c r="T112" s="193"/>
      <c r="U112" s="194"/>
      <c r="V112" s="228"/>
      <c r="W112" s="228"/>
      <c r="X112" s="228"/>
      <c r="Y112" s="195"/>
      <c r="Z112" s="228"/>
      <c r="AA112" s="228"/>
      <c r="AB112" s="230"/>
      <c r="AC112" s="228"/>
      <c r="AD112" s="228"/>
      <c r="AE112" s="195"/>
      <c r="AF112" s="198"/>
      <c r="AG112" s="195"/>
      <c r="AH112" s="230"/>
      <c r="AI112" s="230"/>
      <c r="AJ112" s="198"/>
      <c r="AK112" s="195"/>
      <c r="AL112" s="198"/>
      <c r="AM112" s="198"/>
      <c r="AN112" s="212"/>
      <c r="AO112" s="212"/>
      <c r="AP112" s="200"/>
      <c r="AQ112" s="212"/>
      <c r="AR112" s="212"/>
      <c r="AS112" s="212"/>
      <c r="AT112" s="212"/>
      <c r="AU112" s="212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</row>
    <row r="113" spans="1:58" x14ac:dyDescent="0.25">
      <c r="A113" s="174"/>
      <c r="B113" s="177"/>
      <c r="C113" s="177"/>
      <c r="D113" s="180"/>
      <c r="E113" s="177"/>
      <c r="F113" s="177"/>
      <c r="G113" s="177"/>
      <c r="H113" s="177"/>
      <c r="I113" s="181"/>
      <c r="J113" s="177"/>
      <c r="K113" s="237"/>
      <c r="L113" s="238"/>
      <c r="M113" s="195"/>
      <c r="N113" s="228"/>
      <c r="O113" s="237"/>
      <c r="P113" s="238"/>
      <c r="Q113" s="228"/>
      <c r="R113" s="193"/>
      <c r="S113" s="239"/>
      <c r="T113" s="193"/>
      <c r="U113" s="194"/>
      <c r="V113" s="228"/>
      <c r="W113" s="228"/>
      <c r="X113" s="228"/>
      <c r="Y113" s="195"/>
      <c r="Z113" s="228"/>
      <c r="AA113" s="228"/>
      <c r="AB113" s="230"/>
      <c r="AC113" s="228"/>
      <c r="AD113" s="228"/>
      <c r="AE113" s="195"/>
      <c r="AF113" s="198"/>
      <c r="AG113" s="195"/>
      <c r="AH113" s="230"/>
      <c r="AI113" s="230"/>
      <c r="AJ113" s="198"/>
      <c r="AK113" s="195"/>
      <c r="AL113" s="198"/>
      <c r="AM113" s="198"/>
      <c r="AN113" s="212"/>
      <c r="AO113" s="212"/>
      <c r="AP113" s="200"/>
      <c r="AQ113" s="212"/>
      <c r="AR113" s="212"/>
      <c r="AS113" s="212"/>
      <c r="AT113" s="212"/>
      <c r="AU113" s="212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</row>
    <row r="114" spans="1:58" x14ac:dyDescent="0.25">
      <c r="A114" s="174"/>
      <c r="B114" s="177"/>
      <c r="C114" s="177"/>
      <c r="D114" s="180"/>
      <c r="E114" s="177"/>
      <c r="F114" s="177"/>
      <c r="G114" s="177"/>
      <c r="H114" s="177"/>
      <c r="I114" s="181"/>
      <c r="J114" s="177"/>
      <c r="K114" s="237"/>
      <c r="L114" s="238"/>
      <c r="M114" s="195"/>
      <c r="N114" s="228"/>
      <c r="O114" s="237"/>
      <c r="P114" s="228"/>
      <c r="Q114" s="228"/>
      <c r="R114" s="193"/>
      <c r="S114" s="239"/>
      <c r="T114" s="193"/>
      <c r="U114" s="195"/>
      <c r="V114" s="228"/>
      <c r="W114" s="228"/>
      <c r="X114" s="228"/>
      <c r="Y114" s="195"/>
      <c r="Z114" s="228"/>
      <c r="AA114" s="228"/>
      <c r="AB114" s="230"/>
      <c r="AC114" s="228"/>
      <c r="AD114" s="228"/>
      <c r="AE114" s="195"/>
      <c r="AF114" s="198"/>
      <c r="AG114" s="195"/>
      <c r="AH114" s="230"/>
      <c r="AI114" s="230"/>
      <c r="AJ114" s="198"/>
      <c r="AK114" s="195"/>
      <c r="AL114" s="198"/>
      <c r="AM114" s="198"/>
      <c r="AN114" s="212"/>
      <c r="AO114" s="212"/>
      <c r="AP114" s="200"/>
      <c r="AQ114" s="212"/>
      <c r="AR114" s="212"/>
      <c r="AS114" s="212"/>
      <c r="AT114" s="212"/>
      <c r="AU114" s="212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</row>
    <row r="115" spans="1:58" x14ac:dyDescent="0.25">
      <c r="A115" s="174"/>
      <c r="B115" s="177"/>
      <c r="C115" s="177"/>
      <c r="D115" s="180"/>
      <c r="E115" s="177"/>
      <c r="F115" s="177"/>
      <c r="G115" s="177"/>
      <c r="H115" s="177"/>
      <c r="I115" s="181"/>
      <c r="J115" s="177"/>
      <c r="K115" s="237"/>
      <c r="L115" s="238"/>
      <c r="M115" s="195"/>
      <c r="N115" s="228"/>
      <c r="O115" s="237"/>
      <c r="P115" s="238"/>
      <c r="Q115" s="228"/>
      <c r="R115" s="196"/>
      <c r="S115" s="239"/>
      <c r="T115" s="196"/>
      <c r="U115" s="194"/>
      <c r="V115" s="228"/>
      <c r="W115" s="228"/>
      <c r="X115" s="228"/>
      <c r="Y115" s="195"/>
      <c r="Z115" s="228"/>
      <c r="AA115" s="228"/>
      <c r="AB115" s="230"/>
      <c r="AC115" s="228"/>
      <c r="AD115" s="228"/>
      <c r="AE115" s="195"/>
      <c r="AF115" s="198"/>
      <c r="AG115" s="195"/>
      <c r="AH115" s="230"/>
      <c r="AI115" s="230"/>
      <c r="AJ115" s="198"/>
      <c r="AK115" s="195"/>
      <c r="AL115" s="198"/>
      <c r="AM115" s="198"/>
      <c r="AN115" s="212"/>
      <c r="AO115" s="212"/>
      <c r="AP115" s="200"/>
      <c r="AQ115" s="212"/>
      <c r="AR115" s="212"/>
      <c r="AS115" s="212"/>
      <c r="AT115" s="212"/>
      <c r="AU115" s="212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</row>
    <row r="116" spans="1:58" x14ac:dyDescent="0.25">
      <c r="A116" s="174"/>
      <c r="B116" s="177"/>
      <c r="C116" s="177"/>
      <c r="D116" s="180"/>
      <c r="E116" s="177"/>
      <c r="F116" s="177"/>
      <c r="G116" s="177"/>
      <c r="H116" s="177"/>
      <c r="I116" s="181"/>
      <c r="J116" s="177"/>
      <c r="K116" s="237"/>
      <c r="L116" s="238"/>
      <c r="M116" s="195"/>
      <c r="N116" s="228"/>
      <c r="O116" s="237"/>
      <c r="P116" s="238"/>
      <c r="Q116" s="228"/>
      <c r="R116" s="193"/>
      <c r="S116" s="239"/>
      <c r="T116" s="193"/>
      <c r="U116" s="194"/>
      <c r="V116" s="228"/>
      <c r="W116" s="228"/>
      <c r="X116" s="228"/>
      <c r="Y116" s="195"/>
      <c r="Z116" s="228"/>
      <c r="AA116" s="228"/>
      <c r="AB116" s="230"/>
      <c r="AC116" s="228"/>
      <c r="AD116" s="228"/>
      <c r="AE116" s="195"/>
      <c r="AF116" s="198"/>
      <c r="AG116" s="195"/>
      <c r="AH116" s="230"/>
      <c r="AI116" s="230"/>
      <c r="AJ116" s="198"/>
      <c r="AK116" s="195"/>
      <c r="AL116" s="198"/>
      <c r="AM116" s="198"/>
      <c r="AN116" s="212"/>
      <c r="AO116" s="212"/>
      <c r="AP116" s="200"/>
      <c r="AQ116" s="212"/>
      <c r="AR116" s="212"/>
      <c r="AS116" s="212"/>
      <c r="AT116" s="212"/>
      <c r="AU116" s="212"/>
      <c r="AV116" s="198"/>
      <c r="AW116" s="198"/>
      <c r="AX116" s="198"/>
      <c r="AY116" s="198"/>
      <c r="AZ116" s="198"/>
      <c r="BA116" s="198"/>
      <c r="BB116" s="198"/>
      <c r="BC116" s="198"/>
      <c r="BD116" s="198"/>
      <c r="BE116" s="198"/>
      <c r="BF116" s="198"/>
    </row>
    <row r="117" spans="1:58" x14ac:dyDescent="0.25">
      <c r="A117" s="174"/>
      <c r="B117" s="177"/>
      <c r="C117" s="177"/>
      <c r="D117" s="180"/>
      <c r="E117" s="177"/>
      <c r="F117" s="177"/>
      <c r="G117" s="177"/>
      <c r="H117" s="177"/>
      <c r="I117" s="181"/>
      <c r="J117" s="177"/>
      <c r="K117" s="237"/>
      <c r="L117" s="238"/>
      <c r="M117" s="195"/>
      <c r="N117" s="228"/>
      <c r="O117" s="237"/>
      <c r="P117" s="238"/>
      <c r="Q117" s="228"/>
      <c r="R117" s="193"/>
      <c r="S117" s="239"/>
      <c r="T117" s="193"/>
      <c r="U117" s="194"/>
      <c r="V117" s="228"/>
      <c r="W117" s="228"/>
      <c r="X117" s="228"/>
      <c r="Y117" s="195"/>
      <c r="Z117" s="228"/>
      <c r="AA117" s="228"/>
      <c r="AB117" s="230"/>
      <c r="AC117" s="228"/>
      <c r="AD117" s="228"/>
      <c r="AE117" s="195"/>
      <c r="AF117" s="198"/>
      <c r="AG117" s="195"/>
      <c r="AH117" s="230"/>
      <c r="AI117" s="230"/>
      <c r="AJ117" s="198"/>
      <c r="AK117" s="195"/>
      <c r="AL117" s="198"/>
      <c r="AM117" s="198"/>
      <c r="AN117" s="212"/>
      <c r="AO117" s="212"/>
      <c r="AP117" s="200"/>
      <c r="AQ117" s="212"/>
      <c r="AR117" s="212"/>
      <c r="AS117" s="212"/>
      <c r="AT117" s="212"/>
      <c r="AU117" s="212"/>
      <c r="AV117" s="198"/>
      <c r="AW117" s="198"/>
      <c r="AX117" s="198"/>
      <c r="AY117" s="198"/>
      <c r="AZ117" s="198"/>
      <c r="BA117" s="198"/>
      <c r="BB117" s="198"/>
      <c r="BC117" s="198"/>
      <c r="BD117" s="198"/>
      <c r="BE117" s="198"/>
      <c r="BF117" s="198"/>
    </row>
    <row r="118" spans="1:58" x14ac:dyDescent="0.25">
      <c r="A118" s="174"/>
      <c r="B118" s="177"/>
      <c r="C118" s="177"/>
      <c r="D118" s="180"/>
      <c r="E118" s="177"/>
      <c r="F118" s="177"/>
      <c r="G118" s="177"/>
      <c r="H118" s="177"/>
      <c r="I118" s="181"/>
      <c r="J118" s="181"/>
      <c r="K118" s="237"/>
      <c r="L118" s="228"/>
      <c r="M118" s="195"/>
      <c r="N118" s="228"/>
      <c r="O118" s="237"/>
      <c r="P118" s="238"/>
      <c r="Q118" s="228"/>
      <c r="R118" s="196"/>
      <c r="S118" s="239"/>
      <c r="T118" s="196"/>
      <c r="U118" s="194"/>
      <c r="V118" s="228"/>
      <c r="W118" s="228"/>
      <c r="X118" s="228"/>
      <c r="Y118" s="195"/>
      <c r="Z118" s="228"/>
      <c r="AA118" s="228"/>
      <c r="AB118" s="228"/>
      <c r="AC118" s="228"/>
      <c r="AD118" s="228"/>
      <c r="AE118" s="198"/>
      <c r="AF118" s="198"/>
      <c r="AG118" s="195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</row>
    <row r="119" spans="1:58" x14ac:dyDescent="0.25">
      <c r="A119" s="174"/>
      <c r="B119" s="177"/>
      <c r="C119" s="177"/>
      <c r="D119" s="180"/>
      <c r="E119" s="177"/>
      <c r="F119" s="177"/>
      <c r="G119" s="177"/>
      <c r="H119" s="177"/>
      <c r="I119" s="177"/>
      <c r="J119" s="181"/>
      <c r="K119" s="193"/>
      <c r="L119" s="238"/>
      <c r="M119" s="195"/>
      <c r="N119" s="228"/>
      <c r="O119" s="237"/>
      <c r="P119" s="238"/>
      <c r="Q119" s="228"/>
      <c r="R119" s="196"/>
      <c r="S119" s="239"/>
      <c r="T119" s="196"/>
      <c r="U119" s="194"/>
      <c r="V119" s="228"/>
      <c r="W119" s="228"/>
      <c r="X119" s="228"/>
      <c r="Y119" s="195"/>
      <c r="Z119" s="228"/>
      <c r="AA119" s="228"/>
      <c r="AB119" s="228"/>
      <c r="AC119" s="228"/>
      <c r="AD119" s="228"/>
      <c r="AE119" s="198"/>
      <c r="AF119" s="195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</row>
    <row r="120" spans="1:58" x14ac:dyDescent="0.25">
      <c r="A120" s="174"/>
      <c r="B120" s="177"/>
      <c r="C120" s="177"/>
      <c r="D120" s="180"/>
      <c r="E120" s="177"/>
      <c r="F120" s="177"/>
      <c r="G120" s="177"/>
      <c r="H120" s="177"/>
      <c r="I120" s="177"/>
      <c r="J120" s="177"/>
      <c r="K120" s="193"/>
      <c r="L120" s="238"/>
      <c r="M120" s="195"/>
      <c r="N120" s="228"/>
      <c r="O120" s="237"/>
      <c r="P120" s="238"/>
      <c r="Q120" s="228"/>
      <c r="R120" s="196"/>
      <c r="S120" s="239"/>
      <c r="T120" s="196"/>
      <c r="U120" s="194"/>
      <c r="V120" s="228"/>
      <c r="W120" s="228"/>
      <c r="X120" s="228"/>
      <c r="Y120" s="195"/>
      <c r="Z120" s="228"/>
      <c r="AA120" s="228"/>
      <c r="AB120" s="228"/>
      <c r="AC120" s="228"/>
      <c r="AD120" s="228"/>
      <c r="AE120" s="198"/>
      <c r="AF120" s="195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</row>
    <row r="121" spans="1:58" x14ac:dyDescent="0.25">
      <c r="A121" s="174"/>
      <c r="B121" s="177"/>
      <c r="C121" s="177"/>
      <c r="D121" s="177"/>
      <c r="E121" s="189"/>
      <c r="F121" s="189"/>
      <c r="G121" s="189"/>
      <c r="H121" s="189"/>
      <c r="I121" s="189"/>
      <c r="J121" s="189"/>
      <c r="K121" s="193"/>
      <c r="L121" s="238"/>
      <c r="M121" s="195"/>
      <c r="N121" s="228"/>
      <c r="O121" s="228"/>
      <c r="P121" s="228"/>
      <c r="Q121" s="228"/>
      <c r="R121" s="228"/>
      <c r="S121" s="195"/>
      <c r="T121" s="228"/>
      <c r="U121" s="228"/>
      <c r="V121" s="228"/>
      <c r="W121" s="228"/>
      <c r="X121" s="228"/>
      <c r="Y121" s="195"/>
      <c r="Z121" s="228"/>
      <c r="AA121" s="228"/>
      <c r="AB121" s="228"/>
      <c r="AC121" s="228"/>
      <c r="AD121" s="228"/>
      <c r="AE121" s="198"/>
      <c r="AF121" s="195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</row>
    <row r="122" spans="1:58" x14ac:dyDescent="0.25">
      <c r="A122" s="174"/>
      <c r="B122" s="177"/>
      <c r="C122" s="177"/>
      <c r="D122" s="177"/>
      <c r="E122" s="177"/>
      <c r="F122" s="177"/>
      <c r="G122" s="177"/>
      <c r="H122" s="177"/>
      <c r="I122" s="177"/>
      <c r="J122" s="177"/>
      <c r="K122" s="237"/>
      <c r="L122" s="238"/>
      <c r="M122" s="195"/>
      <c r="N122" s="228"/>
      <c r="O122" s="228"/>
      <c r="P122" s="228"/>
      <c r="Q122" s="228"/>
      <c r="R122" s="228"/>
      <c r="S122" s="195"/>
      <c r="T122" s="228"/>
      <c r="U122" s="228"/>
      <c r="V122" s="228"/>
      <c r="W122" s="228"/>
      <c r="X122" s="228"/>
      <c r="Y122" s="195"/>
      <c r="Z122" s="228"/>
      <c r="AA122" s="228"/>
      <c r="AB122" s="228"/>
      <c r="AC122" s="228"/>
      <c r="AD122" s="228"/>
      <c r="AE122" s="198"/>
      <c r="AF122" s="195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</row>
    <row r="123" spans="1:58" x14ac:dyDescent="0.25">
      <c r="A123" s="174"/>
      <c r="B123" s="177"/>
      <c r="C123" s="177"/>
      <c r="D123" s="177"/>
      <c r="E123" s="177"/>
      <c r="F123" s="177"/>
      <c r="G123" s="177"/>
      <c r="H123" s="177"/>
      <c r="I123" s="177"/>
      <c r="J123" s="177"/>
      <c r="K123" s="237"/>
      <c r="L123" s="238"/>
      <c r="M123" s="195"/>
      <c r="N123" s="228"/>
      <c r="O123" s="228"/>
      <c r="P123" s="228"/>
      <c r="Q123" s="228"/>
      <c r="R123" s="240"/>
      <c r="S123" s="195"/>
      <c r="T123" s="228"/>
      <c r="U123" s="228"/>
      <c r="V123" s="228"/>
      <c r="W123" s="228"/>
      <c r="X123" s="228"/>
      <c r="Y123" s="195"/>
      <c r="Z123" s="228"/>
      <c r="AA123" s="228"/>
      <c r="AB123" s="228"/>
      <c r="AC123" s="228"/>
      <c r="AD123" s="228"/>
      <c r="AE123" s="198"/>
      <c r="AF123" s="195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</row>
    <row r="124" spans="1:58" x14ac:dyDescent="0.25">
      <c r="A124" s="174"/>
      <c r="B124" s="174"/>
      <c r="C124" s="174"/>
      <c r="D124" s="174"/>
      <c r="E124" s="174"/>
      <c r="F124" s="177"/>
      <c r="G124" s="177"/>
      <c r="H124" s="189"/>
      <c r="I124" s="189"/>
      <c r="J124" s="189"/>
      <c r="K124" s="193"/>
      <c r="L124" s="193"/>
      <c r="M124" s="195"/>
      <c r="N124" s="228"/>
      <c r="O124" s="228"/>
      <c r="P124" s="228"/>
      <c r="Q124" s="228"/>
      <c r="R124" s="193"/>
      <c r="S124" s="193"/>
      <c r="T124" s="194"/>
      <c r="U124" s="193"/>
      <c r="V124" s="193"/>
      <c r="W124" s="194"/>
      <c r="X124" s="193"/>
      <c r="Y124" s="193"/>
      <c r="Z124" s="194"/>
      <c r="AA124" s="193"/>
      <c r="AB124" s="193"/>
      <c r="AC124" s="194"/>
      <c r="AD124" s="228"/>
      <c r="AE124" s="198"/>
      <c r="AF124" s="198"/>
      <c r="AG124" s="198"/>
      <c r="AH124" s="198"/>
      <c r="AI124" s="195"/>
      <c r="AJ124" s="198"/>
      <c r="AK124" s="193"/>
      <c r="AL124" s="196"/>
      <c r="AM124" s="196"/>
      <c r="AN124" s="196"/>
      <c r="AO124" s="198"/>
      <c r="AP124" s="198"/>
      <c r="AQ124" s="198"/>
      <c r="AR124" s="198"/>
      <c r="AS124" s="198"/>
      <c r="AT124" s="198"/>
      <c r="AU124" s="198"/>
      <c r="AV124" s="198"/>
      <c r="AW124" s="198"/>
      <c r="AX124" s="198"/>
      <c r="AY124" s="198"/>
      <c r="AZ124" s="198"/>
      <c r="BA124" s="198"/>
      <c r="BB124" s="198"/>
      <c r="BC124" s="198"/>
      <c r="BD124" s="198"/>
      <c r="BE124" s="198"/>
      <c r="BF124" s="198"/>
    </row>
    <row r="125" spans="1:58" x14ac:dyDescent="0.25">
      <c r="A125" s="174"/>
      <c r="B125" s="174"/>
      <c r="C125" s="174"/>
      <c r="D125" s="174"/>
      <c r="E125" s="174"/>
      <c r="F125" s="177"/>
      <c r="G125" s="177"/>
      <c r="H125" s="189"/>
      <c r="I125" s="190"/>
      <c r="J125" s="190"/>
      <c r="K125" s="193"/>
      <c r="L125" s="193"/>
      <c r="M125" s="195"/>
      <c r="N125" s="228"/>
      <c r="O125" s="228"/>
      <c r="P125" s="228"/>
      <c r="Q125" s="228"/>
      <c r="R125" s="193"/>
      <c r="S125" s="193"/>
      <c r="T125" s="194"/>
      <c r="U125" s="193"/>
      <c r="V125" s="193"/>
      <c r="W125" s="194"/>
      <c r="X125" s="193"/>
      <c r="Y125" s="193"/>
      <c r="Z125" s="194"/>
      <c r="AA125" s="193"/>
      <c r="AB125" s="193"/>
      <c r="AC125" s="194"/>
      <c r="AD125" s="228"/>
      <c r="AE125" s="198"/>
      <c r="AF125" s="198"/>
      <c r="AG125" s="198"/>
      <c r="AH125" s="198"/>
      <c r="AI125" s="195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198"/>
      <c r="BF125" s="198"/>
    </row>
    <row r="126" spans="1:58" x14ac:dyDescent="0.25">
      <c r="A126" s="174"/>
      <c r="B126" s="174"/>
      <c r="C126" s="174"/>
      <c r="D126" s="174"/>
      <c r="E126" s="174"/>
      <c r="F126" s="177"/>
      <c r="G126" s="177"/>
      <c r="H126" s="189"/>
      <c r="I126" s="189"/>
      <c r="J126" s="189"/>
      <c r="K126" s="193"/>
      <c r="L126" s="193"/>
      <c r="M126" s="195"/>
      <c r="N126" s="228"/>
      <c r="O126" s="228"/>
      <c r="P126" s="228"/>
      <c r="Q126" s="228"/>
      <c r="R126" s="193"/>
      <c r="S126" s="193"/>
      <c r="T126" s="194"/>
      <c r="U126" s="193"/>
      <c r="V126" s="193"/>
      <c r="W126" s="194"/>
      <c r="X126" s="193"/>
      <c r="Y126" s="193"/>
      <c r="Z126" s="194"/>
      <c r="AA126" s="193"/>
      <c r="AB126" s="193"/>
      <c r="AC126" s="194"/>
      <c r="AD126" s="228"/>
      <c r="AE126" s="198"/>
      <c r="AF126" s="198"/>
      <c r="AG126" s="198"/>
      <c r="AH126" s="198"/>
      <c r="AI126" s="195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</row>
    <row r="127" spans="1:58" x14ac:dyDescent="0.25">
      <c r="A127" s="174"/>
      <c r="B127" s="174"/>
      <c r="C127" s="174"/>
      <c r="D127" s="174"/>
      <c r="E127" s="174"/>
      <c r="F127" s="174"/>
      <c r="G127" s="175"/>
      <c r="H127" s="174"/>
      <c r="I127" s="174"/>
      <c r="J127" s="174"/>
      <c r="K127" s="174"/>
      <c r="L127" s="174"/>
      <c r="M127" s="175"/>
      <c r="N127" s="174"/>
      <c r="O127" s="174"/>
      <c r="P127" s="174"/>
      <c r="Q127" s="174"/>
      <c r="R127" s="193"/>
      <c r="S127" s="193"/>
      <c r="T127" s="194"/>
      <c r="U127" s="193"/>
      <c r="V127" s="193"/>
      <c r="W127" s="195"/>
      <c r="X127" s="196"/>
      <c r="Y127" s="196"/>
      <c r="Z127" s="194"/>
      <c r="AA127" s="193"/>
      <c r="AB127" s="193"/>
      <c r="AC127" s="194"/>
      <c r="AD127" s="174"/>
      <c r="AF127"/>
      <c r="AI127" s="134"/>
    </row>
    <row r="128" spans="1:58" x14ac:dyDescent="0.25">
      <c r="A128" s="174"/>
      <c r="B128" s="174"/>
      <c r="C128" s="174"/>
      <c r="D128" s="174"/>
      <c r="E128" s="174"/>
      <c r="F128" s="174"/>
      <c r="G128" s="175"/>
      <c r="H128" s="174"/>
      <c r="I128" s="174"/>
      <c r="J128" s="174"/>
      <c r="K128" s="174"/>
      <c r="L128" s="174"/>
      <c r="M128" s="175"/>
      <c r="N128" s="174"/>
      <c r="O128" s="174"/>
      <c r="P128" s="174"/>
      <c r="Q128" s="174"/>
      <c r="R128" s="193"/>
      <c r="S128" s="193"/>
      <c r="T128" s="194"/>
      <c r="U128" s="196"/>
      <c r="V128" s="196"/>
      <c r="W128" s="194"/>
      <c r="X128" s="196"/>
      <c r="Y128" s="196"/>
      <c r="Z128" s="194"/>
      <c r="AA128" s="196"/>
      <c r="AB128" s="196"/>
      <c r="AC128" s="194"/>
      <c r="AD128" s="174"/>
      <c r="AF128"/>
      <c r="AI128" s="134"/>
    </row>
    <row r="129" spans="1:37" x14ac:dyDescent="0.25">
      <c r="A129" s="174"/>
      <c r="B129" s="174"/>
      <c r="C129" s="174"/>
      <c r="D129" s="174"/>
      <c r="E129" s="174"/>
      <c r="F129" s="174"/>
      <c r="G129" s="175"/>
      <c r="H129" s="174"/>
      <c r="I129" s="174"/>
      <c r="J129" s="174"/>
      <c r="K129" s="174"/>
      <c r="L129" s="174"/>
      <c r="M129" s="175"/>
      <c r="N129" s="174"/>
      <c r="O129" s="174"/>
      <c r="P129" s="174"/>
      <c r="Q129" s="174"/>
      <c r="R129" s="174"/>
      <c r="S129" s="191"/>
      <c r="T129" s="192"/>
      <c r="U129" s="174"/>
      <c r="V129" s="174"/>
      <c r="W129" s="192"/>
      <c r="X129" s="174"/>
      <c r="Y129" s="175"/>
      <c r="Z129" s="192"/>
      <c r="AA129" s="174"/>
      <c r="AB129" s="174"/>
      <c r="AC129" s="192"/>
      <c r="AD129" s="174"/>
    </row>
    <row r="130" spans="1:37" x14ac:dyDescent="0.25">
      <c r="A130" s="174"/>
      <c r="B130" s="174"/>
      <c r="C130" s="174"/>
      <c r="D130" s="174"/>
      <c r="E130" s="174"/>
      <c r="F130" s="174"/>
      <c r="G130" s="175"/>
      <c r="H130" s="174"/>
      <c r="I130" s="174"/>
      <c r="J130" s="174"/>
      <c r="K130" s="174"/>
      <c r="L130" s="174"/>
      <c r="M130" s="175"/>
      <c r="N130" s="174"/>
      <c r="O130" s="174"/>
      <c r="P130" s="174"/>
      <c r="Q130" s="174"/>
      <c r="R130" s="174"/>
      <c r="S130" s="191"/>
      <c r="T130" s="174"/>
      <c r="U130" s="174"/>
      <c r="V130" s="174"/>
      <c r="W130" s="174"/>
      <c r="X130" s="174"/>
      <c r="Y130" s="175"/>
      <c r="Z130" s="174"/>
      <c r="AA130" s="174"/>
      <c r="AB130" s="174"/>
      <c r="AC130" s="174"/>
      <c r="AD130" s="174"/>
    </row>
    <row r="131" spans="1:37" x14ac:dyDescent="0.25">
      <c r="A131" s="174"/>
      <c r="B131" s="174"/>
      <c r="C131" s="174"/>
      <c r="D131" s="174"/>
      <c r="E131" s="174"/>
      <c r="F131" s="174"/>
      <c r="G131" s="175"/>
      <c r="H131" s="174"/>
      <c r="I131" s="174"/>
      <c r="J131" s="174"/>
      <c r="K131" s="174"/>
      <c r="L131" s="174"/>
      <c r="M131" s="175"/>
      <c r="N131" s="174"/>
      <c r="O131" s="174"/>
      <c r="P131" s="174"/>
      <c r="Q131" s="174"/>
      <c r="R131" s="174"/>
      <c r="S131" s="191"/>
      <c r="T131" s="174"/>
      <c r="U131" s="174"/>
      <c r="V131" s="174"/>
      <c r="W131" s="174"/>
      <c r="X131" s="174"/>
      <c r="Y131" s="175"/>
      <c r="Z131" s="174"/>
      <c r="AA131" s="174"/>
      <c r="AB131" s="174"/>
      <c r="AC131" s="174"/>
      <c r="AD131" s="174"/>
      <c r="AH131" s="142"/>
      <c r="AI131" s="143"/>
      <c r="AJ131" s="144"/>
      <c r="AK131" s="143"/>
    </row>
    <row r="132" spans="1:37" x14ac:dyDescent="0.25">
      <c r="A132" s="174"/>
      <c r="B132" s="174"/>
      <c r="C132" s="174"/>
      <c r="D132" s="174"/>
      <c r="E132" s="174"/>
      <c r="F132" s="174"/>
      <c r="G132" s="175"/>
      <c r="H132" s="174"/>
      <c r="I132" s="174"/>
      <c r="J132" s="174"/>
      <c r="K132" s="174"/>
    </row>
  </sheetData>
  <sortState xmlns:xlrd2="http://schemas.microsoft.com/office/spreadsheetml/2017/richdata2" ref="O101:P120">
    <sortCondition ref="O101:O120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9143-2448-4F68-A6D5-EEAD4816E5C5}">
  <dimension ref="C2:I83"/>
  <sheetViews>
    <sheetView workbookViewId="0">
      <selection activeCell="L71" sqref="L71"/>
    </sheetView>
  </sheetViews>
  <sheetFormatPr defaultRowHeight="13.8" x14ac:dyDescent="0.25"/>
  <cols>
    <col min="3" max="3" width="15.33203125" customWidth="1"/>
    <col min="4" max="4" width="13.77734375" customWidth="1"/>
    <col min="5" max="5" width="13.5546875" customWidth="1"/>
    <col min="6" max="6" width="12.5546875" customWidth="1"/>
    <col min="7" max="7" width="13.88671875" customWidth="1"/>
    <col min="8" max="8" width="17.5546875" customWidth="1"/>
    <col min="9" max="9" width="18.77734375" customWidth="1"/>
    <col min="10" max="10" width="11.109375" customWidth="1"/>
    <col min="11" max="11" width="12.6640625" customWidth="1"/>
  </cols>
  <sheetData>
    <row r="2" spans="3:9" ht="14.4" x14ac:dyDescent="0.25">
      <c r="E2" s="5"/>
      <c r="F2" s="5"/>
      <c r="G2" s="5"/>
      <c r="H2" s="27"/>
      <c r="I2" s="28"/>
    </row>
    <row r="3" spans="3:9" s="25" customFormat="1" ht="46.8" x14ac:dyDescent="0.25">
      <c r="C3" s="29" t="s">
        <v>26</v>
      </c>
      <c r="D3" s="29" t="s">
        <v>27</v>
      </c>
      <c r="E3" s="29" t="s">
        <v>28</v>
      </c>
      <c r="F3" s="29" t="s">
        <v>29</v>
      </c>
      <c r="G3" s="29" t="s">
        <v>30</v>
      </c>
      <c r="H3" s="30" t="s">
        <v>24</v>
      </c>
      <c r="I3" s="29" t="s">
        <v>25</v>
      </c>
    </row>
    <row r="4" spans="3:9" x14ac:dyDescent="0.25">
      <c r="C4" t="s">
        <v>4</v>
      </c>
      <c r="D4" t="s">
        <v>0</v>
      </c>
      <c r="E4">
        <v>11</v>
      </c>
      <c r="F4">
        <v>1</v>
      </c>
      <c r="G4">
        <v>1</v>
      </c>
      <c r="H4">
        <f>F4/E4*100</f>
        <v>9.0909090909090917</v>
      </c>
      <c r="I4">
        <f>G4/E4*100</f>
        <v>9.0909090909090917</v>
      </c>
    </row>
    <row r="5" spans="3:9" x14ac:dyDescent="0.25">
      <c r="C5" t="s">
        <v>4</v>
      </c>
      <c r="D5" t="s">
        <v>0</v>
      </c>
      <c r="E5">
        <v>11</v>
      </c>
      <c r="F5">
        <v>1</v>
      </c>
      <c r="G5">
        <v>1</v>
      </c>
      <c r="H5">
        <f t="shared" ref="H5:H9" si="0">F5/E5*100</f>
        <v>9.0909090909090917</v>
      </c>
      <c r="I5">
        <f t="shared" ref="I5:I9" si="1">G5/E5*100</f>
        <v>9.0909090909090917</v>
      </c>
    </row>
    <row r="6" spans="3:9" x14ac:dyDescent="0.25">
      <c r="C6" t="s">
        <v>4</v>
      </c>
      <c r="D6" t="s">
        <v>0</v>
      </c>
      <c r="E6">
        <v>12</v>
      </c>
      <c r="F6">
        <v>1</v>
      </c>
      <c r="G6">
        <v>1</v>
      </c>
      <c r="H6">
        <f t="shared" si="0"/>
        <v>8.3333333333333321</v>
      </c>
      <c r="I6">
        <f t="shared" si="1"/>
        <v>8.3333333333333321</v>
      </c>
    </row>
    <row r="7" spans="3:9" x14ac:dyDescent="0.25">
      <c r="C7" t="s">
        <v>4</v>
      </c>
      <c r="D7" t="s">
        <v>0</v>
      </c>
      <c r="E7">
        <v>12</v>
      </c>
      <c r="F7">
        <v>1</v>
      </c>
      <c r="G7">
        <v>0</v>
      </c>
      <c r="H7">
        <f t="shared" si="0"/>
        <v>8.3333333333333321</v>
      </c>
      <c r="I7">
        <f t="shared" si="1"/>
        <v>0</v>
      </c>
    </row>
    <row r="8" spans="3:9" x14ac:dyDescent="0.25">
      <c r="C8" t="s">
        <v>4</v>
      </c>
      <c r="D8" t="s">
        <v>1</v>
      </c>
      <c r="E8">
        <v>7</v>
      </c>
      <c r="F8">
        <v>2</v>
      </c>
      <c r="G8">
        <v>1</v>
      </c>
      <c r="H8">
        <f>F8/E8*100</f>
        <v>28.571428571428569</v>
      </c>
      <c r="I8">
        <f t="shared" si="1"/>
        <v>14.285714285714285</v>
      </c>
    </row>
    <row r="9" spans="3:9" x14ac:dyDescent="0.25">
      <c r="C9" t="s">
        <v>4</v>
      </c>
      <c r="D9" t="s">
        <v>1</v>
      </c>
      <c r="E9">
        <v>8</v>
      </c>
      <c r="F9">
        <v>2</v>
      </c>
      <c r="G9">
        <v>1</v>
      </c>
      <c r="H9">
        <f t="shared" si="0"/>
        <v>25</v>
      </c>
      <c r="I9">
        <f t="shared" si="1"/>
        <v>12.5</v>
      </c>
    </row>
    <row r="10" spans="3:9" x14ac:dyDescent="0.25">
      <c r="C10" t="s">
        <v>4</v>
      </c>
      <c r="D10" t="s">
        <v>1</v>
      </c>
      <c r="E10">
        <v>6</v>
      </c>
      <c r="F10">
        <v>2</v>
      </c>
      <c r="G10">
        <v>0</v>
      </c>
      <c r="H10">
        <f t="shared" ref="H10:H73" si="2">F10/E10*100</f>
        <v>33.333333333333329</v>
      </c>
      <c r="I10">
        <f t="shared" ref="I10:I73" si="3">G10/E10*100</f>
        <v>0</v>
      </c>
    </row>
    <row r="11" spans="3:9" x14ac:dyDescent="0.25">
      <c r="C11" t="s">
        <v>4</v>
      </c>
      <c r="D11" t="s">
        <v>1</v>
      </c>
      <c r="E11">
        <v>8</v>
      </c>
      <c r="F11">
        <v>2</v>
      </c>
      <c r="G11">
        <v>1</v>
      </c>
      <c r="H11">
        <f t="shared" si="2"/>
        <v>25</v>
      </c>
      <c r="I11">
        <f t="shared" si="3"/>
        <v>12.5</v>
      </c>
    </row>
    <row r="12" spans="3:9" x14ac:dyDescent="0.25">
      <c r="C12" t="s">
        <v>4</v>
      </c>
      <c r="D12" t="s">
        <v>2</v>
      </c>
      <c r="E12">
        <v>7</v>
      </c>
      <c r="F12">
        <v>0</v>
      </c>
      <c r="G12">
        <v>1</v>
      </c>
      <c r="H12">
        <f t="shared" si="2"/>
        <v>0</v>
      </c>
      <c r="I12">
        <f t="shared" si="3"/>
        <v>14.285714285714285</v>
      </c>
    </row>
    <row r="13" spans="3:9" x14ac:dyDescent="0.25">
      <c r="C13" t="s">
        <v>4</v>
      </c>
      <c r="D13" t="s">
        <v>2</v>
      </c>
      <c r="E13">
        <v>6</v>
      </c>
      <c r="F13">
        <v>0</v>
      </c>
      <c r="G13">
        <v>1</v>
      </c>
      <c r="H13">
        <f t="shared" si="2"/>
        <v>0</v>
      </c>
      <c r="I13">
        <f t="shared" si="3"/>
        <v>16.666666666666664</v>
      </c>
    </row>
    <row r="14" spans="3:9" x14ac:dyDescent="0.25">
      <c r="C14" t="s">
        <v>4</v>
      </c>
      <c r="D14" t="s">
        <v>2</v>
      </c>
      <c r="E14">
        <v>7</v>
      </c>
      <c r="F14">
        <v>0</v>
      </c>
      <c r="G14">
        <v>1</v>
      </c>
      <c r="H14">
        <f t="shared" si="2"/>
        <v>0</v>
      </c>
      <c r="I14">
        <f t="shared" si="3"/>
        <v>14.285714285714285</v>
      </c>
    </row>
    <row r="15" spans="3:9" x14ac:dyDescent="0.25">
      <c r="C15" t="s">
        <v>4</v>
      </c>
      <c r="D15" t="s">
        <v>2</v>
      </c>
      <c r="E15">
        <v>8</v>
      </c>
      <c r="F15">
        <v>0</v>
      </c>
      <c r="G15">
        <v>1</v>
      </c>
      <c r="H15">
        <f t="shared" si="2"/>
        <v>0</v>
      </c>
      <c r="I15">
        <f t="shared" si="3"/>
        <v>12.5</v>
      </c>
    </row>
    <row r="16" spans="3:9" x14ac:dyDescent="0.25">
      <c r="C16" t="s">
        <v>4</v>
      </c>
      <c r="D16" t="s">
        <v>3</v>
      </c>
      <c r="E16">
        <v>8</v>
      </c>
      <c r="F16">
        <v>1</v>
      </c>
      <c r="G16">
        <v>0</v>
      </c>
      <c r="H16">
        <f t="shared" si="2"/>
        <v>12.5</v>
      </c>
      <c r="I16">
        <f t="shared" si="3"/>
        <v>0</v>
      </c>
    </row>
    <row r="17" spans="3:9" x14ac:dyDescent="0.25">
      <c r="C17" t="s">
        <v>4</v>
      </c>
      <c r="D17" t="s">
        <v>3</v>
      </c>
      <c r="E17">
        <v>9</v>
      </c>
      <c r="F17">
        <v>1</v>
      </c>
      <c r="G17">
        <v>0</v>
      </c>
      <c r="H17">
        <f t="shared" si="2"/>
        <v>11.111111111111111</v>
      </c>
      <c r="I17">
        <f t="shared" si="3"/>
        <v>0</v>
      </c>
    </row>
    <row r="18" spans="3:9" x14ac:dyDescent="0.25">
      <c r="C18" t="s">
        <v>4</v>
      </c>
      <c r="D18" t="s">
        <v>3</v>
      </c>
      <c r="E18">
        <v>8</v>
      </c>
      <c r="F18">
        <v>1</v>
      </c>
      <c r="G18">
        <v>0</v>
      </c>
      <c r="H18" s="33">
        <f t="shared" si="2"/>
        <v>12.5</v>
      </c>
      <c r="I18" s="33">
        <f t="shared" si="3"/>
        <v>0</v>
      </c>
    </row>
    <row r="19" spans="3:9" x14ac:dyDescent="0.25">
      <c r="C19" t="s">
        <v>4</v>
      </c>
      <c r="D19" t="s">
        <v>3</v>
      </c>
      <c r="E19">
        <v>9</v>
      </c>
      <c r="F19">
        <v>1</v>
      </c>
      <c r="G19">
        <v>0</v>
      </c>
      <c r="H19" s="33">
        <f t="shared" si="2"/>
        <v>11.111111111111111</v>
      </c>
      <c r="I19" s="33">
        <f t="shared" si="3"/>
        <v>0</v>
      </c>
    </row>
    <row r="20" spans="3:9" x14ac:dyDescent="0.25">
      <c r="C20" s="17" t="s">
        <v>5</v>
      </c>
      <c r="D20" s="17" t="s">
        <v>0</v>
      </c>
      <c r="E20">
        <v>5</v>
      </c>
      <c r="F20">
        <v>1</v>
      </c>
      <c r="G20">
        <v>0</v>
      </c>
      <c r="H20" s="33">
        <f t="shared" si="2"/>
        <v>20</v>
      </c>
      <c r="I20" s="33">
        <f t="shared" si="3"/>
        <v>0</v>
      </c>
    </row>
    <row r="21" spans="3:9" x14ac:dyDescent="0.25">
      <c r="C21" s="17" t="s">
        <v>5</v>
      </c>
      <c r="D21" s="17" t="s">
        <v>0</v>
      </c>
      <c r="E21">
        <v>4</v>
      </c>
      <c r="F21">
        <v>1</v>
      </c>
      <c r="G21">
        <v>1</v>
      </c>
      <c r="H21" s="33">
        <f t="shared" si="2"/>
        <v>25</v>
      </c>
      <c r="I21" s="33">
        <f t="shared" si="3"/>
        <v>25</v>
      </c>
    </row>
    <row r="22" spans="3:9" x14ac:dyDescent="0.25">
      <c r="C22" s="17" t="s">
        <v>5</v>
      </c>
      <c r="D22" s="17" t="s">
        <v>0</v>
      </c>
      <c r="E22">
        <v>4</v>
      </c>
      <c r="F22">
        <v>1</v>
      </c>
      <c r="G22">
        <v>0</v>
      </c>
      <c r="H22" s="33">
        <f t="shared" si="2"/>
        <v>25</v>
      </c>
      <c r="I22" s="33">
        <f t="shared" si="3"/>
        <v>0</v>
      </c>
    </row>
    <row r="23" spans="3:9" x14ac:dyDescent="0.25">
      <c r="C23" s="17" t="s">
        <v>5</v>
      </c>
      <c r="D23" s="17" t="s">
        <v>0</v>
      </c>
      <c r="E23">
        <v>4</v>
      </c>
      <c r="F23">
        <v>1</v>
      </c>
      <c r="G23">
        <v>0</v>
      </c>
      <c r="H23" s="33">
        <f t="shared" si="2"/>
        <v>25</v>
      </c>
      <c r="I23" s="33">
        <f t="shared" si="3"/>
        <v>0</v>
      </c>
    </row>
    <row r="24" spans="3:9" x14ac:dyDescent="0.25">
      <c r="C24" s="17" t="s">
        <v>5</v>
      </c>
      <c r="D24" s="17" t="s">
        <v>1</v>
      </c>
      <c r="E24">
        <v>9</v>
      </c>
      <c r="F24">
        <v>1</v>
      </c>
      <c r="G24">
        <v>1</v>
      </c>
      <c r="H24" s="33">
        <f t="shared" si="2"/>
        <v>11.111111111111111</v>
      </c>
      <c r="I24" s="33">
        <f t="shared" si="3"/>
        <v>11.111111111111111</v>
      </c>
    </row>
    <row r="25" spans="3:9" x14ac:dyDescent="0.25">
      <c r="C25" s="17" t="s">
        <v>5</v>
      </c>
      <c r="D25" s="17" t="s">
        <v>1</v>
      </c>
      <c r="E25">
        <v>9</v>
      </c>
      <c r="F25">
        <v>1</v>
      </c>
      <c r="G25">
        <v>1</v>
      </c>
      <c r="H25" s="33">
        <f t="shared" si="2"/>
        <v>11.111111111111111</v>
      </c>
      <c r="I25" s="33">
        <f t="shared" si="3"/>
        <v>11.111111111111111</v>
      </c>
    </row>
    <row r="26" spans="3:9" x14ac:dyDescent="0.25">
      <c r="C26" s="17" t="s">
        <v>5</v>
      </c>
      <c r="D26" s="17" t="s">
        <v>1</v>
      </c>
      <c r="E26">
        <v>12</v>
      </c>
      <c r="F26">
        <v>1</v>
      </c>
      <c r="G26">
        <v>1</v>
      </c>
      <c r="H26">
        <f t="shared" si="2"/>
        <v>8.3333333333333321</v>
      </c>
      <c r="I26">
        <f t="shared" si="3"/>
        <v>8.3333333333333321</v>
      </c>
    </row>
    <row r="27" spans="3:9" x14ac:dyDescent="0.25">
      <c r="C27" s="17" t="s">
        <v>5</v>
      </c>
      <c r="D27" s="17" t="s">
        <v>1</v>
      </c>
      <c r="E27">
        <v>12</v>
      </c>
      <c r="F27">
        <v>1</v>
      </c>
      <c r="G27">
        <v>1</v>
      </c>
      <c r="H27">
        <f t="shared" si="2"/>
        <v>8.3333333333333321</v>
      </c>
      <c r="I27">
        <f t="shared" si="3"/>
        <v>8.3333333333333321</v>
      </c>
    </row>
    <row r="28" spans="3:9" x14ac:dyDescent="0.25">
      <c r="C28" s="17" t="s">
        <v>5</v>
      </c>
      <c r="D28" s="17" t="s">
        <v>2</v>
      </c>
      <c r="E28">
        <v>12</v>
      </c>
      <c r="F28">
        <v>1</v>
      </c>
      <c r="G28">
        <v>0</v>
      </c>
      <c r="H28">
        <f t="shared" si="2"/>
        <v>8.3333333333333321</v>
      </c>
      <c r="I28">
        <f t="shared" si="3"/>
        <v>0</v>
      </c>
    </row>
    <row r="29" spans="3:9" x14ac:dyDescent="0.25">
      <c r="C29" s="17" t="s">
        <v>5</v>
      </c>
      <c r="D29" s="17" t="s">
        <v>2</v>
      </c>
      <c r="E29">
        <v>14</v>
      </c>
      <c r="F29">
        <v>1</v>
      </c>
      <c r="G29">
        <v>0</v>
      </c>
      <c r="H29">
        <f t="shared" si="2"/>
        <v>7.1428571428571423</v>
      </c>
      <c r="I29">
        <f t="shared" si="3"/>
        <v>0</v>
      </c>
    </row>
    <row r="30" spans="3:9" x14ac:dyDescent="0.25">
      <c r="C30" s="17" t="s">
        <v>5</v>
      </c>
      <c r="D30" s="17" t="s">
        <v>2</v>
      </c>
      <c r="E30">
        <v>14</v>
      </c>
      <c r="F30">
        <v>0</v>
      </c>
      <c r="G30">
        <v>0</v>
      </c>
      <c r="H30">
        <f t="shared" si="2"/>
        <v>0</v>
      </c>
      <c r="I30">
        <f t="shared" si="3"/>
        <v>0</v>
      </c>
    </row>
    <row r="31" spans="3:9" x14ac:dyDescent="0.25">
      <c r="C31" s="17" t="s">
        <v>5</v>
      </c>
      <c r="D31" s="17" t="s">
        <v>2</v>
      </c>
      <c r="E31">
        <v>12</v>
      </c>
      <c r="F31">
        <v>0</v>
      </c>
      <c r="G31">
        <v>0</v>
      </c>
      <c r="H31">
        <f t="shared" si="2"/>
        <v>0</v>
      </c>
      <c r="I31">
        <f t="shared" si="3"/>
        <v>0</v>
      </c>
    </row>
    <row r="32" spans="3:9" x14ac:dyDescent="0.25">
      <c r="C32" s="17" t="s">
        <v>5</v>
      </c>
      <c r="D32" s="17" t="s">
        <v>3</v>
      </c>
      <c r="E32">
        <v>15</v>
      </c>
      <c r="F32">
        <v>1</v>
      </c>
      <c r="G32">
        <v>1</v>
      </c>
      <c r="H32">
        <f t="shared" si="2"/>
        <v>6.666666666666667</v>
      </c>
      <c r="I32">
        <f t="shared" si="3"/>
        <v>6.666666666666667</v>
      </c>
    </row>
    <row r="33" spans="3:9" x14ac:dyDescent="0.25">
      <c r="C33" s="17" t="s">
        <v>5</v>
      </c>
      <c r="D33" s="17" t="s">
        <v>3</v>
      </c>
      <c r="E33">
        <v>15</v>
      </c>
      <c r="F33">
        <v>1</v>
      </c>
      <c r="G33">
        <v>1</v>
      </c>
      <c r="H33">
        <f t="shared" si="2"/>
        <v>6.666666666666667</v>
      </c>
      <c r="I33">
        <f t="shared" si="3"/>
        <v>6.666666666666667</v>
      </c>
    </row>
    <row r="34" spans="3:9" x14ac:dyDescent="0.25">
      <c r="C34" s="17" t="s">
        <v>5</v>
      </c>
      <c r="D34" s="17" t="s">
        <v>3</v>
      </c>
      <c r="E34">
        <v>15</v>
      </c>
      <c r="F34">
        <v>1</v>
      </c>
      <c r="G34">
        <v>1</v>
      </c>
      <c r="H34">
        <f t="shared" si="2"/>
        <v>6.666666666666667</v>
      </c>
      <c r="I34">
        <f t="shared" si="3"/>
        <v>6.666666666666667</v>
      </c>
    </row>
    <row r="35" spans="3:9" x14ac:dyDescent="0.25">
      <c r="C35" s="17" t="s">
        <v>5</v>
      </c>
      <c r="D35" s="17" t="s">
        <v>3</v>
      </c>
      <c r="E35">
        <v>15</v>
      </c>
      <c r="F35">
        <v>0</v>
      </c>
      <c r="G35">
        <v>0</v>
      </c>
      <c r="H35">
        <f t="shared" si="2"/>
        <v>0</v>
      </c>
      <c r="I35">
        <f t="shared" si="3"/>
        <v>0</v>
      </c>
    </row>
    <row r="36" spans="3:9" x14ac:dyDescent="0.25">
      <c r="C36" s="24" t="s">
        <v>6</v>
      </c>
      <c r="D36" t="s">
        <v>0</v>
      </c>
      <c r="E36">
        <v>6</v>
      </c>
      <c r="F36">
        <v>1</v>
      </c>
      <c r="G36">
        <v>0</v>
      </c>
      <c r="H36">
        <f t="shared" si="2"/>
        <v>16.666666666666664</v>
      </c>
      <c r="I36">
        <f t="shared" si="3"/>
        <v>0</v>
      </c>
    </row>
    <row r="37" spans="3:9" x14ac:dyDescent="0.25">
      <c r="C37" s="24" t="s">
        <v>6</v>
      </c>
      <c r="D37" t="s">
        <v>0</v>
      </c>
      <c r="E37">
        <v>6</v>
      </c>
      <c r="F37">
        <v>1</v>
      </c>
      <c r="G37">
        <v>0</v>
      </c>
      <c r="H37">
        <f t="shared" si="2"/>
        <v>16.666666666666664</v>
      </c>
      <c r="I37">
        <f t="shared" si="3"/>
        <v>0</v>
      </c>
    </row>
    <row r="38" spans="3:9" x14ac:dyDescent="0.25">
      <c r="C38" s="24" t="s">
        <v>6</v>
      </c>
      <c r="D38" t="s">
        <v>0</v>
      </c>
      <c r="E38">
        <v>7</v>
      </c>
      <c r="F38">
        <v>1</v>
      </c>
      <c r="G38">
        <v>0</v>
      </c>
      <c r="H38">
        <f t="shared" si="2"/>
        <v>14.285714285714285</v>
      </c>
      <c r="I38">
        <f t="shared" si="3"/>
        <v>0</v>
      </c>
    </row>
    <row r="39" spans="3:9" x14ac:dyDescent="0.25">
      <c r="C39" s="24" t="s">
        <v>6</v>
      </c>
      <c r="D39" t="s">
        <v>0</v>
      </c>
      <c r="E39">
        <v>7</v>
      </c>
      <c r="F39">
        <v>1</v>
      </c>
      <c r="G39">
        <v>0</v>
      </c>
      <c r="H39">
        <f t="shared" si="2"/>
        <v>14.285714285714285</v>
      </c>
      <c r="I39">
        <f t="shared" si="3"/>
        <v>0</v>
      </c>
    </row>
    <row r="40" spans="3:9" x14ac:dyDescent="0.25">
      <c r="C40" s="24" t="s">
        <v>6</v>
      </c>
      <c r="D40" t="s">
        <v>1</v>
      </c>
      <c r="E40">
        <v>10</v>
      </c>
      <c r="F40">
        <v>1</v>
      </c>
      <c r="G40">
        <v>1</v>
      </c>
      <c r="H40">
        <f t="shared" si="2"/>
        <v>10</v>
      </c>
      <c r="I40">
        <f t="shared" si="3"/>
        <v>10</v>
      </c>
    </row>
    <row r="41" spans="3:9" x14ac:dyDescent="0.25">
      <c r="C41" s="24" t="s">
        <v>6</v>
      </c>
      <c r="D41" t="s">
        <v>1</v>
      </c>
      <c r="E41">
        <v>10</v>
      </c>
      <c r="F41">
        <v>0</v>
      </c>
      <c r="G41">
        <v>0</v>
      </c>
      <c r="H41">
        <f t="shared" si="2"/>
        <v>0</v>
      </c>
      <c r="I41">
        <f t="shared" si="3"/>
        <v>0</v>
      </c>
    </row>
    <row r="42" spans="3:9" x14ac:dyDescent="0.25">
      <c r="C42" s="24" t="s">
        <v>6</v>
      </c>
      <c r="D42" t="s">
        <v>1</v>
      </c>
      <c r="E42">
        <v>10</v>
      </c>
      <c r="F42">
        <v>1</v>
      </c>
      <c r="G42">
        <v>1</v>
      </c>
      <c r="H42">
        <f t="shared" si="2"/>
        <v>10</v>
      </c>
      <c r="I42">
        <f t="shared" si="3"/>
        <v>10</v>
      </c>
    </row>
    <row r="43" spans="3:9" x14ac:dyDescent="0.25">
      <c r="C43" s="24" t="s">
        <v>6</v>
      </c>
      <c r="D43" t="s">
        <v>1</v>
      </c>
      <c r="E43">
        <v>16</v>
      </c>
      <c r="F43">
        <v>0</v>
      </c>
      <c r="G43">
        <v>1</v>
      </c>
      <c r="H43">
        <f t="shared" si="2"/>
        <v>0</v>
      </c>
      <c r="I43">
        <f t="shared" si="3"/>
        <v>6.25</v>
      </c>
    </row>
    <row r="44" spans="3:9" x14ac:dyDescent="0.25">
      <c r="C44" s="24" t="s">
        <v>6</v>
      </c>
      <c r="D44" t="s">
        <v>2</v>
      </c>
      <c r="E44">
        <v>11</v>
      </c>
      <c r="F44">
        <v>1</v>
      </c>
      <c r="G44">
        <v>1</v>
      </c>
      <c r="H44">
        <f t="shared" si="2"/>
        <v>9.0909090909090917</v>
      </c>
      <c r="I44">
        <f t="shared" si="3"/>
        <v>9.0909090909090917</v>
      </c>
    </row>
    <row r="45" spans="3:9" x14ac:dyDescent="0.25">
      <c r="C45" s="24" t="s">
        <v>6</v>
      </c>
      <c r="D45" t="s">
        <v>2</v>
      </c>
      <c r="E45">
        <v>12</v>
      </c>
      <c r="F45">
        <v>1</v>
      </c>
      <c r="G45">
        <v>1</v>
      </c>
      <c r="H45">
        <f t="shared" si="2"/>
        <v>8.3333333333333321</v>
      </c>
      <c r="I45">
        <f t="shared" si="3"/>
        <v>8.3333333333333321</v>
      </c>
    </row>
    <row r="46" spans="3:9" x14ac:dyDescent="0.25">
      <c r="C46" s="24" t="s">
        <v>6</v>
      </c>
      <c r="D46" t="s">
        <v>2</v>
      </c>
      <c r="E46">
        <v>10</v>
      </c>
      <c r="F46">
        <v>1</v>
      </c>
      <c r="G46">
        <v>0</v>
      </c>
      <c r="H46">
        <f t="shared" si="2"/>
        <v>10</v>
      </c>
      <c r="I46">
        <f t="shared" si="3"/>
        <v>0</v>
      </c>
    </row>
    <row r="47" spans="3:9" x14ac:dyDescent="0.25">
      <c r="C47" s="24" t="s">
        <v>6</v>
      </c>
      <c r="D47" t="s">
        <v>2</v>
      </c>
      <c r="E47">
        <v>11</v>
      </c>
      <c r="F47">
        <v>1</v>
      </c>
      <c r="G47">
        <v>0</v>
      </c>
      <c r="H47">
        <f t="shared" si="2"/>
        <v>9.0909090909090917</v>
      </c>
      <c r="I47">
        <f t="shared" si="3"/>
        <v>0</v>
      </c>
    </row>
    <row r="48" spans="3:9" x14ac:dyDescent="0.25">
      <c r="C48" s="24" t="s">
        <v>6</v>
      </c>
      <c r="D48" t="s">
        <v>3</v>
      </c>
      <c r="E48">
        <v>10</v>
      </c>
      <c r="F48">
        <v>2</v>
      </c>
      <c r="G48">
        <v>1</v>
      </c>
      <c r="H48">
        <f t="shared" si="2"/>
        <v>20</v>
      </c>
      <c r="I48">
        <f t="shared" si="3"/>
        <v>10</v>
      </c>
    </row>
    <row r="49" spans="3:9" x14ac:dyDescent="0.25">
      <c r="C49" s="24" t="s">
        <v>6</v>
      </c>
      <c r="D49" t="s">
        <v>3</v>
      </c>
      <c r="E49">
        <v>6</v>
      </c>
      <c r="F49">
        <v>1</v>
      </c>
      <c r="G49">
        <v>1</v>
      </c>
      <c r="H49">
        <f t="shared" si="2"/>
        <v>16.666666666666664</v>
      </c>
      <c r="I49">
        <f t="shared" si="3"/>
        <v>16.666666666666664</v>
      </c>
    </row>
    <row r="50" spans="3:9" x14ac:dyDescent="0.25">
      <c r="C50" s="24" t="s">
        <v>6</v>
      </c>
      <c r="D50" t="s">
        <v>3</v>
      </c>
      <c r="E50">
        <v>10</v>
      </c>
      <c r="F50">
        <v>2</v>
      </c>
      <c r="G50">
        <v>1</v>
      </c>
      <c r="H50">
        <f t="shared" si="2"/>
        <v>20</v>
      </c>
      <c r="I50">
        <f t="shared" si="3"/>
        <v>10</v>
      </c>
    </row>
    <row r="51" spans="3:9" x14ac:dyDescent="0.25">
      <c r="C51" s="24" t="s">
        <v>6</v>
      </c>
      <c r="D51" t="s">
        <v>3</v>
      </c>
      <c r="E51">
        <v>10</v>
      </c>
      <c r="F51">
        <v>2</v>
      </c>
      <c r="G51">
        <v>1</v>
      </c>
      <c r="H51">
        <f t="shared" si="2"/>
        <v>20</v>
      </c>
      <c r="I51">
        <f t="shared" si="3"/>
        <v>10</v>
      </c>
    </row>
    <row r="52" spans="3:9" x14ac:dyDescent="0.25">
      <c r="C52" s="24" t="s">
        <v>22</v>
      </c>
      <c r="D52" s="17" t="s">
        <v>0</v>
      </c>
      <c r="E52">
        <v>8</v>
      </c>
      <c r="F52">
        <v>2</v>
      </c>
      <c r="G52">
        <v>1</v>
      </c>
      <c r="H52">
        <f t="shared" si="2"/>
        <v>25</v>
      </c>
      <c r="I52">
        <f t="shared" si="3"/>
        <v>12.5</v>
      </c>
    </row>
    <row r="53" spans="3:9" x14ac:dyDescent="0.25">
      <c r="C53" s="24" t="s">
        <v>22</v>
      </c>
      <c r="D53" s="17" t="s">
        <v>0</v>
      </c>
      <c r="E53">
        <v>8</v>
      </c>
      <c r="F53">
        <v>2</v>
      </c>
      <c r="G53">
        <v>0</v>
      </c>
      <c r="H53">
        <f t="shared" si="2"/>
        <v>25</v>
      </c>
      <c r="I53">
        <f t="shared" si="3"/>
        <v>0</v>
      </c>
    </row>
    <row r="54" spans="3:9" x14ac:dyDescent="0.25">
      <c r="C54" s="24" t="s">
        <v>22</v>
      </c>
      <c r="D54" s="17" t="s">
        <v>0</v>
      </c>
      <c r="E54">
        <v>6</v>
      </c>
      <c r="F54">
        <v>2</v>
      </c>
      <c r="G54">
        <v>0</v>
      </c>
      <c r="H54">
        <f t="shared" si="2"/>
        <v>33.333333333333329</v>
      </c>
      <c r="I54">
        <f t="shared" si="3"/>
        <v>0</v>
      </c>
    </row>
    <row r="55" spans="3:9" x14ac:dyDescent="0.25">
      <c r="C55" s="24" t="s">
        <v>22</v>
      </c>
      <c r="D55" s="17" t="s">
        <v>0</v>
      </c>
      <c r="E55">
        <v>8</v>
      </c>
      <c r="F55">
        <v>2</v>
      </c>
      <c r="G55">
        <v>0</v>
      </c>
      <c r="H55">
        <f t="shared" si="2"/>
        <v>25</v>
      </c>
      <c r="I55">
        <f t="shared" si="3"/>
        <v>0</v>
      </c>
    </row>
    <row r="56" spans="3:9" x14ac:dyDescent="0.25">
      <c r="C56" s="24" t="s">
        <v>22</v>
      </c>
      <c r="D56" s="17" t="s">
        <v>1</v>
      </c>
      <c r="E56">
        <v>12</v>
      </c>
      <c r="F56">
        <v>0</v>
      </c>
      <c r="G56">
        <v>1</v>
      </c>
      <c r="H56">
        <f t="shared" si="2"/>
        <v>0</v>
      </c>
      <c r="I56">
        <f t="shared" si="3"/>
        <v>8.3333333333333321</v>
      </c>
    </row>
    <row r="57" spans="3:9" x14ac:dyDescent="0.25">
      <c r="C57" s="24" t="s">
        <v>22</v>
      </c>
      <c r="D57" s="17" t="s">
        <v>1</v>
      </c>
      <c r="E57">
        <v>13</v>
      </c>
      <c r="F57">
        <v>1</v>
      </c>
      <c r="G57">
        <v>1</v>
      </c>
      <c r="H57">
        <f t="shared" si="2"/>
        <v>7.6923076923076925</v>
      </c>
      <c r="I57">
        <f t="shared" si="3"/>
        <v>7.6923076923076925</v>
      </c>
    </row>
    <row r="58" spans="3:9" x14ac:dyDescent="0.25">
      <c r="C58" s="24" t="s">
        <v>22</v>
      </c>
      <c r="D58" s="17" t="s">
        <v>1</v>
      </c>
      <c r="E58">
        <v>15</v>
      </c>
      <c r="F58">
        <v>1</v>
      </c>
      <c r="G58">
        <v>0</v>
      </c>
      <c r="H58">
        <f t="shared" si="2"/>
        <v>6.666666666666667</v>
      </c>
      <c r="I58">
        <f t="shared" si="3"/>
        <v>0</v>
      </c>
    </row>
    <row r="59" spans="3:9" x14ac:dyDescent="0.25">
      <c r="C59" s="24" t="s">
        <v>22</v>
      </c>
      <c r="D59" s="17" t="s">
        <v>1</v>
      </c>
      <c r="E59">
        <v>10</v>
      </c>
      <c r="F59">
        <v>1</v>
      </c>
      <c r="G59">
        <v>1</v>
      </c>
      <c r="H59">
        <v>0</v>
      </c>
      <c r="I59">
        <f t="shared" si="3"/>
        <v>10</v>
      </c>
    </row>
    <row r="60" spans="3:9" x14ac:dyDescent="0.25">
      <c r="C60" s="24" t="s">
        <v>22</v>
      </c>
      <c r="D60" s="17" t="s">
        <v>2</v>
      </c>
      <c r="E60" s="17">
        <v>10</v>
      </c>
      <c r="F60" s="17">
        <v>1</v>
      </c>
      <c r="G60" s="17">
        <v>2</v>
      </c>
      <c r="H60" s="17">
        <f t="shared" si="2"/>
        <v>10</v>
      </c>
      <c r="I60">
        <f t="shared" si="3"/>
        <v>20</v>
      </c>
    </row>
    <row r="61" spans="3:9" x14ac:dyDescent="0.25">
      <c r="C61" s="24" t="s">
        <v>22</v>
      </c>
      <c r="D61" s="17" t="s">
        <v>2</v>
      </c>
      <c r="E61" s="17">
        <v>10</v>
      </c>
      <c r="F61" s="17">
        <v>1</v>
      </c>
      <c r="G61" s="17">
        <v>1</v>
      </c>
      <c r="H61" s="17">
        <f t="shared" si="2"/>
        <v>10</v>
      </c>
      <c r="I61">
        <f t="shared" si="3"/>
        <v>10</v>
      </c>
    </row>
    <row r="62" spans="3:9" x14ac:dyDescent="0.25">
      <c r="C62" s="24" t="s">
        <v>22</v>
      </c>
      <c r="D62" s="17" t="s">
        <v>2</v>
      </c>
      <c r="E62" s="17">
        <v>11</v>
      </c>
      <c r="F62" s="17">
        <v>1</v>
      </c>
      <c r="G62" s="17">
        <v>1</v>
      </c>
      <c r="H62" s="17">
        <f t="shared" si="2"/>
        <v>9.0909090909090917</v>
      </c>
      <c r="I62">
        <f t="shared" si="3"/>
        <v>9.0909090909090917</v>
      </c>
    </row>
    <row r="63" spans="3:9" x14ac:dyDescent="0.25">
      <c r="C63" s="24" t="s">
        <v>22</v>
      </c>
      <c r="D63" s="17" t="s">
        <v>2</v>
      </c>
      <c r="E63" s="17">
        <v>11</v>
      </c>
      <c r="F63" s="17">
        <v>1</v>
      </c>
      <c r="G63" s="17">
        <v>0</v>
      </c>
      <c r="H63" s="17">
        <f t="shared" si="2"/>
        <v>9.0909090909090917</v>
      </c>
      <c r="I63">
        <f t="shared" si="3"/>
        <v>0</v>
      </c>
    </row>
    <row r="64" spans="3:9" x14ac:dyDescent="0.25">
      <c r="C64" s="24" t="s">
        <v>22</v>
      </c>
      <c r="D64" s="17" t="s">
        <v>3</v>
      </c>
      <c r="E64" s="17">
        <v>15</v>
      </c>
      <c r="F64">
        <v>1</v>
      </c>
      <c r="G64" s="17">
        <v>0</v>
      </c>
      <c r="H64">
        <f t="shared" si="2"/>
        <v>6.666666666666667</v>
      </c>
      <c r="I64">
        <f t="shared" si="3"/>
        <v>0</v>
      </c>
    </row>
    <row r="65" spans="3:9" x14ac:dyDescent="0.25">
      <c r="C65" s="24" t="s">
        <v>22</v>
      </c>
      <c r="D65" s="17" t="s">
        <v>3</v>
      </c>
      <c r="E65" s="17">
        <v>12</v>
      </c>
      <c r="F65">
        <v>1</v>
      </c>
      <c r="G65" s="17">
        <v>0</v>
      </c>
      <c r="H65">
        <f t="shared" si="2"/>
        <v>8.3333333333333321</v>
      </c>
      <c r="I65">
        <f t="shared" si="3"/>
        <v>0</v>
      </c>
    </row>
    <row r="66" spans="3:9" x14ac:dyDescent="0.25">
      <c r="C66" s="24" t="s">
        <v>22</v>
      </c>
      <c r="D66" s="17" t="s">
        <v>3</v>
      </c>
      <c r="E66" s="17">
        <v>12</v>
      </c>
      <c r="F66">
        <v>0</v>
      </c>
      <c r="G66" s="17">
        <v>0</v>
      </c>
      <c r="H66">
        <f t="shared" si="2"/>
        <v>0</v>
      </c>
      <c r="I66">
        <f t="shared" si="3"/>
        <v>0</v>
      </c>
    </row>
    <row r="67" spans="3:9" x14ac:dyDescent="0.25">
      <c r="C67" s="24" t="s">
        <v>22</v>
      </c>
      <c r="D67" s="17" t="s">
        <v>3</v>
      </c>
      <c r="E67" s="17">
        <v>13</v>
      </c>
      <c r="F67">
        <v>0</v>
      </c>
      <c r="G67" s="17">
        <v>0</v>
      </c>
      <c r="H67">
        <f t="shared" si="2"/>
        <v>0</v>
      </c>
      <c r="I67">
        <f t="shared" si="3"/>
        <v>0</v>
      </c>
    </row>
    <row r="68" spans="3:9" x14ac:dyDescent="0.25">
      <c r="C68" s="24" t="s">
        <v>23</v>
      </c>
      <c r="D68" t="s">
        <v>0</v>
      </c>
      <c r="E68" s="24">
        <v>6</v>
      </c>
      <c r="F68" s="24">
        <v>2</v>
      </c>
      <c r="G68" s="24">
        <v>1</v>
      </c>
      <c r="H68">
        <f t="shared" si="2"/>
        <v>33.333333333333329</v>
      </c>
      <c r="I68">
        <f t="shared" si="3"/>
        <v>16.666666666666664</v>
      </c>
    </row>
    <row r="69" spans="3:9" x14ac:dyDescent="0.25">
      <c r="C69" s="24" t="s">
        <v>23</v>
      </c>
      <c r="D69" t="s">
        <v>0</v>
      </c>
      <c r="E69" s="24">
        <v>8</v>
      </c>
      <c r="F69" s="24">
        <v>3</v>
      </c>
      <c r="G69" s="24">
        <v>0</v>
      </c>
      <c r="H69">
        <f t="shared" si="2"/>
        <v>37.5</v>
      </c>
      <c r="I69">
        <f t="shared" si="3"/>
        <v>0</v>
      </c>
    </row>
    <row r="70" spans="3:9" x14ac:dyDescent="0.25">
      <c r="C70" s="24" t="s">
        <v>23</v>
      </c>
      <c r="D70" t="s">
        <v>0</v>
      </c>
      <c r="E70" s="24">
        <v>8</v>
      </c>
      <c r="F70" s="24">
        <v>2</v>
      </c>
      <c r="G70" s="24">
        <v>0</v>
      </c>
      <c r="H70">
        <f t="shared" si="2"/>
        <v>25</v>
      </c>
      <c r="I70">
        <f t="shared" si="3"/>
        <v>0</v>
      </c>
    </row>
    <row r="71" spans="3:9" x14ac:dyDescent="0.25">
      <c r="C71" s="24" t="s">
        <v>23</v>
      </c>
      <c r="D71" t="s">
        <v>0</v>
      </c>
      <c r="E71" s="24">
        <v>6</v>
      </c>
      <c r="F71" s="24">
        <v>2</v>
      </c>
      <c r="G71" s="24">
        <v>1</v>
      </c>
      <c r="H71">
        <f t="shared" si="2"/>
        <v>33.333333333333329</v>
      </c>
      <c r="I71">
        <f t="shared" si="3"/>
        <v>16.666666666666664</v>
      </c>
    </row>
    <row r="72" spans="3:9" x14ac:dyDescent="0.25">
      <c r="C72" s="24" t="s">
        <v>23</v>
      </c>
      <c r="D72" t="s">
        <v>1</v>
      </c>
      <c r="E72" s="24">
        <v>10</v>
      </c>
      <c r="F72">
        <v>2</v>
      </c>
      <c r="G72" s="24">
        <v>1</v>
      </c>
      <c r="H72">
        <f t="shared" si="2"/>
        <v>20</v>
      </c>
      <c r="I72">
        <f t="shared" si="3"/>
        <v>10</v>
      </c>
    </row>
    <row r="73" spans="3:9" x14ac:dyDescent="0.25">
      <c r="C73" s="24" t="s">
        <v>23</v>
      </c>
      <c r="D73" t="s">
        <v>1</v>
      </c>
      <c r="E73" s="24">
        <v>10</v>
      </c>
      <c r="F73">
        <v>2</v>
      </c>
      <c r="G73" s="24">
        <v>0</v>
      </c>
      <c r="H73">
        <f t="shared" si="2"/>
        <v>20</v>
      </c>
      <c r="I73">
        <f t="shared" si="3"/>
        <v>0</v>
      </c>
    </row>
    <row r="74" spans="3:9" x14ac:dyDescent="0.25">
      <c r="C74" s="24" t="s">
        <v>23</v>
      </c>
      <c r="D74" t="s">
        <v>1</v>
      </c>
      <c r="E74" s="24">
        <v>6</v>
      </c>
      <c r="F74">
        <v>1</v>
      </c>
      <c r="G74" s="24">
        <v>1</v>
      </c>
      <c r="H74">
        <f t="shared" ref="H74:H83" si="4">F74/E74*100</f>
        <v>16.666666666666664</v>
      </c>
      <c r="I74">
        <f t="shared" ref="I74:I83" si="5">G74/E74*100</f>
        <v>16.666666666666664</v>
      </c>
    </row>
    <row r="75" spans="3:9" x14ac:dyDescent="0.25">
      <c r="C75" s="24" t="s">
        <v>23</v>
      </c>
      <c r="D75" t="s">
        <v>1</v>
      </c>
      <c r="E75" s="24">
        <v>6</v>
      </c>
      <c r="F75">
        <v>1</v>
      </c>
      <c r="G75" s="24">
        <v>0</v>
      </c>
      <c r="H75">
        <f t="shared" si="4"/>
        <v>16.666666666666664</v>
      </c>
      <c r="I75">
        <f t="shared" si="5"/>
        <v>0</v>
      </c>
    </row>
    <row r="76" spans="3:9" x14ac:dyDescent="0.25">
      <c r="C76" s="24" t="s">
        <v>23</v>
      </c>
      <c r="D76" t="s">
        <v>2</v>
      </c>
      <c r="E76" s="17">
        <v>8</v>
      </c>
      <c r="F76" s="17">
        <v>2</v>
      </c>
      <c r="G76" s="17">
        <v>1</v>
      </c>
      <c r="H76">
        <f t="shared" si="4"/>
        <v>25</v>
      </c>
      <c r="I76">
        <f t="shared" si="5"/>
        <v>12.5</v>
      </c>
    </row>
    <row r="77" spans="3:9" x14ac:dyDescent="0.25">
      <c r="C77" s="24" t="s">
        <v>23</v>
      </c>
      <c r="D77" t="s">
        <v>2</v>
      </c>
      <c r="E77" s="17">
        <v>5</v>
      </c>
      <c r="F77" s="17">
        <v>1</v>
      </c>
      <c r="G77" s="17"/>
      <c r="H77">
        <f t="shared" si="4"/>
        <v>20</v>
      </c>
      <c r="I77">
        <f t="shared" si="5"/>
        <v>0</v>
      </c>
    </row>
    <row r="78" spans="3:9" x14ac:dyDescent="0.25">
      <c r="C78" s="24" t="s">
        <v>23</v>
      </c>
      <c r="D78" t="s">
        <v>2</v>
      </c>
      <c r="E78" s="17">
        <v>8</v>
      </c>
      <c r="F78" s="17">
        <v>2</v>
      </c>
      <c r="G78" s="17">
        <v>1</v>
      </c>
      <c r="H78">
        <f t="shared" si="4"/>
        <v>25</v>
      </c>
      <c r="I78">
        <f t="shared" si="5"/>
        <v>12.5</v>
      </c>
    </row>
    <row r="79" spans="3:9" x14ac:dyDescent="0.25">
      <c r="C79" s="24" t="s">
        <v>23</v>
      </c>
      <c r="D79" t="s">
        <v>2</v>
      </c>
      <c r="E79" s="17">
        <v>5</v>
      </c>
      <c r="F79" s="17">
        <v>1</v>
      </c>
      <c r="G79" s="17"/>
      <c r="H79">
        <f t="shared" si="4"/>
        <v>20</v>
      </c>
      <c r="I79">
        <f t="shared" si="5"/>
        <v>0</v>
      </c>
    </row>
    <row r="80" spans="3:9" x14ac:dyDescent="0.25">
      <c r="C80" s="24" t="s">
        <v>23</v>
      </c>
      <c r="D80" t="s">
        <v>3</v>
      </c>
      <c r="E80" s="17">
        <v>9</v>
      </c>
      <c r="F80">
        <v>1</v>
      </c>
      <c r="G80" s="17">
        <v>0</v>
      </c>
      <c r="H80">
        <f t="shared" si="4"/>
        <v>11.111111111111111</v>
      </c>
      <c r="I80">
        <f t="shared" si="5"/>
        <v>0</v>
      </c>
    </row>
    <row r="81" spans="3:9" x14ac:dyDescent="0.25">
      <c r="C81" s="24" t="s">
        <v>23</v>
      </c>
      <c r="D81" t="s">
        <v>3</v>
      </c>
      <c r="E81" s="17">
        <v>15</v>
      </c>
      <c r="F81">
        <v>0</v>
      </c>
      <c r="G81" s="17">
        <v>0</v>
      </c>
      <c r="H81">
        <f t="shared" si="4"/>
        <v>0</v>
      </c>
      <c r="I81">
        <f t="shared" si="5"/>
        <v>0</v>
      </c>
    </row>
    <row r="82" spans="3:9" x14ac:dyDescent="0.25">
      <c r="C82" s="24" t="s">
        <v>23</v>
      </c>
      <c r="D82" t="s">
        <v>3</v>
      </c>
      <c r="E82" s="17">
        <v>11</v>
      </c>
      <c r="F82">
        <v>0</v>
      </c>
      <c r="G82" s="17">
        <v>0</v>
      </c>
      <c r="H82">
        <f t="shared" si="4"/>
        <v>0</v>
      </c>
      <c r="I82">
        <f t="shared" si="5"/>
        <v>0</v>
      </c>
    </row>
    <row r="83" spans="3:9" x14ac:dyDescent="0.25">
      <c r="C83" s="24" t="s">
        <v>23</v>
      </c>
      <c r="D83" t="s">
        <v>3</v>
      </c>
      <c r="E83" s="17">
        <v>10</v>
      </c>
      <c r="F83">
        <v>1</v>
      </c>
      <c r="G83" s="17">
        <v>0</v>
      </c>
      <c r="H83">
        <f t="shared" si="4"/>
        <v>10</v>
      </c>
      <c r="I83">
        <f t="shared" si="5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0BC1-FF3D-4FC6-ADCB-C789AF0439E0}">
  <dimension ref="C3:S84"/>
  <sheetViews>
    <sheetView topLeftCell="A7" workbookViewId="0">
      <selection activeCell="M78" sqref="M78"/>
    </sheetView>
  </sheetViews>
  <sheetFormatPr defaultRowHeight="13.8" x14ac:dyDescent="0.25"/>
  <cols>
    <col min="6" max="6" width="11.109375" customWidth="1"/>
    <col min="8" max="8" width="15.109375" style="19" customWidth="1"/>
    <col min="9" max="9" width="15.88671875" style="19" customWidth="1"/>
    <col min="10" max="10" width="11.77734375" customWidth="1"/>
  </cols>
  <sheetData>
    <row r="3" spans="3:19" x14ac:dyDescent="0.25">
      <c r="E3" s="17"/>
      <c r="F3" s="17"/>
      <c r="G3" s="17"/>
      <c r="P3" s="17"/>
    </row>
    <row r="4" spans="3:19" ht="46.8" x14ac:dyDescent="0.25">
      <c r="C4" s="29" t="s">
        <v>26</v>
      </c>
      <c r="D4" s="29" t="s">
        <v>27</v>
      </c>
      <c r="E4" s="29" t="s">
        <v>31</v>
      </c>
      <c r="F4" s="29" t="s">
        <v>29</v>
      </c>
      <c r="G4" s="29" t="s">
        <v>30</v>
      </c>
      <c r="H4" s="32" t="s">
        <v>32</v>
      </c>
      <c r="I4" s="32" t="s">
        <v>33</v>
      </c>
      <c r="P4" s="17"/>
      <c r="Q4" s="22"/>
    </row>
    <row r="5" spans="3:19" x14ac:dyDescent="0.25">
      <c r="C5" t="s">
        <v>4</v>
      </c>
      <c r="D5" t="s">
        <v>0</v>
      </c>
      <c r="E5">
        <v>50</v>
      </c>
      <c r="F5">
        <v>1</v>
      </c>
      <c r="G5">
        <v>1</v>
      </c>
      <c r="H5" s="19">
        <f>F5/E5*100</f>
        <v>2</v>
      </c>
      <c r="I5" s="19">
        <f>G5/E5*100</f>
        <v>2</v>
      </c>
      <c r="P5" s="17"/>
    </row>
    <row r="6" spans="3:19" x14ac:dyDescent="0.25">
      <c r="C6" t="s">
        <v>4</v>
      </c>
      <c r="D6" t="s">
        <v>0</v>
      </c>
      <c r="E6">
        <v>60</v>
      </c>
      <c r="F6">
        <v>1</v>
      </c>
      <c r="G6">
        <v>1</v>
      </c>
      <c r="H6" s="19">
        <f t="shared" ref="H6:H17" si="0">F6/E6*100</f>
        <v>1.6666666666666667</v>
      </c>
      <c r="I6" s="19">
        <f t="shared" ref="I6:I17" si="1">G6/E6*100</f>
        <v>1.6666666666666667</v>
      </c>
      <c r="P6" s="17"/>
    </row>
    <row r="7" spans="3:19" x14ac:dyDescent="0.25">
      <c r="C7" t="s">
        <v>4</v>
      </c>
      <c r="D7" t="s">
        <v>0</v>
      </c>
      <c r="E7">
        <v>60</v>
      </c>
      <c r="F7">
        <v>1</v>
      </c>
      <c r="G7">
        <v>0</v>
      </c>
      <c r="H7" s="19">
        <f t="shared" si="0"/>
        <v>1.6666666666666667</v>
      </c>
      <c r="I7" s="19">
        <f t="shared" si="1"/>
        <v>0</v>
      </c>
      <c r="P7" s="17"/>
      <c r="Q7" s="22"/>
    </row>
    <row r="8" spans="3:19" x14ac:dyDescent="0.25">
      <c r="C8" t="s">
        <v>4</v>
      </c>
      <c r="D8" t="s">
        <v>0</v>
      </c>
      <c r="E8">
        <v>60</v>
      </c>
      <c r="F8">
        <v>0</v>
      </c>
      <c r="G8">
        <v>0</v>
      </c>
      <c r="H8" s="19">
        <f t="shared" si="0"/>
        <v>0</v>
      </c>
      <c r="I8" s="19">
        <f t="shared" si="1"/>
        <v>0</v>
      </c>
    </row>
    <row r="9" spans="3:19" x14ac:dyDescent="0.25">
      <c r="C9" t="s">
        <v>4</v>
      </c>
      <c r="D9" s="17" t="s">
        <v>1</v>
      </c>
      <c r="E9">
        <v>30</v>
      </c>
      <c r="F9" s="17">
        <v>1</v>
      </c>
      <c r="G9" s="17">
        <v>0</v>
      </c>
      <c r="H9" s="19">
        <f t="shared" si="0"/>
        <v>3.3333333333333335</v>
      </c>
      <c r="I9" s="19">
        <f t="shared" si="1"/>
        <v>0</v>
      </c>
    </row>
    <row r="10" spans="3:19" x14ac:dyDescent="0.25">
      <c r="C10" t="s">
        <v>4</v>
      </c>
      <c r="D10" s="17" t="s">
        <v>1</v>
      </c>
      <c r="E10">
        <v>40</v>
      </c>
      <c r="F10" s="17">
        <v>1</v>
      </c>
      <c r="G10" s="17">
        <v>1</v>
      </c>
      <c r="H10" s="19">
        <f t="shared" si="0"/>
        <v>2.5</v>
      </c>
      <c r="I10" s="19">
        <f t="shared" si="1"/>
        <v>2.5</v>
      </c>
    </row>
    <row r="11" spans="3:19" x14ac:dyDescent="0.25">
      <c r="C11" t="s">
        <v>4</v>
      </c>
      <c r="D11" s="17" t="s">
        <v>1</v>
      </c>
      <c r="E11">
        <v>60</v>
      </c>
      <c r="F11" s="17">
        <v>2</v>
      </c>
      <c r="G11" s="17">
        <v>1</v>
      </c>
      <c r="H11" s="19">
        <f t="shared" si="0"/>
        <v>3.3333333333333335</v>
      </c>
      <c r="I11" s="19">
        <f t="shared" si="1"/>
        <v>1.6666666666666667</v>
      </c>
      <c r="P11" s="17"/>
    </row>
    <row r="12" spans="3:19" x14ac:dyDescent="0.25">
      <c r="C12" t="s">
        <v>4</v>
      </c>
      <c r="D12" s="17" t="s">
        <v>1</v>
      </c>
      <c r="E12">
        <v>40</v>
      </c>
      <c r="F12" s="17">
        <v>1</v>
      </c>
      <c r="G12" s="17">
        <v>0</v>
      </c>
      <c r="H12" s="19">
        <f t="shared" si="0"/>
        <v>2.5</v>
      </c>
      <c r="I12" s="19">
        <f t="shared" si="1"/>
        <v>0</v>
      </c>
      <c r="P12" s="17"/>
      <c r="Q12" s="22"/>
    </row>
    <row r="13" spans="3:19" x14ac:dyDescent="0.25">
      <c r="C13" t="s">
        <v>4</v>
      </c>
      <c r="D13" t="s">
        <v>2</v>
      </c>
      <c r="E13">
        <v>50</v>
      </c>
      <c r="F13" s="17">
        <v>0</v>
      </c>
      <c r="G13" s="17">
        <v>0</v>
      </c>
      <c r="H13" s="19">
        <f t="shared" si="0"/>
        <v>0</v>
      </c>
      <c r="I13" s="19">
        <f t="shared" si="1"/>
        <v>0</v>
      </c>
      <c r="P13" s="17"/>
    </row>
    <row r="14" spans="3:19" x14ac:dyDescent="0.25">
      <c r="C14" t="s">
        <v>4</v>
      </c>
      <c r="D14" t="s">
        <v>2</v>
      </c>
      <c r="E14">
        <v>50</v>
      </c>
      <c r="F14" s="17">
        <v>0</v>
      </c>
      <c r="G14" s="17">
        <v>0</v>
      </c>
      <c r="H14" s="19">
        <f t="shared" si="0"/>
        <v>0</v>
      </c>
      <c r="I14" s="19">
        <f t="shared" si="1"/>
        <v>0</v>
      </c>
      <c r="P14" s="17"/>
    </row>
    <row r="15" spans="3:19" x14ac:dyDescent="0.25">
      <c r="C15" t="s">
        <v>4</v>
      </c>
      <c r="D15" t="s">
        <v>2</v>
      </c>
      <c r="E15">
        <v>60</v>
      </c>
      <c r="F15" s="17">
        <v>0</v>
      </c>
      <c r="G15" s="17">
        <v>1</v>
      </c>
      <c r="H15" s="19">
        <f t="shared" si="0"/>
        <v>0</v>
      </c>
      <c r="I15" s="19">
        <f t="shared" si="1"/>
        <v>1.6666666666666667</v>
      </c>
      <c r="P15" s="17"/>
      <c r="R15" s="22"/>
      <c r="S15" s="22"/>
    </row>
    <row r="16" spans="3:19" x14ac:dyDescent="0.25">
      <c r="C16" t="s">
        <v>4</v>
      </c>
      <c r="D16" t="s">
        <v>2</v>
      </c>
      <c r="E16">
        <v>60</v>
      </c>
      <c r="F16" s="17">
        <v>0</v>
      </c>
      <c r="G16" s="17">
        <v>1</v>
      </c>
      <c r="H16" s="19">
        <f t="shared" si="0"/>
        <v>0</v>
      </c>
      <c r="I16" s="19">
        <f t="shared" si="1"/>
        <v>1.6666666666666667</v>
      </c>
    </row>
    <row r="17" spans="3:17" x14ac:dyDescent="0.25">
      <c r="C17" t="s">
        <v>4</v>
      </c>
      <c r="D17" s="19" t="s">
        <v>3</v>
      </c>
      <c r="E17">
        <v>40</v>
      </c>
      <c r="F17" s="19">
        <v>0</v>
      </c>
      <c r="G17" s="19">
        <v>0</v>
      </c>
      <c r="H17" s="19">
        <f t="shared" si="0"/>
        <v>0</v>
      </c>
      <c r="I17" s="19">
        <f t="shared" si="1"/>
        <v>0</v>
      </c>
    </row>
    <row r="18" spans="3:17" x14ac:dyDescent="0.25">
      <c r="C18" t="s">
        <v>4</v>
      </c>
      <c r="D18" s="19" t="s">
        <v>3</v>
      </c>
      <c r="E18">
        <v>40</v>
      </c>
      <c r="F18" s="19">
        <v>1</v>
      </c>
      <c r="G18" s="19">
        <v>0</v>
      </c>
      <c r="H18" s="19">
        <f t="shared" ref="H18:H23" si="2">F18/E18*100</f>
        <v>2.5</v>
      </c>
      <c r="I18" s="19">
        <f t="shared" ref="I18:I23" si="3">G18/E18*100</f>
        <v>0</v>
      </c>
      <c r="P18" s="17"/>
    </row>
    <row r="19" spans="3:17" x14ac:dyDescent="0.25">
      <c r="C19" t="s">
        <v>4</v>
      </c>
      <c r="D19" s="19" t="s">
        <v>3</v>
      </c>
      <c r="E19">
        <v>60</v>
      </c>
      <c r="F19" s="19">
        <v>1</v>
      </c>
      <c r="G19" s="19">
        <v>0</v>
      </c>
      <c r="H19" s="19">
        <f t="shared" si="2"/>
        <v>1.6666666666666667</v>
      </c>
      <c r="I19" s="19">
        <f t="shared" si="3"/>
        <v>0</v>
      </c>
      <c r="P19" s="17"/>
      <c r="Q19" s="22"/>
    </row>
    <row r="20" spans="3:17" x14ac:dyDescent="0.25">
      <c r="C20" t="s">
        <v>4</v>
      </c>
      <c r="D20" s="19" t="s">
        <v>3</v>
      </c>
      <c r="E20">
        <v>40</v>
      </c>
      <c r="F20" s="19">
        <v>0</v>
      </c>
      <c r="G20" s="19">
        <v>0</v>
      </c>
      <c r="H20" s="19">
        <f t="shared" si="2"/>
        <v>0</v>
      </c>
      <c r="I20" s="19">
        <f t="shared" si="3"/>
        <v>0</v>
      </c>
      <c r="P20" s="17"/>
    </row>
    <row r="21" spans="3:17" x14ac:dyDescent="0.25">
      <c r="C21" s="17" t="s">
        <v>5</v>
      </c>
      <c r="D21" s="17" t="s">
        <v>0</v>
      </c>
      <c r="E21" s="17">
        <v>40</v>
      </c>
      <c r="F21" s="17">
        <v>2</v>
      </c>
      <c r="G21" s="17">
        <v>1</v>
      </c>
      <c r="H21" s="19">
        <f t="shared" si="2"/>
        <v>5</v>
      </c>
      <c r="I21" s="19">
        <f t="shared" si="3"/>
        <v>2.5</v>
      </c>
      <c r="P21" s="17"/>
    </row>
    <row r="22" spans="3:17" x14ac:dyDescent="0.25">
      <c r="C22" s="17" t="s">
        <v>5</v>
      </c>
      <c r="D22" s="17" t="s">
        <v>0</v>
      </c>
      <c r="E22" s="17">
        <v>40</v>
      </c>
      <c r="F22" s="17">
        <v>2</v>
      </c>
      <c r="G22" s="17">
        <v>1</v>
      </c>
      <c r="H22" s="19">
        <f t="shared" si="2"/>
        <v>5</v>
      </c>
      <c r="I22" s="19">
        <f t="shared" si="3"/>
        <v>2.5</v>
      </c>
      <c r="P22" s="17"/>
      <c r="Q22" s="22"/>
    </row>
    <row r="23" spans="3:17" x14ac:dyDescent="0.25">
      <c r="C23" s="17" t="s">
        <v>5</v>
      </c>
      <c r="D23" s="17" t="s">
        <v>0</v>
      </c>
      <c r="E23" s="17">
        <v>35</v>
      </c>
      <c r="F23" s="17">
        <v>1</v>
      </c>
      <c r="G23" s="17">
        <v>1</v>
      </c>
      <c r="H23" s="19">
        <f t="shared" si="2"/>
        <v>2.8571428571428572</v>
      </c>
      <c r="I23" s="19">
        <f t="shared" si="3"/>
        <v>2.8571428571428572</v>
      </c>
    </row>
    <row r="24" spans="3:17" x14ac:dyDescent="0.25">
      <c r="C24" s="17" t="s">
        <v>5</v>
      </c>
      <c r="D24" s="17" t="s">
        <v>0</v>
      </c>
      <c r="E24" s="17">
        <v>40</v>
      </c>
      <c r="F24" s="17">
        <v>2</v>
      </c>
      <c r="G24" s="17">
        <v>1</v>
      </c>
      <c r="H24" s="19">
        <f t="shared" ref="H24:H36" si="4">F24/E24*100</f>
        <v>5</v>
      </c>
      <c r="I24" s="19">
        <f t="shared" ref="I24:I36" si="5">G24/E24*100</f>
        <v>2.5</v>
      </c>
    </row>
    <row r="25" spans="3:17" x14ac:dyDescent="0.25">
      <c r="C25" s="17" t="s">
        <v>5</v>
      </c>
      <c r="D25" s="17" t="s">
        <v>1</v>
      </c>
      <c r="E25" s="17">
        <v>60</v>
      </c>
      <c r="F25" s="17">
        <v>1</v>
      </c>
      <c r="G25" s="17">
        <v>1</v>
      </c>
      <c r="H25" s="19">
        <f t="shared" si="4"/>
        <v>1.6666666666666667</v>
      </c>
      <c r="I25" s="19">
        <f t="shared" si="5"/>
        <v>1.6666666666666667</v>
      </c>
    </row>
    <row r="26" spans="3:17" x14ac:dyDescent="0.25">
      <c r="C26" s="17" t="s">
        <v>5</v>
      </c>
      <c r="D26" s="17" t="s">
        <v>1</v>
      </c>
      <c r="E26" s="17">
        <v>60</v>
      </c>
      <c r="F26" s="17">
        <v>1</v>
      </c>
      <c r="G26" s="17">
        <v>1</v>
      </c>
      <c r="H26" s="19">
        <f t="shared" si="4"/>
        <v>1.6666666666666667</v>
      </c>
      <c r="I26" s="19">
        <f t="shared" si="5"/>
        <v>1.6666666666666667</v>
      </c>
    </row>
    <row r="27" spans="3:17" x14ac:dyDescent="0.25">
      <c r="C27" s="17" t="s">
        <v>5</v>
      </c>
      <c r="D27" s="17" t="s">
        <v>1</v>
      </c>
      <c r="E27" s="17">
        <v>60</v>
      </c>
      <c r="F27" s="17">
        <v>1</v>
      </c>
      <c r="G27" s="17">
        <v>1</v>
      </c>
      <c r="H27" s="19">
        <f t="shared" si="4"/>
        <v>1.6666666666666667</v>
      </c>
      <c r="I27" s="19">
        <f t="shared" si="5"/>
        <v>1.6666666666666667</v>
      </c>
    </row>
    <row r="28" spans="3:17" x14ac:dyDescent="0.25">
      <c r="C28" s="17" t="s">
        <v>5</v>
      </c>
      <c r="D28" s="17" t="s">
        <v>1</v>
      </c>
      <c r="E28" s="17">
        <v>60</v>
      </c>
      <c r="F28" s="17">
        <v>1</v>
      </c>
      <c r="G28" s="17">
        <v>1</v>
      </c>
      <c r="H28" s="19">
        <f t="shared" si="4"/>
        <v>1.6666666666666667</v>
      </c>
      <c r="I28" s="19">
        <f t="shared" si="5"/>
        <v>1.6666666666666667</v>
      </c>
    </row>
    <row r="29" spans="3:17" x14ac:dyDescent="0.25">
      <c r="C29" s="17" t="s">
        <v>5</v>
      </c>
      <c r="D29" s="17" t="s">
        <v>2</v>
      </c>
      <c r="E29">
        <v>40</v>
      </c>
      <c r="F29" s="19">
        <v>0</v>
      </c>
      <c r="G29" s="17">
        <v>0</v>
      </c>
      <c r="H29" s="19">
        <f t="shared" si="4"/>
        <v>0</v>
      </c>
      <c r="I29" s="19">
        <f t="shared" si="5"/>
        <v>0</v>
      </c>
    </row>
    <row r="30" spans="3:17" x14ac:dyDescent="0.25">
      <c r="C30" s="17" t="s">
        <v>5</v>
      </c>
      <c r="D30" s="17" t="s">
        <v>2</v>
      </c>
      <c r="E30">
        <v>40</v>
      </c>
      <c r="F30" s="19">
        <v>1</v>
      </c>
      <c r="G30" s="17">
        <v>0</v>
      </c>
      <c r="H30" s="19">
        <f t="shared" si="4"/>
        <v>2.5</v>
      </c>
      <c r="I30" s="19">
        <f t="shared" si="5"/>
        <v>0</v>
      </c>
    </row>
    <row r="31" spans="3:17" x14ac:dyDescent="0.25">
      <c r="C31" s="17" t="s">
        <v>5</v>
      </c>
      <c r="D31" s="17" t="s">
        <v>2</v>
      </c>
      <c r="E31">
        <v>60</v>
      </c>
      <c r="F31" s="19">
        <v>1</v>
      </c>
      <c r="G31" s="17">
        <v>0</v>
      </c>
      <c r="H31" s="19">
        <f t="shared" si="4"/>
        <v>1.6666666666666667</v>
      </c>
      <c r="I31" s="19">
        <f t="shared" si="5"/>
        <v>0</v>
      </c>
    </row>
    <row r="32" spans="3:17" x14ac:dyDescent="0.25">
      <c r="C32" s="17" t="s">
        <v>5</v>
      </c>
      <c r="D32" s="17" t="s">
        <v>2</v>
      </c>
      <c r="E32">
        <v>40</v>
      </c>
      <c r="F32" s="19">
        <v>0</v>
      </c>
      <c r="G32" s="17">
        <v>0</v>
      </c>
      <c r="H32" s="19">
        <f t="shared" si="4"/>
        <v>0</v>
      </c>
      <c r="I32" s="19">
        <f t="shared" si="5"/>
        <v>0</v>
      </c>
    </row>
    <row r="33" spans="3:9" x14ac:dyDescent="0.25">
      <c r="C33" s="17" t="s">
        <v>5</v>
      </c>
      <c r="D33" s="17" t="s">
        <v>3</v>
      </c>
      <c r="E33">
        <v>55</v>
      </c>
      <c r="F33" s="19">
        <v>1</v>
      </c>
      <c r="G33" s="17">
        <v>1</v>
      </c>
      <c r="H33" s="19">
        <f t="shared" si="4"/>
        <v>1.8181818181818181</v>
      </c>
      <c r="I33" s="19">
        <f t="shared" si="5"/>
        <v>1.8181818181818181</v>
      </c>
    </row>
    <row r="34" spans="3:9" x14ac:dyDescent="0.25">
      <c r="C34" s="17" t="s">
        <v>5</v>
      </c>
      <c r="D34" s="17" t="s">
        <v>3</v>
      </c>
      <c r="E34">
        <v>55</v>
      </c>
      <c r="F34" s="19">
        <v>1</v>
      </c>
      <c r="G34" s="17">
        <v>1</v>
      </c>
      <c r="H34" s="19">
        <f t="shared" si="4"/>
        <v>1.8181818181818181</v>
      </c>
      <c r="I34" s="19">
        <f t="shared" si="5"/>
        <v>1.8181818181818181</v>
      </c>
    </row>
    <row r="35" spans="3:9" x14ac:dyDescent="0.25">
      <c r="C35" s="17" t="s">
        <v>5</v>
      </c>
      <c r="D35" s="17" t="s">
        <v>3</v>
      </c>
      <c r="E35">
        <v>70</v>
      </c>
      <c r="F35" s="19">
        <v>0</v>
      </c>
      <c r="G35" s="17">
        <v>0</v>
      </c>
      <c r="H35" s="19">
        <f t="shared" si="4"/>
        <v>0</v>
      </c>
      <c r="I35" s="19">
        <f t="shared" si="5"/>
        <v>0</v>
      </c>
    </row>
    <row r="36" spans="3:9" x14ac:dyDescent="0.25">
      <c r="C36" s="17" t="s">
        <v>5</v>
      </c>
      <c r="D36" s="17" t="s">
        <v>3</v>
      </c>
      <c r="E36">
        <v>70</v>
      </c>
      <c r="F36" s="19">
        <v>0</v>
      </c>
      <c r="G36" s="17">
        <v>0</v>
      </c>
      <c r="H36" s="19">
        <f t="shared" si="4"/>
        <v>0</v>
      </c>
      <c r="I36" s="19">
        <f t="shared" si="5"/>
        <v>0</v>
      </c>
    </row>
    <row r="37" spans="3:9" x14ac:dyDescent="0.25">
      <c r="C37" s="24" t="s">
        <v>6</v>
      </c>
      <c r="D37" t="s">
        <v>0</v>
      </c>
      <c r="E37" s="17">
        <v>55</v>
      </c>
      <c r="F37" s="17">
        <v>2</v>
      </c>
      <c r="G37" s="17">
        <v>0</v>
      </c>
      <c r="H37" s="19">
        <f t="shared" ref="H37:H56" si="6">F37/E37*100</f>
        <v>3.6363636363636362</v>
      </c>
      <c r="I37" s="19">
        <f t="shared" ref="I37:I56" si="7">G37/E37*100</f>
        <v>0</v>
      </c>
    </row>
    <row r="38" spans="3:9" x14ac:dyDescent="0.25">
      <c r="C38" s="24" t="s">
        <v>6</v>
      </c>
      <c r="D38" t="s">
        <v>0</v>
      </c>
      <c r="E38" s="17">
        <v>50</v>
      </c>
      <c r="F38" s="17">
        <v>2</v>
      </c>
      <c r="G38" s="17">
        <v>0</v>
      </c>
      <c r="H38" s="19">
        <f t="shared" si="6"/>
        <v>4</v>
      </c>
      <c r="I38" s="19">
        <f t="shared" si="7"/>
        <v>0</v>
      </c>
    </row>
    <row r="39" spans="3:9" x14ac:dyDescent="0.25">
      <c r="C39" s="24" t="s">
        <v>6</v>
      </c>
      <c r="D39" t="s">
        <v>0</v>
      </c>
      <c r="E39" s="17">
        <v>50</v>
      </c>
      <c r="F39" s="17">
        <v>2</v>
      </c>
      <c r="G39" s="17">
        <v>0</v>
      </c>
      <c r="H39" s="19">
        <f t="shared" si="6"/>
        <v>4</v>
      </c>
      <c r="I39" s="19">
        <f t="shared" si="7"/>
        <v>0</v>
      </c>
    </row>
    <row r="40" spans="3:9" x14ac:dyDescent="0.25">
      <c r="C40" s="24" t="s">
        <v>6</v>
      </c>
      <c r="D40" t="s">
        <v>0</v>
      </c>
      <c r="E40" s="17">
        <v>50</v>
      </c>
      <c r="F40" s="17">
        <v>2</v>
      </c>
      <c r="G40" s="17">
        <v>0</v>
      </c>
      <c r="H40" s="19">
        <f t="shared" si="6"/>
        <v>4</v>
      </c>
      <c r="I40" s="19">
        <f t="shared" si="7"/>
        <v>0</v>
      </c>
    </row>
    <row r="41" spans="3:9" x14ac:dyDescent="0.25">
      <c r="C41" s="24" t="s">
        <v>6</v>
      </c>
      <c r="D41" t="s">
        <v>1</v>
      </c>
      <c r="E41">
        <v>50</v>
      </c>
      <c r="F41" s="19">
        <v>0</v>
      </c>
      <c r="G41" s="17">
        <v>0</v>
      </c>
      <c r="H41" s="19">
        <f t="shared" si="6"/>
        <v>0</v>
      </c>
      <c r="I41" s="19">
        <f t="shared" si="7"/>
        <v>0</v>
      </c>
    </row>
    <row r="42" spans="3:9" x14ac:dyDescent="0.25">
      <c r="C42" s="24" t="s">
        <v>6</v>
      </c>
      <c r="D42" t="s">
        <v>1</v>
      </c>
      <c r="E42">
        <v>40</v>
      </c>
      <c r="F42" s="19">
        <v>1</v>
      </c>
      <c r="G42" s="17">
        <v>1</v>
      </c>
      <c r="H42" s="19">
        <f t="shared" si="6"/>
        <v>2.5</v>
      </c>
      <c r="I42" s="19">
        <f t="shared" si="7"/>
        <v>2.5</v>
      </c>
    </row>
    <row r="43" spans="3:9" x14ac:dyDescent="0.25">
      <c r="C43" s="24" t="s">
        <v>6</v>
      </c>
      <c r="D43" t="s">
        <v>1</v>
      </c>
      <c r="E43">
        <v>60</v>
      </c>
      <c r="F43" s="19">
        <v>1</v>
      </c>
      <c r="G43" s="17">
        <v>1</v>
      </c>
      <c r="H43" s="19">
        <f t="shared" si="6"/>
        <v>1.6666666666666667</v>
      </c>
      <c r="I43" s="19">
        <f t="shared" si="7"/>
        <v>1.6666666666666667</v>
      </c>
    </row>
    <row r="44" spans="3:9" x14ac:dyDescent="0.25">
      <c r="C44" s="24" t="s">
        <v>6</v>
      </c>
      <c r="D44" t="s">
        <v>1</v>
      </c>
      <c r="E44">
        <v>60</v>
      </c>
      <c r="F44" s="19">
        <v>0</v>
      </c>
      <c r="G44" s="17">
        <v>1</v>
      </c>
      <c r="H44" s="19">
        <f t="shared" si="6"/>
        <v>0</v>
      </c>
      <c r="I44" s="19">
        <f t="shared" si="7"/>
        <v>1.6666666666666667</v>
      </c>
    </row>
    <row r="45" spans="3:9" x14ac:dyDescent="0.25">
      <c r="C45" s="24" t="s">
        <v>6</v>
      </c>
      <c r="D45" t="s">
        <v>2</v>
      </c>
      <c r="E45">
        <v>40</v>
      </c>
      <c r="F45" s="19">
        <v>1</v>
      </c>
      <c r="G45" s="17">
        <v>1</v>
      </c>
      <c r="H45" s="19">
        <f t="shared" si="6"/>
        <v>2.5</v>
      </c>
      <c r="I45" s="19">
        <f t="shared" si="7"/>
        <v>2.5</v>
      </c>
    </row>
    <row r="46" spans="3:9" x14ac:dyDescent="0.25">
      <c r="C46" s="24" t="s">
        <v>6</v>
      </c>
      <c r="D46" t="s">
        <v>2</v>
      </c>
      <c r="E46">
        <v>35</v>
      </c>
      <c r="F46" s="19">
        <v>1</v>
      </c>
      <c r="G46" s="17">
        <v>0</v>
      </c>
      <c r="H46" s="19">
        <f t="shared" si="6"/>
        <v>2.8571428571428572</v>
      </c>
      <c r="I46" s="19">
        <f t="shared" si="7"/>
        <v>0</v>
      </c>
    </row>
    <row r="47" spans="3:9" x14ac:dyDescent="0.25">
      <c r="C47" s="24" t="s">
        <v>6</v>
      </c>
      <c r="D47" t="s">
        <v>2</v>
      </c>
      <c r="E47">
        <v>35</v>
      </c>
      <c r="F47" s="19">
        <v>1</v>
      </c>
      <c r="G47" s="17">
        <v>0</v>
      </c>
      <c r="H47" s="19">
        <f t="shared" si="6"/>
        <v>2.8571428571428572</v>
      </c>
      <c r="I47" s="19">
        <f t="shared" si="7"/>
        <v>0</v>
      </c>
    </row>
    <row r="48" spans="3:9" x14ac:dyDescent="0.25">
      <c r="C48" s="24" t="s">
        <v>6</v>
      </c>
      <c r="D48" t="s">
        <v>2</v>
      </c>
      <c r="E48">
        <v>40</v>
      </c>
      <c r="F48" s="19">
        <v>1</v>
      </c>
      <c r="G48" s="17">
        <v>1</v>
      </c>
      <c r="H48" s="19">
        <f t="shared" si="6"/>
        <v>2.5</v>
      </c>
      <c r="I48" s="19">
        <f t="shared" si="7"/>
        <v>2.5</v>
      </c>
    </row>
    <row r="49" spans="3:9" x14ac:dyDescent="0.25">
      <c r="C49" s="24" t="s">
        <v>6</v>
      </c>
      <c r="D49" t="s">
        <v>3</v>
      </c>
      <c r="E49">
        <v>35</v>
      </c>
      <c r="F49" s="19">
        <v>1</v>
      </c>
      <c r="G49" s="17">
        <v>1</v>
      </c>
      <c r="H49" s="19">
        <f t="shared" si="6"/>
        <v>2.8571428571428572</v>
      </c>
      <c r="I49" s="19">
        <f t="shared" si="7"/>
        <v>2.8571428571428572</v>
      </c>
    </row>
    <row r="50" spans="3:9" x14ac:dyDescent="0.25">
      <c r="C50" s="24" t="s">
        <v>6</v>
      </c>
      <c r="D50" t="s">
        <v>3</v>
      </c>
      <c r="E50">
        <v>40</v>
      </c>
      <c r="F50" s="19">
        <v>1</v>
      </c>
      <c r="G50" s="17">
        <v>1</v>
      </c>
      <c r="H50" s="19">
        <f t="shared" si="6"/>
        <v>2.5</v>
      </c>
      <c r="I50" s="19">
        <f t="shared" si="7"/>
        <v>2.5</v>
      </c>
    </row>
    <row r="51" spans="3:9" x14ac:dyDescent="0.25">
      <c r="C51" s="24" t="s">
        <v>6</v>
      </c>
      <c r="D51" t="s">
        <v>3</v>
      </c>
      <c r="E51">
        <v>45</v>
      </c>
      <c r="F51" s="19">
        <v>1</v>
      </c>
      <c r="G51" s="17">
        <v>0</v>
      </c>
      <c r="H51" s="19">
        <f t="shared" si="6"/>
        <v>2.2222222222222223</v>
      </c>
      <c r="I51" s="19">
        <f t="shared" si="7"/>
        <v>0</v>
      </c>
    </row>
    <row r="52" spans="3:9" x14ac:dyDescent="0.25">
      <c r="C52" s="24" t="s">
        <v>6</v>
      </c>
      <c r="D52" t="s">
        <v>3</v>
      </c>
      <c r="E52">
        <v>50</v>
      </c>
      <c r="F52" s="19">
        <v>1</v>
      </c>
      <c r="G52" s="17">
        <v>0</v>
      </c>
      <c r="H52" s="19">
        <f t="shared" si="6"/>
        <v>2</v>
      </c>
      <c r="I52" s="19">
        <f t="shared" si="7"/>
        <v>0</v>
      </c>
    </row>
    <row r="53" spans="3:9" x14ac:dyDescent="0.25">
      <c r="C53" s="24" t="s">
        <v>22</v>
      </c>
      <c r="D53" s="17" t="s">
        <v>0</v>
      </c>
      <c r="E53">
        <v>35</v>
      </c>
      <c r="F53" s="19">
        <v>1</v>
      </c>
      <c r="G53" s="17">
        <v>0</v>
      </c>
      <c r="H53" s="19">
        <f t="shared" si="6"/>
        <v>2.8571428571428572</v>
      </c>
      <c r="I53" s="19">
        <f t="shared" si="7"/>
        <v>0</v>
      </c>
    </row>
    <row r="54" spans="3:9" x14ac:dyDescent="0.25">
      <c r="C54" s="24" t="s">
        <v>22</v>
      </c>
      <c r="D54" s="17" t="s">
        <v>0</v>
      </c>
      <c r="E54">
        <v>50</v>
      </c>
      <c r="F54" s="19">
        <v>2</v>
      </c>
      <c r="G54" s="17">
        <v>0</v>
      </c>
      <c r="H54" s="19">
        <f t="shared" si="6"/>
        <v>4</v>
      </c>
      <c r="I54" s="19">
        <f t="shared" si="7"/>
        <v>0</v>
      </c>
    </row>
    <row r="55" spans="3:9" x14ac:dyDescent="0.25">
      <c r="C55" s="24" t="s">
        <v>22</v>
      </c>
      <c r="D55" s="17" t="s">
        <v>0</v>
      </c>
      <c r="E55">
        <v>50</v>
      </c>
      <c r="F55" s="19">
        <v>2</v>
      </c>
      <c r="G55" s="17">
        <v>0</v>
      </c>
      <c r="H55" s="19">
        <f t="shared" si="6"/>
        <v>4</v>
      </c>
      <c r="I55" s="19">
        <f t="shared" si="7"/>
        <v>0</v>
      </c>
    </row>
    <row r="56" spans="3:9" x14ac:dyDescent="0.25">
      <c r="C56" s="24" t="s">
        <v>22</v>
      </c>
      <c r="D56" s="17" t="s">
        <v>0</v>
      </c>
      <c r="E56">
        <v>50</v>
      </c>
      <c r="F56" s="19">
        <v>2</v>
      </c>
      <c r="G56" s="17">
        <v>1</v>
      </c>
      <c r="H56" s="19">
        <f t="shared" si="6"/>
        <v>4</v>
      </c>
      <c r="I56" s="19">
        <f t="shared" si="7"/>
        <v>2</v>
      </c>
    </row>
    <row r="57" spans="3:9" x14ac:dyDescent="0.25">
      <c r="C57" s="24" t="s">
        <v>22</v>
      </c>
      <c r="D57" s="17" t="s">
        <v>1</v>
      </c>
      <c r="E57">
        <v>35</v>
      </c>
      <c r="F57" s="19">
        <v>0</v>
      </c>
      <c r="G57" s="17">
        <v>1</v>
      </c>
      <c r="H57" s="19">
        <f t="shared" ref="H57:H72" si="8">F57/E57*100</f>
        <v>0</v>
      </c>
      <c r="I57" s="19">
        <f t="shared" ref="I57:I72" si="9">G57/E57*100</f>
        <v>2.8571428571428572</v>
      </c>
    </row>
    <row r="58" spans="3:9" x14ac:dyDescent="0.25">
      <c r="C58" s="24" t="s">
        <v>22</v>
      </c>
      <c r="D58" s="17" t="s">
        <v>1</v>
      </c>
      <c r="E58">
        <v>50</v>
      </c>
      <c r="F58" s="19">
        <v>0</v>
      </c>
      <c r="G58" s="17">
        <v>1</v>
      </c>
      <c r="H58" s="19">
        <f t="shared" si="8"/>
        <v>0</v>
      </c>
      <c r="I58" s="19">
        <f t="shared" si="9"/>
        <v>2</v>
      </c>
    </row>
    <row r="59" spans="3:9" x14ac:dyDescent="0.25">
      <c r="C59" s="24" t="s">
        <v>22</v>
      </c>
      <c r="D59" s="17" t="s">
        <v>1</v>
      </c>
      <c r="E59">
        <v>50</v>
      </c>
      <c r="F59" s="19">
        <v>0</v>
      </c>
      <c r="G59" s="17">
        <v>1</v>
      </c>
      <c r="H59" s="19">
        <f t="shared" si="8"/>
        <v>0</v>
      </c>
      <c r="I59" s="19">
        <f t="shared" si="9"/>
        <v>2</v>
      </c>
    </row>
    <row r="60" spans="3:9" x14ac:dyDescent="0.25">
      <c r="C60" s="24" t="s">
        <v>22</v>
      </c>
      <c r="D60" s="17" t="s">
        <v>1</v>
      </c>
      <c r="E60">
        <v>50</v>
      </c>
      <c r="F60" s="19">
        <v>1</v>
      </c>
      <c r="G60" s="17">
        <v>1</v>
      </c>
      <c r="H60" s="19">
        <f t="shared" si="8"/>
        <v>2</v>
      </c>
      <c r="I60" s="19">
        <f t="shared" si="9"/>
        <v>2</v>
      </c>
    </row>
    <row r="61" spans="3:9" x14ac:dyDescent="0.25">
      <c r="C61" s="24" t="s">
        <v>22</v>
      </c>
      <c r="D61" s="24" t="s">
        <v>2</v>
      </c>
      <c r="E61" s="24">
        <v>70</v>
      </c>
      <c r="F61" s="24">
        <v>1</v>
      </c>
      <c r="G61" s="24">
        <v>1</v>
      </c>
      <c r="H61" s="19">
        <f t="shared" si="8"/>
        <v>1.4285714285714286</v>
      </c>
      <c r="I61" s="19">
        <f t="shared" si="9"/>
        <v>1.4285714285714286</v>
      </c>
    </row>
    <row r="62" spans="3:9" x14ac:dyDescent="0.25">
      <c r="C62" s="24" t="s">
        <v>22</v>
      </c>
      <c r="D62" s="24" t="s">
        <v>2</v>
      </c>
      <c r="E62" s="24">
        <v>70</v>
      </c>
      <c r="F62" s="24">
        <v>1</v>
      </c>
      <c r="G62" s="24">
        <v>1</v>
      </c>
      <c r="H62" s="19">
        <f t="shared" si="8"/>
        <v>1.4285714285714286</v>
      </c>
      <c r="I62" s="19">
        <f t="shared" si="9"/>
        <v>1.4285714285714286</v>
      </c>
    </row>
    <row r="63" spans="3:9" x14ac:dyDescent="0.25">
      <c r="C63" s="24" t="s">
        <v>22</v>
      </c>
      <c r="D63" s="24" t="s">
        <v>2</v>
      </c>
      <c r="E63" s="24">
        <v>80</v>
      </c>
      <c r="F63" s="24">
        <v>1</v>
      </c>
      <c r="G63" s="24">
        <v>2</v>
      </c>
      <c r="H63" s="19">
        <f t="shared" si="8"/>
        <v>1.25</v>
      </c>
      <c r="I63" s="19">
        <f t="shared" si="9"/>
        <v>2.5</v>
      </c>
    </row>
    <row r="64" spans="3:9" x14ac:dyDescent="0.25">
      <c r="C64" s="24" t="s">
        <v>22</v>
      </c>
      <c r="D64" s="24" t="s">
        <v>2</v>
      </c>
      <c r="E64" s="24">
        <v>80</v>
      </c>
      <c r="F64" s="24">
        <v>1</v>
      </c>
      <c r="G64" s="24">
        <v>2</v>
      </c>
      <c r="H64" s="19">
        <f t="shared" si="8"/>
        <v>1.25</v>
      </c>
      <c r="I64" s="19">
        <f t="shared" si="9"/>
        <v>2.5</v>
      </c>
    </row>
    <row r="65" spans="3:9" x14ac:dyDescent="0.25">
      <c r="C65" s="24" t="s">
        <v>22</v>
      </c>
      <c r="D65" s="17" t="s">
        <v>3</v>
      </c>
      <c r="E65">
        <v>40</v>
      </c>
      <c r="F65" s="19">
        <v>0</v>
      </c>
      <c r="G65">
        <v>0</v>
      </c>
      <c r="H65" s="19">
        <f t="shared" si="8"/>
        <v>0</v>
      </c>
      <c r="I65" s="19">
        <f t="shared" si="9"/>
        <v>0</v>
      </c>
    </row>
    <row r="66" spans="3:9" x14ac:dyDescent="0.25">
      <c r="C66" s="24" t="s">
        <v>22</v>
      </c>
      <c r="D66" s="17" t="s">
        <v>3</v>
      </c>
      <c r="E66">
        <v>50</v>
      </c>
      <c r="F66" s="19">
        <v>0</v>
      </c>
      <c r="G66">
        <v>0</v>
      </c>
      <c r="H66" s="19">
        <f t="shared" si="8"/>
        <v>0</v>
      </c>
      <c r="I66" s="19">
        <f t="shared" si="9"/>
        <v>0</v>
      </c>
    </row>
    <row r="67" spans="3:9" x14ac:dyDescent="0.25">
      <c r="C67" s="24" t="s">
        <v>22</v>
      </c>
      <c r="D67" s="17" t="s">
        <v>3</v>
      </c>
      <c r="E67">
        <v>50</v>
      </c>
      <c r="F67" s="19">
        <v>0</v>
      </c>
      <c r="G67">
        <v>0</v>
      </c>
      <c r="H67" s="19">
        <f t="shared" si="8"/>
        <v>0</v>
      </c>
      <c r="I67" s="19">
        <f t="shared" si="9"/>
        <v>0</v>
      </c>
    </row>
    <row r="68" spans="3:9" x14ac:dyDescent="0.25">
      <c r="C68" s="24" t="s">
        <v>22</v>
      </c>
      <c r="D68" s="17" t="s">
        <v>3</v>
      </c>
      <c r="E68">
        <v>50</v>
      </c>
      <c r="F68" s="19">
        <v>1</v>
      </c>
      <c r="G68">
        <v>0</v>
      </c>
      <c r="H68" s="19">
        <f t="shared" si="8"/>
        <v>2</v>
      </c>
      <c r="I68" s="19">
        <f t="shared" si="9"/>
        <v>0</v>
      </c>
    </row>
    <row r="69" spans="3:9" x14ac:dyDescent="0.25">
      <c r="C69" s="24" t="s">
        <v>23</v>
      </c>
      <c r="D69" t="s">
        <v>0</v>
      </c>
      <c r="E69">
        <v>40</v>
      </c>
      <c r="F69" s="19">
        <v>2</v>
      </c>
      <c r="G69">
        <v>1</v>
      </c>
      <c r="H69" s="19">
        <f t="shared" si="8"/>
        <v>5</v>
      </c>
      <c r="I69" s="19">
        <f t="shared" si="9"/>
        <v>2.5</v>
      </c>
    </row>
    <row r="70" spans="3:9" x14ac:dyDescent="0.25">
      <c r="C70" s="24" t="s">
        <v>23</v>
      </c>
      <c r="D70" t="s">
        <v>0</v>
      </c>
      <c r="E70">
        <v>40</v>
      </c>
      <c r="F70" s="19">
        <v>2</v>
      </c>
      <c r="G70">
        <v>1</v>
      </c>
      <c r="H70" s="19">
        <f t="shared" si="8"/>
        <v>5</v>
      </c>
      <c r="I70" s="19">
        <f t="shared" si="9"/>
        <v>2.5</v>
      </c>
    </row>
    <row r="71" spans="3:9" x14ac:dyDescent="0.25">
      <c r="C71" s="24" t="s">
        <v>23</v>
      </c>
      <c r="D71" t="s">
        <v>0</v>
      </c>
      <c r="E71">
        <v>50</v>
      </c>
      <c r="F71" s="19">
        <v>2</v>
      </c>
      <c r="G71">
        <v>0</v>
      </c>
      <c r="H71" s="19">
        <f t="shared" si="8"/>
        <v>4</v>
      </c>
      <c r="I71" s="19">
        <f t="shared" si="9"/>
        <v>0</v>
      </c>
    </row>
    <row r="72" spans="3:9" x14ac:dyDescent="0.25">
      <c r="C72" s="24" t="s">
        <v>23</v>
      </c>
      <c r="D72" t="s">
        <v>0</v>
      </c>
      <c r="E72">
        <v>50</v>
      </c>
      <c r="F72" s="19">
        <v>2</v>
      </c>
      <c r="G72">
        <v>0</v>
      </c>
      <c r="H72" s="19">
        <f t="shared" si="8"/>
        <v>4</v>
      </c>
      <c r="I72" s="19">
        <f t="shared" si="9"/>
        <v>0</v>
      </c>
    </row>
    <row r="73" spans="3:9" x14ac:dyDescent="0.25">
      <c r="C73" s="24" t="s">
        <v>23</v>
      </c>
      <c r="D73" t="s">
        <v>1</v>
      </c>
      <c r="E73">
        <v>55</v>
      </c>
      <c r="F73" s="19">
        <v>2</v>
      </c>
      <c r="G73">
        <v>0</v>
      </c>
      <c r="H73" s="19">
        <f t="shared" ref="H73:H84" si="10">F73/E73*100</f>
        <v>3.6363636363636362</v>
      </c>
      <c r="I73" s="19">
        <f t="shared" ref="I73:I84" si="11">G73/E73*100</f>
        <v>0</v>
      </c>
    </row>
    <row r="74" spans="3:9" x14ac:dyDescent="0.25">
      <c r="C74" s="24" t="s">
        <v>23</v>
      </c>
      <c r="D74" t="s">
        <v>1</v>
      </c>
      <c r="E74">
        <v>50</v>
      </c>
      <c r="F74" s="19">
        <v>2</v>
      </c>
      <c r="G74">
        <v>1</v>
      </c>
      <c r="H74" s="19">
        <f t="shared" si="10"/>
        <v>4</v>
      </c>
      <c r="I74" s="19">
        <f t="shared" si="11"/>
        <v>2</v>
      </c>
    </row>
    <row r="75" spans="3:9" x14ac:dyDescent="0.25">
      <c r="C75" s="24" t="s">
        <v>23</v>
      </c>
      <c r="D75" t="s">
        <v>1</v>
      </c>
      <c r="E75">
        <v>50</v>
      </c>
      <c r="F75" s="19">
        <v>2</v>
      </c>
      <c r="G75">
        <v>1</v>
      </c>
      <c r="H75" s="19">
        <f t="shared" si="10"/>
        <v>4</v>
      </c>
      <c r="I75" s="19">
        <f t="shared" si="11"/>
        <v>2</v>
      </c>
    </row>
    <row r="76" spans="3:9" x14ac:dyDescent="0.25">
      <c r="C76" s="24" t="s">
        <v>23</v>
      </c>
      <c r="D76" t="s">
        <v>1</v>
      </c>
      <c r="E76">
        <v>50</v>
      </c>
      <c r="F76" s="19">
        <v>2</v>
      </c>
      <c r="G76">
        <v>0</v>
      </c>
      <c r="H76" s="19">
        <f t="shared" si="10"/>
        <v>4</v>
      </c>
      <c r="I76" s="19">
        <f t="shared" si="11"/>
        <v>0</v>
      </c>
    </row>
    <row r="77" spans="3:9" x14ac:dyDescent="0.25">
      <c r="C77" s="24" t="s">
        <v>23</v>
      </c>
      <c r="D77" t="s">
        <v>2</v>
      </c>
      <c r="E77">
        <v>45</v>
      </c>
      <c r="F77" s="19">
        <v>1</v>
      </c>
      <c r="G77">
        <v>1</v>
      </c>
      <c r="H77" s="19">
        <f t="shared" si="10"/>
        <v>2.2222222222222223</v>
      </c>
      <c r="I77" s="19">
        <f t="shared" si="11"/>
        <v>2.2222222222222223</v>
      </c>
    </row>
    <row r="78" spans="3:9" x14ac:dyDescent="0.25">
      <c r="C78" s="24" t="s">
        <v>23</v>
      </c>
      <c r="D78" t="s">
        <v>2</v>
      </c>
      <c r="E78">
        <v>40</v>
      </c>
      <c r="F78" s="19">
        <v>1</v>
      </c>
      <c r="G78">
        <v>1</v>
      </c>
      <c r="H78" s="19">
        <f t="shared" si="10"/>
        <v>2.5</v>
      </c>
      <c r="I78" s="19">
        <f t="shared" si="11"/>
        <v>2.5</v>
      </c>
    </row>
    <row r="79" spans="3:9" x14ac:dyDescent="0.25">
      <c r="C79" s="24" t="s">
        <v>23</v>
      </c>
      <c r="D79" t="s">
        <v>2</v>
      </c>
      <c r="E79">
        <v>60</v>
      </c>
      <c r="F79" s="19">
        <v>2</v>
      </c>
      <c r="G79">
        <v>0</v>
      </c>
      <c r="H79" s="19">
        <f t="shared" si="10"/>
        <v>3.3333333333333335</v>
      </c>
      <c r="I79" s="19">
        <f t="shared" si="11"/>
        <v>0</v>
      </c>
    </row>
    <row r="80" spans="3:9" x14ac:dyDescent="0.25">
      <c r="C80" s="24" t="s">
        <v>23</v>
      </c>
      <c r="D80" t="s">
        <v>2</v>
      </c>
      <c r="E80">
        <v>60</v>
      </c>
      <c r="F80" s="19">
        <v>2</v>
      </c>
      <c r="G80">
        <v>0</v>
      </c>
      <c r="H80" s="19">
        <f t="shared" si="10"/>
        <v>3.3333333333333335</v>
      </c>
      <c r="I80" s="19">
        <f t="shared" si="11"/>
        <v>0</v>
      </c>
    </row>
    <row r="81" spans="3:9" x14ac:dyDescent="0.25">
      <c r="C81" s="24" t="s">
        <v>23</v>
      </c>
      <c r="D81" t="s">
        <v>3</v>
      </c>
      <c r="E81">
        <v>60</v>
      </c>
      <c r="F81" s="19">
        <v>1</v>
      </c>
      <c r="G81">
        <v>0</v>
      </c>
      <c r="H81" s="19">
        <f t="shared" si="10"/>
        <v>1.6666666666666667</v>
      </c>
      <c r="I81" s="19">
        <f t="shared" si="11"/>
        <v>0</v>
      </c>
    </row>
    <row r="82" spans="3:9" x14ac:dyDescent="0.25">
      <c r="C82" s="24" t="s">
        <v>23</v>
      </c>
      <c r="D82" t="s">
        <v>3</v>
      </c>
      <c r="E82">
        <v>60</v>
      </c>
      <c r="F82" s="19">
        <v>1</v>
      </c>
      <c r="G82">
        <v>0</v>
      </c>
      <c r="H82" s="19">
        <f t="shared" si="10"/>
        <v>1.6666666666666667</v>
      </c>
      <c r="I82" s="19">
        <f t="shared" si="11"/>
        <v>0</v>
      </c>
    </row>
    <row r="83" spans="3:9" x14ac:dyDescent="0.25">
      <c r="C83" s="24" t="s">
        <v>23</v>
      </c>
      <c r="D83" t="s">
        <v>3</v>
      </c>
      <c r="E83">
        <v>60</v>
      </c>
      <c r="F83" s="19">
        <v>0</v>
      </c>
      <c r="G83">
        <v>0</v>
      </c>
      <c r="H83" s="19">
        <f t="shared" si="10"/>
        <v>0</v>
      </c>
      <c r="I83" s="19">
        <f t="shared" si="11"/>
        <v>0</v>
      </c>
    </row>
    <row r="84" spans="3:9" x14ac:dyDescent="0.25">
      <c r="C84" s="24" t="s">
        <v>23</v>
      </c>
      <c r="D84" t="s">
        <v>3</v>
      </c>
      <c r="E84">
        <v>60</v>
      </c>
      <c r="F84" s="19">
        <v>0</v>
      </c>
      <c r="G84">
        <v>0</v>
      </c>
      <c r="H84" s="19">
        <f t="shared" si="10"/>
        <v>0</v>
      </c>
      <c r="I84" s="19">
        <f t="shared" si="11"/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28AF-F863-4F6D-A1D0-CEEE6E445B9B}">
  <dimension ref="C2:O86"/>
  <sheetViews>
    <sheetView topLeftCell="A58" workbookViewId="0">
      <selection activeCell="G68" sqref="G68:G84"/>
    </sheetView>
  </sheetViews>
  <sheetFormatPr defaultRowHeight="13.8" x14ac:dyDescent="0.25"/>
  <cols>
    <col min="5" max="5" width="14.33203125" customWidth="1"/>
    <col min="6" max="6" width="16.5546875" customWidth="1"/>
    <col min="7" max="7" width="21" customWidth="1"/>
    <col min="8" max="8" width="18.109375" customWidth="1"/>
    <col min="13" max="13" width="13.21875" customWidth="1"/>
    <col min="14" max="14" width="13.109375" customWidth="1"/>
    <col min="15" max="15" width="13.6640625" customWidth="1"/>
  </cols>
  <sheetData>
    <row r="2" spans="3:15" x14ac:dyDescent="0.25">
      <c r="M2" s="17"/>
      <c r="N2" s="17"/>
    </row>
    <row r="4" spans="3:15" ht="46.8" x14ac:dyDescent="0.25">
      <c r="C4" s="29" t="s">
        <v>26</v>
      </c>
      <c r="D4" s="29" t="s">
        <v>27</v>
      </c>
      <c r="E4" s="29" t="s">
        <v>30</v>
      </c>
      <c r="F4" s="29" t="s">
        <v>32</v>
      </c>
      <c r="G4" s="29" t="s">
        <v>34</v>
      </c>
      <c r="L4" s="26"/>
      <c r="M4" s="26"/>
      <c r="N4" s="26"/>
      <c r="O4" s="26"/>
    </row>
    <row r="5" spans="3:15" x14ac:dyDescent="0.25">
      <c r="C5" t="s">
        <v>4</v>
      </c>
      <c r="D5" t="s">
        <v>0</v>
      </c>
      <c r="E5" s="33">
        <v>1</v>
      </c>
      <c r="F5" s="33">
        <v>1</v>
      </c>
      <c r="G5" s="33">
        <f>E5+F5</f>
        <v>2</v>
      </c>
      <c r="H5" s="33"/>
      <c r="M5" s="22"/>
      <c r="N5" s="22"/>
    </row>
    <row r="6" spans="3:15" x14ac:dyDescent="0.25">
      <c r="C6" t="s">
        <v>4</v>
      </c>
      <c r="D6" t="s">
        <v>0</v>
      </c>
      <c r="E6" s="33">
        <v>1.6666666666666667</v>
      </c>
      <c r="F6" s="33">
        <v>0.83330000000000004</v>
      </c>
      <c r="G6" s="33">
        <f t="shared" ref="G6:G69" si="0">E6+F6</f>
        <v>2.4999666666666669</v>
      </c>
      <c r="H6" s="33"/>
      <c r="N6" s="22"/>
    </row>
    <row r="7" spans="3:15" x14ac:dyDescent="0.25">
      <c r="C7" t="s">
        <v>4</v>
      </c>
      <c r="D7" t="s">
        <v>0</v>
      </c>
      <c r="E7" s="33">
        <v>1.6666666666666667</v>
      </c>
      <c r="F7" s="33">
        <v>0.83330000000000004</v>
      </c>
      <c r="G7" s="33">
        <f t="shared" si="0"/>
        <v>2.4999666666666669</v>
      </c>
      <c r="H7" s="33"/>
      <c r="N7" s="22"/>
    </row>
    <row r="8" spans="3:15" x14ac:dyDescent="0.25">
      <c r="C8" t="s">
        <v>4</v>
      </c>
      <c r="D8" t="s">
        <v>0</v>
      </c>
      <c r="E8" s="33">
        <v>1</v>
      </c>
      <c r="F8" s="33">
        <v>1</v>
      </c>
      <c r="G8" s="33">
        <f t="shared" si="0"/>
        <v>2</v>
      </c>
      <c r="H8" s="33"/>
      <c r="M8" s="22"/>
      <c r="N8" s="22"/>
    </row>
    <row r="9" spans="3:15" x14ac:dyDescent="0.25">
      <c r="C9" t="s">
        <v>4</v>
      </c>
      <c r="D9" s="17" t="s">
        <v>1</v>
      </c>
      <c r="E9" s="33">
        <v>3.3333333333333335</v>
      </c>
      <c r="F9" s="33">
        <v>0.83333000000000002</v>
      </c>
      <c r="G9" s="33">
        <f t="shared" si="0"/>
        <v>4.1666633333333332</v>
      </c>
      <c r="H9" s="33"/>
      <c r="L9" s="17"/>
    </row>
    <row r="10" spans="3:15" x14ac:dyDescent="0.25">
      <c r="C10" t="s">
        <v>4</v>
      </c>
      <c r="D10" s="17" t="s">
        <v>1</v>
      </c>
      <c r="E10" s="33">
        <v>2.5</v>
      </c>
      <c r="F10" s="33">
        <v>1.25</v>
      </c>
      <c r="G10" s="33">
        <f t="shared" si="0"/>
        <v>3.75</v>
      </c>
      <c r="H10" s="33"/>
      <c r="L10" s="17"/>
    </row>
    <row r="11" spans="3:15" x14ac:dyDescent="0.25">
      <c r="C11" t="s">
        <v>4</v>
      </c>
      <c r="D11" s="17" t="s">
        <v>1</v>
      </c>
      <c r="E11" s="33">
        <v>3.3333333333333335</v>
      </c>
      <c r="F11" s="33">
        <v>0.83333000000000002</v>
      </c>
      <c r="G11" s="33">
        <f t="shared" si="0"/>
        <v>4.1666633333333332</v>
      </c>
      <c r="H11" s="33"/>
      <c r="L11" s="17"/>
    </row>
    <row r="12" spans="3:15" x14ac:dyDescent="0.25">
      <c r="C12" t="s">
        <v>4</v>
      </c>
      <c r="D12" s="17" t="s">
        <v>1</v>
      </c>
      <c r="E12" s="33">
        <v>2.5</v>
      </c>
      <c r="F12" s="33">
        <v>1.25</v>
      </c>
      <c r="G12" s="33">
        <f t="shared" si="0"/>
        <v>3.75</v>
      </c>
      <c r="H12" s="33"/>
      <c r="L12" s="17"/>
    </row>
    <row r="13" spans="3:15" x14ac:dyDescent="0.25">
      <c r="C13" t="s">
        <v>4</v>
      </c>
      <c r="D13" t="s">
        <v>2</v>
      </c>
      <c r="E13" s="33">
        <v>0</v>
      </c>
      <c r="F13" s="33">
        <v>0.83333000000000002</v>
      </c>
      <c r="G13" s="33">
        <f t="shared" si="0"/>
        <v>0.83333000000000002</v>
      </c>
      <c r="H13" s="33"/>
    </row>
    <row r="14" spans="3:15" x14ac:dyDescent="0.25">
      <c r="C14" t="s">
        <v>4</v>
      </c>
      <c r="D14" t="s">
        <v>2</v>
      </c>
      <c r="E14" s="33">
        <v>0</v>
      </c>
      <c r="F14" s="33">
        <v>0.83333000000000002</v>
      </c>
      <c r="G14" s="33">
        <f t="shared" si="0"/>
        <v>0.83333000000000002</v>
      </c>
      <c r="H14" s="33"/>
    </row>
    <row r="15" spans="3:15" x14ac:dyDescent="0.25">
      <c r="C15" t="s">
        <v>4</v>
      </c>
      <c r="D15" t="s">
        <v>2</v>
      </c>
      <c r="E15" s="33">
        <v>0</v>
      </c>
      <c r="F15" s="33">
        <v>0.83333000000000002</v>
      </c>
      <c r="G15" s="33">
        <f t="shared" si="0"/>
        <v>0.83333000000000002</v>
      </c>
      <c r="H15" s="33"/>
    </row>
    <row r="16" spans="3:15" x14ac:dyDescent="0.25">
      <c r="C16" t="s">
        <v>4</v>
      </c>
      <c r="D16" t="s">
        <v>2</v>
      </c>
      <c r="E16" s="33">
        <v>0</v>
      </c>
      <c r="F16" s="33">
        <v>0.83333000000000002</v>
      </c>
      <c r="G16" s="33">
        <f t="shared" si="0"/>
        <v>0.83333000000000002</v>
      </c>
      <c r="H16" s="33"/>
    </row>
    <row r="17" spans="3:13" x14ac:dyDescent="0.25">
      <c r="C17" t="s">
        <v>4</v>
      </c>
      <c r="D17" s="19" t="s">
        <v>3</v>
      </c>
      <c r="E17" s="33">
        <v>1.25</v>
      </c>
      <c r="F17" s="33">
        <v>0</v>
      </c>
      <c r="G17" s="33">
        <f t="shared" si="0"/>
        <v>1.25</v>
      </c>
      <c r="H17" s="33"/>
      <c r="L17" s="19"/>
    </row>
    <row r="18" spans="3:13" x14ac:dyDescent="0.25">
      <c r="C18" t="s">
        <v>4</v>
      </c>
      <c r="D18" s="19" t="s">
        <v>3</v>
      </c>
      <c r="E18" s="33">
        <v>1.25</v>
      </c>
      <c r="F18" s="33">
        <v>0</v>
      </c>
      <c r="G18" s="33">
        <f t="shared" si="0"/>
        <v>1.25</v>
      </c>
      <c r="H18" s="33"/>
      <c r="L18" s="19"/>
    </row>
    <row r="19" spans="3:13" x14ac:dyDescent="0.25">
      <c r="C19" t="s">
        <v>4</v>
      </c>
      <c r="D19" s="19" t="s">
        <v>3</v>
      </c>
      <c r="E19" s="33">
        <v>0.83333000000000002</v>
      </c>
      <c r="F19" s="33">
        <v>0</v>
      </c>
      <c r="G19" s="33">
        <f t="shared" si="0"/>
        <v>0.83333000000000002</v>
      </c>
      <c r="H19" s="33"/>
      <c r="L19" s="19"/>
    </row>
    <row r="20" spans="3:13" x14ac:dyDescent="0.25">
      <c r="C20" t="s">
        <v>4</v>
      </c>
      <c r="D20" s="19" t="s">
        <v>3</v>
      </c>
      <c r="E20" s="33">
        <v>0.83333000000000002</v>
      </c>
      <c r="F20" s="33">
        <v>0</v>
      </c>
      <c r="G20" s="33">
        <f t="shared" si="0"/>
        <v>0.83333000000000002</v>
      </c>
      <c r="H20" s="33"/>
      <c r="L20" s="19"/>
    </row>
    <row r="21" spans="3:13" x14ac:dyDescent="0.25">
      <c r="C21" s="17" t="s">
        <v>5</v>
      </c>
      <c r="D21" s="17" t="s">
        <v>0</v>
      </c>
      <c r="E21" s="33">
        <v>5</v>
      </c>
      <c r="F21" s="33">
        <v>2.5</v>
      </c>
      <c r="G21" s="33">
        <f t="shared" si="0"/>
        <v>7.5</v>
      </c>
      <c r="H21" s="33"/>
      <c r="K21" s="17"/>
      <c r="L21" s="17"/>
    </row>
    <row r="22" spans="3:13" x14ac:dyDescent="0.25">
      <c r="C22" s="17" t="s">
        <v>5</v>
      </c>
      <c r="D22" s="17" t="s">
        <v>0</v>
      </c>
      <c r="E22" s="33">
        <v>5</v>
      </c>
      <c r="F22" s="33">
        <v>2.5</v>
      </c>
      <c r="G22" s="33">
        <f t="shared" si="0"/>
        <v>7.5</v>
      </c>
      <c r="H22" s="33"/>
      <c r="K22" s="17"/>
      <c r="L22" s="17"/>
    </row>
    <row r="23" spans="3:13" x14ac:dyDescent="0.25">
      <c r="C23" s="17" t="s">
        <v>5</v>
      </c>
      <c r="D23" s="17" t="s">
        <v>0</v>
      </c>
      <c r="E23" s="33">
        <v>2.8571428571428572</v>
      </c>
      <c r="F23" s="33">
        <v>2.8571428571428572</v>
      </c>
      <c r="G23" s="33">
        <f t="shared" si="0"/>
        <v>5.7142857142857144</v>
      </c>
      <c r="H23" s="33"/>
      <c r="K23" s="17"/>
      <c r="L23" s="17"/>
    </row>
    <row r="24" spans="3:13" x14ac:dyDescent="0.25">
      <c r="C24" s="17" t="s">
        <v>5</v>
      </c>
      <c r="D24" s="17" t="s">
        <v>0</v>
      </c>
      <c r="E24" s="33">
        <v>5</v>
      </c>
      <c r="F24" s="33">
        <v>2.5</v>
      </c>
      <c r="G24" s="33">
        <f t="shared" si="0"/>
        <v>7.5</v>
      </c>
      <c r="H24" s="33"/>
      <c r="K24" s="17"/>
      <c r="L24" s="17"/>
    </row>
    <row r="25" spans="3:13" x14ac:dyDescent="0.25">
      <c r="C25" s="17" t="s">
        <v>5</v>
      </c>
      <c r="D25" s="17" t="s">
        <v>1</v>
      </c>
      <c r="E25" s="34">
        <v>1.6666666666666667</v>
      </c>
      <c r="F25" s="33">
        <v>1.6666666666666667</v>
      </c>
      <c r="G25" s="33">
        <f t="shared" si="0"/>
        <v>3.3333333333333335</v>
      </c>
      <c r="H25" s="33"/>
      <c r="K25" s="17"/>
      <c r="L25" s="17"/>
      <c r="M25" s="17"/>
    </row>
    <row r="26" spans="3:13" x14ac:dyDescent="0.25">
      <c r="C26" s="17" t="s">
        <v>5</v>
      </c>
      <c r="D26" s="17" t="s">
        <v>1</v>
      </c>
      <c r="E26" s="34">
        <v>1.6666666666666667</v>
      </c>
      <c r="F26" s="33">
        <v>1.6666666666666667</v>
      </c>
      <c r="G26" s="33">
        <f t="shared" si="0"/>
        <v>3.3333333333333335</v>
      </c>
      <c r="H26" s="33"/>
      <c r="K26" s="17"/>
      <c r="L26" s="17"/>
      <c r="M26" s="17"/>
    </row>
    <row r="27" spans="3:13" x14ac:dyDescent="0.25">
      <c r="C27" s="17" t="s">
        <v>5</v>
      </c>
      <c r="D27" s="17" t="s">
        <v>1</v>
      </c>
      <c r="E27" s="34">
        <v>1.6666666666666667</v>
      </c>
      <c r="F27" s="33">
        <v>1.6666666666666667</v>
      </c>
      <c r="G27" s="33">
        <f t="shared" si="0"/>
        <v>3.3333333333333335</v>
      </c>
      <c r="H27" s="33"/>
      <c r="K27" s="17"/>
      <c r="L27" s="17"/>
      <c r="M27" s="17"/>
    </row>
    <row r="28" spans="3:13" x14ac:dyDescent="0.25">
      <c r="C28" s="17" t="s">
        <v>5</v>
      </c>
      <c r="D28" s="17" t="s">
        <v>1</v>
      </c>
      <c r="E28" s="34">
        <v>1.6666666666666667</v>
      </c>
      <c r="F28" s="33">
        <v>1.6666666666666667</v>
      </c>
      <c r="G28" s="33">
        <f t="shared" si="0"/>
        <v>3.3333333333333335</v>
      </c>
      <c r="H28" s="33"/>
      <c r="K28" s="17"/>
      <c r="L28" s="17"/>
      <c r="M28" s="17"/>
    </row>
    <row r="29" spans="3:13" x14ac:dyDescent="0.25">
      <c r="C29" s="17" t="s">
        <v>5</v>
      </c>
      <c r="D29" s="17" t="s">
        <v>2</v>
      </c>
      <c r="E29" s="33">
        <v>1.25</v>
      </c>
      <c r="F29" s="33">
        <v>0</v>
      </c>
      <c r="G29" s="33">
        <f t="shared" si="0"/>
        <v>1.25</v>
      </c>
      <c r="H29" s="33"/>
      <c r="K29" s="17"/>
      <c r="L29" s="17"/>
    </row>
    <row r="30" spans="3:13" x14ac:dyDescent="0.25">
      <c r="C30" s="17" t="s">
        <v>5</v>
      </c>
      <c r="D30" s="17" t="s">
        <v>2</v>
      </c>
      <c r="E30" s="33">
        <v>1.25</v>
      </c>
      <c r="F30" s="33">
        <v>0</v>
      </c>
      <c r="G30" s="33">
        <f t="shared" si="0"/>
        <v>1.25</v>
      </c>
      <c r="H30" s="33"/>
      <c r="K30" s="17"/>
      <c r="L30" s="17"/>
    </row>
    <row r="31" spans="3:13" x14ac:dyDescent="0.25">
      <c r="C31" s="17" t="s">
        <v>5</v>
      </c>
      <c r="D31" s="17" t="s">
        <v>2</v>
      </c>
      <c r="E31" s="33">
        <v>0.83333000000000002</v>
      </c>
      <c r="F31" s="33">
        <v>0</v>
      </c>
      <c r="G31" s="33">
        <f t="shared" si="0"/>
        <v>0.83333000000000002</v>
      </c>
      <c r="H31" s="33"/>
      <c r="K31" s="17"/>
      <c r="L31" s="17"/>
    </row>
    <row r="32" spans="3:13" x14ac:dyDescent="0.25">
      <c r="C32" s="17" t="s">
        <v>5</v>
      </c>
      <c r="D32" s="17" t="s">
        <v>2</v>
      </c>
      <c r="E32" s="33">
        <v>0.83333000000000002</v>
      </c>
      <c r="F32" s="33">
        <v>0</v>
      </c>
      <c r="G32" s="33">
        <f t="shared" si="0"/>
        <v>0.83333000000000002</v>
      </c>
      <c r="H32" s="33"/>
      <c r="K32" s="17"/>
      <c r="L32" s="17"/>
    </row>
    <row r="33" spans="3:14" x14ac:dyDescent="0.25">
      <c r="C33" s="17" t="s">
        <v>5</v>
      </c>
      <c r="D33" s="17" t="s">
        <v>3</v>
      </c>
      <c r="E33" s="33">
        <v>0.90909090909090906</v>
      </c>
      <c r="F33" s="33">
        <v>0.90909090909090906</v>
      </c>
      <c r="G33" s="33">
        <f t="shared" si="0"/>
        <v>1.8181818181818181</v>
      </c>
      <c r="H33" s="33"/>
      <c r="K33" s="17"/>
      <c r="L33" s="17"/>
      <c r="M33" s="22"/>
      <c r="N33" s="22"/>
    </row>
    <row r="34" spans="3:14" x14ac:dyDescent="0.25">
      <c r="C34" s="17" t="s">
        <v>5</v>
      </c>
      <c r="D34" s="17" t="s">
        <v>3</v>
      </c>
      <c r="E34" s="33">
        <v>0.90909090909090906</v>
      </c>
      <c r="F34" s="33">
        <v>0.90909090909090906</v>
      </c>
      <c r="G34" s="33">
        <f t="shared" si="0"/>
        <v>1.8181818181818181</v>
      </c>
      <c r="H34" s="33"/>
      <c r="K34" s="17"/>
      <c r="L34" s="17"/>
      <c r="M34" s="22"/>
      <c r="N34" s="22"/>
    </row>
    <row r="35" spans="3:14" x14ac:dyDescent="0.25">
      <c r="C35" s="17" t="s">
        <v>5</v>
      </c>
      <c r="D35" s="17" t="s">
        <v>3</v>
      </c>
      <c r="E35" s="33">
        <v>0.90909090909090906</v>
      </c>
      <c r="F35" s="33">
        <v>0.90909090909090906</v>
      </c>
      <c r="G35" s="33">
        <f t="shared" si="0"/>
        <v>1.8181818181818181</v>
      </c>
      <c r="H35" s="33"/>
      <c r="K35" s="17"/>
      <c r="L35" s="17"/>
      <c r="M35" s="22"/>
      <c r="N35" s="22"/>
    </row>
    <row r="36" spans="3:14" x14ac:dyDescent="0.25">
      <c r="C36" s="17" t="s">
        <v>5</v>
      </c>
      <c r="D36" s="17" t="s">
        <v>3</v>
      </c>
      <c r="E36" s="33">
        <v>0.90909090909090906</v>
      </c>
      <c r="F36" s="33">
        <v>0.90909090909090906</v>
      </c>
      <c r="G36" s="33">
        <f t="shared" si="0"/>
        <v>1.8181818181818181</v>
      </c>
      <c r="H36" s="33"/>
      <c r="K36" s="17"/>
      <c r="L36" s="17"/>
      <c r="M36" s="22"/>
      <c r="N36" s="22"/>
    </row>
    <row r="37" spans="3:14" x14ac:dyDescent="0.25">
      <c r="C37" s="24" t="s">
        <v>6</v>
      </c>
      <c r="D37" t="s">
        <v>0</v>
      </c>
      <c r="E37" s="33">
        <v>3.6363636363636362</v>
      </c>
      <c r="F37" s="33">
        <v>0</v>
      </c>
      <c r="G37" s="33">
        <f t="shared" si="0"/>
        <v>3.6363636363636362</v>
      </c>
      <c r="H37" s="33"/>
      <c r="K37" s="24"/>
    </row>
    <row r="38" spans="3:14" x14ac:dyDescent="0.25">
      <c r="C38" s="24" t="s">
        <v>6</v>
      </c>
      <c r="D38" t="s">
        <v>0</v>
      </c>
      <c r="E38" s="33">
        <v>4</v>
      </c>
      <c r="F38" s="33">
        <v>0</v>
      </c>
      <c r="G38" s="33">
        <f t="shared" si="0"/>
        <v>4</v>
      </c>
      <c r="H38" s="33"/>
      <c r="K38" s="24"/>
    </row>
    <row r="39" spans="3:14" x14ac:dyDescent="0.25">
      <c r="C39" s="24" t="s">
        <v>6</v>
      </c>
      <c r="D39" t="s">
        <v>0</v>
      </c>
      <c r="E39" s="33">
        <v>4</v>
      </c>
      <c r="F39" s="33">
        <v>0</v>
      </c>
      <c r="G39" s="33">
        <f t="shared" si="0"/>
        <v>4</v>
      </c>
      <c r="H39" s="33"/>
      <c r="K39" s="24"/>
    </row>
    <row r="40" spans="3:14" x14ac:dyDescent="0.25">
      <c r="C40" s="24" t="s">
        <v>6</v>
      </c>
      <c r="D40" t="s">
        <v>0</v>
      </c>
      <c r="E40" s="33">
        <v>4</v>
      </c>
      <c r="F40" s="33">
        <v>0</v>
      </c>
      <c r="G40" s="33">
        <f t="shared" si="0"/>
        <v>4</v>
      </c>
      <c r="H40" s="33"/>
      <c r="K40" s="24"/>
    </row>
    <row r="41" spans="3:14" x14ac:dyDescent="0.25">
      <c r="C41" s="24" t="s">
        <v>6</v>
      </c>
      <c r="D41" t="s">
        <v>1</v>
      </c>
      <c r="E41" s="33">
        <v>1.25</v>
      </c>
      <c r="F41" s="33">
        <v>1.25</v>
      </c>
      <c r="G41" s="33">
        <f t="shared" si="0"/>
        <v>2.5</v>
      </c>
      <c r="H41" s="33"/>
      <c r="K41" s="24"/>
      <c r="M41" s="22"/>
      <c r="N41" s="22"/>
    </row>
    <row r="42" spans="3:14" x14ac:dyDescent="0.25">
      <c r="C42" s="24" t="s">
        <v>6</v>
      </c>
      <c r="D42" t="s">
        <v>1</v>
      </c>
      <c r="E42" s="33">
        <v>1.25</v>
      </c>
      <c r="F42" s="33">
        <v>1.25</v>
      </c>
      <c r="G42" s="33">
        <f t="shared" si="0"/>
        <v>2.5</v>
      </c>
      <c r="H42" s="33"/>
      <c r="K42" s="24"/>
      <c r="M42" s="22"/>
      <c r="N42" s="22"/>
    </row>
    <row r="43" spans="3:14" x14ac:dyDescent="0.25">
      <c r="C43" s="24" t="s">
        <v>6</v>
      </c>
      <c r="D43" t="s">
        <v>1</v>
      </c>
      <c r="E43" s="33">
        <v>0.83333000000000002</v>
      </c>
      <c r="F43" s="33">
        <v>1.6666666666666667</v>
      </c>
      <c r="G43" s="33">
        <f t="shared" si="0"/>
        <v>2.4999966666666666</v>
      </c>
      <c r="H43" s="33"/>
      <c r="K43" s="24"/>
      <c r="M43" s="22"/>
    </row>
    <row r="44" spans="3:14" x14ac:dyDescent="0.25">
      <c r="C44" s="24" t="s">
        <v>6</v>
      </c>
      <c r="D44" t="s">
        <v>1</v>
      </c>
      <c r="E44" s="33">
        <v>0.83333000000000002</v>
      </c>
      <c r="F44" s="33">
        <v>1.6666666666666667</v>
      </c>
      <c r="G44" s="33">
        <f t="shared" si="0"/>
        <v>2.4999966666666666</v>
      </c>
      <c r="H44" s="33"/>
      <c r="K44" s="24"/>
      <c r="M44" s="22"/>
    </row>
    <row r="45" spans="3:14" x14ac:dyDescent="0.25">
      <c r="C45" s="24" t="s">
        <v>6</v>
      </c>
      <c r="D45" t="s">
        <v>2</v>
      </c>
      <c r="E45" s="34">
        <v>2.5</v>
      </c>
      <c r="F45" s="33">
        <v>1.25</v>
      </c>
      <c r="G45" s="33">
        <f t="shared" si="0"/>
        <v>3.75</v>
      </c>
      <c r="H45" s="33"/>
      <c r="K45" s="24"/>
      <c r="M45" s="17"/>
      <c r="N45" s="22"/>
    </row>
    <row r="46" spans="3:14" x14ac:dyDescent="0.25">
      <c r="C46" s="24" t="s">
        <v>6</v>
      </c>
      <c r="D46" t="s">
        <v>2</v>
      </c>
      <c r="E46" s="34">
        <v>2.8571428571428572</v>
      </c>
      <c r="F46" s="33">
        <v>1.25</v>
      </c>
      <c r="G46" s="33">
        <f t="shared" si="0"/>
        <v>4.1071428571428577</v>
      </c>
      <c r="H46" s="33"/>
      <c r="K46" s="24"/>
      <c r="M46" s="17"/>
      <c r="N46" s="22"/>
    </row>
    <row r="47" spans="3:14" x14ac:dyDescent="0.25">
      <c r="C47" s="24" t="s">
        <v>6</v>
      </c>
      <c r="D47" t="s">
        <v>2</v>
      </c>
      <c r="E47" s="34">
        <v>2.8571428571428572</v>
      </c>
      <c r="F47" s="33">
        <v>1.25</v>
      </c>
      <c r="G47" s="33">
        <f t="shared" si="0"/>
        <v>4.1071428571428577</v>
      </c>
      <c r="H47" s="33"/>
      <c r="K47" s="24"/>
      <c r="M47" s="17"/>
      <c r="N47" s="22"/>
    </row>
    <row r="48" spans="3:14" x14ac:dyDescent="0.25">
      <c r="C48" s="24" t="s">
        <v>6</v>
      </c>
      <c r="D48" t="s">
        <v>2</v>
      </c>
      <c r="E48" s="34">
        <v>2.5</v>
      </c>
      <c r="F48" s="33">
        <v>1.25</v>
      </c>
      <c r="G48" s="33">
        <f t="shared" si="0"/>
        <v>3.75</v>
      </c>
      <c r="H48" s="33"/>
      <c r="K48" s="24"/>
      <c r="M48" s="17"/>
      <c r="N48" s="22"/>
    </row>
    <row r="49" spans="3:14" x14ac:dyDescent="0.25">
      <c r="C49" s="24" t="s">
        <v>6</v>
      </c>
      <c r="D49" t="s">
        <v>3</v>
      </c>
      <c r="E49" s="33">
        <v>2.8571428571428572</v>
      </c>
      <c r="F49" s="33">
        <v>1.25</v>
      </c>
      <c r="G49" s="33">
        <f t="shared" si="0"/>
        <v>4.1071428571428577</v>
      </c>
      <c r="H49" s="33"/>
      <c r="K49" s="24"/>
      <c r="N49" s="22"/>
    </row>
    <row r="50" spans="3:14" x14ac:dyDescent="0.25">
      <c r="C50" s="24" t="s">
        <v>6</v>
      </c>
      <c r="D50" t="s">
        <v>3</v>
      </c>
      <c r="E50" s="33">
        <v>2.5</v>
      </c>
      <c r="F50" s="33">
        <v>1.25</v>
      </c>
      <c r="G50" s="33">
        <f t="shared" si="0"/>
        <v>3.75</v>
      </c>
      <c r="H50" s="33"/>
      <c r="K50" s="24"/>
      <c r="N50" s="22"/>
    </row>
    <row r="51" spans="3:14" x14ac:dyDescent="0.25">
      <c r="C51" s="24" t="s">
        <v>6</v>
      </c>
      <c r="D51" t="s">
        <v>3</v>
      </c>
      <c r="E51" s="33">
        <v>2.2222222222222223</v>
      </c>
      <c r="F51" s="33">
        <v>1.4286000000000001</v>
      </c>
      <c r="G51" s="33">
        <f t="shared" si="0"/>
        <v>3.6508222222222226</v>
      </c>
      <c r="H51" s="33"/>
      <c r="K51" s="24"/>
      <c r="N51" s="22"/>
    </row>
    <row r="52" spans="3:14" x14ac:dyDescent="0.25">
      <c r="C52" s="24" t="s">
        <v>6</v>
      </c>
      <c r="D52" t="s">
        <v>3</v>
      </c>
      <c r="E52" s="33">
        <v>2</v>
      </c>
      <c r="F52" s="33">
        <v>1.4286000000000001</v>
      </c>
      <c r="G52" s="33">
        <f t="shared" si="0"/>
        <v>3.4286000000000003</v>
      </c>
      <c r="H52" s="33"/>
      <c r="K52" s="24"/>
      <c r="N52" s="22"/>
    </row>
    <row r="53" spans="3:14" x14ac:dyDescent="0.25">
      <c r="C53" s="24" t="s">
        <v>22</v>
      </c>
      <c r="D53" s="17" t="s">
        <v>0</v>
      </c>
      <c r="E53" s="33">
        <v>2.8571428571428572</v>
      </c>
      <c r="F53" s="33">
        <v>0.5</v>
      </c>
      <c r="G53" s="33">
        <f t="shared" si="0"/>
        <v>3.3571428571428572</v>
      </c>
      <c r="H53" s="33"/>
      <c r="K53" s="24"/>
      <c r="L53" s="17"/>
      <c r="N53" s="22"/>
    </row>
    <row r="54" spans="3:14" x14ac:dyDescent="0.25">
      <c r="C54" s="24" t="s">
        <v>22</v>
      </c>
      <c r="D54" s="17" t="s">
        <v>0</v>
      </c>
      <c r="E54" s="33">
        <v>4</v>
      </c>
      <c r="F54" s="33">
        <v>0.5</v>
      </c>
      <c r="G54" s="33">
        <f t="shared" si="0"/>
        <v>4.5</v>
      </c>
      <c r="H54" s="33"/>
      <c r="K54" s="24"/>
      <c r="L54" s="17"/>
      <c r="N54" s="22"/>
    </row>
    <row r="55" spans="3:14" x14ac:dyDescent="0.25">
      <c r="C55" s="24" t="s">
        <v>22</v>
      </c>
      <c r="D55" s="17" t="s">
        <v>0</v>
      </c>
      <c r="E55" s="33">
        <v>4</v>
      </c>
      <c r="F55" s="33">
        <v>0.5</v>
      </c>
      <c r="G55" s="33">
        <f t="shared" si="0"/>
        <v>4.5</v>
      </c>
      <c r="H55" s="33"/>
      <c r="K55" s="24"/>
      <c r="L55" s="17"/>
      <c r="N55" s="22"/>
    </row>
    <row r="56" spans="3:14" x14ac:dyDescent="0.25">
      <c r="C56" s="24" t="s">
        <v>22</v>
      </c>
      <c r="D56" s="17" t="s">
        <v>0</v>
      </c>
      <c r="E56" s="33">
        <v>4</v>
      </c>
      <c r="F56" s="33">
        <v>0.5</v>
      </c>
      <c r="G56" s="33">
        <f t="shared" si="0"/>
        <v>4.5</v>
      </c>
      <c r="H56" s="33"/>
      <c r="K56" s="24"/>
      <c r="L56" s="17"/>
      <c r="N56" s="22"/>
    </row>
    <row r="57" spans="3:14" x14ac:dyDescent="0.25">
      <c r="C57" s="24" t="s">
        <v>22</v>
      </c>
      <c r="D57" s="17" t="s">
        <v>1</v>
      </c>
      <c r="E57" s="33">
        <v>0.5</v>
      </c>
      <c r="F57" s="33">
        <v>2.8571428571428572</v>
      </c>
      <c r="G57" s="33">
        <f t="shared" si="0"/>
        <v>3.3571428571428572</v>
      </c>
      <c r="H57" s="33"/>
      <c r="K57" s="24"/>
      <c r="L57" s="17"/>
      <c r="M57" s="22"/>
    </row>
    <row r="58" spans="3:14" x14ac:dyDescent="0.25">
      <c r="C58" s="24" t="s">
        <v>22</v>
      </c>
      <c r="D58" s="17" t="s">
        <v>1</v>
      </c>
      <c r="E58" s="33">
        <v>0.5</v>
      </c>
      <c r="F58" s="33">
        <v>2</v>
      </c>
      <c r="G58" s="33">
        <f t="shared" si="0"/>
        <v>2.5</v>
      </c>
      <c r="H58" s="33"/>
      <c r="K58" s="24"/>
      <c r="L58" s="17"/>
      <c r="M58" s="22"/>
    </row>
    <row r="59" spans="3:14" x14ac:dyDescent="0.25">
      <c r="C59" s="24" t="s">
        <v>22</v>
      </c>
      <c r="D59" s="17" t="s">
        <v>1</v>
      </c>
      <c r="E59" s="33">
        <v>0.5</v>
      </c>
      <c r="F59" s="33">
        <v>2</v>
      </c>
      <c r="G59" s="33">
        <f t="shared" si="0"/>
        <v>2.5</v>
      </c>
      <c r="H59" s="33"/>
      <c r="K59" s="24"/>
      <c r="L59" s="17"/>
      <c r="M59" s="22"/>
    </row>
    <row r="60" spans="3:14" x14ac:dyDescent="0.25">
      <c r="C60" s="24" t="s">
        <v>22</v>
      </c>
      <c r="D60" s="17" t="s">
        <v>1</v>
      </c>
      <c r="E60" s="33">
        <v>0.5</v>
      </c>
      <c r="F60" s="33">
        <v>2</v>
      </c>
      <c r="G60" s="33">
        <f t="shared" si="0"/>
        <v>2.5</v>
      </c>
      <c r="H60" s="33"/>
      <c r="K60" s="24"/>
      <c r="L60" s="17"/>
      <c r="M60" s="22"/>
    </row>
    <row r="61" spans="3:14" x14ac:dyDescent="0.25">
      <c r="C61" s="24" t="s">
        <v>22</v>
      </c>
      <c r="D61" s="17" t="s">
        <v>2</v>
      </c>
      <c r="E61" s="35">
        <v>1.4285714285714286</v>
      </c>
      <c r="F61" s="35">
        <v>1.4285714285714286</v>
      </c>
      <c r="G61" s="33">
        <f t="shared" si="0"/>
        <v>2.8571428571428572</v>
      </c>
      <c r="H61" s="33"/>
      <c r="K61" s="24"/>
      <c r="L61" s="17"/>
      <c r="M61" s="24"/>
      <c r="N61" s="24"/>
    </row>
    <row r="62" spans="3:14" x14ac:dyDescent="0.25">
      <c r="C62" s="24" t="s">
        <v>22</v>
      </c>
      <c r="D62" s="17" t="s">
        <v>2</v>
      </c>
      <c r="E62" s="35">
        <v>1.4285714285714286</v>
      </c>
      <c r="F62" s="35">
        <v>1.4285714285714286</v>
      </c>
      <c r="G62" s="33">
        <f t="shared" si="0"/>
        <v>2.8571428571428572</v>
      </c>
      <c r="H62" s="33"/>
      <c r="K62" s="24"/>
      <c r="L62" s="17"/>
      <c r="M62" s="24"/>
      <c r="N62" s="24"/>
    </row>
    <row r="63" spans="3:14" x14ac:dyDescent="0.25">
      <c r="C63" s="24" t="s">
        <v>22</v>
      </c>
      <c r="D63" s="17" t="s">
        <v>2</v>
      </c>
      <c r="E63" s="35">
        <v>1.25</v>
      </c>
      <c r="F63" s="35">
        <v>2.5</v>
      </c>
      <c r="G63" s="33">
        <f t="shared" si="0"/>
        <v>3.75</v>
      </c>
      <c r="H63" s="33"/>
      <c r="K63" s="24"/>
      <c r="L63" s="17"/>
      <c r="M63" s="24"/>
      <c r="N63" s="24"/>
    </row>
    <row r="64" spans="3:14" x14ac:dyDescent="0.25">
      <c r="C64" s="24" t="s">
        <v>22</v>
      </c>
      <c r="D64" s="17" t="s">
        <v>2</v>
      </c>
      <c r="E64" s="35">
        <v>1.25</v>
      </c>
      <c r="F64" s="35">
        <v>2.5</v>
      </c>
      <c r="G64" s="33">
        <f t="shared" si="0"/>
        <v>3.75</v>
      </c>
      <c r="H64" s="33"/>
      <c r="K64" s="24"/>
      <c r="L64" s="17"/>
      <c r="M64" s="24"/>
      <c r="N64" s="24"/>
    </row>
    <row r="65" spans="3:13" x14ac:dyDescent="0.25">
      <c r="C65" s="24" t="s">
        <v>22</v>
      </c>
      <c r="D65" s="17" t="s">
        <v>3</v>
      </c>
      <c r="E65" s="33">
        <v>0.5</v>
      </c>
      <c r="F65" s="33">
        <v>0</v>
      </c>
      <c r="G65" s="33">
        <f t="shared" si="0"/>
        <v>0.5</v>
      </c>
      <c r="H65" s="33"/>
      <c r="K65" s="24"/>
      <c r="L65" s="17"/>
      <c r="M65" s="22"/>
    </row>
    <row r="66" spans="3:13" x14ac:dyDescent="0.25">
      <c r="C66" s="24" t="s">
        <v>22</v>
      </c>
      <c r="D66" s="17" t="s">
        <v>3</v>
      </c>
      <c r="E66" s="33">
        <v>0.5</v>
      </c>
      <c r="F66" s="33">
        <v>0</v>
      </c>
      <c r="G66" s="33">
        <f t="shared" si="0"/>
        <v>0.5</v>
      </c>
      <c r="H66" s="33"/>
      <c r="K66" s="24"/>
      <c r="L66" s="17"/>
      <c r="M66" s="22"/>
    </row>
    <row r="67" spans="3:13" x14ac:dyDescent="0.25">
      <c r="C67" s="24" t="s">
        <v>22</v>
      </c>
      <c r="D67" s="17" t="s">
        <v>3</v>
      </c>
      <c r="E67" s="33">
        <v>0.5</v>
      </c>
      <c r="F67" s="33">
        <v>0</v>
      </c>
      <c r="G67" s="33">
        <f t="shared" si="0"/>
        <v>0.5</v>
      </c>
      <c r="H67" s="33"/>
      <c r="K67" s="24"/>
      <c r="L67" s="17"/>
      <c r="M67" s="22"/>
    </row>
    <row r="68" spans="3:13" x14ac:dyDescent="0.25">
      <c r="C68" s="24" t="s">
        <v>22</v>
      </c>
      <c r="D68" s="17" t="s">
        <v>3</v>
      </c>
      <c r="E68" s="33">
        <v>0.5</v>
      </c>
      <c r="F68" s="33">
        <v>0</v>
      </c>
      <c r="G68" s="33">
        <f t="shared" si="0"/>
        <v>0.5</v>
      </c>
      <c r="H68" s="33"/>
      <c r="K68" s="24"/>
      <c r="L68" s="17"/>
      <c r="M68" s="22"/>
    </row>
    <row r="69" spans="3:13" x14ac:dyDescent="0.25">
      <c r="C69" s="24" t="s">
        <v>23</v>
      </c>
      <c r="D69" t="s">
        <v>0</v>
      </c>
      <c r="E69" s="34">
        <v>5</v>
      </c>
      <c r="F69" s="33">
        <v>1.25</v>
      </c>
      <c r="G69" s="33">
        <f t="shared" si="0"/>
        <v>6.25</v>
      </c>
      <c r="H69" s="33"/>
      <c r="K69" s="24"/>
      <c r="M69" s="17"/>
    </row>
    <row r="70" spans="3:13" x14ac:dyDescent="0.25">
      <c r="C70" s="24" t="s">
        <v>23</v>
      </c>
      <c r="D70" t="s">
        <v>0</v>
      </c>
      <c r="E70" s="34">
        <v>5</v>
      </c>
      <c r="F70" s="33">
        <v>1.25</v>
      </c>
      <c r="G70" s="33">
        <f t="shared" ref="G70:G84" si="1">E70+F70</f>
        <v>6.25</v>
      </c>
      <c r="H70" s="33"/>
      <c r="K70" s="24"/>
      <c r="M70" s="17"/>
    </row>
    <row r="71" spans="3:13" x14ac:dyDescent="0.25">
      <c r="C71" s="24" t="s">
        <v>23</v>
      </c>
      <c r="D71" t="s">
        <v>0</v>
      </c>
      <c r="E71" s="34">
        <v>4</v>
      </c>
      <c r="F71" s="33">
        <v>1.25</v>
      </c>
      <c r="G71" s="33">
        <f t="shared" si="1"/>
        <v>5.25</v>
      </c>
      <c r="H71" s="33"/>
      <c r="K71" s="24"/>
      <c r="M71" s="17"/>
    </row>
    <row r="72" spans="3:13" x14ac:dyDescent="0.25">
      <c r="C72" s="24" t="s">
        <v>23</v>
      </c>
      <c r="D72" t="s">
        <v>0</v>
      </c>
      <c r="E72" s="34">
        <v>4</v>
      </c>
      <c r="F72" s="33">
        <v>1.25</v>
      </c>
      <c r="G72" s="33">
        <f t="shared" si="1"/>
        <v>5.25</v>
      </c>
      <c r="H72" s="33"/>
      <c r="K72" s="24"/>
      <c r="M72" s="17"/>
    </row>
    <row r="73" spans="3:13" x14ac:dyDescent="0.25">
      <c r="C73" s="24" t="s">
        <v>23</v>
      </c>
      <c r="D73" t="s">
        <v>1</v>
      </c>
      <c r="E73" s="33">
        <v>3.6363636363636362</v>
      </c>
      <c r="F73" s="33">
        <v>1</v>
      </c>
      <c r="G73" s="33">
        <f t="shared" si="1"/>
        <v>4.6363636363636367</v>
      </c>
      <c r="H73" s="33"/>
      <c r="K73" s="24"/>
    </row>
    <row r="74" spans="3:13" x14ac:dyDescent="0.25">
      <c r="C74" s="24" t="s">
        <v>23</v>
      </c>
      <c r="D74" t="s">
        <v>1</v>
      </c>
      <c r="E74" s="33">
        <v>4</v>
      </c>
      <c r="F74" s="33">
        <v>1</v>
      </c>
      <c r="G74" s="33">
        <f t="shared" si="1"/>
        <v>5</v>
      </c>
      <c r="H74" s="33"/>
      <c r="K74" s="24"/>
    </row>
    <row r="75" spans="3:13" x14ac:dyDescent="0.25">
      <c r="C75" s="24" t="s">
        <v>23</v>
      </c>
      <c r="D75" t="s">
        <v>1</v>
      </c>
      <c r="E75" s="33">
        <v>4</v>
      </c>
      <c r="F75" s="33">
        <v>1</v>
      </c>
      <c r="G75" s="33">
        <f t="shared" si="1"/>
        <v>5</v>
      </c>
      <c r="H75" s="33"/>
      <c r="K75" s="24"/>
    </row>
    <row r="76" spans="3:13" x14ac:dyDescent="0.25">
      <c r="C76" s="24" t="s">
        <v>23</v>
      </c>
      <c r="D76" t="s">
        <v>1</v>
      </c>
      <c r="E76" s="33">
        <v>4</v>
      </c>
      <c r="F76" s="33">
        <v>1</v>
      </c>
      <c r="G76" s="33">
        <f t="shared" si="1"/>
        <v>5</v>
      </c>
      <c r="H76" s="33"/>
      <c r="K76" s="24"/>
    </row>
    <row r="77" spans="3:13" x14ac:dyDescent="0.25">
      <c r="C77" s="24" t="s">
        <v>23</v>
      </c>
      <c r="D77" t="s">
        <v>2</v>
      </c>
      <c r="E77" s="33">
        <v>2.2222222222222223</v>
      </c>
      <c r="F77" s="33">
        <v>1.25</v>
      </c>
      <c r="G77" s="33">
        <f t="shared" si="1"/>
        <v>3.4722222222222223</v>
      </c>
      <c r="H77" s="33"/>
      <c r="K77" s="24"/>
    </row>
    <row r="78" spans="3:13" x14ac:dyDescent="0.25">
      <c r="C78" s="24" t="s">
        <v>23</v>
      </c>
      <c r="D78" t="s">
        <v>2</v>
      </c>
      <c r="E78" s="33">
        <v>2.5</v>
      </c>
      <c r="F78" s="33">
        <v>1.25</v>
      </c>
      <c r="G78" s="33">
        <f t="shared" si="1"/>
        <v>3.75</v>
      </c>
      <c r="H78" s="33"/>
      <c r="K78" s="24"/>
    </row>
    <row r="79" spans="3:13" x14ac:dyDescent="0.25">
      <c r="C79" s="24" t="s">
        <v>23</v>
      </c>
      <c r="D79" t="s">
        <v>2</v>
      </c>
      <c r="E79" s="33">
        <v>3.3333333333333335</v>
      </c>
      <c r="F79" s="33">
        <v>1.1111</v>
      </c>
      <c r="G79" s="33">
        <f t="shared" si="1"/>
        <v>4.4444333333333335</v>
      </c>
      <c r="H79" s="33"/>
      <c r="K79" s="24"/>
    </row>
    <row r="80" spans="3:13" x14ac:dyDescent="0.25">
      <c r="C80" s="24" t="s">
        <v>23</v>
      </c>
      <c r="D80" t="s">
        <v>2</v>
      </c>
      <c r="E80" s="33">
        <v>3.3333333333333335</v>
      </c>
      <c r="F80" s="33">
        <v>1.1111</v>
      </c>
      <c r="G80" s="33">
        <f t="shared" si="1"/>
        <v>4.4444333333333335</v>
      </c>
      <c r="H80" s="33"/>
      <c r="K80" s="24"/>
    </row>
    <row r="81" spans="3:11" x14ac:dyDescent="0.25">
      <c r="C81" s="24" t="s">
        <v>23</v>
      </c>
      <c r="D81" t="s">
        <v>3</v>
      </c>
      <c r="E81" s="33">
        <v>0.83330000000000004</v>
      </c>
      <c r="F81" s="33">
        <v>0</v>
      </c>
      <c r="G81" s="33">
        <f t="shared" si="1"/>
        <v>0.83330000000000004</v>
      </c>
      <c r="H81" s="33"/>
      <c r="K81" s="24"/>
    </row>
    <row r="82" spans="3:11" x14ac:dyDescent="0.25">
      <c r="C82" s="24" t="s">
        <v>23</v>
      </c>
      <c r="D82" t="s">
        <v>3</v>
      </c>
      <c r="E82" s="33">
        <v>0.83330000000000004</v>
      </c>
      <c r="F82" s="33">
        <v>0</v>
      </c>
      <c r="G82" s="33">
        <f t="shared" si="1"/>
        <v>0.83330000000000004</v>
      </c>
      <c r="H82" s="33"/>
      <c r="K82" s="24"/>
    </row>
    <row r="83" spans="3:11" x14ac:dyDescent="0.25">
      <c r="C83" s="24" t="s">
        <v>23</v>
      </c>
      <c r="D83" t="s">
        <v>3</v>
      </c>
      <c r="E83" s="33">
        <v>0.83330000000000004</v>
      </c>
      <c r="F83" s="33">
        <v>0</v>
      </c>
      <c r="G83" s="33">
        <f t="shared" si="1"/>
        <v>0.83330000000000004</v>
      </c>
      <c r="H83" s="33"/>
      <c r="K83" s="24"/>
    </row>
    <row r="84" spans="3:11" x14ac:dyDescent="0.25">
      <c r="C84" s="24" t="s">
        <v>23</v>
      </c>
      <c r="D84" t="s">
        <v>3</v>
      </c>
      <c r="E84" s="33">
        <v>0.83330000000000004</v>
      </c>
      <c r="F84" s="33">
        <v>0</v>
      </c>
      <c r="G84" s="33">
        <f t="shared" si="1"/>
        <v>0.83330000000000004</v>
      </c>
      <c r="H84" s="33"/>
      <c r="K84" s="24"/>
    </row>
    <row r="85" spans="3:11" x14ac:dyDescent="0.25">
      <c r="E85" s="33"/>
      <c r="F85" s="33"/>
      <c r="G85" s="33"/>
      <c r="H85" s="33"/>
    </row>
    <row r="86" spans="3:11" x14ac:dyDescent="0.25">
      <c r="E86" s="33"/>
      <c r="F86" s="33"/>
      <c r="G86" s="33"/>
      <c r="H86" s="3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3A62-597B-4260-AE39-467AC4D45D4C}">
  <dimension ref="D3:P48"/>
  <sheetViews>
    <sheetView workbookViewId="0">
      <selection activeCell="R12" sqref="R12"/>
    </sheetView>
  </sheetViews>
  <sheetFormatPr defaultRowHeight="13.8" x14ac:dyDescent="0.25"/>
  <cols>
    <col min="8" max="8" width="11.33203125" customWidth="1"/>
  </cols>
  <sheetData>
    <row r="3" spans="4:16" x14ac:dyDescent="0.25">
      <c r="G3" s="13" t="s">
        <v>106</v>
      </c>
      <c r="H3" s="13" t="s">
        <v>107</v>
      </c>
      <c r="I3" s="13" t="s">
        <v>108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</row>
    <row r="4" spans="4:16" ht="78" x14ac:dyDescent="0.25">
      <c r="D4" s="15"/>
      <c r="E4" s="95" t="s">
        <v>94</v>
      </c>
      <c r="F4" s="96" t="s">
        <v>95</v>
      </c>
      <c r="G4" s="97" t="s">
        <v>96</v>
      </c>
      <c r="H4" s="98" t="s">
        <v>97</v>
      </c>
      <c r="I4" s="99" t="s">
        <v>98</v>
      </c>
      <c r="J4" s="99" t="s">
        <v>99</v>
      </c>
      <c r="K4" s="100" t="s">
        <v>100</v>
      </c>
      <c r="L4" s="101" t="s">
        <v>101</v>
      </c>
      <c r="M4" s="102" t="s">
        <v>102</v>
      </c>
      <c r="N4" s="100" t="s">
        <v>103</v>
      </c>
      <c r="O4" s="103"/>
    </row>
    <row r="5" spans="4:16" ht="16.8" x14ac:dyDescent="0.25">
      <c r="D5" s="104"/>
      <c r="E5" s="105" t="s">
        <v>104</v>
      </c>
      <c r="F5" s="106" t="s">
        <v>105</v>
      </c>
      <c r="G5" s="107">
        <v>146.1</v>
      </c>
      <c r="H5" s="108">
        <v>4</v>
      </c>
      <c r="I5" s="109">
        <v>4.8099999999999996</v>
      </c>
      <c r="J5" s="109">
        <v>4.57</v>
      </c>
      <c r="K5" s="110">
        <v>15.1</v>
      </c>
      <c r="L5" s="111">
        <v>36</v>
      </c>
      <c r="M5" s="111">
        <v>48</v>
      </c>
      <c r="N5" s="112">
        <v>2.4300000000000002</v>
      </c>
      <c r="O5" s="113"/>
      <c r="P5" s="33"/>
    </row>
    <row r="6" spans="4:16" ht="16.8" x14ac:dyDescent="0.25">
      <c r="D6" s="104"/>
      <c r="E6" s="105"/>
      <c r="F6" s="106"/>
      <c r="G6" s="107">
        <v>152.5</v>
      </c>
      <c r="H6" s="108">
        <v>5</v>
      </c>
      <c r="I6" s="109">
        <v>4.63</v>
      </c>
      <c r="J6" s="109">
        <v>3.94</v>
      </c>
      <c r="K6" s="110">
        <v>13.4</v>
      </c>
      <c r="L6" s="111">
        <v>31</v>
      </c>
      <c r="M6" s="111">
        <v>47</v>
      </c>
      <c r="N6" s="112">
        <v>2.35</v>
      </c>
      <c r="O6" s="113"/>
      <c r="P6" s="33"/>
    </row>
    <row r="7" spans="4:16" ht="16.8" x14ac:dyDescent="0.25">
      <c r="D7" s="104"/>
      <c r="E7" s="105"/>
      <c r="F7" s="106"/>
      <c r="G7" s="107">
        <v>154.19999999999999</v>
      </c>
      <c r="H7" s="108">
        <v>4</v>
      </c>
      <c r="I7" s="114">
        <v>4.38</v>
      </c>
      <c r="J7" s="114">
        <v>4.3600000000000003</v>
      </c>
      <c r="K7" s="107">
        <v>12.5</v>
      </c>
      <c r="L7" s="111">
        <v>32</v>
      </c>
      <c r="M7" s="111">
        <v>43</v>
      </c>
      <c r="N7" s="112">
        <v>2.12</v>
      </c>
      <c r="O7" s="113"/>
      <c r="P7" s="33"/>
    </row>
    <row r="8" spans="4:16" ht="16.8" x14ac:dyDescent="0.3">
      <c r="D8" s="104"/>
      <c r="E8" s="115">
        <v>1</v>
      </c>
      <c r="F8" s="111">
        <v>6</v>
      </c>
      <c r="G8" s="116">
        <v>146.19999999999999</v>
      </c>
      <c r="H8" s="117">
        <v>4</v>
      </c>
      <c r="I8" s="118">
        <v>1.1000000000000001</v>
      </c>
      <c r="J8" s="118">
        <v>3.06</v>
      </c>
      <c r="K8" s="116">
        <v>12.5</v>
      </c>
      <c r="L8" s="116">
        <v>28</v>
      </c>
      <c r="M8" s="116">
        <v>34</v>
      </c>
      <c r="N8" s="119">
        <v>1.42</v>
      </c>
      <c r="O8" s="120"/>
      <c r="P8" s="33"/>
    </row>
    <row r="9" spans="4:16" ht="16.8" x14ac:dyDescent="0.3">
      <c r="D9" s="104"/>
      <c r="E9" s="115"/>
      <c r="F9" s="111"/>
      <c r="G9" s="116">
        <v>148.1</v>
      </c>
      <c r="H9" s="117">
        <v>5</v>
      </c>
      <c r="I9" s="118">
        <v>7.75</v>
      </c>
      <c r="J9" s="118">
        <v>6.13</v>
      </c>
      <c r="K9" s="116">
        <v>12.7</v>
      </c>
      <c r="L9" s="116">
        <v>32</v>
      </c>
      <c r="M9" s="116">
        <v>38</v>
      </c>
      <c r="N9" s="119">
        <v>1.62</v>
      </c>
      <c r="O9" s="120"/>
      <c r="P9" s="33"/>
    </row>
    <row r="10" spans="4:16" ht="16.8" x14ac:dyDescent="0.3">
      <c r="D10" s="104"/>
      <c r="E10" s="115"/>
      <c r="F10" s="111"/>
      <c r="G10" s="116">
        <v>149.19999999999999</v>
      </c>
      <c r="H10" s="117">
        <v>4</v>
      </c>
      <c r="I10" s="118">
        <v>3.14</v>
      </c>
      <c r="J10" s="118">
        <v>3.3</v>
      </c>
      <c r="K10" s="116">
        <v>11.9</v>
      </c>
      <c r="L10" s="116">
        <v>32</v>
      </c>
      <c r="M10" s="116">
        <v>39</v>
      </c>
      <c r="N10" s="119">
        <v>1.4</v>
      </c>
      <c r="O10" s="120"/>
      <c r="P10" s="33"/>
    </row>
    <row r="11" spans="4:16" ht="16.8" x14ac:dyDescent="0.3">
      <c r="D11" s="104"/>
      <c r="E11" s="115">
        <v>2</v>
      </c>
      <c r="F11" s="111">
        <v>7</v>
      </c>
      <c r="G11" s="117">
        <v>152.6</v>
      </c>
      <c r="H11" s="116">
        <v>6</v>
      </c>
      <c r="I11" s="121">
        <v>4.24</v>
      </c>
      <c r="J11" s="121">
        <v>3.14</v>
      </c>
      <c r="K11" s="116">
        <v>13.5</v>
      </c>
      <c r="L11" s="116">
        <v>32</v>
      </c>
      <c r="M11" s="116">
        <v>41</v>
      </c>
      <c r="N11" s="119">
        <v>2.0099999999999998</v>
      </c>
      <c r="O11" s="120"/>
      <c r="P11" s="33"/>
    </row>
    <row r="12" spans="4:16" ht="16.8" x14ac:dyDescent="0.3">
      <c r="D12" s="104"/>
      <c r="E12" s="115"/>
      <c r="F12" s="111"/>
      <c r="G12" s="117">
        <v>153.69999999999999</v>
      </c>
      <c r="H12" s="116">
        <v>5</v>
      </c>
      <c r="I12" s="121">
        <v>4.5999999999999996</v>
      </c>
      <c r="J12" s="121">
        <v>4.1100000000000003</v>
      </c>
      <c r="K12" s="116">
        <v>14.1</v>
      </c>
      <c r="L12" s="116">
        <v>34</v>
      </c>
      <c r="M12" s="116">
        <v>43</v>
      </c>
      <c r="N12" s="119">
        <v>2.13</v>
      </c>
      <c r="O12" s="120"/>
      <c r="P12" s="33"/>
    </row>
    <row r="13" spans="4:16" ht="16.8" x14ac:dyDescent="0.3">
      <c r="D13" s="104"/>
      <c r="E13" s="115"/>
      <c r="F13" s="111"/>
      <c r="G13" s="117">
        <v>155.19999999999999</v>
      </c>
      <c r="H13" s="116">
        <v>6</v>
      </c>
      <c r="I13" s="121">
        <v>3.5</v>
      </c>
      <c r="J13" s="121">
        <v>4.43</v>
      </c>
      <c r="K13" s="116">
        <v>13.2</v>
      </c>
      <c r="L13" s="116">
        <v>34</v>
      </c>
      <c r="M13" s="116">
        <v>39</v>
      </c>
      <c r="N13" s="119">
        <v>1.95</v>
      </c>
      <c r="O13" s="120"/>
      <c r="P13" s="33"/>
    </row>
    <row r="14" spans="4:16" ht="16.8" x14ac:dyDescent="0.3">
      <c r="D14" s="104"/>
      <c r="E14" s="115">
        <v>3</v>
      </c>
      <c r="F14" s="111">
        <v>8</v>
      </c>
      <c r="G14" s="122">
        <v>111.5</v>
      </c>
      <c r="H14" s="116">
        <v>4</v>
      </c>
      <c r="I14" s="109">
        <v>9.69</v>
      </c>
      <c r="J14" s="109">
        <v>6.31</v>
      </c>
      <c r="K14" s="117">
        <v>13.5</v>
      </c>
      <c r="L14" s="117">
        <v>28</v>
      </c>
      <c r="M14" s="117">
        <v>47</v>
      </c>
      <c r="N14" s="123">
        <v>1.83</v>
      </c>
      <c r="O14" s="120"/>
      <c r="P14" s="33"/>
    </row>
    <row r="15" spans="4:16" ht="16.8" x14ac:dyDescent="0.3">
      <c r="D15" s="104"/>
      <c r="E15" s="115"/>
      <c r="F15" s="111"/>
      <c r="G15" s="122">
        <v>112.7</v>
      </c>
      <c r="H15" s="116">
        <v>3</v>
      </c>
      <c r="I15" s="109">
        <v>8.5500000000000007</v>
      </c>
      <c r="J15" s="109">
        <v>8.0500000000000007</v>
      </c>
      <c r="K15" s="117">
        <v>12.7</v>
      </c>
      <c r="L15" s="117">
        <v>30</v>
      </c>
      <c r="M15" s="117">
        <v>45</v>
      </c>
      <c r="N15" s="123">
        <v>1.67</v>
      </c>
      <c r="O15" s="120"/>
      <c r="P15" s="33"/>
    </row>
    <row r="16" spans="4:16" ht="16.8" x14ac:dyDescent="0.3">
      <c r="D16" s="104"/>
      <c r="E16" s="115"/>
      <c r="F16" s="111"/>
      <c r="G16" s="122">
        <v>119.6</v>
      </c>
      <c r="H16" s="116">
        <v>4</v>
      </c>
      <c r="I16" s="109">
        <v>7.39</v>
      </c>
      <c r="J16" s="109">
        <v>8.83</v>
      </c>
      <c r="K16" s="117">
        <v>12.5</v>
      </c>
      <c r="L16" s="117">
        <v>30</v>
      </c>
      <c r="M16" s="117">
        <v>50</v>
      </c>
      <c r="N16" s="123">
        <v>1.73</v>
      </c>
      <c r="O16" s="120"/>
      <c r="P16" s="33"/>
    </row>
    <row r="17" spans="4:16" ht="16.8" x14ac:dyDescent="0.3">
      <c r="D17" s="104"/>
      <c r="E17" s="115">
        <v>4</v>
      </c>
      <c r="F17" s="111">
        <v>9</v>
      </c>
      <c r="G17" s="117">
        <v>119.7</v>
      </c>
      <c r="H17" s="116">
        <v>4</v>
      </c>
      <c r="I17" s="121">
        <v>8.18</v>
      </c>
      <c r="J17" s="121">
        <v>9.26</v>
      </c>
      <c r="K17" s="117">
        <v>12.5</v>
      </c>
      <c r="L17" s="117">
        <v>30</v>
      </c>
      <c r="M17" s="117">
        <v>49</v>
      </c>
      <c r="N17" s="119">
        <v>2.11</v>
      </c>
      <c r="O17" s="120"/>
      <c r="P17" s="33"/>
    </row>
    <row r="18" spans="4:16" ht="16.8" x14ac:dyDescent="0.3">
      <c r="D18" s="104"/>
      <c r="E18" s="124"/>
      <c r="F18" s="111"/>
      <c r="G18" s="117">
        <v>121.5</v>
      </c>
      <c r="H18" s="116">
        <v>5</v>
      </c>
      <c r="I18" s="121">
        <v>9.24</v>
      </c>
      <c r="J18" s="121">
        <v>7.76</v>
      </c>
      <c r="K18" s="117">
        <v>13.1</v>
      </c>
      <c r="L18" s="117">
        <v>30</v>
      </c>
      <c r="M18" s="117">
        <v>52</v>
      </c>
      <c r="N18" s="119">
        <v>1.91</v>
      </c>
      <c r="O18" s="120"/>
      <c r="P18" s="33"/>
    </row>
    <row r="19" spans="4:16" ht="16.8" x14ac:dyDescent="0.3">
      <c r="D19" s="104"/>
      <c r="E19" s="124"/>
      <c r="F19" s="111"/>
      <c r="G19" s="117">
        <v>123.1</v>
      </c>
      <c r="H19" s="116">
        <v>5</v>
      </c>
      <c r="I19" s="121">
        <v>8.0299999999999994</v>
      </c>
      <c r="J19" s="121">
        <v>6.56</v>
      </c>
      <c r="K19" s="117">
        <v>12.4</v>
      </c>
      <c r="L19" s="117">
        <v>32</v>
      </c>
      <c r="M19" s="117">
        <v>46</v>
      </c>
      <c r="N19" s="119">
        <v>1.83</v>
      </c>
      <c r="O19" s="120"/>
      <c r="P19" s="33"/>
    </row>
    <row r="20" spans="4:16" ht="16.8" x14ac:dyDescent="0.3">
      <c r="D20" s="104"/>
      <c r="E20" s="115">
        <v>5</v>
      </c>
      <c r="F20" s="111">
        <v>10</v>
      </c>
      <c r="G20" s="125">
        <v>125.3</v>
      </c>
      <c r="H20" s="117">
        <v>5</v>
      </c>
      <c r="I20" s="118">
        <v>8.6300000000000008</v>
      </c>
      <c r="J20" s="118">
        <v>7.53</v>
      </c>
      <c r="K20" s="117">
        <v>13.5</v>
      </c>
      <c r="L20" s="117">
        <v>33</v>
      </c>
      <c r="M20" s="117">
        <v>51</v>
      </c>
      <c r="N20" s="123">
        <v>1.64</v>
      </c>
      <c r="O20" s="120"/>
      <c r="P20" s="33"/>
    </row>
    <row r="21" spans="4:16" ht="16.8" x14ac:dyDescent="0.3">
      <c r="D21" s="104"/>
      <c r="E21" s="115"/>
      <c r="F21" s="111"/>
      <c r="G21" s="125">
        <v>127.1</v>
      </c>
      <c r="H21" s="117">
        <v>5</v>
      </c>
      <c r="I21" s="118">
        <v>6.79</v>
      </c>
      <c r="J21" s="118">
        <v>6.64</v>
      </c>
      <c r="K21" s="117">
        <v>12.5</v>
      </c>
      <c r="L21" s="117">
        <v>33</v>
      </c>
      <c r="M21" s="117">
        <v>45</v>
      </c>
      <c r="N21" s="123">
        <v>1.71</v>
      </c>
      <c r="O21" s="120"/>
      <c r="P21" s="33"/>
    </row>
    <row r="22" spans="4:16" ht="16.8" x14ac:dyDescent="0.3">
      <c r="D22" s="104"/>
      <c r="E22" s="115"/>
      <c r="F22" s="111"/>
      <c r="G22" s="125">
        <v>128.9</v>
      </c>
      <c r="H22" s="117">
        <v>4</v>
      </c>
      <c r="I22" s="118">
        <v>8.25</v>
      </c>
      <c r="J22" s="118">
        <v>6.91</v>
      </c>
      <c r="K22" s="117">
        <v>12.7</v>
      </c>
      <c r="L22" s="117">
        <v>32</v>
      </c>
      <c r="M22" s="117">
        <v>52</v>
      </c>
      <c r="N22" s="123">
        <v>1.54</v>
      </c>
      <c r="O22" s="120"/>
      <c r="P22" s="33"/>
    </row>
    <row r="23" spans="4:16" ht="16.8" x14ac:dyDescent="0.3">
      <c r="D23" s="104"/>
      <c r="E23" s="115">
        <v>6</v>
      </c>
      <c r="F23" s="111">
        <v>11</v>
      </c>
      <c r="G23" s="125">
        <v>134.19999999999999</v>
      </c>
      <c r="H23" s="117">
        <v>6</v>
      </c>
      <c r="I23" s="109">
        <v>9.9600000000000009</v>
      </c>
      <c r="J23" s="109">
        <v>7.23</v>
      </c>
      <c r="K23" s="116">
        <v>14.2</v>
      </c>
      <c r="L23" s="116">
        <v>34</v>
      </c>
      <c r="M23" s="116">
        <v>47</v>
      </c>
      <c r="N23" s="119">
        <v>2.2000000000000002</v>
      </c>
      <c r="O23" s="120"/>
      <c r="P23" s="33"/>
    </row>
    <row r="24" spans="4:16" ht="16.8" x14ac:dyDescent="0.3">
      <c r="D24" s="104"/>
      <c r="E24" s="115"/>
      <c r="F24" s="111"/>
      <c r="G24" s="125">
        <v>132.4</v>
      </c>
      <c r="H24" s="117">
        <v>5</v>
      </c>
      <c r="I24" s="109">
        <v>7.49</v>
      </c>
      <c r="J24" s="109">
        <v>7.1</v>
      </c>
      <c r="K24" s="116">
        <v>14.7</v>
      </c>
      <c r="L24" s="116">
        <v>36</v>
      </c>
      <c r="M24" s="116">
        <v>50</v>
      </c>
      <c r="N24" s="119">
        <v>1.9</v>
      </c>
      <c r="O24" s="120"/>
      <c r="P24" s="33"/>
    </row>
    <row r="25" spans="4:16" ht="16.8" x14ac:dyDescent="0.3">
      <c r="D25" s="104"/>
      <c r="E25" s="115"/>
      <c r="F25" s="111"/>
      <c r="G25" s="125">
        <v>130.69999999999999</v>
      </c>
      <c r="H25" s="117">
        <v>5</v>
      </c>
      <c r="I25" s="109">
        <v>8.1999999999999993</v>
      </c>
      <c r="J25" s="109">
        <v>9.6199999999999992</v>
      </c>
      <c r="K25" s="116">
        <v>14.1</v>
      </c>
      <c r="L25" s="116">
        <v>34</v>
      </c>
      <c r="M25" s="116">
        <v>52</v>
      </c>
      <c r="N25" s="119">
        <v>2.13</v>
      </c>
      <c r="O25" s="120"/>
      <c r="P25" s="33"/>
    </row>
    <row r="26" spans="4:16" ht="16.8" x14ac:dyDescent="0.3">
      <c r="D26" s="104"/>
      <c r="E26" s="115">
        <v>7</v>
      </c>
      <c r="F26" s="111">
        <v>12</v>
      </c>
      <c r="G26" s="125">
        <v>127.3</v>
      </c>
      <c r="H26" s="117">
        <v>4</v>
      </c>
      <c r="I26" s="109">
        <v>4.5</v>
      </c>
      <c r="J26" s="109">
        <v>1</v>
      </c>
      <c r="K26" s="117">
        <v>13.5</v>
      </c>
      <c r="L26" s="117">
        <v>30</v>
      </c>
      <c r="M26" s="117">
        <v>45</v>
      </c>
      <c r="N26" s="119">
        <v>1.52</v>
      </c>
      <c r="O26" s="120"/>
      <c r="P26" s="33"/>
    </row>
    <row r="27" spans="4:16" ht="16.8" x14ac:dyDescent="0.3">
      <c r="D27" s="104"/>
      <c r="E27" s="115"/>
      <c r="F27" s="111"/>
      <c r="G27" s="125">
        <v>129.30000000000001</v>
      </c>
      <c r="H27" s="117">
        <v>5</v>
      </c>
      <c r="I27" s="109">
        <v>4.46</v>
      </c>
      <c r="J27" s="109">
        <v>2.2999999999999998</v>
      </c>
      <c r="K27" s="117">
        <v>12.5</v>
      </c>
      <c r="L27" s="117">
        <v>33</v>
      </c>
      <c r="M27" s="117">
        <v>42</v>
      </c>
      <c r="N27" s="119">
        <v>1.62</v>
      </c>
      <c r="O27" s="120"/>
      <c r="P27" s="33"/>
    </row>
    <row r="28" spans="4:16" ht="16.8" x14ac:dyDescent="0.3">
      <c r="D28" s="104"/>
      <c r="E28" s="115"/>
      <c r="F28" s="111"/>
      <c r="G28" s="125">
        <v>126.9</v>
      </c>
      <c r="H28" s="117">
        <v>5</v>
      </c>
      <c r="I28" s="109">
        <v>3.83</v>
      </c>
      <c r="J28" s="109">
        <v>2.76</v>
      </c>
      <c r="K28" s="117">
        <v>12.3</v>
      </c>
      <c r="L28" s="117">
        <v>30</v>
      </c>
      <c r="M28" s="117">
        <v>50</v>
      </c>
      <c r="N28" s="119">
        <v>1.77</v>
      </c>
      <c r="O28" s="120"/>
      <c r="P28" s="33"/>
    </row>
    <row r="29" spans="4:16" ht="16.8" x14ac:dyDescent="0.3">
      <c r="D29" s="104"/>
      <c r="E29" s="115">
        <v>8</v>
      </c>
      <c r="F29" s="111">
        <v>14</v>
      </c>
      <c r="G29" s="117">
        <v>109.3</v>
      </c>
      <c r="H29" s="116">
        <v>4</v>
      </c>
      <c r="I29" s="121">
        <v>4.7699999999999996</v>
      </c>
      <c r="J29" s="121">
        <v>2.2799999999999998</v>
      </c>
      <c r="K29" s="117">
        <v>11.9</v>
      </c>
      <c r="L29" s="117">
        <v>28</v>
      </c>
      <c r="M29" s="117">
        <v>33</v>
      </c>
      <c r="N29" s="119">
        <v>1.97</v>
      </c>
      <c r="O29" s="120"/>
      <c r="P29" s="33"/>
    </row>
    <row r="30" spans="4:16" ht="16.8" x14ac:dyDescent="0.3">
      <c r="D30" s="104"/>
      <c r="E30" s="124"/>
      <c r="F30" s="111"/>
      <c r="G30" s="117">
        <v>110.7</v>
      </c>
      <c r="H30" s="116">
        <v>4</v>
      </c>
      <c r="I30" s="121">
        <v>3.99</v>
      </c>
      <c r="J30" s="121">
        <v>2.06</v>
      </c>
      <c r="K30" s="117">
        <v>12.5</v>
      </c>
      <c r="L30" s="117">
        <v>26</v>
      </c>
      <c r="M30" s="117">
        <v>35</v>
      </c>
      <c r="N30" s="119">
        <v>2.0099999999999998</v>
      </c>
      <c r="O30" s="120"/>
      <c r="P30" s="33"/>
    </row>
    <row r="31" spans="4:16" ht="16.8" x14ac:dyDescent="0.3">
      <c r="D31" s="104"/>
      <c r="E31" s="124"/>
      <c r="F31" s="111"/>
      <c r="G31" s="117">
        <v>112.5</v>
      </c>
      <c r="H31" s="116">
        <v>5</v>
      </c>
      <c r="I31" s="121">
        <v>3.27</v>
      </c>
      <c r="J31" s="121">
        <v>1.86</v>
      </c>
      <c r="K31" s="117">
        <v>12.3</v>
      </c>
      <c r="L31" s="117">
        <v>28</v>
      </c>
      <c r="M31" s="117">
        <v>39</v>
      </c>
      <c r="N31" s="119">
        <v>1.88</v>
      </c>
      <c r="O31" s="120"/>
      <c r="P31" s="33"/>
    </row>
    <row r="32" spans="4:16" ht="16.8" x14ac:dyDescent="0.3">
      <c r="D32" s="104"/>
      <c r="E32" s="115">
        <v>9</v>
      </c>
      <c r="F32" s="111">
        <v>17</v>
      </c>
      <c r="G32" s="117">
        <v>140.30000000000001</v>
      </c>
      <c r="H32" s="116">
        <v>6</v>
      </c>
      <c r="I32" s="109">
        <v>2.02</v>
      </c>
      <c r="J32" s="109">
        <v>4.17</v>
      </c>
      <c r="K32" s="125">
        <v>10.1</v>
      </c>
      <c r="L32" s="125">
        <v>28</v>
      </c>
      <c r="M32" s="125">
        <v>30</v>
      </c>
      <c r="N32" s="126">
        <v>1.1399999999999999</v>
      </c>
      <c r="O32" s="120"/>
      <c r="P32" s="33"/>
    </row>
    <row r="33" spans="4:16" ht="16.8" x14ac:dyDescent="0.3">
      <c r="D33" s="104"/>
      <c r="E33" s="115"/>
      <c r="F33" s="111"/>
      <c r="G33" s="117">
        <v>142.5</v>
      </c>
      <c r="H33" s="116">
        <v>6</v>
      </c>
      <c r="I33" s="109">
        <v>5.4</v>
      </c>
      <c r="J33" s="109">
        <v>3.8</v>
      </c>
      <c r="K33" s="125">
        <v>11.5</v>
      </c>
      <c r="L33" s="125">
        <v>26</v>
      </c>
      <c r="M33" s="125">
        <v>35</v>
      </c>
      <c r="N33" s="126">
        <v>1.28</v>
      </c>
      <c r="O33" s="120"/>
      <c r="P33" s="33"/>
    </row>
    <row r="34" spans="4:16" ht="16.8" x14ac:dyDescent="0.3">
      <c r="D34" s="104"/>
      <c r="E34" s="115"/>
      <c r="F34" s="111"/>
      <c r="G34" s="117">
        <v>145.30000000000001</v>
      </c>
      <c r="H34" s="116">
        <v>5</v>
      </c>
      <c r="I34" s="109">
        <v>3.41</v>
      </c>
      <c r="J34" s="109">
        <v>3.91</v>
      </c>
      <c r="K34" s="125">
        <v>10.5</v>
      </c>
      <c r="L34" s="125">
        <v>30</v>
      </c>
      <c r="M34" s="125">
        <v>32</v>
      </c>
      <c r="N34" s="126">
        <v>1.1499999999999999</v>
      </c>
      <c r="O34" s="120"/>
      <c r="P34" s="33"/>
    </row>
    <row r="35" spans="4:16" ht="16.8" x14ac:dyDescent="0.3">
      <c r="D35" s="104"/>
      <c r="E35" s="115">
        <v>10</v>
      </c>
      <c r="F35" s="111">
        <v>18</v>
      </c>
      <c r="G35" s="117">
        <v>104.2</v>
      </c>
      <c r="H35" s="117">
        <v>4</v>
      </c>
      <c r="I35" s="121">
        <v>4.92</v>
      </c>
      <c r="J35" s="121">
        <v>4.7300000000000004</v>
      </c>
      <c r="K35" s="116">
        <v>12.8</v>
      </c>
      <c r="L35" s="116">
        <v>28</v>
      </c>
      <c r="M35" s="116">
        <v>30</v>
      </c>
      <c r="N35" s="119">
        <v>1.1599999999999999</v>
      </c>
      <c r="O35" s="120"/>
      <c r="P35" s="33"/>
    </row>
    <row r="36" spans="4:16" ht="16.8" x14ac:dyDescent="0.3">
      <c r="D36" s="104"/>
      <c r="E36" s="115"/>
      <c r="F36" s="111"/>
      <c r="G36" s="117">
        <v>105.3</v>
      </c>
      <c r="H36" s="117">
        <v>4</v>
      </c>
      <c r="I36" s="121">
        <v>4.8600000000000003</v>
      </c>
      <c r="J36" s="121">
        <v>2.72</v>
      </c>
      <c r="K36" s="116">
        <v>11.9</v>
      </c>
      <c r="L36" s="116">
        <v>26</v>
      </c>
      <c r="M36" s="116">
        <v>35</v>
      </c>
      <c r="N36" s="119">
        <v>1.23</v>
      </c>
      <c r="O36" s="120"/>
      <c r="P36" s="33"/>
    </row>
    <row r="37" spans="4:16" ht="16.8" x14ac:dyDescent="0.3">
      <c r="D37" s="104"/>
      <c r="E37" s="115"/>
      <c r="F37" s="111"/>
      <c r="G37" s="117">
        <v>109.3</v>
      </c>
      <c r="H37" s="117">
        <v>6</v>
      </c>
      <c r="I37" s="121">
        <v>4.53</v>
      </c>
      <c r="J37" s="121">
        <v>3.73</v>
      </c>
      <c r="K37" s="116">
        <v>12.5</v>
      </c>
      <c r="L37" s="116">
        <v>30</v>
      </c>
      <c r="M37" s="116">
        <v>36</v>
      </c>
      <c r="N37" s="119">
        <v>1.0900000000000001</v>
      </c>
      <c r="O37" s="120"/>
      <c r="P37" s="33"/>
    </row>
    <row r="38" spans="4:16" ht="16.8" x14ac:dyDescent="0.3">
      <c r="D38" s="104"/>
      <c r="E38" s="115">
        <v>11</v>
      </c>
      <c r="F38" s="111">
        <v>19</v>
      </c>
      <c r="G38" s="116">
        <v>127.5</v>
      </c>
      <c r="H38" s="116">
        <v>5</v>
      </c>
      <c r="I38" s="121">
        <v>3.33</v>
      </c>
      <c r="J38" s="121">
        <v>2.92</v>
      </c>
      <c r="K38" s="125">
        <v>10.199999999999999</v>
      </c>
      <c r="L38" s="125">
        <v>26</v>
      </c>
      <c r="M38" s="125">
        <v>30</v>
      </c>
      <c r="N38" s="126">
        <v>1.45</v>
      </c>
      <c r="O38" s="120"/>
      <c r="P38" s="33"/>
    </row>
    <row r="39" spans="4:16" ht="16.8" x14ac:dyDescent="0.3">
      <c r="D39" s="104"/>
      <c r="E39" s="115"/>
      <c r="F39" s="111"/>
      <c r="G39" s="116">
        <v>123.6</v>
      </c>
      <c r="H39" s="116">
        <v>5</v>
      </c>
      <c r="I39" s="121">
        <v>3.05</v>
      </c>
      <c r="J39" s="121">
        <v>1.61</v>
      </c>
      <c r="K39" s="125">
        <v>10.5</v>
      </c>
      <c r="L39" s="125">
        <v>28</v>
      </c>
      <c r="M39" s="125">
        <v>26</v>
      </c>
      <c r="N39" s="126">
        <v>1.35</v>
      </c>
      <c r="O39" s="120"/>
      <c r="P39" s="33"/>
    </row>
    <row r="40" spans="4:16" ht="16.8" x14ac:dyDescent="0.3">
      <c r="D40" s="104"/>
      <c r="E40" s="115"/>
      <c r="F40" s="111"/>
      <c r="G40" s="116">
        <v>126.3</v>
      </c>
      <c r="H40" s="116">
        <v>4</v>
      </c>
      <c r="I40" s="121">
        <v>5.0999999999999996</v>
      </c>
      <c r="J40" s="121">
        <v>3.37</v>
      </c>
      <c r="K40" s="125">
        <v>11.1</v>
      </c>
      <c r="L40" s="125">
        <v>26</v>
      </c>
      <c r="M40" s="125">
        <v>30</v>
      </c>
      <c r="N40" s="126">
        <v>1.39</v>
      </c>
      <c r="O40" s="120"/>
      <c r="P40" s="33"/>
    </row>
    <row r="41" spans="4:16" ht="16.8" x14ac:dyDescent="0.3">
      <c r="D41" s="104"/>
      <c r="E41" s="115">
        <v>12</v>
      </c>
      <c r="F41" s="111">
        <v>28</v>
      </c>
      <c r="G41" s="116">
        <v>153.69999999999999</v>
      </c>
      <c r="H41" s="116">
        <v>4</v>
      </c>
      <c r="I41" s="118">
        <v>3.16</v>
      </c>
      <c r="J41" s="118">
        <v>3.52</v>
      </c>
      <c r="K41" s="116">
        <v>13.5</v>
      </c>
      <c r="L41" s="116">
        <v>32</v>
      </c>
      <c r="M41" s="116">
        <v>45</v>
      </c>
      <c r="N41" s="119">
        <v>2.29</v>
      </c>
      <c r="O41" s="120"/>
      <c r="P41" s="33"/>
    </row>
    <row r="42" spans="4:16" ht="16.8" x14ac:dyDescent="0.3">
      <c r="D42" s="104"/>
      <c r="E42" s="124"/>
      <c r="F42" s="111"/>
      <c r="G42" s="116">
        <v>157.5</v>
      </c>
      <c r="H42" s="116">
        <v>5</v>
      </c>
      <c r="I42" s="118">
        <v>4.58</v>
      </c>
      <c r="J42" s="118">
        <v>2.2599999999999998</v>
      </c>
      <c r="K42" s="116">
        <v>12.7</v>
      </c>
      <c r="L42" s="116">
        <v>34</v>
      </c>
      <c r="M42" s="116">
        <v>50</v>
      </c>
      <c r="N42" s="119">
        <v>2.0299999999999998</v>
      </c>
      <c r="O42" s="120"/>
      <c r="P42" s="33"/>
    </row>
    <row r="43" spans="4:16" ht="16.8" x14ac:dyDescent="0.3">
      <c r="D43" s="104"/>
      <c r="E43" s="124"/>
      <c r="F43" s="111"/>
      <c r="G43" s="116">
        <v>157.6</v>
      </c>
      <c r="H43" s="116">
        <v>6</v>
      </c>
      <c r="I43" s="118">
        <v>5.76</v>
      </c>
      <c r="J43" s="118">
        <v>3.1</v>
      </c>
      <c r="K43" s="116">
        <v>13.9</v>
      </c>
      <c r="L43" s="116">
        <v>33</v>
      </c>
      <c r="M43" s="116">
        <v>43</v>
      </c>
      <c r="N43" s="119">
        <v>2.08</v>
      </c>
      <c r="O43" s="120"/>
      <c r="P43" s="33"/>
    </row>
    <row r="44" spans="4:16" ht="16.8" x14ac:dyDescent="0.3">
      <c r="D44" s="104"/>
      <c r="E44" s="115">
        <v>13</v>
      </c>
      <c r="F44" s="111">
        <v>31</v>
      </c>
      <c r="G44" s="116">
        <v>127.3</v>
      </c>
      <c r="H44" s="117">
        <v>5</v>
      </c>
      <c r="I44" s="127">
        <v>4.2300000000000004</v>
      </c>
      <c r="J44" s="127">
        <v>3.76</v>
      </c>
      <c r="K44" s="117">
        <v>13.1</v>
      </c>
      <c r="L44" s="117">
        <v>30</v>
      </c>
      <c r="M44" s="117">
        <v>51</v>
      </c>
      <c r="N44" s="123">
        <v>1.95</v>
      </c>
      <c r="O44" s="120"/>
      <c r="P44" s="33"/>
    </row>
    <row r="45" spans="4:16" ht="16.8" x14ac:dyDescent="0.3">
      <c r="D45" s="104"/>
      <c r="E45" s="115"/>
      <c r="F45" s="111"/>
      <c r="G45" s="116">
        <v>125.3</v>
      </c>
      <c r="H45" s="117">
        <v>5</v>
      </c>
      <c r="I45" s="127">
        <v>3.56</v>
      </c>
      <c r="J45" s="127">
        <v>4.01</v>
      </c>
      <c r="K45" s="117">
        <v>12.1</v>
      </c>
      <c r="L45" s="117">
        <v>30</v>
      </c>
      <c r="M45" s="117">
        <v>45</v>
      </c>
      <c r="N45" s="123">
        <v>2.0299999999999998</v>
      </c>
      <c r="O45" s="120"/>
      <c r="P45" s="33"/>
    </row>
    <row r="46" spans="4:16" ht="16.8" x14ac:dyDescent="0.3">
      <c r="D46" s="104"/>
      <c r="E46" s="115"/>
      <c r="F46" s="111"/>
      <c r="G46" s="116">
        <v>124.5</v>
      </c>
      <c r="H46" s="117">
        <v>4</v>
      </c>
      <c r="I46" s="127">
        <v>4.13</v>
      </c>
      <c r="J46" s="127">
        <v>3.83</v>
      </c>
      <c r="K46" s="117">
        <v>12.7</v>
      </c>
      <c r="L46" s="117">
        <v>32</v>
      </c>
      <c r="M46" s="117">
        <v>42</v>
      </c>
      <c r="N46" s="123">
        <v>1.9</v>
      </c>
      <c r="O46" s="120"/>
      <c r="P46" s="33"/>
    </row>
    <row r="47" spans="4:16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4:16" x14ac:dyDescent="0.25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DD4D-C49C-4D87-BC8C-EF14AE778CC3}">
  <dimension ref="B3:Q86"/>
  <sheetViews>
    <sheetView topLeftCell="A9" workbookViewId="0">
      <selection activeCell="Q4" sqref="Q4:Q10"/>
    </sheetView>
  </sheetViews>
  <sheetFormatPr defaultRowHeight="13.8" x14ac:dyDescent="0.25"/>
  <cols>
    <col min="2" max="2" width="8.88671875" style="13"/>
    <col min="10" max="10" width="13.21875" customWidth="1"/>
    <col min="11" max="11" width="14" customWidth="1"/>
    <col min="12" max="12" width="20.109375" customWidth="1"/>
  </cols>
  <sheetData>
    <row r="3" spans="2:17" ht="62.4" x14ac:dyDescent="0.25">
      <c r="C3" s="29" t="s">
        <v>26</v>
      </c>
      <c r="D3" s="29" t="s">
        <v>27</v>
      </c>
      <c r="E3" s="29" t="s">
        <v>31</v>
      </c>
      <c r="F3" s="29" t="s">
        <v>29</v>
      </c>
      <c r="G3" s="29" t="s">
        <v>30</v>
      </c>
      <c r="H3" s="32" t="s">
        <v>32</v>
      </c>
      <c r="I3" s="32" t="s">
        <v>33</v>
      </c>
      <c r="J3" s="29" t="s">
        <v>30</v>
      </c>
      <c r="K3" s="29" t="s">
        <v>32</v>
      </c>
      <c r="L3" s="29" t="s">
        <v>34</v>
      </c>
      <c r="P3" s="29" t="s">
        <v>26</v>
      </c>
      <c r="Q3" s="29"/>
    </row>
    <row r="4" spans="2:17" x14ac:dyDescent="0.25">
      <c r="B4" s="13">
        <v>1</v>
      </c>
      <c r="C4" t="s">
        <v>4</v>
      </c>
      <c r="D4" t="s">
        <v>0</v>
      </c>
      <c r="E4">
        <v>50</v>
      </c>
      <c r="F4">
        <v>1</v>
      </c>
      <c r="G4">
        <v>1</v>
      </c>
      <c r="H4" s="19">
        <f>F4/E4*100</f>
        <v>2</v>
      </c>
      <c r="I4" s="19">
        <f>G4/E4*100</f>
        <v>2</v>
      </c>
      <c r="J4" s="33">
        <v>1</v>
      </c>
      <c r="K4" s="33">
        <v>1</v>
      </c>
      <c r="L4" s="33">
        <f>J4+K4</f>
        <v>2</v>
      </c>
    </row>
    <row r="5" spans="2:17" x14ac:dyDescent="0.25">
      <c r="B5" s="13">
        <v>1</v>
      </c>
      <c r="C5" t="s">
        <v>4</v>
      </c>
      <c r="D5" t="s">
        <v>0</v>
      </c>
      <c r="E5">
        <v>60</v>
      </c>
      <c r="F5">
        <v>1</v>
      </c>
      <c r="G5">
        <v>1</v>
      </c>
      <c r="H5" s="19">
        <f t="shared" ref="H5:H68" si="0">F5/E5*100</f>
        <v>1.6666666666666667</v>
      </c>
      <c r="I5" s="19">
        <f t="shared" ref="I5:I68" si="1">G5/E5*100</f>
        <v>1.6666666666666667</v>
      </c>
      <c r="J5" s="33">
        <v>1.6666666666666667</v>
      </c>
      <c r="K5" s="33">
        <v>0.83330000000000004</v>
      </c>
      <c r="L5" s="33">
        <f t="shared" ref="L5:L68" si="2">J5+K5</f>
        <v>2.4999666666666669</v>
      </c>
    </row>
    <row r="6" spans="2:17" x14ac:dyDescent="0.25">
      <c r="B6" s="13">
        <v>1</v>
      </c>
      <c r="C6" t="s">
        <v>4</v>
      </c>
      <c r="D6" t="s">
        <v>0</v>
      </c>
      <c r="E6">
        <v>60</v>
      </c>
      <c r="F6">
        <v>1</v>
      </c>
      <c r="G6">
        <v>0</v>
      </c>
      <c r="H6" s="19">
        <f t="shared" si="0"/>
        <v>1.6666666666666667</v>
      </c>
      <c r="I6" s="19">
        <f t="shared" si="1"/>
        <v>0</v>
      </c>
      <c r="J6" s="33">
        <v>1.6666666666666667</v>
      </c>
      <c r="K6" s="33">
        <v>0.83330000000000004</v>
      </c>
      <c r="L6" s="33">
        <f t="shared" si="2"/>
        <v>2.4999666666666669</v>
      </c>
    </row>
    <row r="7" spans="2:17" x14ac:dyDescent="0.25">
      <c r="B7" s="13">
        <v>1</v>
      </c>
      <c r="C7" t="s">
        <v>4</v>
      </c>
      <c r="D7" t="s">
        <v>0</v>
      </c>
      <c r="E7">
        <v>60</v>
      </c>
      <c r="F7">
        <v>0</v>
      </c>
      <c r="G7">
        <v>0</v>
      </c>
      <c r="H7" s="19">
        <f t="shared" si="0"/>
        <v>0</v>
      </c>
      <c r="I7" s="19">
        <f t="shared" si="1"/>
        <v>0</v>
      </c>
      <c r="J7" s="33">
        <v>1</v>
      </c>
      <c r="K7" s="33">
        <v>1</v>
      </c>
      <c r="L7" s="33">
        <f t="shared" si="2"/>
        <v>2</v>
      </c>
    </row>
    <row r="8" spans="2:17" x14ac:dyDescent="0.25">
      <c r="B8" s="13">
        <v>2</v>
      </c>
      <c r="C8" t="s">
        <v>4</v>
      </c>
      <c r="D8" s="17" t="s">
        <v>1</v>
      </c>
      <c r="E8">
        <v>30</v>
      </c>
      <c r="F8" s="17">
        <v>1</v>
      </c>
      <c r="G8" s="17">
        <v>0</v>
      </c>
      <c r="H8" s="19">
        <f t="shared" si="0"/>
        <v>3.3333333333333335</v>
      </c>
      <c r="I8" s="19">
        <f t="shared" si="1"/>
        <v>0</v>
      </c>
      <c r="J8" s="33">
        <v>3.3333333333333335</v>
      </c>
      <c r="K8" s="33">
        <v>0.83333000000000002</v>
      </c>
      <c r="L8" s="33">
        <f t="shared" si="2"/>
        <v>4.1666633333333332</v>
      </c>
    </row>
    <row r="9" spans="2:17" x14ac:dyDescent="0.25">
      <c r="B9" s="13">
        <v>2</v>
      </c>
      <c r="C9" t="s">
        <v>4</v>
      </c>
      <c r="D9" s="17" t="s">
        <v>1</v>
      </c>
      <c r="E9">
        <v>40</v>
      </c>
      <c r="F9" s="17">
        <v>1</v>
      </c>
      <c r="G9" s="17">
        <v>1</v>
      </c>
      <c r="H9" s="19">
        <f t="shared" si="0"/>
        <v>2.5</v>
      </c>
      <c r="I9" s="19">
        <f t="shared" si="1"/>
        <v>2.5</v>
      </c>
      <c r="J9" s="33">
        <v>2.5</v>
      </c>
      <c r="K9" s="33">
        <v>1.25</v>
      </c>
      <c r="L9" s="33">
        <f t="shared" si="2"/>
        <v>3.75</v>
      </c>
    </row>
    <row r="10" spans="2:17" x14ac:dyDescent="0.25">
      <c r="B10" s="13">
        <v>2</v>
      </c>
      <c r="C10" t="s">
        <v>4</v>
      </c>
      <c r="D10" s="17" t="s">
        <v>1</v>
      </c>
      <c r="E10">
        <v>60</v>
      </c>
      <c r="F10" s="17">
        <v>2</v>
      </c>
      <c r="G10" s="17">
        <v>1</v>
      </c>
      <c r="H10" s="19">
        <f t="shared" si="0"/>
        <v>3.3333333333333335</v>
      </c>
      <c r="I10" s="19">
        <f t="shared" si="1"/>
        <v>1.6666666666666667</v>
      </c>
      <c r="J10" s="33">
        <v>3.3333333333333335</v>
      </c>
      <c r="K10" s="33">
        <v>0.83333000000000002</v>
      </c>
      <c r="L10" s="33">
        <f t="shared" si="2"/>
        <v>4.1666633333333332</v>
      </c>
    </row>
    <row r="11" spans="2:17" x14ac:dyDescent="0.25">
      <c r="B11" s="13">
        <v>2</v>
      </c>
      <c r="C11" t="s">
        <v>4</v>
      </c>
      <c r="D11" s="17" t="s">
        <v>1</v>
      </c>
      <c r="E11">
        <v>40</v>
      </c>
      <c r="F11" s="17">
        <v>1</v>
      </c>
      <c r="G11" s="17">
        <v>0</v>
      </c>
      <c r="H11" s="19">
        <f t="shared" si="0"/>
        <v>2.5</v>
      </c>
      <c r="I11" s="19">
        <f t="shared" si="1"/>
        <v>0</v>
      </c>
      <c r="J11" s="33">
        <v>2.5</v>
      </c>
      <c r="K11" s="33">
        <v>1.25</v>
      </c>
      <c r="L11" s="33">
        <f t="shared" si="2"/>
        <v>3.75</v>
      </c>
    </row>
    <row r="12" spans="2:17" x14ac:dyDescent="0.25">
      <c r="B12" s="13">
        <v>3</v>
      </c>
      <c r="C12" t="s">
        <v>4</v>
      </c>
      <c r="D12" t="s">
        <v>2</v>
      </c>
      <c r="E12">
        <v>50</v>
      </c>
      <c r="F12" s="17">
        <v>0</v>
      </c>
      <c r="G12" s="17">
        <v>0</v>
      </c>
      <c r="H12" s="19">
        <f t="shared" si="0"/>
        <v>0</v>
      </c>
      <c r="I12" s="19">
        <f t="shared" si="1"/>
        <v>0</v>
      </c>
      <c r="J12" s="33">
        <v>0</v>
      </c>
      <c r="K12" s="33">
        <v>0.83333000000000002</v>
      </c>
      <c r="L12" s="33">
        <f t="shared" si="2"/>
        <v>0.83333000000000002</v>
      </c>
    </row>
    <row r="13" spans="2:17" x14ac:dyDescent="0.25">
      <c r="B13" s="13">
        <v>3</v>
      </c>
      <c r="C13" t="s">
        <v>4</v>
      </c>
      <c r="D13" t="s">
        <v>2</v>
      </c>
      <c r="E13">
        <v>50</v>
      </c>
      <c r="F13" s="17">
        <v>0</v>
      </c>
      <c r="G13" s="17">
        <v>0</v>
      </c>
      <c r="H13" s="19">
        <f t="shared" si="0"/>
        <v>0</v>
      </c>
      <c r="I13" s="19">
        <f t="shared" si="1"/>
        <v>0</v>
      </c>
      <c r="J13" s="33">
        <v>0</v>
      </c>
      <c r="K13" s="33">
        <v>0.83333000000000002</v>
      </c>
      <c r="L13" s="33">
        <f t="shared" si="2"/>
        <v>0.83333000000000002</v>
      </c>
    </row>
    <row r="14" spans="2:17" x14ac:dyDescent="0.25">
      <c r="B14" s="13">
        <v>3</v>
      </c>
      <c r="C14" t="s">
        <v>4</v>
      </c>
      <c r="D14" t="s">
        <v>2</v>
      </c>
      <c r="E14">
        <v>60</v>
      </c>
      <c r="F14" s="17">
        <v>0</v>
      </c>
      <c r="G14" s="17">
        <v>1</v>
      </c>
      <c r="H14" s="19">
        <f t="shared" si="0"/>
        <v>0</v>
      </c>
      <c r="I14" s="19">
        <f t="shared" si="1"/>
        <v>1.6666666666666667</v>
      </c>
      <c r="J14" s="33">
        <v>0</v>
      </c>
      <c r="K14" s="33">
        <v>0.83333000000000002</v>
      </c>
      <c r="L14" s="33">
        <f t="shared" si="2"/>
        <v>0.83333000000000002</v>
      </c>
    </row>
    <row r="15" spans="2:17" x14ac:dyDescent="0.25">
      <c r="B15" s="13">
        <v>3</v>
      </c>
      <c r="C15" t="s">
        <v>4</v>
      </c>
      <c r="D15" t="s">
        <v>2</v>
      </c>
      <c r="E15">
        <v>60</v>
      </c>
      <c r="F15" s="17">
        <v>0</v>
      </c>
      <c r="G15" s="17">
        <v>1</v>
      </c>
      <c r="H15" s="19">
        <f t="shared" si="0"/>
        <v>0</v>
      </c>
      <c r="I15" s="19">
        <f t="shared" si="1"/>
        <v>1.6666666666666667</v>
      </c>
      <c r="J15" s="33">
        <v>0</v>
      </c>
      <c r="K15" s="33">
        <v>0.83333000000000002</v>
      </c>
      <c r="L15" s="33">
        <f t="shared" si="2"/>
        <v>0.83333000000000002</v>
      </c>
    </row>
    <row r="16" spans="2:17" x14ac:dyDescent="0.25">
      <c r="B16" s="13">
        <v>4</v>
      </c>
      <c r="C16" t="s">
        <v>4</v>
      </c>
      <c r="D16" s="19" t="s">
        <v>3</v>
      </c>
      <c r="E16">
        <v>40</v>
      </c>
      <c r="F16" s="19">
        <v>0</v>
      </c>
      <c r="G16" s="19">
        <v>0</v>
      </c>
      <c r="H16" s="19">
        <f t="shared" si="0"/>
        <v>0</v>
      </c>
      <c r="I16" s="19">
        <f t="shared" si="1"/>
        <v>0</v>
      </c>
      <c r="J16" s="33">
        <v>1.25</v>
      </c>
      <c r="K16" s="33">
        <v>0</v>
      </c>
      <c r="L16" s="33">
        <f t="shared" si="2"/>
        <v>1.25</v>
      </c>
    </row>
    <row r="17" spans="2:12" x14ac:dyDescent="0.25">
      <c r="B17" s="13">
        <v>4</v>
      </c>
      <c r="C17" t="s">
        <v>4</v>
      </c>
      <c r="D17" s="19" t="s">
        <v>3</v>
      </c>
      <c r="E17">
        <v>40</v>
      </c>
      <c r="F17" s="19">
        <v>1</v>
      </c>
      <c r="G17" s="19">
        <v>0</v>
      </c>
      <c r="H17" s="19">
        <f t="shared" si="0"/>
        <v>2.5</v>
      </c>
      <c r="I17" s="19">
        <f t="shared" si="1"/>
        <v>0</v>
      </c>
      <c r="J17" s="33">
        <v>1.25</v>
      </c>
      <c r="K17" s="33">
        <v>0</v>
      </c>
      <c r="L17" s="33">
        <f t="shared" si="2"/>
        <v>1.25</v>
      </c>
    </row>
    <row r="18" spans="2:12" x14ac:dyDescent="0.25">
      <c r="B18" s="13">
        <v>4</v>
      </c>
      <c r="C18" t="s">
        <v>4</v>
      </c>
      <c r="D18" s="19" t="s">
        <v>3</v>
      </c>
      <c r="E18">
        <v>60</v>
      </c>
      <c r="F18" s="19">
        <v>1</v>
      </c>
      <c r="G18" s="19">
        <v>0</v>
      </c>
      <c r="H18" s="19">
        <f t="shared" si="0"/>
        <v>1.6666666666666667</v>
      </c>
      <c r="I18" s="19">
        <f t="shared" si="1"/>
        <v>0</v>
      </c>
      <c r="J18" s="33">
        <v>0.83333000000000002</v>
      </c>
      <c r="K18" s="33">
        <v>0</v>
      </c>
      <c r="L18" s="33">
        <f t="shared" si="2"/>
        <v>0.83333000000000002</v>
      </c>
    </row>
    <row r="19" spans="2:12" x14ac:dyDescent="0.25">
      <c r="B19" s="13">
        <v>4</v>
      </c>
      <c r="C19" t="s">
        <v>4</v>
      </c>
      <c r="D19" s="19" t="s">
        <v>3</v>
      </c>
      <c r="E19">
        <v>40</v>
      </c>
      <c r="F19" s="19">
        <v>0</v>
      </c>
      <c r="G19" s="19">
        <v>0</v>
      </c>
      <c r="H19" s="19">
        <f t="shared" si="0"/>
        <v>0</v>
      </c>
      <c r="I19" s="19">
        <f t="shared" si="1"/>
        <v>0</v>
      </c>
      <c r="J19" s="33">
        <v>0.83333000000000002</v>
      </c>
      <c r="K19" s="33">
        <v>0</v>
      </c>
      <c r="L19" s="33">
        <f t="shared" si="2"/>
        <v>0.83333000000000002</v>
      </c>
    </row>
    <row r="20" spans="2:12" x14ac:dyDescent="0.25">
      <c r="B20" s="13">
        <v>5</v>
      </c>
      <c r="C20" s="17" t="s">
        <v>5</v>
      </c>
      <c r="D20" s="17" t="s">
        <v>0</v>
      </c>
      <c r="E20" s="17">
        <v>40</v>
      </c>
      <c r="F20" s="17">
        <v>2</v>
      </c>
      <c r="G20" s="17">
        <v>1</v>
      </c>
      <c r="H20" s="19">
        <f t="shared" si="0"/>
        <v>5</v>
      </c>
      <c r="I20" s="19">
        <f t="shared" si="1"/>
        <v>2.5</v>
      </c>
      <c r="J20" s="33">
        <v>5</v>
      </c>
      <c r="K20" s="33">
        <v>2.5</v>
      </c>
      <c r="L20" s="33">
        <f t="shared" si="2"/>
        <v>7.5</v>
      </c>
    </row>
    <row r="21" spans="2:12" x14ac:dyDescent="0.25">
      <c r="B21" s="13">
        <v>5</v>
      </c>
      <c r="C21" s="17" t="s">
        <v>5</v>
      </c>
      <c r="D21" s="17" t="s">
        <v>0</v>
      </c>
      <c r="E21" s="17">
        <v>40</v>
      </c>
      <c r="F21" s="17">
        <v>2</v>
      </c>
      <c r="G21" s="17">
        <v>1</v>
      </c>
      <c r="H21" s="19">
        <f t="shared" si="0"/>
        <v>5</v>
      </c>
      <c r="I21" s="19">
        <f t="shared" si="1"/>
        <v>2.5</v>
      </c>
      <c r="J21" s="33">
        <v>5</v>
      </c>
      <c r="K21" s="33">
        <v>2.5</v>
      </c>
      <c r="L21" s="33">
        <f t="shared" si="2"/>
        <v>7.5</v>
      </c>
    </row>
    <row r="22" spans="2:12" x14ac:dyDescent="0.25">
      <c r="B22" s="13">
        <v>5</v>
      </c>
      <c r="C22" s="17" t="s">
        <v>5</v>
      </c>
      <c r="D22" s="17" t="s">
        <v>0</v>
      </c>
      <c r="E22" s="17">
        <v>35</v>
      </c>
      <c r="F22" s="17">
        <v>1</v>
      </c>
      <c r="G22" s="17">
        <v>1</v>
      </c>
      <c r="H22" s="19">
        <f t="shared" si="0"/>
        <v>2.8571428571428572</v>
      </c>
      <c r="I22" s="19">
        <f t="shared" si="1"/>
        <v>2.8571428571428572</v>
      </c>
      <c r="J22" s="33">
        <v>2.8571428571428572</v>
      </c>
      <c r="K22" s="33">
        <v>2.8571428571428572</v>
      </c>
      <c r="L22" s="33">
        <f t="shared" si="2"/>
        <v>5.7142857142857144</v>
      </c>
    </row>
    <row r="23" spans="2:12" x14ac:dyDescent="0.25">
      <c r="B23" s="13">
        <v>5</v>
      </c>
      <c r="C23" s="17" t="s">
        <v>5</v>
      </c>
      <c r="D23" s="17" t="s">
        <v>0</v>
      </c>
      <c r="E23" s="17">
        <v>40</v>
      </c>
      <c r="F23" s="17">
        <v>2</v>
      </c>
      <c r="G23" s="17">
        <v>1</v>
      </c>
      <c r="H23" s="19">
        <f t="shared" si="0"/>
        <v>5</v>
      </c>
      <c r="I23" s="19">
        <f t="shared" si="1"/>
        <v>2.5</v>
      </c>
      <c r="J23" s="33">
        <v>5</v>
      </c>
      <c r="K23" s="33">
        <v>2.5</v>
      </c>
      <c r="L23" s="33">
        <f t="shared" si="2"/>
        <v>7.5</v>
      </c>
    </row>
    <row r="24" spans="2:12" x14ac:dyDescent="0.25">
      <c r="B24" s="13">
        <v>6</v>
      </c>
      <c r="C24" s="17" t="s">
        <v>5</v>
      </c>
      <c r="D24" s="17" t="s">
        <v>1</v>
      </c>
      <c r="E24" s="17">
        <v>60</v>
      </c>
      <c r="F24" s="17">
        <v>1</v>
      </c>
      <c r="G24" s="17">
        <v>1</v>
      </c>
      <c r="H24" s="19">
        <f t="shared" si="0"/>
        <v>1.6666666666666667</v>
      </c>
      <c r="I24" s="19">
        <f t="shared" si="1"/>
        <v>1.6666666666666667</v>
      </c>
      <c r="J24" s="34">
        <v>1.6666666666666667</v>
      </c>
      <c r="K24" s="33">
        <v>1.6666666666666667</v>
      </c>
      <c r="L24" s="33">
        <f t="shared" si="2"/>
        <v>3.3333333333333335</v>
      </c>
    </row>
    <row r="25" spans="2:12" x14ac:dyDescent="0.25">
      <c r="B25" s="13">
        <v>6</v>
      </c>
      <c r="C25" s="17" t="s">
        <v>5</v>
      </c>
      <c r="D25" s="17" t="s">
        <v>1</v>
      </c>
      <c r="E25" s="17">
        <v>60</v>
      </c>
      <c r="F25" s="17">
        <v>1</v>
      </c>
      <c r="G25" s="17">
        <v>1</v>
      </c>
      <c r="H25" s="19">
        <f t="shared" si="0"/>
        <v>1.6666666666666667</v>
      </c>
      <c r="I25" s="19">
        <f t="shared" si="1"/>
        <v>1.6666666666666667</v>
      </c>
      <c r="J25" s="34">
        <v>1.6666666666666667</v>
      </c>
      <c r="K25" s="33">
        <v>1.6666666666666667</v>
      </c>
      <c r="L25" s="33">
        <f t="shared" si="2"/>
        <v>3.3333333333333335</v>
      </c>
    </row>
    <row r="26" spans="2:12" x14ac:dyDescent="0.25">
      <c r="B26" s="13">
        <v>6</v>
      </c>
      <c r="C26" s="17" t="s">
        <v>5</v>
      </c>
      <c r="D26" s="17" t="s">
        <v>1</v>
      </c>
      <c r="E26" s="17">
        <v>60</v>
      </c>
      <c r="F26" s="17">
        <v>1</v>
      </c>
      <c r="G26" s="17">
        <v>1</v>
      </c>
      <c r="H26" s="19">
        <f t="shared" si="0"/>
        <v>1.6666666666666667</v>
      </c>
      <c r="I26" s="19">
        <f t="shared" si="1"/>
        <v>1.6666666666666667</v>
      </c>
      <c r="J26" s="34">
        <v>1.6666666666666667</v>
      </c>
      <c r="K26" s="33">
        <v>1.6666666666666667</v>
      </c>
      <c r="L26" s="33">
        <f t="shared" si="2"/>
        <v>3.3333333333333335</v>
      </c>
    </row>
    <row r="27" spans="2:12" x14ac:dyDescent="0.25">
      <c r="B27" s="13">
        <v>6</v>
      </c>
      <c r="C27" s="17" t="s">
        <v>5</v>
      </c>
      <c r="D27" s="17" t="s">
        <v>1</v>
      </c>
      <c r="E27" s="17">
        <v>60</v>
      </c>
      <c r="F27" s="17">
        <v>1</v>
      </c>
      <c r="G27" s="17">
        <v>1</v>
      </c>
      <c r="H27" s="19">
        <f t="shared" si="0"/>
        <v>1.6666666666666667</v>
      </c>
      <c r="I27" s="19">
        <f t="shared" si="1"/>
        <v>1.6666666666666667</v>
      </c>
      <c r="J27" s="34">
        <v>1.6666666666666667</v>
      </c>
      <c r="K27" s="33">
        <v>1.6666666666666667</v>
      </c>
      <c r="L27" s="33">
        <f t="shared" si="2"/>
        <v>3.3333333333333335</v>
      </c>
    </row>
    <row r="28" spans="2:12" x14ac:dyDescent="0.25">
      <c r="B28" s="13">
        <v>7</v>
      </c>
      <c r="C28" s="17" t="s">
        <v>5</v>
      </c>
      <c r="D28" s="17" t="s">
        <v>2</v>
      </c>
      <c r="E28">
        <v>40</v>
      </c>
      <c r="F28" s="19">
        <v>0</v>
      </c>
      <c r="G28" s="17">
        <v>0</v>
      </c>
      <c r="H28" s="19">
        <f t="shared" si="0"/>
        <v>0</v>
      </c>
      <c r="I28" s="19">
        <f t="shared" si="1"/>
        <v>0</v>
      </c>
      <c r="J28" s="33">
        <v>1.25</v>
      </c>
      <c r="K28" s="33">
        <v>0</v>
      </c>
      <c r="L28" s="33">
        <f t="shared" si="2"/>
        <v>1.25</v>
      </c>
    </row>
    <row r="29" spans="2:12" x14ac:dyDescent="0.25">
      <c r="B29" s="13">
        <v>7</v>
      </c>
      <c r="C29" s="17" t="s">
        <v>5</v>
      </c>
      <c r="D29" s="17" t="s">
        <v>2</v>
      </c>
      <c r="E29">
        <v>40</v>
      </c>
      <c r="F29" s="19">
        <v>1</v>
      </c>
      <c r="G29" s="17">
        <v>0</v>
      </c>
      <c r="H29" s="19">
        <f t="shared" si="0"/>
        <v>2.5</v>
      </c>
      <c r="I29" s="19">
        <f t="shared" si="1"/>
        <v>0</v>
      </c>
      <c r="J29" s="33">
        <v>1.25</v>
      </c>
      <c r="K29" s="33">
        <v>0</v>
      </c>
      <c r="L29" s="33">
        <f t="shared" si="2"/>
        <v>1.25</v>
      </c>
    </row>
    <row r="30" spans="2:12" x14ac:dyDescent="0.25">
      <c r="B30" s="13">
        <v>7</v>
      </c>
      <c r="C30" s="17" t="s">
        <v>5</v>
      </c>
      <c r="D30" s="17" t="s">
        <v>2</v>
      </c>
      <c r="E30">
        <v>60</v>
      </c>
      <c r="F30" s="19">
        <v>1</v>
      </c>
      <c r="G30" s="17">
        <v>0</v>
      </c>
      <c r="H30" s="19">
        <f t="shared" si="0"/>
        <v>1.6666666666666667</v>
      </c>
      <c r="I30" s="19">
        <f t="shared" si="1"/>
        <v>0</v>
      </c>
      <c r="J30" s="33">
        <v>0.83333000000000002</v>
      </c>
      <c r="K30" s="33">
        <v>0</v>
      </c>
      <c r="L30" s="33">
        <f t="shared" si="2"/>
        <v>0.83333000000000002</v>
      </c>
    </row>
    <row r="31" spans="2:12" x14ac:dyDescent="0.25">
      <c r="B31" s="13">
        <v>7</v>
      </c>
      <c r="C31" s="17" t="s">
        <v>5</v>
      </c>
      <c r="D31" s="17" t="s">
        <v>2</v>
      </c>
      <c r="E31">
        <v>40</v>
      </c>
      <c r="F31" s="19">
        <v>0</v>
      </c>
      <c r="G31" s="17">
        <v>0</v>
      </c>
      <c r="H31" s="19">
        <f t="shared" si="0"/>
        <v>0</v>
      </c>
      <c r="I31" s="19">
        <f t="shared" si="1"/>
        <v>0</v>
      </c>
      <c r="J31" s="33">
        <v>0.83333000000000002</v>
      </c>
      <c r="K31" s="33">
        <v>0</v>
      </c>
      <c r="L31" s="33">
        <f t="shared" si="2"/>
        <v>0.83333000000000002</v>
      </c>
    </row>
    <row r="32" spans="2:12" x14ac:dyDescent="0.25">
      <c r="B32" s="13">
        <v>8</v>
      </c>
      <c r="C32" s="17" t="s">
        <v>5</v>
      </c>
      <c r="D32" s="17" t="s">
        <v>3</v>
      </c>
      <c r="E32">
        <v>55</v>
      </c>
      <c r="F32" s="19">
        <v>1</v>
      </c>
      <c r="G32" s="17">
        <v>1</v>
      </c>
      <c r="H32" s="19">
        <f t="shared" si="0"/>
        <v>1.8181818181818181</v>
      </c>
      <c r="I32" s="19">
        <f t="shared" si="1"/>
        <v>1.8181818181818181</v>
      </c>
      <c r="J32" s="33">
        <v>0.90909090909090906</v>
      </c>
      <c r="K32" s="33">
        <v>0.90909090909090906</v>
      </c>
      <c r="L32" s="33">
        <f t="shared" si="2"/>
        <v>1.8181818181818181</v>
      </c>
    </row>
    <row r="33" spans="2:12" x14ac:dyDescent="0.25">
      <c r="B33" s="13">
        <v>8</v>
      </c>
      <c r="C33" s="17" t="s">
        <v>5</v>
      </c>
      <c r="D33" s="17" t="s">
        <v>3</v>
      </c>
      <c r="E33">
        <v>55</v>
      </c>
      <c r="F33" s="19">
        <v>1</v>
      </c>
      <c r="G33" s="17">
        <v>1</v>
      </c>
      <c r="H33" s="19">
        <f t="shared" si="0"/>
        <v>1.8181818181818181</v>
      </c>
      <c r="I33" s="19">
        <f t="shared" si="1"/>
        <v>1.8181818181818181</v>
      </c>
      <c r="J33" s="33">
        <v>0.90909090909090906</v>
      </c>
      <c r="K33" s="33">
        <v>0.90909090909090906</v>
      </c>
      <c r="L33" s="33">
        <f t="shared" si="2"/>
        <v>1.8181818181818181</v>
      </c>
    </row>
    <row r="34" spans="2:12" x14ac:dyDescent="0.25">
      <c r="B34" s="13">
        <v>8</v>
      </c>
      <c r="C34" s="17" t="s">
        <v>5</v>
      </c>
      <c r="D34" s="17" t="s">
        <v>3</v>
      </c>
      <c r="E34">
        <v>70</v>
      </c>
      <c r="F34" s="19">
        <v>0</v>
      </c>
      <c r="G34" s="17">
        <v>0</v>
      </c>
      <c r="H34" s="19">
        <f t="shared" si="0"/>
        <v>0</v>
      </c>
      <c r="I34" s="19">
        <f t="shared" si="1"/>
        <v>0</v>
      </c>
      <c r="J34" s="33">
        <v>0.90909090909090906</v>
      </c>
      <c r="K34" s="33">
        <v>0.90909090909090906</v>
      </c>
      <c r="L34" s="33">
        <f t="shared" si="2"/>
        <v>1.8181818181818181</v>
      </c>
    </row>
    <row r="35" spans="2:12" x14ac:dyDescent="0.25">
      <c r="B35" s="13">
        <v>8</v>
      </c>
      <c r="C35" s="17" t="s">
        <v>5</v>
      </c>
      <c r="D35" s="17" t="s">
        <v>3</v>
      </c>
      <c r="E35">
        <v>70</v>
      </c>
      <c r="F35" s="19">
        <v>0</v>
      </c>
      <c r="G35" s="17">
        <v>0</v>
      </c>
      <c r="H35" s="19">
        <f t="shared" si="0"/>
        <v>0</v>
      </c>
      <c r="I35" s="19">
        <f t="shared" si="1"/>
        <v>0</v>
      </c>
      <c r="J35" s="33">
        <v>0.90909090909090906</v>
      </c>
      <c r="K35" s="33">
        <v>0.90909090909090906</v>
      </c>
      <c r="L35" s="33">
        <f t="shared" si="2"/>
        <v>1.8181818181818181</v>
      </c>
    </row>
    <row r="36" spans="2:12" x14ac:dyDescent="0.25">
      <c r="B36" s="13">
        <v>9</v>
      </c>
      <c r="C36" s="24" t="s">
        <v>6</v>
      </c>
      <c r="D36" t="s">
        <v>0</v>
      </c>
      <c r="E36" s="17">
        <v>55</v>
      </c>
      <c r="F36" s="17">
        <v>2</v>
      </c>
      <c r="G36" s="17">
        <v>0</v>
      </c>
      <c r="H36" s="19">
        <f t="shared" si="0"/>
        <v>3.6363636363636362</v>
      </c>
      <c r="I36" s="19">
        <f t="shared" si="1"/>
        <v>0</v>
      </c>
      <c r="J36" s="33">
        <v>3.6363636363636362</v>
      </c>
      <c r="K36" s="33">
        <v>0</v>
      </c>
      <c r="L36" s="33">
        <f t="shared" si="2"/>
        <v>3.6363636363636362</v>
      </c>
    </row>
    <row r="37" spans="2:12" x14ac:dyDescent="0.25">
      <c r="B37" s="13">
        <v>9</v>
      </c>
      <c r="C37" s="24" t="s">
        <v>6</v>
      </c>
      <c r="D37" t="s">
        <v>0</v>
      </c>
      <c r="E37" s="17">
        <v>50</v>
      </c>
      <c r="F37" s="17">
        <v>2</v>
      </c>
      <c r="G37" s="17">
        <v>0</v>
      </c>
      <c r="H37" s="19">
        <f t="shared" si="0"/>
        <v>4</v>
      </c>
      <c r="I37" s="19">
        <f t="shared" si="1"/>
        <v>0</v>
      </c>
      <c r="J37" s="33">
        <v>4</v>
      </c>
      <c r="K37" s="33">
        <v>0</v>
      </c>
      <c r="L37" s="33">
        <f t="shared" si="2"/>
        <v>4</v>
      </c>
    </row>
    <row r="38" spans="2:12" x14ac:dyDescent="0.25">
      <c r="B38" s="13">
        <v>9</v>
      </c>
      <c r="C38" s="24" t="s">
        <v>6</v>
      </c>
      <c r="D38" t="s">
        <v>0</v>
      </c>
      <c r="E38" s="17">
        <v>50</v>
      </c>
      <c r="F38" s="17">
        <v>2</v>
      </c>
      <c r="G38" s="17">
        <v>0</v>
      </c>
      <c r="H38" s="19">
        <f t="shared" si="0"/>
        <v>4</v>
      </c>
      <c r="I38" s="19">
        <f t="shared" si="1"/>
        <v>0</v>
      </c>
      <c r="J38" s="33">
        <v>4</v>
      </c>
      <c r="K38" s="33">
        <v>0</v>
      </c>
      <c r="L38" s="33">
        <f t="shared" si="2"/>
        <v>4</v>
      </c>
    </row>
    <row r="39" spans="2:12" x14ac:dyDescent="0.25">
      <c r="B39" s="13">
        <v>9</v>
      </c>
      <c r="C39" s="24" t="s">
        <v>6</v>
      </c>
      <c r="D39" t="s">
        <v>0</v>
      </c>
      <c r="E39" s="17">
        <v>50</v>
      </c>
      <c r="F39" s="17">
        <v>2</v>
      </c>
      <c r="G39" s="17">
        <v>0</v>
      </c>
      <c r="H39" s="19">
        <f t="shared" si="0"/>
        <v>4</v>
      </c>
      <c r="I39" s="19">
        <f t="shared" si="1"/>
        <v>0</v>
      </c>
      <c r="J39" s="33">
        <v>4</v>
      </c>
      <c r="K39" s="33">
        <v>0</v>
      </c>
      <c r="L39" s="33">
        <f t="shared" si="2"/>
        <v>4</v>
      </c>
    </row>
    <row r="40" spans="2:12" x14ac:dyDescent="0.25">
      <c r="B40" s="13">
        <v>10</v>
      </c>
      <c r="C40" s="24" t="s">
        <v>6</v>
      </c>
      <c r="D40" t="s">
        <v>1</v>
      </c>
      <c r="E40">
        <v>50</v>
      </c>
      <c r="F40" s="19">
        <v>0</v>
      </c>
      <c r="G40" s="17">
        <v>0</v>
      </c>
      <c r="H40" s="19">
        <f t="shared" si="0"/>
        <v>0</v>
      </c>
      <c r="I40" s="19">
        <f t="shared" si="1"/>
        <v>0</v>
      </c>
      <c r="J40" s="33">
        <v>1.25</v>
      </c>
      <c r="K40" s="33">
        <v>1.25</v>
      </c>
      <c r="L40" s="33">
        <f t="shared" si="2"/>
        <v>2.5</v>
      </c>
    </row>
    <row r="41" spans="2:12" x14ac:dyDescent="0.25">
      <c r="B41" s="13">
        <v>10</v>
      </c>
      <c r="C41" s="24" t="s">
        <v>6</v>
      </c>
      <c r="D41" t="s">
        <v>1</v>
      </c>
      <c r="E41">
        <v>40</v>
      </c>
      <c r="F41" s="19">
        <v>1</v>
      </c>
      <c r="G41" s="17">
        <v>1</v>
      </c>
      <c r="H41" s="19">
        <f t="shared" si="0"/>
        <v>2.5</v>
      </c>
      <c r="I41" s="19">
        <f t="shared" si="1"/>
        <v>2.5</v>
      </c>
      <c r="J41" s="33">
        <v>1.25</v>
      </c>
      <c r="K41" s="33">
        <v>1.25</v>
      </c>
      <c r="L41" s="33">
        <f t="shared" si="2"/>
        <v>2.5</v>
      </c>
    </row>
    <row r="42" spans="2:12" x14ac:dyDescent="0.25">
      <c r="B42" s="13">
        <v>10</v>
      </c>
      <c r="C42" s="24" t="s">
        <v>6</v>
      </c>
      <c r="D42" t="s">
        <v>1</v>
      </c>
      <c r="E42">
        <v>60</v>
      </c>
      <c r="F42" s="19">
        <v>1</v>
      </c>
      <c r="G42" s="17">
        <v>1</v>
      </c>
      <c r="H42" s="19">
        <f t="shared" si="0"/>
        <v>1.6666666666666667</v>
      </c>
      <c r="I42" s="19">
        <f t="shared" si="1"/>
        <v>1.6666666666666667</v>
      </c>
      <c r="J42" s="33">
        <v>0.83333000000000002</v>
      </c>
      <c r="K42" s="33">
        <v>1.6666666666666667</v>
      </c>
      <c r="L42" s="33">
        <f t="shared" si="2"/>
        <v>2.4999966666666666</v>
      </c>
    </row>
    <row r="43" spans="2:12" x14ac:dyDescent="0.25">
      <c r="B43" s="13">
        <v>10</v>
      </c>
      <c r="C43" s="24" t="s">
        <v>6</v>
      </c>
      <c r="D43" t="s">
        <v>1</v>
      </c>
      <c r="E43">
        <v>60</v>
      </c>
      <c r="F43" s="19">
        <v>0</v>
      </c>
      <c r="G43" s="17">
        <v>1</v>
      </c>
      <c r="H43" s="19">
        <f t="shared" si="0"/>
        <v>0</v>
      </c>
      <c r="I43" s="19">
        <f t="shared" si="1"/>
        <v>1.6666666666666667</v>
      </c>
      <c r="J43" s="33">
        <v>0.83333000000000002</v>
      </c>
      <c r="K43" s="33">
        <v>1.6666666666666667</v>
      </c>
      <c r="L43" s="33">
        <f t="shared" si="2"/>
        <v>2.4999966666666666</v>
      </c>
    </row>
    <row r="44" spans="2:12" x14ac:dyDescent="0.25">
      <c r="B44" s="13">
        <v>11</v>
      </c>
      <c r="C44" s="24" t="s">
        <v>6</v>
      </c>
      <c r="D44" t="s">
        <v>2</v>
      </c>
      <c r="E44">
        <v>40</v>
      </c>
      <c r="F44" s="19">
        <v>1</v>
      </c>
      <c r="G44" s="17">
        <v>1</v>
      </c>
      <c r="H44" s="19">
        <f t="shared" si="0"/>
        <v>2.5</v>
      </c>
      <c r="I44" s="19">
        <f t="shared" si="1"/>
        <v>2.5</v>
      </c>
      <c r="J44" s="34">
        <v>2.5</v>
      </c>
      <c r="K44" s="33">
        <v>1.25</v>
      </c>
      <c r="L44" s="33">
        <f t="shared" si="2"/>
        <v>3.75</v>
      </c>
    </row>
    <row r="45" spans="2:12" x14ac:dyDescent="0.25">
      <c r="B45" s="13">
        <v>11</v>
      </c>
      <c r="C45" s="24" t="s">
        <v>6</v>
      </c>
      <c r="D45" t="s">
        <v>2</v>
      </c>
      <c r="E45">
        <v>35</v>
      </c>
      <c r="F45" s="19">
        <v>1</v>
      </c>
      <c r="G45" s="17">
        <v>0</v>
      </c>
      <c r="H45" s="19">
        <f t="shared" si="0"/>
        <v>2.8571428571428572</v>
      </c>
      <c r="I45" s="19">
        <f t="shared" si="1"/>
        <v>0</v>
      </c>
      <c r="J45" s="34">
        <v>2.8571428571428572</v>
      </c>
      <c r="K45" s="33">
        <v>1.25</v>
      </c>
      <c r="L45" s="33">
        <f t="shared" si="2"/>
        <v>4.1071428571428577</v>
      </c>
    </row>
    <row r="46" spans="2:12" x14ac:dyDescent="0.25">
      <c r="B46" s="13">
        <v>11</v>
      </c>
      <c r="C46" s="24" t="s">
        <v>6</v>
      </c>
      <c r="D46" t="s">
        <v>2</v>
      </c>
      <c r="E46">
        <v>35</v>
      </c>
      <c r="F46" s="19">
        <v>1</v>
      </c>
      <c r="G46" s="17">
        <v>0</v>
      </c>
      <c r="H46" s="19">
        <f t="shared" si="0"/>
        <v>2.8571428571428572</v>
      </c>
      <c r="I46" s="19">
        <f t="shared" si="1"/>
        <v>0</v>
      </c>
      <c r="J46" s="34">
        <v>2.8571428571428572</v>
      </c>
      <c r="K46" s="33">
        <v>1.25</v>
      </c>
      <c r="L46" s="33">
        <f t="shared" si="2"/>
        <v>4.1071428571428577</v>
      </c>
    </row>
    <row r="47" spans="2:12" x14ac:dyDescent="0.25">
      <c r="B47" s="13">
        <v>11</v>
      </c>
      <c r="C47" s="24" t="s">
        <v>6</v>
      </c>
      <c r="D47" t="s">
        <v>2</v>
      </c>
      <c r="E47">
        <v>40</v>
      </c>
      <c r="F47" s="19">
        <v>1</v>
      </c>
      <c r="G47" s="17">
        <v>1</v>
      </c>
      <c r="H47" s="19">
        <f t="shared" si="0"/>
        <v>2.5</v>
      </c>
      <c r="I47" s="19">
        <f t="shared" si="1"/>
        <v>2.5</v>
      </c>
      <c r="J47" s="34">
        <v>2.5</v>
      </c>
      <c r="K47" s="33">
        <v>1.25</v>
      </c>
      <c r="L47" s="33">
        <f t="shared" si="2"/>
        <v>3.75</v>
      </c>
    </row>
    <row r="48" spans="2:12" x14ac:dyDescent="0.25">
      <c r="B48" s="13">
        <v>12</v>
      </c>
      <c r="C48" s="24" t="s">
        <v>6</v>
      </c>
      <c r="D48" t="s">
        <v>3</v>
      </c>
      <c r="E48">
        <v>35</v>
      </c>
      <c r="F48" s="19">
        <v>1</v>
      </c>
      <c r="G48" s="17">
        <v>1</v>
      </c>
      <c r="H48" s="19">
        <f t="shared" si="0"/>
        <v>2.8571428571428572</v>
      </c>
      <c r="I48" s="19">
        <f t="shared" si="1"/>
        <v>2.8571428571428572</v>
      </c>
      <c r="J48" s="33">
        <v>2.8571428571428572</v>
      </c>
      <c r="K48" s="33">
        <v>1.25</v>
      </c>
      <c r="L48" s="33">
        <f t="shared" si="2"/>
        <v>4.1071428571428577</v>
      </c>
    </row>
    <row r="49" spans="2:12" x14ac:dyDescent="0.25">
      <c r="B49" s="13">
        <v>12</v>
      </c>
      <c r="C49" s="24" t="s">
        <v>6</v>
      </c>
      <c r="D49" t="s">
        <v>3</v>
      </c>
      <c r="E49">
        <v>40</v>
      </c>
      <c r="F49" s="19">
        <v>1</v>
      </c>
      <c r="G49" s="17">
        <v>1</v>
      </c>
      <c r="H49" s="19">
        <f t="shared" si="0"/>
        <v>2.5</v>
      </c>
      <c r="I49" s="19">
        <f t="shared" si="1"/>
        <v>2.5</v>
      </c>
      <c r="J49" s="33">
        <v>2.5</v>
      </c>
      <c r="K49" s="33">
        <v>1.25</v>
      </c>
      <c r="L49" s="33">
        <f t="shared" si="2"/>
        <v>3.75</v>
      </c>
    </row>
    <row r="50" spans="2:12" x14ac:dyDescent="0.25">
      <c r="B50" s="13">
        <v>12</v>
      </c>
      <c r="C50" s="24" t="s">
        <v>6</v>
      </c>
      <c r="D50" t="s">
        <v>3</v>
      </c>
      <c r="E50">
        <v>45</v>
      </c>
      <c r="F50" s="19">
        <v>1</v>
      </c>
      <c r="G50" s="17">
        <v>0</v>
      </c>
      <c r="H50" s="19">
        <f t="shared" si="0"/>
        <v>2.2222222222222223</v>
      </c>
      <c r="I50" s="19">
        <f t="shared" si="1"/>
        <v>0</v>
      </c>
      <c r="J50" s="33">
        <v>2.2222222222222223</v>
      </c>
      <c r="K50" s="33">
        <v>1.4286000000000001</v>
      </c>
      <c r="L50" s="33">
        <f t="shared" si="2"/>
        <v>3.6508222222222226</v>
      </c>
    </row>
    <row r="51" spans="2:12" x14ac:dyDescent="0.25">
      <c r="B51" s="13">
        <v>12</v>
      </c>
      <c r="C51" s="24" t="s">
        <v>6</v>
      </c>
      <c r="D51" t="s">
        <v>3</v>
      </c>
      <c r="E51">
        <v>50</v>
      </c>
      <c r="F51" s="19">
        <v>1</v>
      </c>
      <c r="G51" s="17">
        <v>0</v>
      </c>
      <c r="H51" s="19">
        <f t="shared" si="0"/>
        <v>2</v>
      </c>
      <c r="I51" s="19">
        <f t="shared" si="1"/>
        <v>0</v>
      </c>
      <c r="J51" s="33">
        <v>2</v>
      </c>
      <c r="K51" s="33">
        <v>1.4286000000000001</v>
      </c>
      <c r="L51" s="33">
        <f t="shared" si="2"/>
        <v>3.4286000000000003</v>
      </c>
    </row>
    <row r="52" spans="2:12" x14ac:dyDescent="0.25">
      <c r="B52" s="13">
        <v>13</v>
      </c>
      <c r="C52" s="24" t="s">
        <v>22</v>
      </c>
      <c r="D52" s="17" t="s">
        <v>0</v>
      </c>
      <c r="E52">
        <v>35</v>
      </c>
      <c r="F52" s="19">
        <v>1</v>
      </c>
      <c r="G52" s="17">
        <v>0</v>
      </c>
      <c r="H52" s="19">
        <f t="shared" si="0"/>
        <v>2.8571428571428572</v>
      </c>
      <c r="I52" s="19">
        <f t="shared" si="1"/>
        <v>0</v>
      </c>
      <c r="J52" s="33">
        <v>2.8571428571428572</v>
      </c>
      <c r="K52" s="33">
        <v>0.5</v>
      </c>
      <c r="L52" s="33">
        <f t="shared" si="2"/>
        <v>3.3571428571428572</v>
      </c>
    </row>
    <row r="53" spans="2:12" x14ac:dyDescent="0.25">
      <c r="B53" s="13">
        <v>13</v>
      </c>
      <c r="C53" s="24" t="s">
        <v>22</v>
      </c>
      <c r="D53" s="17" t="s">
        <v>0</v>
      </c>
      <c r="E53">
        <v>50</v>
      </c>
      <c r="F53" s="19">
        <v>2</v>
      </c>
      <c r="G53" s="17">
        <v>0</v>
      </c>
      <c r="H53" s="19">
        <f t="shared" si="0"/>
        <v>4</v>
      </c>
      <c r="I53" s="19">
        <f t="shared" si="1"/>
        <v>0</v>
      </c>
      <c r="J53" s="33">
        <v>4</v>
      </c>
      <c r="K53" s="33">
        <v>0.5</v>
      </c>
      <c r="L53" s="33">
        <f t="shared" si="2"/>
        <v>4.5</v>
      </c>
    </row>
    <row r="54" spans="2:12" x14ac:dyDescent="0.25">
      <c r="B54" s="13">
        <v>13</v>
      </c>
      <c r="C54" s="24" t="s">
        <v>22</v>
      </c>
      <c r="D54" s="17" t="s">
        <v>0</v>
      </c>
      <c r="E54">
        <v>50</v>
      </c>
      <c r="F54" s="19">
        <v>2</v>
      </c>
      <c r="G54" s="17">
        <v>0</v>
      </c>
      <c r="H54" s="19">
        <f t="shared" si="0"/>
        <v>4</v>
      </c>
      <c r="I54" s="19">
        <f t="shared" si="1"/>
        <v>0</v>
      </c>
      <c r="J54" s="33">
        <v>4</v>
      </c>
      <c r="K54" s="33">
        <v>0.5</v>
      </c>
      <c r="L54" s="33">
        <f t="shared" si="2"/>
        <v>4.5</v>
      </c>
    </row>
    <row r="55" spans="2:12" x14ac:dyDescent="0.25">
      <c r="B55" s="13">
        <v>13</v>
      </c>
      <c r="C55" s="24" t="s">
        <v>22</v>
      </c>
      <c r="D55" s="17" t="s">
        <v>0</v>
      </c>
      <c r="E55">
        <v>50</v>
      </c>
      <c r="F55" s="19">
        <v>2</v>
      </c>
      <c r="G55" s="17">
        <v>1</v>
      </c>
      <c r="H55" s="19">
        <f t="shared" si="0"/>
        <v>4</v>
      </c>
      <c r="I55" s="19">
        <f t="shared" si="1"/>
        <v>2</v>
      </c>
      <c r="J55" s="33">
        <v>4</v>
      </c>
      <c r="K55" s="33">
        <v>0.5</v>
      </c>
      <c r="L55" s="33">
        <f t="shared" si="2"/>
        <v>4.5</v>
      </c>
    </row>
    <row r="56" spans="2:12" x14ac:dyDescent="0.25">
      <c r="B56" s="13">
        <v>14</v>
      </c>
      <c r="C56" s="24" t="s">
        <v>22</v>
      </c>
      <c r="D56" s="17" t="s">
        <v>1</v>
      </c>
      <c r="E56">
        <v>35</v>
      </c>
      <c r="F56" s="19">
        <v>0</v>
      </c>
      <c r="G56" s="17">
        <v>1</v>
      </c>
      <c r="H56" s="19">
        <f t="shared" si="0"/>
        <v>0</v>
      </c>
      <c r="I56" s="19">
        <f t="shared" si="1"/>
        <v>2.8571428571428572</v>
      </c>
      <c r="J56" s="33">
        <v>0.5</v>
      </c>
      <c r="K56" s="33">
        <v>2.8571428571428572</v>
      </c>
      <c r="L56" s="33">
        <f t="shared" si="2"/>
        <v>3.3571428571428572</v>
      </c>
    </row>
    <row r="57" spans="2:12" x14ac:dyDescent="0.25">
      <c r="B57" s="13">
        <v>14</v>
      </c>
      <c r="C57" s="24" t="s">
        <v>22</v>
      </c>
      <c r="D57" s="17" t="s">
        <v>1</v>
      </c>
      <c r="E57">
        <v>50</v>
      </c>
      <c r="F57" s="19">
        <v>0</v>
      </c>
      <c r="G57" s="17">
        <v>1</v>
      </c>
      <c r="H57" s="19">
        <f t="shared" si="0"/>
        <v>0</v>
      </c>
      <c r="I57" s="19">
        <f t="shared" si="1"/>
        <v>2</v>
      </c>
      <c r="J57" s="33">
        <v>0.5</v>
      </c>
      <c r="K57" s="33">
        <v>2</v>
      </c>
      <c r="L57" s="33">
        <f t="shared" si="2"/>
        <v>2.5</v>
      </c>
    </row>
    <row r="58" spans="2:12" x14ac:dyDescent="0.25">
      <c r="B58" s="13">
        <v>14</v>
      </c>
      <c r="C58" s="24" t="s">
        <v>22</v>
      </c>
      <c r="D58" s="17" t="s">
        <v>1</v>
      </c>
      <c r="E58">
        <v>50</v>
      </c>
      <c r="F58" s="19">
        <v>0</v>
      </c>
      <c r="G58" s="17">
        <v>1</v>
      </c>
      <c r="H58" s="19">
        <f t="shared" si="0"/>
        <v>0</v>
      </c>
      <c r="I58" s="19">
        <f t="shared" si="1"/>
        <v>2</v>
      </c>
      <c r="J58" s="33">
        <v>0.5</v>
      </c>
      <c r="K58" s="33">
        <v>2</v>
      </c>
      <c r="L58" s="33">
        <f t="shared" si="2"/>
        <v>2.5</v>
      </c>
    </row>
    <row r="59" spans="2:12" x14ac:dyDescent="0.25">
      <c r="B59" s="13">
        <v>14</v>
      </c>
      <c r="C59" s="24" t="s">
        <v>22</v>
      </c>
      <c r="D59" s="17" t="s">
        <v>1</v>
      </c>
      <c r="E59">
        <v>50</v>
      </c>
      <c r="F59" s="19">
        <v>1</v>
      </c>
      <c r="G59" s="17">
        <v>1</v>
      </c>
      <c r="H59" s="19">
        <f t="shared" si="0"/>
        <v>2</v>
      </c>
      <c r="I59" s="19">
        <f t="shared" si="1"/>
        <v>2</v>
      </c>
      <c r="J59" s="33">
        <v>0.5</v>
      </c>
      <c r="K59" s="33">
        <v>2</v>
      </c>
      <c r="L59" s="33">
        <f t="shared" si="2"/>
        <v>2.5</v>
      </c>
    </row>
    <row r="60" spans="2:12" x14ac:dyDescent="0.25">
      <c r="B60" s="13">
        <v>15</v>
      </c>
      <c r="C60" s="24" t="s">
        <v>22</v>
      </c>
      <c r="D60" s="24" t="s">
        <v>2</v>
      </c>
      <c r="E60" s="24">
        <v>70</v>
      </c>
      <c r="F60" s="24">
        <v>1</v>
      </c>
      <c r="G60" s="24">
        <v>1</v>
      </c>
      <c r="H60" s="19">
        <f t="shared" si="0"/>
        <v>1.4285714285714286</v>
      </c>
      <c r="I60" s="19">
        <f t="shared" si="1"/>
        <v>1.4285714285714286</v>
      </c>
      <c r="J60" s="35">
        <v>1.4285714285714286</v>
      </c>
      <c r="K60" s="35">
        <v>1.4285714285714286</v>
      </c>
      <c r="L60" s="33">
        <f t="shared" si="2"/>
        <v>2.8571428571428572</v>
      </c>
    </row>
    <row r="61" spans="2:12" x14ac:dyDescent="0.25">
      <c r="B61" s="13">
        <v>15</v>
      </c>
      <c r="C61" s="24" t="s">
        <v>22</v>
      </c>
      <c r="D61" s="24" t="s">
        <v>2</v>
      </c>
      <c r="E61" s="24">
        <v>70</v>
      </c>
      <c r="F61" s="24">
        <v>1</v>
      </c>
      <c r="G61" s="24">
        <v>1</v>
      </c>
      <c r="H61" s="19">
        <f t="shared" si="0"/>
        <v>1.4285714285714286</v>
      </c>
      <c r="I61" s="19">
        <f t="shared" si="1"/>
        <v>1.4285714285714286</v>
      </c>
      <c r="J61" s="35">
        <v>1.4285714285714286</v>
      </c>
      <c r="K61" s="35">
        <v>1.4285714285714286</v>
      </c>
      <c r="L61" s="33">
        <f t="shared" si="2"/>
        <v>2.8571428571428572</v>
      </c>
    </row>
    <row r="62" spans="2:12" x14ac:dyDescent="0.25">
      <c r="B62" s="13">
        <v>15</v>
      </c>
      <c r="C62" s="24" t="s">
        <v>22</v>
      </c>
      <c r="D62" s="24" t="s">
        <v>2</v>
      </c>
      <c r="E62" s="24">
        <v>80</v>
      </c>
      <c r="F62" s="24">
        <v>1</v>
      </c>
      <c r="G62" s="24">
        <v>2</v>
      </c>
      <c r="H62" s="19">
        <f t="shared" si="0"/>
        <v>1.25</v>
      </c>
      <c r="I62" s="19">
        <f t="shared" si="1"/>
        <v>2.5</v>
      </c>
      <c r="J62" s="35">
        <v>1.25</v>
      </c>
      <c r="K62" s="35">
        <v>2.5</v>
      </c>
      <c r="L62" s="33">
        <f t="shared" si="2"/>
        <v>3.75</v>
      </c>
    </row>
    <row r="63" spans="2:12" x14ac:dyDescent="0.25">
      <c r="B63" s="13">
        <v>15</v>
      </c>
      <c r="C63" s="24" t="s">
        <v>22</v>
      </c>
      <c r="D63" s="24" t="s">
        <v>2</v>
      </c>
      <c r="E63" s="24">
        <v>80</v>
      </c>
      <c r="F63" s="24">
        <v>1</v>
      </c>
      <c r="G63" s="24">
        <v>2</v>
      </c>
      <c r="H63" s="19">
        <f t="shared" si="0"/>
        <v>1.25</v>
      </c>
      <c r="I63" s="19">
        <f t="shared" si="1"/>
        <v>2.5</v>
      </c>
      <c r="J63" s="35">
        <v>1.25</v>
      </c>
      <c r="K63" s="35">
        <v>2.5</v>
      </c>
      <c r="L63" s="33">
        <f t="shared" si="2"/>
        <v>3.75</v>
      </c>
    </row>
    <row r="64" spans="2:12" x14ac:dyDescent="0.25">
      <c r="B64" s="13">
        <v>16</v>
      </c>
      <c r="C64" s="24" t="s">
        <v>22</v>
      </c>
      <c r="D64" s="17" t="s">
        <v>3</v>
      </c>
      <c r="E64">
        <v>40</v>
      </c>
      <c r="F64" s="19">
        <v>0</v>
      </c>
      <c r="G64">
        <v>0</v>
      </c>
      <c r="H64" s="19">
        <f t="shared" si="0"/>
        <v>0</v>
      </c>
      <c r="I64" s="19">
        <f t="shared" si="1"/>
        <v>0</v>
      </c>
      <c r="J64" s="33">
        <v>0.5</v>
      </c>
      <c r="K64" s="33">
        <v>0</v>
      </c>
      <c r="L64" s="33">
        <f t="shared" si="2"/>
        <v>0.5</v>
      </c>
    </row>
    <row r="65" spans="2:12" x14ac:dyDescent="0.25">
      <c r="B65" s="13">
        <v>16</v>
      </c>
      <c r="C65" s="24" t="s">
        <v>22</v>
      </c>
      <c r="D65" s="17" t="s">
        <v>3</v>
      </c>
      <c r="E65">
        <v>50</v>
      </c>
      <c r="F65" s="19">
        <v>0</v>
      </c>
      <c r="G65">
        <v>0</v>
      </c>
      <c r="H65" s="19">
        <f t="shared" si="0"/>
        <v>0</v>
      </c>
      <c r="I65" s="19">
        <f t="shared" si="1"/>
        <v>0</v>
      </c>
      <c r="J65" s="33">
        <v>0.5</v>
      </c>
      <c r="K65" s="33">
        <v>0</v>
      </c>
      <c r="L65" s="33">
        <f t="shared" si="2"/>
        <v>0.5</v>
      </c>
    </row>
    <row r="66" spans="2:12" x14ac:dyDescent="0.25">
      <c r="B66" s="13">
        <v>16</v>
      </c>
      <c r="C66" s="24" t="s">
        <v>22</v>
      </c>
      <c r="D66" s="17" t="s">
        <v>3</v>
      </c>
      <c r="E66">
        <v>50</v>
      </c>
      <c r="F66" s="19">
        <v>0</v>
      </c>
      <c r="G66">
        <v>0</v>
      </c>
      <c r="H66" s="19">
        <f t="shared" si="0"/>
        <v>0</v>
      </c>
      <c r="I66" s="19">
        <f t="shared" si="1"/>
        <v>0</v>
      </c>
      <c r="J66" s="33">
        <v>0.5</v>
      </c>
      <c r="K66" s="33">
        <v>0</v>
      </c>
      <c r="L66" s="33">
        <f t="shared" si="2"/>
        <v>0.5</v>
      </c>
    </row>
    <row r="67" spans="2:12" x14ac:dyDescent="0.25">
      <c r="B67" s="13">
        <v>16</v>
      </c>
      <c r="C67" s="24" t="s">
        <v>22</v>
      </c>
      <c r="D67" s="17" t="s">
        <v>3</v>
      </c>
      <c r="E67">
        <v>50</v>
      </c>
      <c r="F67" s="19">
        <v>1</v>
      </c>
      <c r="G67">
        <v>0</v>
      </c>
      <c r="H67" s="19">
        <f t="shared" si="0"/>
        <v>2</v>
      </c>
      <c r="I67" s="19">
        <f t="shared" si="1"/>
        <v>0</v>
      </c>
      <c r="J67" s="33">
        <v>0.5</v>
      </c>
      <c r="K67" s="33">
        <v>0</v>
      </c>
      <c r="L67" s="33">
        <f t="shared" si="2"/>
        <v>0.5</v>
      </c>
    </row>
    <row r="68" spans="2:12" x14ac:dyDescent="0.25">
      <c r="B68" s="13">
        <v>17</v>
      </c>
      <c r="C68" s="24" t="s">
        <v>23</v>
      </c>
      <c r="D68" t="s">
        <v>0</v>
      </c>
      <c r="E68">
        <v>40</v>
      </c>
      <c r="F68" s="19">
        <v>2</v>
      </c>
      <c r="G68">
        <v>1</v>
      </c>
      <c r="H68" s="19">
        <f t="shared" si="0"/>
        <v>5</v>
      </c>
      <c r="I68" s="19">
        <f t="shared" si="1"/>
        <v>2.5</v>
      </c>
      <c r="J68" s="34">
        <v>5</v>
      </c>
      <c r="K68" s="33">
        <v>1.25</v>
      </c>
      <c r="L68" s="33">
        <f t="shared" si="2"/>
        <v>6.25</v>
      </c>
    </row>
    <row r="69" spans="2:12" x14ac:dyDescent="0.25">
      <c r="B69" s="13">
        <v>17</v>
      </c>
      <c r="C69" s="24" t="s">
        <v>23</v>
      </c>
      <c r="D69" t="s">
        <v>0</v>
      </c>
      <c r="E69">
        <v>40</v>
      </c>
      <c r="F69" s="19">
        <v>2</v>
      </c>
      <c r="G69">
        <v>1</v>
      </c>
      <c r="H69" s="19">
        <f t="shared" ref="H69:H83" si="3">F69/E69*100</f>
        <v>5</v>
      </c>
      <c r="I69" s="19">
        <f t="shared" ref="I69:I83" si="4">G69/E69*100</f>
        <v>2.5</v>
      </c>
      <c r="J69" s="34">
        <v>5</v>
      </c>
      <c r="K69" s="33">
        <v>1.25</v>
      </c>
      <c r="L69" s="33">
        <f t="shared" ref="L69:L83" si="5">J69+K69</f>
        <v>6.25</v>
      </c>
    </row>
    <row r="70" spans="2:12" x14ac:dyDescent="0.25">
      <c r="B70" s="13">
        <v>17</v>
      </c>
      <c r="C70" s="24" t="s">
        <v>23</v>
      </c>
      <c r="D70" t="s">
        <v>0</v>
      </c>
      <c r="E70">
        <v>50</v>
      </c>
      <c r="F70" s="19">
        <v>2</v>
      </c>
      <c r="G70">
        <v>0</v>
      </c>
      <c r="H70" s="19">
        <f t="shared" si="3"/>
        <v>4</v>
      </c>
      <c r="I70" s="19">
        <f t="shared" si="4"/>
        <v>0</v>
      </c>
      <c r="J70" s="34">
        <v>4</v>
      </c>
      <c r="K70" s="33">
        <v>1.25</v>
      </c>
      <c r="L70" s="33">
        <f t="shared" si="5"/>
        <v>5.25</v>
      </c>
    </row>
    <row r="71" spans="2:12" x14ac:dyDescent="0.25">
      <c r="B71" s="13">
        <v>17</v>
      </c>
      <c r="C71" s="24" t="s">
        <v>23</v>
      </c>
      <c r="D71" t="s">
        <v>0</v>
      </c>
      <c r="E71">
        <v>50</v>
      </c>
      <c r="F71" s="19">
        <v>2</v>
      </c>
      <c r="G71">
        <v>0</v>
      </c>
      <c r="H71" s="19">
        <f t="shared" si="3"/>
        <v>4</v>
      </c>
      <c r="I71" s="19">
        <f t="shared" si="4"/>
        <v>0</v>
      </c>
      <c r="J71" s="34">
        <v>4</v>
      </c>
      <c r="K71" s="33">
        <v>1.25</v>
      </c>
      <c r="L71" s="33">
        <f t="shared" si="5"/>
        <v>5.25</v>
      </c>
    </row>
    <row r="72" spans="2:12" x14ac:dyDescent="0.25">
      <c r="B72" s="13">
        <v>18</v>
      </c>
      <c r="C72" s="24" t="s">
        <v>23</v>
      </c>
      <c r="D72" t="s">
        <v>1</v>
      </c>
      <c r="E72">
        <v>55</v>
      </c>
      <c r="F72" s="19">
        <v>2</v>
      </c>
      <c r="G72">
        <v>0</v>
      </c>
      <c r="H72" s="19">
        <f t="shared" si="3"/>
        <v>3.6363636363636362</v>
      </c>
      <c r="I72" s="19">
        <f t="shared" si="4"/>
        <v>0</v>
      </c>
      <c r="J72" s="33">
        <v>3.6363636363636362</v>
      </c>
      <c r="K72" s="33">
        <v>1</v>
      </c>
      <c r="L72" s="33">
        <f t="shared" si="5"/>
        <v>4.6363636363636367</v>
      </c>
    </row>
    <row r="73" spans="2:12" x14ac:dyDescent="0.25">
      <c r="B73" s="13">
        <v>18</v>
      </c>
      <c r="C73" s="24" t="s">
        <v>23</v>
      </c>
      <c r="D73" t="s">
        <v>1</v>
      </c>
      <c r="E73">
        <v>50</v>
      </c>
      <c r="F73" s="19">
        <v>2</v>
      </c>
      <c r="G73">
        <v>1</v>
      </c>
      <c r="H73" s="19">
        <f t="shared" si="3"/>
        <v>4</v>
      </c>
      <c r="I73" s="19">
        <f t="shared" si="4"/>
        <v>2</v>
      </c>
      <c r="J73" s="33">
        <v>4</v>
      </c>
      <c r="K73" s="33">
        <v>1</v>
      </c>
      <c r="L73" s="33">
        <f t="shared" si="5"/>
        <v>5</v>
      </c>
    </row>
    <row r="74" spans="2:12" x14ac:dyDescent="0.25">
      <c r="B74" s="13">
        <v>18</v>
      </c>
      <c r="C74" s="24" t="s">
        <v>23</v>
      </c>
      <c r="D74" t="s">
        <v>1</v>
      </c>
      <c r="E74">
        <v>50</v>
      </c>
      <c r="F74" s="19">
        <v>2</v>
      </c>
      <c r="G74">
        <v>1</v>
      </c>
      <c r="H74" s="19">
        <f t="shared" si="3"/>
        <v>4</v>
      </c>
      <c r="I74" s="19">
        <f t="shared" si="4"/>
        <v>2</v>
      </c>
      <c r="J74" s="33">
        <v>4</v>
      </c>
      <c r="K74" s="33">
        <v>1</v>
      </c>
      <c r="L74" s="33">
        <f t="shared" si="5"/>
        <v>5</v>
      </c>
    </row>
    <row r="75" spans="2:12" x14ac:dyDescent="0.25">
      <c r="B75" s="13">
        <v>18</v>
      </c>
      <c r="C75" s="24" t="s">
        <v>23</v>
      </c>
      <c r="D75" t="s">
        <v>1</v>
      </c>
      <c r="E75">
        <v>50</v>
      </c>
      <c r="F75" s="19">
        <v>2</v>
      </c>
      <c r="G75">
        <v>0</v>
      </c>
      <c r="H75" s="19">
        <f t="shared" si="3"/>
        <v>4</v>
      </c>
      <c r="I75" s="19">
        <f t="shared" si="4"/>
        <v>0</v>
      </c>
      <c r="J75" s="33">
        <v>4</v>
      </c>
      <c r="K75" s="33">
        <v>1</v>
      </c>
      <c r="L75" s="33">
        <f t="shared" si="5"/>
        <v>5</v>
      </c>
    </row>
    <row r="76" spans="2:12" x14ac:dyDescent="0.25">
      <c r="B76" s="13">
        <v>19</v>
      </c>
      <c r="C76" s="24" t="s">
        <v>23</v>
      </c>
      <c r="D76" t="s">
        <v>2</v>
      </c>
      <c r="E76">
        <v>45</v>
      </c>
      <c r="F76" s="19">
        <v>1</v>
      </c>
      <c r="G76">
        <v>1</v>
      </c>
      <c r="H76" s="19">
        <f t="shared" si="3"/>
        <v>2.2222222222222223</v>
      </c>
      <c r="I76" s="19">
        <f t="shared" si="4"/>
        <v>2.2222222222222223</v>
      </c>
      <c r="J76" s="33">
        <v>2.2222222222222223</v>
      </c>
      <c r="K76" s="33">
        <v>1.25</v>
      </c>
      <c r="L76" s="33">
        <f t="shared" si="5"/>
        <v>3.4722222222222223</v>
      </c>
    </row>
    <row r="77" spans="2:12" x14ac:dyDescent="0.25">
      <c r="B77" s="13">
        <v>19</v>
      </c>
      <c r="C77" s="24" t="s">
        <v>23</v>
      </c>
      <c r="D77" t="s">
        <v>2</v>
      </c>
      <c r="E77">
        <v>40</v>
      </c>
      <c r="F77" s="19">
        <v>1</v>
      </c>
      <c r="G77">
        <v>1</v>
      </c>
      <c r="H77" s="19">
        <f t="shared" si="3"/>
        <v>2.5</v>
      </c>
      <c r="I77" s="19">
        <f t="shared" si="4"/>
        <v>2.5</v>
      </c>
      <c r="J77" s="33">
        <v>2.5</v>
      </c>
      <c r="K77" s="33">
        <v>1.25</v>
      </c>
      <c r="L77" s="33">
        <f t="shared" si="5"/>
        <v>3.75</v>
      </c>
    </row>
    <row r="78" spans="2:12" x14ac:dyDescent="0.25">
      <c r="B78" s="13">
        <v>19</v>
      </c>
      <c r="C78" s="24" t="s">
        <v>23</v>
      </c>
      <c r="D78" t="s">
        <v>2</v>
      </c>
      <c r="E78">
        <v>60</v>
      </c>
      <c r="F78" s="19">
        <v>2</v>
      </c>
      <c r="G78">
        <v>0</v>
      </c>
      <c r="H78" s="19">
        <f t="shared" si="3"/>
        <v>3.3333333333333335</v>
      </c>
      <c r="I78" s="19">
        <f t="shared" si="4"/>
        <v>0</v>
      </c>
      <c r="J78" s="33">
        <v>3.3333333333333335</v>
      </c>
      <c r="K78" s="33">
        <v>1.1111</v>
      </c>
      <c r="L78" s="33">
        <f t="shared" si="5"/>
        <v>4.4444333333333335</v>
      </c>
    </row>
    <row r="79" spans="2:12" x14ac:dyDescent="0.25">
      <c r="B79" s="13">
        <v>19</v>
      </c>
      <c r="C79" s="24" t="s">
        <v>23</v>
      </c>
      <c r="D79" t="s">
        <v>2</v>
      </c>
      <c r="E79">
        <v>60</v>
      </c>
      <c r="F79" s="19">
        <v>2</v>
      </c>
      <c r="G79">
        <v>0</v>
      </c>
      <c r="H79" s="19">
        <f t="shared" si="3"/>
        <v>3.3333333333333335</v>
      </c>
      <c r="I79" s="19">
        <f t="shared" si="4"/>
        <v>0</v>
      </c>
      <c r="J79" s="33">
        <v>3.3333333333333335</v>
      </c>
      <c r="K79" s="33">
        <v>1.1111</v>
      </c>
      <c r="L79" s="33">
        <f t="shared" si="5"/>
        <v>4.4444333333333335</v>
      </c>
    </row>
    <row r="80" spans="2:12" x14ac:dyDescent="0.25">
      <c r="B80" s="13">
        <v>20</v>
      </c>
      <c r="C80" s="24" t="s">
        <v>23</v>
      </c>
      <c r="D80" t="s">
        <v>3</v>
      </c>
      <c r="E80">
        <v>60</v>
      </c>
      <c r="F80" s="19">
        <v>1</v>
      </c>
      <c r="G80">
        <v>0</v>
      </c>
      <c r="H80" s="19">
        <f t="shared" si="3"/>
        <v>1.6666666666666667</v>
      </c>
      <c r="I80" s="19">
        <f t="shared" si="4"/>
        <v>0</v>
      </c>
      <c r="J80" s="33">
        <v>0.83330000000000004</v>
      </c>
      <c r="K80" s="33">
        <v>0</v>
      </c>
      <c r="L80" s="33">
        <f t="shared" si="5"/>
        <v>0.83330000000000004</v>
      </c>
    </row>
    <row r="81" spans="2:12" x14ac:dyDescent="0.25">
      <c r="B81" s="13">
        <v>20</v>
      </c>
      <c r="C81" s="24" t="s">
        <v>23</v>
      </c>
      <c r="D81" t="s">
        <v>3</v>
      </c>
      <c r="E81">
        <v>60</v>
      </c>
      <c r="F81" s="19">
        <v>1</v>
      </c>
      <c r="G81">
        <v>0</v>
      </c>
      <c r="H81" s="19">
        <f t="shared" si="3"/>
        <v>1.6666666666666667</v>
      </c>
      <c r="I81" s="19">
        <f t="shared" si="4"/>
        <v>0</v>
      </c>
      <c r="J81" s="33">
        <v>0.83330000000000004</v>
      </c>
      <c r="K81" s="33">
        <v>0</v>
      </c>
      <c r="L81" s="33">
        <f t="shared" si="5"/>
        <v>0.83330000000000004</v>
      </c>
    </row>
    <row r="82" spans="2:12" x14ac:dyDescent="0.25">
      <c r="B82" s="13">
        <v>20</v>
      </c>
      <c r="C82" s="24" t="s">
        <v>23</v>
      </c>
      <c r="D82" t="s">
        <v>3</v>
      </c>
      <c r="E82">
        <v>60</v>
      </c>
      <c r="F82" s="19">
        <v>0</v>
      </c>
      <c r="G82">
        <v>0</v>
      </c>
      <c r="H82" s="19">
        <f t="shared" si="3"/>
        <v>0</v>
      </c>
      <c r="I82" s="19">
        <f t="shared" si="4"/>
        <v>0</v>
      </c>
      <c r="J82" s="33">
        <v>0.83330000000000004</v>
      </c>
      <c r="K82" s="33">
        <v>0</v>
      </c>
      <c r="L82" s="33">
        <f t="shared" si="5"/>
        <v>0.83330000000000004</v>
      </c>
    </row>
    <row r="83" spans="2:12" x14ac:dyDescent="0.25">
      <c r="B83" s="13">
        <v>20</v>
      </c>
      <c r="C83" s="24" t="s">
        <v>23</v>
      </c>
      <c r="D83" t="s">
        <v>3</v>
      </c>
      <c r="E83">
        <v>60</v>
      </c>
      <c r="F83" s="19">
        <v>0</v>
      </c>
      <c r="G83">
        <v>0</v>
      </c>
      <c r="H83" s="19">
        <f t="shared" si="3"/>
        <v>0</v>
      </c>
      <c r="I83" s="19">
        <f t="shared" si="4"/>
        <v>0</v>
      </c>
      <c r="J83" s="33">
        <v>0.83330000000000004</v>
      </c>
      <c r="K83" s="33">
        <v>0</v>
      </c>
      <c r="L83" s="33">
        <f t="shared" si="5"/>
        <v>0.83330000000000004</v>
      </c>
    </row>
    <row r="84" spans="2:12" x14ac:dyDescent="0.25">
      <c r="H84" s="19"/>
      <c r="I84" s="19"/>
      <c r="J84" s="33"/>
      <c r="K84" s="33"/>
      <c r="L84" s="33"/>
    </row>
    <row r="85" spans="2:12" x14ac:dyDescent="0.25">
      <c r="H85" s="19"/>
      <c r="I85" s="19"/>
      <c r="J85" s="33"/>
      <c r="K85" s="33"/>
      <c r="L85" s="33"/>
    </row>
    <row r="86" spans="2:12" x14ac:dyDescent="0.25">
      <c r="H86" s="19"/>
      <c r="I86" s="1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5271-2443-4A43-B189-706EF609EE02}">
  <dimension ref="C4:O281"/>
  <sheetViews>
    <sheetView topLeftCell="A72" workbookViewId="0">
      <selection activeCell="P105" sqref="P105"/>
    </sheetView>
  </sheetViews>
  <sheetFormatPr defaultRowHeight="13.8" x14ac:dyDescent="0.25"/>
  <sheetData>
    <row r="4" spans="3:13" ht="14.4" thickBot="1" x14ac:dyDescent="0.3">
      <c r="C4" s="146" t="s">
        <v>35</v>
      </c>
      <c r="D4" s="146"/>
      <c r="E4" s="146"/>
      <c r="F4" s="146"/>
      <c r="G4" s="146"/>
      <c r="H4" s="146"/>
      <c r="I4" s="146"/>
      <c r="J4" s="146"/>
      <c r="K4" s="146"/>
      <c r="L4" s="146"/>
      <c r="M4" s="36"/>
    </row>
    <row r="5" spans="3:13" ht="14.4" thickTop="1" x14ac:dyDescent="0.25">
      <c r="C5" s="158"/>
      <c r="D5" s="159"/>
      <c r="E5" s="149" t="s">
        <v>36</v>
      </c>
      <c r="F5" s="151" t="s">
        <v>37</v>
      </c>
      <c r="G5" s="151" t="s">
        <v>38</v>
      </c>
      <c r="H5" s="151" t="s">
        <v>39</v>
      </c>
      <c r="I5" s="151" t="s">
        <v>40</v>
      </c>
      <c r="J5" s="151"/>
      <c r="K5" s="151" t="s">
        <v>41</v>
      </c>
      <c r="L5" s="152" t="s">
        <v>42</v>
      </c>
      <c r="M5" s="36"/>
    </row>
    <row r="6" spans="3:13" ht="14.4" thickBot="1" x14ac:dyDescent="0.3">
      <c r="C6" s="160"/>
      <c r="D6" s="161"/>
      <c r="E6" s="150"/>
      <c r="F6" s="162"/>
      <c r="G6" s="162"/>
      <c r="H6" s="162"/>
      <c r="I6" s="37" t="s">
        <v>43</v>
      </c>
      <c r="J6" s="37" t="s">
        <v>44</v>
      </c>
      <c r="K6" s="162"/>
      <c r="L6" s="163"/>
      <c r="M6" s="36"/>
    </row>
    <row r="7" spans="3:13" ht="14.4" thickTop="1" x14ac:dyDescent="0.25">
      <c r="C7" s="157" t="s">
        <v>45</v>
      </c>
      <c r="D7" s="38" t="s">
        <v>46</v>
      </c>
      <c r="E7" s="39">
        <v>4</v>
      </c>
      <c r="F7" s="40">
        <v>1.3333333335000002</v>
      </c>
      <c r="G7" s="41">
        <v>0.90267093393050113</v>
      </c>
      <c r="H7" s="41">
        <v>0.45133546696525056</v>
      </c>
      <c r="I7" s="42">
        <v>-0.10301755578699029</v>
      </c>
      <c r="J7" s="40">
        <v>2.7696842227869904</v>
      </c>
      <c r="K7" s="43">
        <v>0</v>
      </c>
      <c r="L7" s="44">
        <v>2</v>
      </c>
      <c r="M7" s="36"/>
    </row>
    <row r="8" spans="3:13" x14ac:dyDescent="0.25">
      <c r="C8" s="153"/>
      <c r="D8" s="45" t="s">
        <v>47</v>
      </c>
      <c r="E8" s="46">
        <v>4</v>
      </c>
      <c r="F8" s="47">
        <v>2.9166666665000003</v>
      </c>
      <c r="G8" s="48">
        <v>0.48112522413223813</v>
      </c>
      <c r="H8" s="48">
        <v>0.24056261206611906</v>
      </c>
      <c r="I8" s="47">
        <v>2.1510890705408179</v>
      </c>
      <c r="J8" s="47">
        <v>3.6822442624591827</v>
      </c>
      <c r="K8" s="49">
        <v>2.5</v>
      </c>
      <c r="L8" s="50">
        <v>3.3333333330000001</v>
      </c>
      <c r="M8" s="36"/>
    </row>
    <row r="9" spans="3:13" x14ac:dyDescent="0.25">
      <c r="C9" s="153"/>
      <c r="D9" s="45" t="s">
        <v>48</v>
      </c>
      <c r="E9" s="46">
        <v>4</v>
      </c>
      <c r="F9" s="47">
        <v>0</v>
      </c>
      <c r="G9" s="51">
        <v>0</v>
      </c>
      <c r="H9" s="51">
        <v>0</v>
      </c>
      <c r="I9" s="47">
        <v>0</v>
      </c>
      <c r="J9" s="47">
        <v>0</v>
      </c>
      <c r="K9" s="49">
        <v>0</v>
      </c>
      <c r="L9" s="50">
        <v>0</v>
      </c>
      <c r="M9" s="36"/>
    </row>
    <row r="10" spans="3:13" x14ac:dyDescent="0.25">
      <c r="C10" s="153"/>
      <c r="D10" s="45" t="s">
        <v>49</v>
      </c>
      <c r="E10" s="46">
        <v>4</v>
      </c>
      <c r="F10" s="47">
        <v>1.0416666667500001</v>
      </c>
      <c r="G10" s="51">
        <v>1.2500000000555556</v>
      </c>
      <c r="H10" s="48">
        <v>0.62500000002777778</v>
      </c>
      <c r="I10" s="52">
        <v>-0.94736227414062424</v>
      </c>
      <c r="J10" s="47">
        <v>3.0306956076406242</v>
      </c>
      <c r="K10" s="49">
        <v>0</v>
      </c>
      <c r="L10" s="50">
        <v>2.5</v>
      </c>
      <c r="M10" s="36"/>
    </row>
    <row r="11" spans="3:13" x14ac:dyDescent="0.25">
      <c r="C11" s="153"/>
      <c r="D11" s="45" t="s">
        <v>50</v>
      </c>
      <c r="E11" s="46">
        <v>4</v>
      </c>
      <c r="F11" s="47">
        <v>4.4642857142499999</v>
      </c>
      <c r="G11" s="51">
        <v>1.0714285715</v>
      </c>
      <c r="H11" s="48">
        <v>0.53571428575000002</v>
      </c>
      <c r="I11" s="47">
        <v>2.7594037648772929</v>
      </c>
      <c r="J11" s="47">
        <v>6.1691676636227069</v>
      </c>
      <c r="K11" s="49">
        <v>2.8571428569999999</v>
      </c>
      <c r="L11" s="50">
        <v>5</v>
      </c>
      <c r="M11" s="36"/>
    </row>
    <row r="12" spans="3:13" x14ac:dyDescent="0.25">
      <c r="C12" s="153"/>
      <c r="D12" s="45" t="s">
        <v>51</v>
      </c>
      <c r="E12" s="46">
        <v>4</v>
      </c>
      <c r="F12" s="47">
        <v>1.6666666670000001</v>
      </c>
      <c r="G12" s="48">
        <v>3.7025504190379976E-17</v>
      </c>
      <c r="H12" s="48">
        <v>1.8512752095189988E-17</v>
      </c>
      <c r="I12" s="47">
        <v>1.6666666670000001</v>
      </c>
      <c r="J12" s="47">
        <v>1.6666666670000001</v>
      </c>
      <c r="K12" s="49">
        <v>1.6666666670000001</v>
      </c>
      <c r="L12" s="50">
        <v>1.6666666670000001</v>
      </c>
      <c r="M12" s="36"/>
    </row>
    <row r="13" spans="3:13" x14ac:dyDescent="0.25">
      <c r="C13" s="153"/>
      <c r="D13" s="45" t="s">
        <v>52</v>
      </c>
      <c r="E13" s="46">
        <v>4</v>
      </c>
      <c r="F13" s="47">
        <v>1.0416666667500001</v>
      </c>
      <c r="G13" s="51">
        <v>1.2500000000555556</v>
      </c>
      <c r="H13" s="48">
        <v>0.62500000002777778</v>
      </c>
      <c r="I13" s="52">
        <v>-0.94736227414062424</v>
      </c>
      <c r="J13" s="47">
        <v>3.0306956076406242</v>
      </c>
      <c r="K13" s="49">
        <v>0</v>
      </c>
      <c r="L13" s="50">
        <v>2.5</v>
      </c>
      <c r="M13" s="36"/>
    </row>
    <row r="14" spans="3:13" x14ac:dyDescent="0.25">
      <c r="C14" s="153"/>
      <c r="D14" s="45" t="s">
        <v>53</v>
      </c>
      <c r="E14" s="46">
        <v>4</v>
      </c>
      <c r="F14" s="52">
        <v>0.909090909</v>
      </c>
      <c r="G14" s="51">
        <v>1.0497277620579832</v>
      </c>
      <c r="H14" s="48">
        <v>0.52486388102899162</v>
      </c>
      <c r="I14" s="52">
        <v>-0.76126020995750265</v>
      </c>
      <c r="J14" s="47">
        <v>2.5794420279575028</v>
      </c>
      <c r="K14" s="49">
        <v>0</v>
      </c>
      <c r="L14" s="50">
        <v>1.818181818</v>
      </c>
      <c r="M14" s="36"/>
    </row>
    <row r="15" spans="3:13" x14ac:dyDescent="0.25">
      <c r="C15" s="153"/>
      <c r="D15" s="45" t="s">
        <v>54</v>
      </c>
      <c r="E15" s="46">
        <v>4</v>
      </c>
      <c r="F15" s="47">
        <v>3.9090909090000001</v>
      </c>
      <c r="G15" s="48">
        <v>0.18181818199999991</v>
      </c>
      <c r="H15" s="48">
        <v>9.0909090999999956E-2</v>
      </c>
      <c r="I15" s="47">
        <v>3.6197776082303634</v>
      </c>
      <c r="J15" s="47">
        <v>4.1984042097696364</v>
      </c>
      <c r="K15" s="49">
        <v>3.636363636</v>
      </c>
      <c r="L15" s="50">
        <v>4</v>
      </c>
      <c r="M15" s="36"/>
    </row>
    <row r="16" spans="3:13" x14ac:dyDescent="0.25">
      <c r="C16" s="153"/>
      <c r="D16" s="45" t="s">
        <v>55</v>
      </c>
      <c r="E16" s="46">
        <v>4</v>
      </c>
      <c r="F16" s="47">
        <v>1.0416666667500001</v>
      </c>
      <c r="G16" s="51">
        <v>1.2500000000555556</v>
      </c>
      <c r="H16" s="48">
        <v>0.62500000002777778</v>
      </c>
      <c r="I16" s="52">
        <v>-0.94736227414062424</v>
      </c>
      <c r="J16" s="47">
        <v>3.0306956076406242</v>
      </c>
      <c r="K16" s="49">
        <v>0</v>
      </c>
      <c r="L16" s="50">
        <v>2.5</v>
      </c>
      <c r="M16" s="36"/>
    </row>
    <row r="17" spans="3:13" x14ac:dyDescent="0.25">
      <c r="C17" s="153"/>
      <c r="D17" s="45" t="s">
        <v>56</v>
      </c>
      <c r="E17" s="46">
        <v>4</v>
      </c>
      <c r="F17" s="47">
        <v>2.6785714284999997</v>
      </c>
      <c r="G17" s="48">
        <v>0.20619652462810192</v>
      </c>
      <c r="H17" s="48">
        <v>0.10309826231405096</v>
      </c>
      <c r="I17" s="47">
        <v>2.3504667445174934</v>
      </c>
      <c r="J17" s="47">
        <v>3.0066761124825061</v>
      </c>
      <c r="K17" s="49">
        <v>2.5</v>
      </c>
      <c r="L17" s="50">
        <v>2.8571428569999999</v>
      </c>
      <c r="M17" s="36"/>
    </row>
    <row r="18" spans="3:13" x14ac:dyDescent="0.25">
      <c r="C18" s="153"/>
      <c r="D18" s="45" t="s">
        <v>57</v>
      </c>
      <c r="E18" s="46">
        <v>4</v>
      </c>
      <c r="F18" s="47">
        <v>2.3948412697499997</v>
      </c>
      <c r="G18" s="48">
        <v>0.36990002255815485</v>
      </c>
      <c r="H18" s="48">
        <v>0.18495001127907743</v>
      </c>
      <c r="I18" s="47">
        <v>1.8062477896927476</v>
      </c>
      <c r="J18" s="47">
        <v>2.9834347498072518</v>
      </c>
      <c r="K18" s="49">
        <v>2</v>
      </c>
      <c r="L18" s="50">
        <v>2.8571428569999999</v>
      </c>
      <c r="M18" s="36"/>
    </row>
    <row r="19" spans="3:13" x14ac:dyDescent="0.25">
      <c r="C19" s="153"/>
      <c r="D19" s="45" t="s">
        <v>58</v>
      </c>
      <c r="E19" s="46">
        <v>4</v>
      </c>
      <c r="F19" s="47">
        <v>3.7142857142499999</v>
      </c>
      <c r="G19" s="48">
        <v>0.57142857150000015</v>
      </c>
      <c r="H19" s="48">
        <v>0.28571428575000007</v>
      </c>
      <c r="I19" s="47">
        <v>2.8050153411981817</v>
      </c>
      <c r="J19" s="47">
        <v>4.623556087301818</v>
      </c>
      <c r="K19" s="49">
        <v>2.8571428569999999</v>
      </c>
      <c r="L19" s="50">
        <v>4</v>
      </c>
      <c r="M19" s="36"/>
    </row>
    <row r="20" spans="3:13" x14ac:dyDescent="0.25">
      <c r="C20" s="153"/>
      <c r="D20" s="45" t="s">
        <v>59</v>
      </c>
      <c r="E20" s="46">
        <v>4</v>
      </c>
      <c r="F20" s="52">
        <v>0.5</v>
      </c>
      <c r="G20" s="51">
        <v>1</v>
      </c>
      <c r="H20" s="48">
        <v>0.5</v>
      </c>
      <c r="I20" s="47">
        <v>-1.0912231526417784</v>
      </c>
      <c r="J20" s="47">
        <v>2.0912231526417786</v>
      </c>
      <c r="K20" s="49">
        <v>0</v>
      </c>
      <c r="L20" s="50">
        <v>2</v>
      </c>
      <c r="M20" s="36"/>
    </row>
    <row r="21" spans="3:13" x14ac:dyDescent="0.25">
      <c r="C21" s="153"/>
      <c r="D21" s="45" t="s">
        <v>60</v>
      </c>
      <c r="E21" s="46">
        <v>4</v>
      </c>
      <c r="F21" s="47">
        <v>1.3392857144999999</v>
      </c>
      <c r="G21" s="48">
        <v>0.1030982626027261</v>
      </c>
      <c r="H21" s="48">
        <v>5.1549131301363051E-2</v>
      </c>
      <c r="I21" s="47">
        <v>1.1752333720494001</v>
      </c>
      <c r="J21" s="47">
        <v>1.5033380569505996</v>
      </c>
      <c r="K21" s="49">
        <v>1.25</v>
      </c>
      <c r="L21" s="50">
        <v>1.428571429</v>
      </c>
      <c r="M21" s="36"/>
    </row>
    <row r="22" spans="3:13" x14ac:dyDescent="0.25">
      <c r="C22" s="153"/>
      <c r="D22" s="45" t="s">
        <v>61</v>
      </c>
      <c r="E22" s="46">
        <v>4</v>
      </c>
      <c r="F22" s="52">
        <v>0.5</v>
      </c>
      <c r="G22" s="51">
        <v>1</v>
      </c>
      <c r="H22" s="48">
        <v>0.5</v>
      </c>
      <c r="I22" s="47">
        <v>-1.0912231526417784</v>
      </c>
      <c r="J22" s="47">
        <v>2.0912231526417786</v>
      </c>
      <c r="K22" s="49">
        <v>0</v>
      </c>
      <c r="L22" s="50">
        <v>2</v>
      </c>
      <c r="M22" s="36"/>
    </row>
    <row r="23" spans="3:13" x14ac:dyDescent="0.25">
      <c r="C23" s="153"/>
      <c r="D23" s="45" t="s">
        <v>62</v>
      </c>
      <c r="E23" s="46">
        <v>4</v>
      </c>
      <c r="F23" s="47">
        <v>4.5</v>
      </c>
      <c r="G23" s="48">
        <v>0.57735026918962573</v>
      </c>
      <c r="H23" s="48">
        <v>0.28867513459481287</v>
      </c>
      <c r="I23" s="47">
        <v>3.5813068844815041</v>
      </c>
      <c r="J23" s="47">
        <v>5.4186931155184954</v>
      </c>
      <c r="K23" s="49">
        <v>4</v>
      </c>
      <c r="L23" s="50">
        <v>5</v>
      </c>
      <c r="M23" s="36"/>
    </row>
    <row r="24" spans="3:13" x14ac:dyDescent="0.25">
      <c r="C24" s="153"/>
      <c r="D24" s="45" t="s">
        <v>63</v>
      </c>
      <c r="E24" s="46">
        <v>4</v>
      </c>
      <c r="F24" s="47">
        <v>3.9090909090000001</v>
      </c>
      <c r="G24" s="48">
        <v>0.18181818199999991</v>
      </c>
      <c r="H24" s="48">
        <v>9.0909090999999956E-2</v>
      </c>
      <c r="I24" s="47">
        <v>3.6197776082303634</v>
      </c>
      <c r="J24" s="47">
        <v>4.1984042097696364</v>
      </c>
      <c r="K24" s="49">
        <v>3.636363636</v>
      </c>
      <c r="L24" s="50">
        <v>4</v>
      </c>
      <c r="M24" s="36"/>
    </row>
    <row r="25" spans="3:13" x14ac:dyDescent="0.25">
      <c r="C25" s="153"/>
      <c r="D25" s="45" t="s">
        <v>64</v>
      </c>
      <c r="E25" s="46">
        <v>4</v>
      </c>
      <c r="F25" s="47">
        <v>2.8472222220000001</v>
      </c>
      <c r="G25" s="48">
        <v>0.57265355900577042</v>
      </c>
      <c r="H25" s="48">
        <v>0.28632677950288521</v>
      </c>
      <c r="I25" s="47">
        <v>1.9360026204673033</v>
      </c>
      <c r="J25" s="47">
        <v>3.7584418235326966</v>
      </c>
      <c r="K25" s="49">
        <v>2.2222222220000001</v>
      </c>
      <c r="L25" s="50">
        <v>3.3333333330000001</v>
      </c>
      <c r="M25" s="36"/>
    </row>
    <row r="26" spans="3:13" x14ac:dyDescent="0.25">
      <c r="C26" s="153"/>
      <c r="D26" s="45" t="s">
        <v>65</v>
      </c>
      <c r="E26" s="46">
        <v>4</v>
      </c>
      <c r="F26" s="52">
        <v>0.83333333350000005</v>
      </c>
      <c r="G26" s="48">
        <v>0.96225044884182642</v>
      </c>
      <c r="H26" s="48">
        <v>0.48112522442091321</v>
      </c>
      <c r="I26" s="52">
        <v>-0.69782185933705732</v>
      </c>
      <c r="J26" s="47">
        <v>2.3644885263370572</v>
      </c>
      <c r="K26" s="49">
        <v>0</v>
      </c>
      <c r="L26" s="50">
        <v>1.6666666670000001</v>
      </c>
      <c r="M26" s="36"/>
    </row>
    <row r="27" spans="3:13" x14ac:dyDescent="0.25">
      <c r="C27" s="153"/>
      <c r="D27" s="53" t="s">
        <v>66</v>
      </c>
      <c r="E27" s="46">
        <v>80</v>
      </c>
      <c r="F27" s="47">
        <v>2.0770382395500002</v>
      </c>
      <c r="G27" s="51">
        <v>1.5673905014632334</v>
      </c>
      <c r="H27" s="48">
        <v>0.17523958542796367</v>
      </c>
      <c r="I27" s="47">
        <v>1.7282325698943402</v>
      </c>
      <c r="J27" s="47">
        <v>2.4258439092056605</v>
      </c>
      <c r="K27" s="49">
        <v>0</v>
      </c>
      <c r="L27" s="50">
        <v>5</v>
      </c>
      <c r="M27" s="36"/>
    </row>
    <row r="28" spans="3:13" x14ac:dyDescent="0.25">
      <c r="C28" s="153" t="s">
        <v>67</v>
      </c>
      <c r="D28" s="45" t="s">
        <v>46</v>
      </c>
      <c r="E28" s="46">
        <v>4</v>
      </c>
      <c r="F28" s="52">
        <v>0.91666666675000008</v>
      </c>
      <c r="G28" s="51">
        <v>1.0671873729835617</v>
      </c>
      <c r="H28" s="48">
        <v>0.53359368649178085</v>
      </c>
      <c r="I28" s="52">
        <v>-0.78146658934840041</v>
      </c>
      <c r="J28" s="47">
        <v>2.6147999228484005</v>
      </c>
      <c r="K28" s="49">
        <v>0</v>
      </c>
      <c r="L28" s="50">
        <v>2</v>
      </c>
      <c r="M28" s="36"/>
    </row>
    <row r="29" spans="3:13" x14ac:dyDescent="0.25">
      <c r="C29" s="153"/>
      <c r="D29" s="45" t="s">
        <v>47</v>
      </c>
      <c r="E29" s="46">
        <v>4</v>
      </c>
      <c r="F29" s="47">
        <v>1.0416666667500001</v>
      </c>
      <c r="G29" s="51">
        <v>1.2500000000555556</v>
      </c>
      <c r="H29" s="48">
        <v>0.62500000002777778</v>
      </c>
      <c r="I29" s="52">
        <v>-0.94736227414062424</v>
      </c>
      <c r="J29" s="47">
        <v>3.0306956076406242</v>
      </c>
      <c r="K29" s="49">
        <v>0</v>
      </c>
      <c r="L29" s="50">
        <v>2.5</v>
      </c>
      <c r="M29" s="36"/>
    </row>
    <row r="30" spans="3:13" x14ac:dyDescent="0.25">
      <c r="C30" s="153"/>
      <c r="D30" s="45" t="s">
        <v>48</v>
      </c>
      <c r="E30" s="46">
        <v>4</v>
      </c>
      <c r="F30" s="52">
        <v>0.83333333350000005</v>
      </c>
      <c r="G30" s="48">
        <v>0.96225044884182642</v>
      </c>
      <c r="H30" s="48">
        <v>0.48112522442091321</v>
      </c>
      <c r="I30" s="52">
        <v>-0.69782185933705732</v>
      </c>
      <c r="J30" s="47">
        <v>2.3644885263370572</v>
      </c>
      <c r="K30" s="49">
        <v>0</v>
      </c>
      <c r="L30" s="50">
        <v>1.6666666670000001</v>
      </c>
      <c r="M30" s="36"/>
    </row>
    <row r="31" spans="3:13" x14ac:dyDescent="0.25">
      <c r="C31" s="153"/>
      <c r="D31" s="45" t="s">
        <v>49</v>
      </c>
      <c r="E31" s="46">
        <v>4</v>
      </c>
      <c r="F31" s="47">
        <v>0</v>
      </c>
      <c r="G31" s="51">
        <v>0</v>
      </c>
      <c r="H31" s="51">
        <v>0</v>
      </c>
      <c r="I31" s="47">
        <v>0</v>
      </c>
      <c r="J31" s="47">
        <v>0</v>
      </c>
      <c r="K31" s="49">
        <v>0</v>
      </c>
      <c r="L31" s="50">
        <v>0</v>
      </c>
      <c r="M31" s="36"/>
    </row>
    <row r="32" spans="3:13" x14ac:dyDescent="0.25">
      <c r="C32" s="153"/>
      <c r="D32" s="45" t="s">
        <v>50</v>
      </c>
      <c r="E32" s="46">
        <v>4</v>
      </c>
      <c r="F32" s="47">
        <v>2.5892857142499999</v>
      </c>
      <c r="G32" s="48">
        <v>0.17857142849999993</v>
      </c>
      <c r="H32" s="48">
        <v>8.9285714249999967E-2</v>
      </c>
      <c r="I32" s="47">
        <v>2.3051387228204843</v>
      </c>
      <c r="J32" s="47">
        <v>2.8734327056795155</v>
      </c>
      <c r="K32" s="49">
        <v>2.5</v>
      </c>
      <c r="L32" s="50">
        <v>2.8571428569999999</v>
      </c>
      <c r="M32" s="36"/>
    </row>
    <row r="33" spans="3:13" x14ac:dyDescent="0.25">
      <c r="C33" s="153"/>
      <c r="D33" s="45" t="s">
        <v>51</v>
      </c>
      <c r="E33" s="46">
        <v>4</v>
      </c>
      <c r="F33" s="47">
        <v>1.6666666670000001</v>
      </c>
      <c r="G33" s="48">
        <v>3.7025504190379976E-17</v>
      </c>
      <c r="H33" s="48">
        <v>1.8512752095189988E-17</v>
      </c>
      <c r="I33" s="47">
        <v>1.6666666670000001</v>
      </c>
      <c r="J33" s="47">
        <v>1.6666666670000001</v>
      </c>
      <c r="K33" s="49">
        <v>1.6666666670000001</v>
      </c>
      <c r="L33" s="50">
        <v>1.6666666670000001</v>
      </c>
      <c r="M33" s="36"/>
    </row>
    <row r="34" spans="3:13" x14ac:dyDescent="0.25">
      <c r="C34" s="153"/>
      <c r="D34" s="45" t="s">
        <v>52</v>
      </c>
      <c r="E34" s="46">
        <v>4</v>
      </c>
      <c r="F34" s="47">
        <v>0</v>
      </c>
      <c r="G34" s="51">
        <v>0</v>
      </c>
      <c r="H34" s="51">
        <v>0</v>
      </c>
      <c r="I34" s="47">
        <v>0</v>
      </c>
      <c r="J34" s="47">
        <v>0</v>
      </c>
      <c r="K34" s="49">
        <v>0</v>
      </c>
      <c r="L34" s="50">
        <v>0</v>
      </c>
      <c r="M34" s="36"/>
    </row>
    <row r="35" spans="3:13" x14ac:dyDescent="0.25">
      <c r="C35" s="153"/>
      <c r="D35" s="45" t="s">
        <v>53</v>
      </c>
      <c r="E35" s="46">
        <v>4</v>
      </c>
      <c r="F35" s="52">
        <v>0.909090909</v>
      </c>
      <c r="G35" s="51">
        <v>1.0497277620579832</v>
      </c>
      <c r="H35" s="48">
        <v>0.52486388102899162</v>
      </c>
      <c r="I35" s="52">
        <v>-0.76126020995750265</v>
      </c>
      <c r="J35" s="47">
        <v>2.5794420279575028</v>
      </c>
      <c r="K35" s="49">
        <v>0</v>
      </c>
      <c r="L35" s="50">
        <v>1.818181818</v>
      </c>
      <c r="M35" s="36"/>
    </row>
    <row r="36" spans="3:13" x14ac:dyDescent="0.25">
      <c r="C36" s="153"/>
      <c r="D36" s="45" t="s">
        <v>54</v>
      </c>
      <c r="E36" s="46">
        <v>4</v>
      </c>
      <c r="F36" s="47">
        <v>0</v>
      </c>
      <c r="G36" s="51">
        <v>0</v>
      </c>
      <c r="H36" s="51">
        <v>0</v>
      </c>
      <c r="I36" s="47">
        <v>0</v>
      </c>
      <c r="J36" s="47">
        <v>0</v>
      </c>
      <c r="K36" s="49">
        <v>0</v>
      </c>
      <c r="L36" s="50">
        <v>0</v>
      </c>
      <c r="M36" s="36"/>
    </row>
    <row r="37" spans="3:13" x14ac:dyDescent="0.25">
      <c r="C37" s="153"/>
      <c r="D37" s="45" t="s">
        <v>55</v>
      </c>
      <c r="E37" s="46">
        <v>4</v>
      </c>
      <c r="F37" s="47">
        <v>1.4583333335000002</v>
      </c>
      <c r="G37" s="51">
        <v>1.0485881160539774</v>
      </c>
      <c r="H37" s="48">
        <v>0.5242940580269887</v>
      </c>
      <c r="I37" s="52">
        <v>-0.21020435435011273</v>
      </c>
      <c r="J37" s="47">
        <v>3.1268710213501132</v>
      </c>
      <c r="K37" s="49">
        <v>0</v>
      </c>
      <c r="L37" s="50">
        <v>2.5</v>
      </c>
      <c r="M37" s="36"/>
    </row>
    <row r="38" spans="3:13" x14ac:dyDescent="0.25">
      <c r="C38" s="153"/>
      <c r="D38" s="45" t="s">
        <v>56</v>
      </c>
      <c r="E38" s="46">
        <v>4</v>
      </c>
      <c r="F38" s="47">
        <v>1.25</v>
      </c>
      <c r="G38" s="51">
        <v>1.4433756729740643</v>
      </c>
      <c r="H38" s="48">
        <v>0.72168783648703216</v>
      </c>
      <c r="I38" s="47">
        <v>-1.0467327887962392</v>
      </c>
      <c r="J38" s="47">
        <v>3.546732788796239</v>
      </c>
      <c r="K38" s="49">
        <v>0</v>
      </c>
      <c r="L38" s="50">
        <v>2.5</v>
      </c>
      <c r="M38" s="36"/>
    </row>
    <row r="39" spans="3:13" x14ac:dyDescent="0.25">
      <c r="C39" s="153"/>
      <c r="D39" s="45" t="s">
        <v>57</v>
      </c>
      <c r="E39" s="46">
        <v>4</v>
      </c>
      <c r="F39" s="47">
        <v>1.3392857142499999</v>
      </c>
      <c r="G39" s="51">
        <v>1.5533319464653599</v>
      </c>
      <c r="H39" s="48">
        <v>0.77666597323267994</v>
      </c>
      <c r="I39" s="47">
        <v>-1.1324120427038002</v>
      </c>
      <c r="J39" s="47">
        <v>3.8109834712037998</v>
      </c>
      <c r="K39" s="49">
        <v>0</v>
      </c>
      <c r="L39" s="50">
        <v>2.8571428569999999</v>
      </c>
      <c r="M39" s="36"/>
    </row>
    <row r="40" spans="3:13" x14ac:dyDescent="0.25">
      <c r="C40" s="153"/>
      <c r="D40" s="45" t="s">
        <v>58</v>
      </c>
      <c r="E40" s="46">
        <v>4</v>
      </c>
      <c r="F40" s="52">
        <v>0.5</v>
      </c>
      <c r="G40" s="51">
        <v>1</v>
      </c>
      <c r="H40" s="48">
        <v>0.5</v>
      </c>
      <c r="I40" s="47">
        <v>-1.0912231526417784</v>
      </c>
      <c r="J40" s="47">
        <v>2.0912231526417786</v>
      </c>
      <c r="K40" s="49">
        <v>0</v>
      </c>
      <c r="L40" s="50">
        <v>2</v>
      </c>
      <c r="M40" s="36"/>
    </row>
    <row r="41" spans="3:13" x14ac:dyDescent="0.25">
      <c r="C41" s="153"/>
      <c r="D41" s="45" t="s">
        <v>59</v>
      </c>
      <c r="E41" s="46">
        <v>4</v>
      </c>
      <c r="F41" s="47">
        <v>2.2142857142499999</v>
      </c>
      <c r="G41" s="48">
        <v>0.42857142849999985</v>
      </c>
      <c r="H41" s="48">
        <v>0.21428571424999993</v>
      </c>
      <c r="I41" s="47">
        <v>1.5323329346600396</v>
      </c>
      <c r="J41" s="47">
        <v>2.8962384938399603</v>
      </c>
      <c r="K41" s="49">
        <v>2</v>
      </c>
      <c r="L41" s="50">
        <v>2.8571428569999999</v>
      </c>
      <c r="M41" s="36"/>
    </row>
    <row r="42" spans="3:13" x14ac:dyDescent="0.25">
      <c r="C42" s="153"/>
      <c r="D42" s="45" t="s">
        <v>60</v>
      </c>
      <c r="E42" s="46">
        <v>4</v>
      </c>
      <c r="F42" s="47">
        <v>1.9642857144999999</v>
      </c>
      <c r="G42" s="48">
        <v>0.61858957388430613</v>
      </c>
      <c r="H42" s="48">
        <v>0.30929478694215307</v>
      </c>
      <c r="I42" s="52">
        <v>0.97997166255248003</v>
      </c>
      <c r="J42" s="47">
        <v>2.9485997664475199</v>
      </c>
      <c r="K42" s="49">
        <v>1.428571429</v>
      </c>
      <c r="L42" s="50">
        <v>2.5</v>
      </c>
      <c r="M42" s="36"/>
    </row>
    <row r="43" spans="3:13" x14ac:dyDescent="0.25">
      <c r="C43" s="153"/>
      <c r="D43" s="45" t="s">
        <v>61</v>
      </c>
      <c r="E43" s="46">
        <v>4</v>
      </c>
      <c r="F43" s="47">
        <v>0</v>
      </c>
      <c r="G43" s="51">
        <v>0</v>
      </c>
      <c r="H43" s="51">
        <v>0</v>
      </c>
      <c r="I43" s="47">
        <v>0</v>
      </c>
      <c r="J43" s="47">
        <v>0</v>
      </c>
      <c r="K43" s="49">
        <v>0</v>
      </c>
      <c r="L43" s="50">
        <v>0</v>
      </c>
      <c r="M43" s="36"/>
    </row>
    <row r="44" spans="3:13" x14ac:dyDescent="0.25">
      <c r="C44" s="153"/>
      <c r="D44" s="45" t="s">
        <v>62</v>
      </c>
      <c r="E44" s="46">
        <v>4</v>
      </c>
      <c r="F44" s="47">
        <v>1.25</v>
      </c>
      <c r="G44" s="51">
        <v>1.4433756729740643</v>
      </c>
      <c r="H44" s="48">
        <v>0.72168783648703216</v>
      </c>
      <c r="I44" s="47">
        <v>-1.0467327887962392</v>
      </c>
      <c r="J44" s="47">
        <v>3.546732788796239</v>
      </c>
      <c r="K44" s="49">
        <v>0</v>
      </c>
      <c r="L44" s="50">
        <v>2.5</v>
      </c>
      <c r="M44" s="36"/>
    </row>
    <row r="45" spans="3:13" x14ac:dyDescent="0.25">
      <c r="C45" s="153"/>
      <c r="D45" s="45" t="s">
        <v>63</v>
      </c>
      <c r="E45" s="46">
        <v>4</v>
      </c>
      <c r="F45" s="47">
        <v>1</v>
      </c>
      <c r="G45" s="51">
        <v>1.1547005383792515</v>
      </c>
      <c r="H45" s="48">
        <v>0.57735026918962573</v>
      </c>
      <c r="I45" s="52">
        <v>-0.83738623103699128</v>
      </c>
      <c r="J45" s="47">
        <v>2.8373862310369913</v>
      </c>
      <c r="K45" s="49">
        <v>0</v>
      </c>
      <c r="L45" s="50">
        <v>2</v>
      </c>
      <c r="M45" s="36"/>
    </row>
    <row r="46" spans="3:13" x14ac:dyDescent="0.25">
      <c r="C46" s="153"/>
      <c r="D46" s="45" t="s">
        <v>64</v>
      </c>
      <c r="E46" s="46">
        <v>4</v>
      </c>
      <c r="F46" s="47">
        <v>1.1805555555</v>
      </c>
      <c r="G46" s="51">
        <v>1.3678969168597177</v>
      </c>
      <c r="H46" s="48">
        <v>0.68394845842985885</v>
      </c>
      <c r="I46" s="52">
        <v>-0.99607368903448856</v>
      </c>
      <c r="J46" s="47">
        <v>3.3571848000344886</v>
      </c>
      <c r="K46" s="49">
        <v>0</v>
      </c>
      <c r="L46" s="50">
        <v>2.5</v>
      </c>
      <c r="M46" s="36"/>
    </row>
    <row r="47" spans="3:13" x14ac:dyDescent="0.25">
      <c r="C47" s="153"/>
      <c r="D47" s="45" t="s">
        <v>65</v>
      </c>
      <c r="E47" s="46">
        <v>4</v>
      </c>
      <c r="F47" s="47">
        <v>0</v>
      </c>
      <c r="G47" s="51">
        <v>0</v>
      </c>
      <c r="H47" s="51">
        <v>0</v>
      </c>
      <c r="I47" s="47">
        <v>0</v>
      </c>
      <c r="J47" s="47">
        <v>0</v>
      </c>
      <c r="K47" s="49">
        <v>0</v>
      </c>
      <c r="L47" s="50">
        <v>0</v>
      </c>
      <c r="M47" s="36"/>
    </row>
    <row r="48" spans="3:13" x14ac:dyDescent="0.25">
      <c r="C48" s="153"/>
      <c r="D48" s="53" t="s">
        <v>66</v>
      </c>
      <c r="E48" s="46">
        <v>80</v>
      </c>
      <c r="F48" s="47">
        <v>1.0056727994624999</v>
      </c>
      <c r="G48" s="51">
        <v>1.1037268617617468</v>
      </c>
      <c r="H48" s="48">
        <v>0.12340041457458896</v>
      </c>
      <c r="I48" s="52">
        <v>0.76005041833007414</v>
      </c>
      <c r="J48" s="47">
        <v>1.2512951805949257</v>
      </c>
      <c r="K48" s="49">
        <v>0</v>
      </c>
      <c r="L48" s="50">
        <v>2.8571428569999999</v>
      </c>
      <c r="M48" s="36"/>
    </row>
    <row r="49" spans="3:13" x14ac:dyDescent="0.25">
      <c r="C49" s="153" t="s">
        <v>68</v>
      </c>
      <c r="D49" s="45" t="s">
        <v>46</v>
      </c>
      <c r="E49" s="46">
        <v>4</v>
      </c>
      <c r="F49" s="47">
        <v>1.3333333335000002</v>
      </c>
      <c r="G49" s="48">
        <v>0.38490017965220069</v>
      </c>
      <c r="H49" s="48">
        <v>0.19245008982610035</v>
      </c>
      <c r="I49" s="52">
        <v>0.72087125618143855</v>
      </c>
      <c r="J49" s="47">
        <v>1.9457954108185618</v>
      </c>
      <c r="K49" s="49">
        <v>1</v>
      </c>
      <c r="L49" s="50">
        <v>1.6666666670000001</v>
      </c>
      <c r="M49" s="36"/>
    </row>
    <row r="50" spans="3:13" x14ac:dyDescent="0.25">
      <c r="C50" s="153"/>
      <c r="D50" s="45" t="s">
        <v>47</v>
      </c>
      <c r="E50" s="46">
        <v>4</v>
      </c>
      <c r="F50" s="47">
        <v>2.9166666665000003</v>
      </c>
      <c r="G50" s="48">
        <v>0.48112522413223813</v>
      </c>
      <c r="H50" s="48">
        <v>0.24056261206611906</v>
      </c>
      <c r="I50" s="47">
        <v>2.1510890705408179</v>
      </c>
      <c r="J50" s="47">
        <v>3.6822442624591827</v>
      </c>
      <c r="K50" s="49">
        <v>2.5</v>
      </c>
      <c r="L50" s="50">
        <v>3.3333333330000001</v>
      </c>
      <c r="M50" s="36"/>
    </row>
    <row r="51" spans="3:13" x14ac:dyDescent="0.25">
      <c r="C51" s="153"/>
      <c r="D51" s="45" t="s">
        <v>48</v>
      </c>
      <c r="E51" s="46">
        <v>4</v>
      </c>
      <c r="F51" s="47">
        <v>0</v>
      </c>
      <c r="G51" s="51">
        <v>0</v>
      </c>
      <c r="H51" s="51">
        <v>0</v>
      </c>
      <c r="I51" s="47">
        <v>0</v>
      </c>
      <c r="J51" s="47">
        <v>0</v>
      </c>
      <c r="K51" s="49">
        <v>0</v>
      </c>
      <c r="L51" s="50">
        <v>0</v>
      </c>
      <c r="M51" s="36"/>
    </row>
    <row r="52" spans="3:13" x14ac:dyDescent="0.25">
      <c r="C52" s="153"/>
      <c r="D52" s="45" t="s">
        <v>49</v>
      </c>
      <c r="E52" s="46">
        <v>4</v>
      </c>
      <c r="F52" s="47">
        <v>1.0416650000000001</v>
      </c>
      <c r="G52" s="48">
        <v>0.24056453666324135</v>
      </c>
      <c r="H52" s="48">
        <v>0.12028226833162067</v>
      </c>
      <c r="I52" s="52">
        <v>0.65887313955690852</v>
      </c>
      <c r="J52" s="47">
        <v>1.4244568604430916</v>
      </c>
      <c r="K52" s="54">
        <v>0.83333000000000002</v>
      </c>
      <c r="L52" s="50">
        <v>1.25</v>
      </c>
      <c r="M52" s="36"/>
    </row>
    <row r="53" spans="3:13" x14ac:dyDescent="0.25">
      <c r="C53" s="153"/>
      <c r="D53" s="45" t="s">
        <v>50</v>
      </c>
      <c r="E53" s="46">
        <v>4</v>
      </c>
      <c r="F53" s="47">
        <v>4.4642857142499999</v>
      </c>
      <c r="G53" s="51">
        <v>1.0714285715</v>
      </c>
      <c r="H53" s="48">
        <v>0.53571428575000002</v>
      </c>
      <c r="I53" s="47">
        <v>2.7594037648772929</v>
      </c>
      <c r="J53" s="47">
        <v>6.1691676636227069</v>
      </c>
      <c r="K53" s="49">
        <v>2.8571428569999999</v>
      </c>
      <c r="L53" s="50">
        <v>5</v>
      </c>
      <c r="M53" s="36"/>
    </row>
    <row r="54" spans="3:13" x14ac:dyDescent="0.25">
      <c r="C54" s="153"/>
      <c r="D54" s="45" t="s">
        <v>51</v>
      </c>
      <c r="E54" s="46">
        <v>4</v>
      </c>
      <c r="F54" s="47">
        <v>1.6666666670000001</v>
      </c>
      <c r="G54" s="48">
        <v>3.7025504190379976E-17</v>
      </c>
      <c r="H54" s="48">
        <v>1.8512752095189988E-17</v>
      </c>
      <c r="I54" s="47">
        <v>1.6666666670000001</v>
      </c>
      <c r="J54" s="47">
        <v>1.6666666670000001</v>
      </c>
      <c r="K54" s="49">
        <v>1.6666666670000001</v>
      </c>
      <c r="L54" s="50">
        <v>1.6666666670000001</v>
      </c>
      <c r="M54" s="36"/>
    </row>
    <row r="55" spans="3:13" x14ac:dyDescent="0.25">
      <c r="C55" s="153"/>
      <c r="D55" s="45" t="s">
        <v>52</v>
      </c>
      <c r="E55" s="46">
        <v>4</v>
      </c>
      <c r="F55" s="47">
        <v>1.0416650000000001</v>
      </c>
      <c r="G55" s="48">
        <v>0.24056453666324135</v>
      </c>
      <c r="H55" s="48">
        <v>0.12028226833162067</v>
      </c>
      <c r="I55" s="52">
        <v>0.65887313955690852</v>
      </c>
      <c r="J55" s="47">
        <v>1.4244568604430916</v>
      </c>
      <c r="K55" s="54">
        <v>0.83333000000000002</v>
      </c>
      <c r="L55" s="50">
        <v>1.25</v>
      </c>
      <c r="M55" s="36"/>
    </row>
    <row r="56" spans="3:13" x14ac:dyDescent="0.25">
      <c r="C56" s="153"/>
      <c r="D56" s="45" t="s">
        <v>53</v>
      </c>
      <c r="E56" s="46">
        <v>4</v>
      </c>
      <c r="F56" s="52">
        <v>0.909090909</v>
      </c>
      <c r="G56" s="48">
        <v>1.8512752095189988E-17</v>
      </c>
      <c r="H56" s="48">
        <v>9.2563760475949941E-18</v>
      </c>
      <c r="I56" s="52">
        <v>0.909090909</v>
      </c>
      <c r="J56" s="52">
        <v>0.909090909</v>
      </c>
      <c r="K56" s="54">
        <v>0.909090909</v>
      </c>
      <c r="L56" s="55">
        <v>0.909090909</v>
      </c>
      <c r="M56" s="36"/>
    </row>
    <row r="57" spans="3:13" x14ac:dyDescent="0.25">
      <c r="C57" s="153"/>
      <c r="D57" s="45" t="s">
        <v>54</v>
      </c>
      <c r="E57" s="46">
        <v>4</v>
      </c>
      <c r="F57" s="47">
        <v>3.9090909090000001</v>
      </c>
      <c r="G57" s="48">
        <v>0.18181818199999991</v>
      </c>
      <c r="H57" s="48">
        <v>9.0909090999999956E-2</v>
      </c>
      <c r="I57" s="47">
        <v>3.6197776082303634</v>
      </c>
      <c r="J57" s="47">
        <v>4.1984042097696364</v>
      </c>
      <c r="K57" s="49">
        <v>3.636363636</v>
      </c>
      <c r="L57" s="50">
        <v>4</v>
      </c>
      <c r="M57" s="36"/>
    </row>
    <row r="58" spans="3:13" x14ac:dyDescent="0.25">
      <c r="C58" s="153"/>
      <c r="D58" s="45" t="s">
        <v>55</v>
      </c>
      <c r="E58" s="46">
        <v>4</v>
      </c>
      <c r="F58" s="47">
        <v>1.0416650000000001</v>
      </c>
      <c r="G58" s="48">
        <v>0.24056453666324135</v>
      </c>
      <c r="H58" s="48">
        <v>0.12028226833162067</v>
      </c>
      <c r="I58" s="52">
        <v>0.65887313955690852</v>
      </c>
      <c r="J58" s="47">
        <v>1.4244568604430916</v>
      </c>
      <c r="K58" s="54">
        <v>0.83333000000000002</v>
      </c>
      <c r="L58" s="50">
        <v>1.25</v>
      </c>
      <c r="M58" s="36"/>
    </row>
    <row r="59" spans="3:13" x14ac:dyDescent="0.25">
      <c r="C59" s="153"/>
      <c r="D59" s="45" t="s">
        <v>56</v>
      </c>
      <c r="E59" s="46">
        <v>4</v>
      </c>
      <c r="F59" s="47">
        <v>2.6785714284999997</v>
      </c>
      <c r="G59" s="48">
        <v>0.20619652462810192</v>
      </c>
      <c r="H59" s="48">
        <v>0.10309826231405096</v>
      </c>
      <c r="I59" s="47">
        <v>2.3504667445174934</v>
      </c>
      <c r="J59" s="47">
        <v>3.0066761124825061</v>
      </c>
      <c r="K59" s="49">
        <v>2.5</v>
      </c>
      <c r="L59" s="50">
        <v>2.8571428569999999</v>
      </c>
      <c r="M59" s="36"/>
    </row>
    <row r="60" spans="3:13" x14ac:dyDescent="0.25">
      <c r="C60" s="153"/>
      <c r="D60" s="45" t="s">
        <v>57</v>
      </c>
      <c r="E60" s="46">
        <v>4</v>
      </c>
      <c r="F60" s="47">
        <v>2.3948412697499997</v>
      </c>
      <c r="G60" s="48">
        <v>0.36990002255815485</v>
      </c>
      <c r="H60" s="48">
        <v>0.18495001127907743</v>
      </c>
      <c r="I60" s="47">
        <v>1.8062477896927476</v>
      </c>
      <c r="J60" s="47">
        <v>2.9834347498072518</v>
      </c>
      <c r="K60" s="49">
        <v>2</v>
      </c>
      <c r="L60" s="50">
        <v>2.8571428569999999</v>
      </c>
      <c r="M60" s="36"/>
    </row>
    <row r="61" spans="3:13" x14ac:dyDescent="0.25">
      <c r="C61" s="153"/>
      <c r="D61" s="45" t="s">
        <v>58</v>
      </c>
      <c r="E61" s="46">
        <v>4</v>
      </c>
      <c r="F61" s="47">
        <v>3.7142857142499999</v>
      </c>
      <c r="G61" s="48">
        <v>0.57142857150000015</v>
      </c>
      <c r="H61" s="48">
        <v>0.28571428575000007</v>
      </c>
      <c r="I61" s="47">
        <v>2.8050153411981817</v>
      </c>
      <c r="J61" s="47">
        <v>4.623556087301818</v>
      </c>
      <c r="K61" s="49">
        <v>2.8571428569999999</v>
      </c>
      <c r="L61" s="50">
        <v>4</v>
      </c>
      <c r="M61" s="36"/>
    </row>
    <row r="62" spans="3:13" x14ac:dyDescent="0.25">
      <c r="C62" s="153"/>
      <c r="D62" s="45" t="s">
        <v>59</v>
      </c>
      <c r="E62" s="46">
        <v>4</v>
      </c>
      <c r="F62" s="52">
        <v>0.5</v>
      </c>
      <c r="G62" s="51">
        <v>0</v>
      </c>
      <c r="H62" s="51">
        <v>0</v>
      </c>
      <c r="I62" s="52">
        <v>0.5</v>
      </c>
      <c r="J62" s="52">
        <v>0.5</v>
      </c>
      <c r="K62" s="54">
        <v>0.5</v>
      </c>
      <c r="L62" s="55">
        <v>0.5</v>
      </c>
      <c r="M62" s="36"/>
    </row>
    <row r="63" spans="3:13" x14ac:dyDescent="0.25">
      <c r="C63" s="153"/>
      <c r="D63" s="45" t="s">
        <v>60</v>
      </c>
      <c r="E63" s="46">
        <v>4</v>
      </c>
      <c r="F63" s="47">
        <v>1.3392857144999999</v>
      </c>
      <c r="G63" s="48">
        <v>0.1030982626027261</v>
      </c>
      <c r="H63" s="48">
        <v>5.1549131301363051E-2</v>
      </c>
      <c r="I63" s="47">
        <v>1.1752333720494001</v>
      </c>
      <c r="J63" s="47">
        <v>1.5033380569505996</v>
      </c>
      <c r="K63" s="49">
        <v>1.25</v>
      </c>
      <c r="L63" s="50">
        <v>1.428571429</v>
      </c>
      <c r="M63" s="36"/>
    </row>
    <row r="64" spans="3:13" x14ac:dyDescent="0.25">
      <c r="C64" s="153"/>
      <c r="D64" s="45" t="s">
        <v>61</v>
      </c>
      <c r="E64" s="46">
        <v>4</v>
      </c>
      <c r="F64" s="52">
        <v>0.5</v>
      </c>
      <c r="G64" s="51">
        <v>0</v>
      </c>
      <c r="H64" s="51">
        <v>0</v>
      </c>
      <c r="I64" s="52">
        <v>0.5</v>
      </c>
      <c r="J64" s="52">
        <v>0.5</v>
      </c>
      <c r="K64" s="54">
        <v>0.5</v>
      </c>
      <c r="L64" s="55">
        <v>0.5</v>
      </c>
      <c r="M64" s="36"/>
    </row>
    <row r="65" spans="3:13" x14ac:dyDescent="0.25">
      <c r="C65" s="153"/>
      <c r="D65" s="45" t="s">
        <v>62</v>
      </c>
      <c r="E65" s="46">
        <v>4</v>
      </c>
      <c r="F65" s="47">
        <v>4.5</v>
      </c>
      <c r="G65" s="48">
        <v>0.57735026918962573</v>
      </c>
      <c r="H65" s="48">
        <v>0.28867513459481287</v>
      </c>
      <c r="I65" s="47">
        <v>3.5813068844815041</v>
      </c>
      <c r="J65" s="47">
        <v>5.4186931155184954</v>
      </c>
      <c r="K65" s="49">
        <v>4</v>
      </c>
      <c r="L65" s="50">
        <v>5</v>
      </c>
      <c r="M65" s="36"/>
    </row>
    <row r="66" spans="3:13" x14ac:dyDescent="0.25">
      <c r="C66" s="153"/>
      <c r="D66" s="45" t="s">
        <v>63</v>
      </c>
      <c r="E66" s="46">
        <v>4</v>
      </c>
      <c r="F66" s="47">
        <v>3.9090909090000001</v>
      </c>
      <c r="G66" s="48">
        <v>0.18181818199999991</v>
      </c>
      <c r="H66" s="48">
        <v>9.0909090999999956E-2</v>
      </c>
      <c r="I66" s="47">
        <v>3.6197776082303634</v>
      </c>
      <c r="J66" s="47">
        <v>4.1984042097696364</v>
      </c>
      <c r="K66" s="49">
        <v>3.636363636</v>
      </c>
      <c r="L66" s="50">
        <v>4</v>
      </c>
      <c r="M66" s="36"/>
    </row>
    <row r="67" spans="3:13" x14ac:dyDescent="0.25">
      <c r="C67" s="153"/>
      <c r="D67" s="45" t="s">
        <v>64</v>
      </c>
      <c r="E67" s="46">
        <v>4</v>
      </c>
      <c r="F67" s="47">
        <v>2.8472222220000001</v>
      </c>
      <c r="G67" s="48">
        <v>0.57265355900577042</v>
      </c>
      <c r="H67" s="48">
        <v>0.28632677950288521</v>
      </c>
      <c r="I67" s="47">
        <v>1.9360026204673033</v>
      </c>
      <c r="J67" s="47">
        <v>3.7584418235326966</v>
      </c>
      <c r="K67" s="49">
        <v>2.2222222220000001</v>
      </c>
      <c r="L67" s="50">
        <v>3.3333333330000001</v>
      </c>
      <c r="M67" s="36"/>
    </row>
    <row r="68" spans="3:13" x14ac:dyDescent="0.25">
      <c r="C68" s="153"/>
      <c r="D68" s="45" t="s">
        <v>65</v>
      </c>
      <c r="E68" s="46">
        <v>4</v>
      </c>
      <c r="F68" s="52">
        <v>0.83330000000000004</v>
      </c>
      <c r="G68" s="48">
        <v>1.8512752095189988E-17</v>
      </c>
      <c r="H68" s="48">
        <v>9.2563760475949941E-18</v>
      </c>
      <c r="I68" s="52">
        <v>0.83330000000000004</v>
      </c>
      <c r="J68" s="52">
        <v>0.83330000000000004</v>
      </c>
      <c r="K68" s="54">
        <v>0.83330000000000004</v>
      </c>
      <c r="L68" s="55">
        <v>0.83330000000000004</v>
      </c>
      <c r="M68" s="36"/>
    </row>
    <row r="69" spans="3:13" x14ac:dyDescent="0.25">
      <c r="C69" s="153"/>
      <c r="D69" s="53" t="s">
        <v>66</v>
      </c>
      <c r="E69" s="46">
        <v>80</v>
      </c>
      <c r="F69" s="47">
        <v>2.0770363228625</v>
      </c>
      <c r="G69" s="51">
        <v>1.4515616975544656</v>
      </c>
      <c r="H69" s="48">
        <v>0.16228953146333877</v>
      </c>
      <c r="I69" s="47">
        <v>1.7540070908432137</v>
      </c>
      <c r="J69" s="47">
        <v>2.400065554881786</v>
      </c>
      <c r="K69" s="49">
        <v>0</v>
      </c>
      <c r="L69" s="50">
        <v>5</v>
      </c>
      <c r="M69" s="36"/>
    </row>
    <row r="70" spans="3:13" x14ac:dyDescent="0.25">
      <c r="C70" s="153" t="s">
        <v>69</v>
      </c>
      <c r="D70" s="45" t="s">
        <v>46</v>
      </c>
      <c r="E70" s="46">
        <v>4</v>
      </c>
      <c r="F70" s="52">
        <v>0.91664999999999996</v>
      </c>
      <c r="G70" s="48">
        <v>9.6244289873910607E-2</v>
      </c>
      <c r="H70" s="48">
        <v>4.8122144936955304E-2</v>
      </c>
      <c r="I70" s="52">
        <v>0.76350385764306672</v>
      </c>
      <c r="J70" s="47">
        <v>1.0697961423569331</v>
      </c>
      <c r="K70" s="54">
        <v>0.83330000000000004</v>
      </c>
      <c r="L70" s="50">
        <v>1</v>
      </c>
      <c r="M70" s="36"/>
    </row>
    <row r="71" spans="3:13" x14ac:dyDescent="0.25">
      <c r="C71" s="153"/>
      <c r="D71" s="45" t="s">
        <v>47</v>
      </c>
      <c r="E71" s="46">
        <v>4</v>
      </c>
      <c r="F71" s="47">
        <v>1.0416650000000001</v>
      </c>
      <c r="G71" s="48">
        <v>0.24056453666324135</v>
      </c>
      <c r="H71" s="48">
        <v>0.12028226833162067</v>
      </c>
      <c r="I71" s="52">
        <v>0.65887313955690852</v>
      </c>
      <c r="J71" s="47">
        <v>1.4244568604430916</v>
      </c>
      <c r="K71" s="54">
        <v>0.83333000000000002</v>
      </c>
      <c r="L71" s="50">
        <v>1.25</v>
      </c>
      <c r="M71" s="36"/>
    </row>
    <row r="72" spans="3:13" x14ac:dyDescent="0.25">
      <c r="C72" s="153"/>
      <c r="D72" s="45" t="s">
        <v>48</v>
      </c>
      <c r="E72" s="46">
        <v>4</v>
      </c>
      <c r="F72" s="52">
        <v>0.83333000000000002</v>
      </c>
      <c r="G72" s="48">
        <v>1.8512752095189988E-17</v>
      </c>
      <c r="H72" s="48">
        <v>9.2563760475949941E-18</v>
      </c>
      <c r="I72" s="52">
        <v>0.83333000000000002</v>
      </c>
      <c r="J72" s="52">
        <v>0.83333000000000002</v>
      </c>
      <c r="K72" s="54">
        <v>0.83333000000000002</v>
      </c>
      <c r="L72" s="55">
        <v>0.83333000000000002</v>
      </c>
      <c r="M72" s="36"/>
    </row>
    <row r="73" spans="3:13" x14ac:dyDescent="0.25">
      <c r="C73" s="153"/>
      <c r="D73" s="45" t="s">
        <v>49</v>
      </c>
      <c r="E73" s="46">
        <v>4</v>
      </c>
      <c r="F73" s="47">
        <v>0</v>
      </c>
      <c r="G73" s="51">
        <v>0</v>
      </c>
      <c r="H73" s="51">
        <v>0</v>
      </c>
      <c r="I73" s="47">
        <v>0</v>
      </c>
      <c r="J73" s="47">
        <v>0</v>
      </c>
      <c r="K73" s="49">
        <v>0</v>
      </c>
      <c r="L73" s="50">
        <v>0</v>
      </c>
      <c r="M73" s="36"/>
    </row>
    <row r="74" spans="3:13" x14ac:dyDescent="0.25">
      <c r="C74" s="153"/>
      <c r="D74" s="45" t="s">
        <v>50</v>
      </c>
      <c r="E74" s="46">
        <v>4</v>
      </c>
      <c r="F74" s="47">
        <v>2.5892857142499999</v>
      </c>
      <c r="G74" s="48">
        <v>0.17857142849999993</v>
      </c>
      <c r="H74" s="48">
        <v>8.9285714249999967E-2</v>
      </c>
      <c r="I74" s="47">
        <v>2.3051387228204843</v>
      </c>
      <c r="J74" s="47">
        <v>2.8734327056795155</v>
      </c>
      <c r="K74" s="49">
        <v>2.5</v>
      </c>
      <c r="L74" s="50">
        <v>2.8571428569999999</v>
      </c>
      <c r="M74" s="36"/>
    </row>
    <row r="75" spans="3:13" x14ac:dyDescent="0.25">
      <c r="C75" s="153"/>
      <c r="D75" s="45" t="s">
        <v>51</v>
      </c>
      <c r="E75" s="46">
        <v>4</v>
      </c>
      <c r="F75" s="47">
        <v>1.6666666670000001</v>
      </c>
      <c r="G75" s="48">
        <v>3.7025504190379976E-17</v>
      </c>
      <c r="H75" s="48">
        <v>1.8512752095189988E-17</v>
      </c>
      <c r="I75" s="47">
        <v>1.6666666670000001</v>
      </c>
      <c r="J75" s="47">
        <v>1.6666666670000001</v>
      </c>
      <c r="K75" s="49">
        <v>1.6666666670000001</v>
      </c>
      <c r="L75" s="50">
        <v>1.6666666670000001</v>
      </c>
      <c r="M75" s="36"/>
    </row>
    <row r="76" spans="3:13" x14ac:dyDescent="0.25">
      <c r="C76" s="153"/>
      <c r="D76" s="45" t="s">
        <v>52</v>
      </c>
      <c r="E76" s="46">
        <v>4</v>
      </c>
      <c r="F76" s="47">
        <v>0</v>
      </c>
      <c r="G76" s="51">
        <v>0</v>
      </c>
      <c r="H76" s="51">
        <v>0</v>
      </c>
      <c r="I76" s="47">
        <v>0</v>
      </c>
      <c r="J76" s="47">
        <v>0</v>
      </c>
      <c r="K76" s="49">
        <v>0</v>
      </c>
      <c r="L76" s="50">
        <v>0</v>
      </c>
      <c r="M76" s="36"/>
    </row>
    <row r="77" spans="3:13" x14ac:dyDescent="0.25">
      <c r="C77" s="153"/>
      <c r="D77" s="45" t="s">
        <v>53</v>
      </c>
      <c r="E77" s="46">
        <v>4</v>
      </c>
      <c r="F77" s="52">
        <v>0.909090909</v>
      </c>
      <c r="G77" s="48">
        <v>1.8512752095189988E-17</v>
      </c>
      <c r="H77" s="48">
        <v>9.2563760475949941E-18</v>
      </c>
      <c r="I77" s="52">
        <v>0.909090909</v>
      </c>
      <c r="J77" s="52">
        <v>0.909090909</v>
      </c>
      <c r="K77" s="54">
        <v>0.909090909</v>
      </c>
      <c r="L77" s="55">
        <v>0.909090909</v>
      </c>
      <c r="M77" s="36"/>
    </row>
    <row r="78" spans="3:13" x14ac:dyDescent="0.25">
      <c r="C78" s="153"/>
      <c r="D78" s="45" t="s">
        <v>54</v>
      </c>
      <c r="E78" s="46">
        <v>4</v>
      </c>
      <c r="F78" s="47">
        <v>0</v>
      </c>
      <c r="G78" s="51">
        <v>0</v>
      </c>
      <c r="H78" s="51">
        <v>0</v>
      </c>
      <c r="I78" s="47">
        <v>0</v>
      </c>
      <c r="J78" s="47">
        <v>0</v>
      </c>
      <c r="K78" s="49">
        <v>0</v>
      </c>
      <c r="L78" s="50">
        <v>0</v>
      </c>
      <c r="M78" s="36"/>
    </row>
    <row r="79" spans="3:13" x14ac:dyDescent="0.25">
      <c r="C79" s="153"/>
      <c r="D79" s="45" t="s">
        <v>55</v>
      </c>
      <c r="E79" s="46">
        <v>4</v>
      </c>
      <c r="F79" s="47">
        <v>1.4583333335000002</v>
      </c>
      <c r="G79" s="48">
        <v>0.24056261235479418</v>
      </c>
      <c r="H79" s="48">
        <v>0.12028130617739709</v>
      </c>
      <c r="I79" s="47">
        <v>1.0755445350610626</v>
      </c>
      <c r="J79" s="47">
        <v>1.8411221319389377</v>
      </c>
      <c r="K79" s="49">
        <v>1.25</v>
      </c>
      <c r="L79" s="50">
        <v>1.6666666670000001</v>
      </c>
      <c r="M79" s="36"/>
    </row>
    <row r="80" spans="3:13" x14ac:dyDescent="0.25">
      <c r="C80" s="153"/>
      <c r="D80" s="45" t="s">
        <v>56</v>
      </c>
      <c r="E80" s="46">
        <v>4</v>
      </c>
      <c r="F80" s="47">
        <v>1.25</v>
      </c>
      <c r="G80" s="51">
        <v>0</v>
      </c>
      <c r="H80" s="51">
        <v>0</v>
      </c>
      <c r="I80" s="47">
        <v>1.25</v>
      </c>
      <c r="J80" s="47">
        <v>1.25</v>
      </c>
      <c r="K80" s="49">
        <v>1.25</v>
      </c>
      <c r="L80" s="50">
        <v>1.25</v>
      </c>
      <c r="M80" s="36"/>
    </row>
    <row r="81" spans="3:13" x14ac:dyDescent="0.25">
      <c r="C81" s="153"/>
      <c r="D81" s="45" t="s">
        <v>57</v>
      </c>
      <c r="E81" s="46">
        <v>4</v>
      </c>
      <c r="F81" s="47">
        <v>1.3393000000000002</v>
      </c>
      <c r="G81" s="48">
        <v>0.10311475807726719</v>
      </c>
      <c r="H81" s="48">
        <v>5.1557379038633597E-2</v>
      </c>
      <c r="I81" s="47">
        <v>1.1752214095683968</v>
      </c>
      <c r="J81" s="47">
        <v>1.5033785904316035</v>
      </c>
      <c r="K81" s="49">
        <v>1.25</v>
      </c>
      <c r="L81" s="50">
        <v>1.4286000000000001</v>
      </c>
      <c r="M81" s="36"/>
    </row>
    <row r="82" spans="3:13" x14ac:dyDescent="0.25">
      <c r="C82" s="153"/>
      <c r="D82" s="45" t="s">
        <v>58</v>
      </c>
      <c r="E82" s="46">
        <v>4</v>
      </c>
      <c r="F82" s="52">
        <v>0.5</v>
      </c>
      <c r="G82" s="51">
        <v>0</v>
      </c>
      <c r="H82" s="51">
        <v>0</v>
      </c>
      <c r="I82" s="52">
        <v>0.5</v>
      </c>
      <c r="J82" s="52">
        <v>0.5</v>
      </c>
      <c r="K82" s="54">
        <v>0.5</v>
      </c>
      <c r="L82" s="55">
        <v>0.5</v>
      </c>
      <c r="M82" s="36"/>
    </row>
    <row r="83" spans="3:13" x14ac:dyDescent="0.25">
      <c r="C83" s="153"/>
      <c r="D83" s="45" t="s">
        <v>59</v>
      </c>
      <c r="E83" s="46">
        <v>4</v>
      </c>
      <c r="F83" s="47">
        <v>2.2142857142499999</v>
      </c>
      <c r="G83" s="48">
        <v>0.42857142849999985</v>
      </c>
      <c r="H83" s="48">
        <v>0.21428571424999993</v>
      </c>
      <c r="I83" s="47">
        <v>1.5323329346600396</v>
      </c>
      <c r="J83" s="47">
        <v>2.8962384938399603</v>
      </c>
      <c r="K83" s="49">
        <v>2</v>
      </c>
      <c r="L83" s="50">
        <v>2.8571428569999999</v>
      </c>
      <c r="M83" s="36"/>
    </row>
    <row r="84" spans="3:13" x14ac:dyDescent="0.25">
      <c r="C84" s="153"/>
      <c r="D84" s="45" t="s">
        <v>60</v>
      </c>
      <c r="E84" s="46">
        <v>4</v>
      </c>
      <c r="F84" s="47">
        <v>1.9642857144999999</v>
      </c>
      <c r="G84" s="48">
        <v>0.61858957388430613</v>
      </c>
      <c r="H84" s="48">
        <v>0.30929478694215307</v>
      </c>
      <c r="I84" s="52">
        <v>0.97997166255248003</v>
      </c>
      <c r="J84" s="47">
        <v>2.9485997664475199</v>
      </c>
      <c r="K84" s="49">
        <v>1.428571429</v>
      </c>
      <c r="L84" s="50">
        <v>2.5</v>
      </c>
      <c r="M84" s="36"/>
    </row>
    <row r="85" spans="3:13" x14ac:dyDescent="0.25">
      <c r="C85" s="153"/>
      <c r="D85" s="45" t="s">
        <v>61</v>
      </c>
      <c r="E85" s="46">
        <v>4</v>
      </c>
      <c r="F85" s="47">
        <v>0</v>
      </c>
      <c r="G85" s="51">
        <v>0</v>
      </c>
      <c r="H85" s="51">
        <v>0</v>
      </c>
      <c r="I85" s="47">
        <v>0</v>
      </c>
      <c r="J85" s="47">
        <v>0</v>
      </c>
      <c r="K85" s="49">
        <v>0</v>
      </c>
      <c r="L85" s="50">
        <v>0</v>
      </c>
      <c r="M85" s="36"/>
    </row>
    <row r="86" spans="3:13" x14ac:dyDescent="0.25">
      <c r="C86" s="153"/>
      <c r="D86" s="45" t="s">
        <v>62</v>
      </c>
      <c r="E86" s="46">
        <v>4</v>
      </c>
      <c r="F86" s="47">
        <v>1.25</v>
      </c>
      <c r="G86" s="51">
        <v>0</v>
      </c>
      <c r="H86" s="51">
        <v>0</v>
      </c>
      <c r="I86" s="47">
        <v>1.25</v>
      </c>
      <c r="J86" s="47">
        <v>1.25</v>
      </c>
      <c r="K86" s="49">
        <v>1.25</v>
      </c>
      <c r="L86" s="50">
        <v>1.25</v>
      </c>
      <c r="M86" s="36"/>
    </row>
    <row r="87" spans="3:13" x14ac:dyDescent="0.25">
      <c r="C87" s="153"/>
      <c r="D87" s="45" t="s">
        <v>63</v>
      </c>
      <c r="E87" s="46">
        <v>4</v>
      </c>
      <c r="F87" s="47">
        <v>1</v>
      </c>
      <c r="G87" s="51">
        <v>0</v>
      </c>
      <c r="H87" s="51">
        <v>0</v>
      </c>
      <c r="I87" s="47">
        <v>1</v>
      </c>
      <c r="J87" s="47">
        <v>1</v>
      </c>
      <c r="K87" s="49">
        <v>1</v>
      </c>
      <c r="L87" s="50">
        <v>1</v>
      </c>
      <c r="M87" s="36"/>
    </row>
    <row r="88" spans="3:13" x14ac:dyDescent="0.25">
      <c r="C88" s="153"/>
      <c r="D88" s="45" t="s">
        <v>64</v>
      </c>
      <c r="E88" s="46">
        <v>4</v>
      </c>
      <c r="F88" s="47">
        <v>1.18055</v>
      </c>
      <c r="G88" s="48">
        <v>8.0193952390439027E-2</v>
      </c>
      <c r="H88" s="48">
        <v>4.0096976195219514E-2</v>
      </c>
      <c r="I88" s="47">
        <v>1.0529435262544808</v>
      </c>
      <c r="J88" s="47">
        <v>1.3081564737455191</v>
      </c>
      <c r="K88" s="49">
        <v>1.1111</v>
      </c>
      <c r="L88" s="50">
        <v>1.25</v>
      </c>
      <c r="M88" s="36"/>
    </row>
    <row r="89" spans="3:13" x14ac:dyDescent="0.25">
      <c r="C89" s="153"/>
      <c r="D89" s="45" t="s">
        <v>65</v>
      </c>
      <c r="E89" s="46">
        <v>4</v>
      </c>
      <c r="F89" s="47">
        <v>0</v>
      </c>
      <c r="G89" s="51">
        <v>0</v>
      </c>
      <c r="H89" s="51">
        <v>0</v>
      </c>
      <c r="I89" s="47">
        <v>0</v>
      </c>
      <c r="J89" s="47">
        <v>0</v>
      </c>
      <c r="K89" s="49">
        <v>0</v>
      </c>
      <c r="L89" s="50">
        <v>0</v>
      </c>
      <c r="M89" s="36"/>
    </row>
    <row r="90" spans="3:13" x14ac:dyDescent="0.25">
      <c r="C90" s="153"/>
      <c r="D90" s="53" t="s">
        <v>66</v>
      </c>
      <c r="E90" s="46">
        <v>80</v>
      </c>
      <c r="F90" s="47">
        <v>1.0056721526249999</v>
      </c>
      <c r="G90" s="48">
        <v>0.76989881162289608</v>
      </c>
      <c r="H90" s="48">
        <v>8.6077303929255042E-2</v>
      </c>
      <c r="I90" s="52">
        <v>0.8343395649230062</v>
      </c>
      <c r="J90" s="47">
        <v>1.1770047403269934</v>
      </c>
      <c r="K90" s="49">
        <v>0</v>
      </c>
      <c r="L90" s="50">
        <v>2.8571428569999999</v>
      </c>
      <c r="M90" s="36"/>
    </row>
    <row r="91" spans="3:13" x14ac:dyDescent="0.25">
      <c r="C91" s="153" t="s">
        <v>70</v>
      </c>
      <c r="D91" s="45" t="s">
        <v>46</v>
      </c>
      <c r="E91" s="46">
        <v>4</v>
      </c>
      <c r="F91" s="47">
        <v>2.2499833334999999</v>
      </c>
      <c r="G91" s="48">
        <v>0.28865588977828988</v>
      </c>
      <c r="H91" s="48">
        <v>0.14432794488914494</v>
      </c>
      <c r="I91" s="47">
        <v>1.7906673985383719</v>
      </c>
      <c r="J91" s="47">
        <v>2.7092992684616282</v>
      </c>
      <c r="K91" s="49">
        <v>2</v>
      </c>
      <c r="L91" s="50">
        <v>2.4999666669999998</v>
      </c>
      <c r="M91" s="36"/>
    </row>
    <row r="92" spans="3:13" x14ac:dyDescent="0.25">
      <c r="C92" s="153"/>
      <c r="D92" s="45" t="s">
        <v>47</v>
      </c>
      <c r="E92" s="46">
        <v>4</v>
      </c>
      <c r="F92" s="47">
        <v>3.9583316664999999</v>
      </c>
      <c r="G92" s="48">
        <v>0.24056068746899656</v>
      </c>
      <c r="H92" s="48">
        <v>0.12028034373449828</v>
      </c>
      <c r="I92" s="47">
        <v>3.5755459309839095</v>
      </c>
      <c r="J92" s="47">
        <v>4.3411174020160903</v>
      </c>
      <c r="K92" s="49">
        <v>3.75</v>
      </c>
      <c r="L92" s="50">
        <v>4.1666633329999998</v>
      </c>
      <c r="M92" s="36"/>
    </row>
    <row r="93" spans="3:13" x14ac:dyDescent="0.25">
      <c r="C93" s="153"/>
      <c r="D93" s="45" t="s">
        <v>48</v>
      </c>
      <c r="E93" s="46">
        <v>4</v>
      </c>
      <c r="F93" s="52">
        <v>0.83333000000000002</v>
      </c>
      <c r="G93" s="48">
        <v>1.8512752095189988E-17</v>
      </c>
      <c r="H93" s="48">
        <v>9.2563760475949941E-18</v>
      </c>
      <c r="I93" s="52">
        <v>0.83333000000000002</v>
      </c>
      <c r="J93" s="52">
        <v>0.83333000000000002</v>
      </c>
      <c r="K93" s="54">
        <v>0.83333000000000002</v>
      </c>
      <c r="L93" s="55">
        <v>0.83333000000000002</v>
      </c>
      <c r="M93" s="36"/>
    </row>
    <row r="94" spans="3:13" x14ac:dyDescent="0.25">
      <c r="C94" s="153"/>
      <c r="D94" s="45" t="s">
        <v>49</v>
      </c>
      <c r="E94" s="46">
        <v>4</v>
      </c>
      <c r="F94" s="47">
        <v>1.0416650000000001</v>
      </c>
      <c r="G94" s="48">
        <v>0.24056453666324135</v>
      </c>
      <c r="H94" s="48">
        <v>0.12028226833162067</v>
      </c>
      <c r="I94" s="52">
        <v>0.65887313955690852</v>
      </c>
      <c r="J94" s="47">
        <v>1.4244568604430916</v>
      </c>
      <c r="K94" s="54">
        <v>0.83333000000000002</v>
      </c>
      <c r="L94" s="50">
        <v>1.25</v>
      </c>
      <c r="M94" s="36"/>
    </row>
    <row r="95" spans="3:13" x14ac:dyDescent="0.25">
      <c r="C95" s="153"/>
      <c r="D95" s="45" t="s">
        <v>50</v>
      </c>
      <c r="E95" s="46">
        <v>4</v>
      </c>
      <c r="F95" s="47">
        <v>7.0535714284999997</v>
      </c>
      <c r="G95" s="48">
        <v>0.89285714300000008</v>
      </c>
      <c r="H95" s="48">
        <v>0.44642857150000004</v>
      </c>
      <c r="I95" s="47">
        <v>5.6328364705568088</v>
      </c>
      <c r="J95" s="47">
        <v>8.4743063864431907</v>
      </c>
      <c r="K95" s="49">
        <v>5.7142857139999998</v>
      </c>
      <c r="L95" s="50">
        <v>7.5</v>
      </c>
      <c r="M95" s="36"/>
    </row>
    <row r="96" spans="3:13" x14ac:dyDescent="0.25">
      <c r="C96" s="153"/>
      <c r="D96" s="45" t="s">
        <v>51</v>
      </c>
      <c r="E96" s="46">
        <v>4</v>
      </c>
      <c r="F96" s="47">
        <v>3.3333333330000001</v>
      </c>
      <c r="G96" s="48">
        <v>7.4051008380759953E-17</v>
      </c>
      <c r="H96" s="48">
        <v>3.7025504190379976E-17</v>
      </c>
      <c r="I96" s="47">
        <v>3.3333333330000001</v>
      </c>
      <c r="J96" s="47">
        <v>3.3333333330000001</v>
      </c>
      <c r="K96" s="49">
        <v>3.3333333330000001</v>
      </c>
      <c r="L96" s="50">
        <v>3.3333333330000001</v>
      </c>
      <c r="M96" s="36"/>
    </row>
    <row r="97" spans="3:13" x14ac:dyDescent="0.25">
      <c r="C97" s="153"/>
      <c r="D97" s="45" t="s">
        <v>52</v>
      </c>
      <c r="E97" s="46">
        <v>4</v>
      </c>
      <c r="F97" s="47">
        <v>1.0416650000000001</v>
      </c>
      <c r="G97" s="48">
        <v>0.24056453666324135</v>
      </c>
      <c r="H97" s="48">
        <v>0.12028226833162067</v>
      </c>
      <c r="I97" s="52">
        <v>0.65887313955690852</v>
      </c>
      <c r="J97" s="47">
        <v>1.4244568604430916</v>
      </c>
      <c r="K97" s="54">
        <v>0.83333000000000002</v>
      </c>
      <c r="L97" s="50">
        <v>1.25</v>
      </c>
      <c r="M97" s="36"/>
    </row>
    <row r="98" spans="3:13" x14ac:dyDescent="0.25">
      <c r="C98" s="153"/>
      <c r="D98" s="45" t="s">
        <v>53</v>
      </c>
      <c r="E98" s="46">
        <v>4</v>
      </c>
      <c r="F98" s="47">
        <v>1.818181818</v>
      </c>
      <c r="G98" s="48">
        <v>3.7025504190379976E-17</v>
      </c>
      <c r="H98" s="48">
        <v>1.8512752095189988E-17</v>
      </c>
      <c r="I98" s="47">
        <v>1.818181818</v>
      </c>
      <c r="J98" s="47">
        <v>1.818181818</v>
      </c>
      <c r="K98" s="49">
        <v>1.818181818</v>
      </c>
      <c r="L98" s="50">
        <v>1.818181818</v>
      </c>
      <c r="M98" s="36"/>
    </row>
    <row r="99" spans="3:13" x14ac:dyDescent="0.25">
      <c r="C99" s="153"/>
      <c r="D99" s="45" t="s">
        <v>54</v>
      </c>
      <c r="E99" s="46">
        <v>4</v>
      </c>
      <c r="F99" s="47">
        <v>3.9090909090000001</v>
      </c>
      <c r="G99" s="48">
        <v>0.18181818199999991</v>
      </c>
      <c r="H99" s="48">
        <v>9.0909090999999956E-2</v>
      </c>
      <c r="I99" s="47">
        <v>3.6197776082303634</v>
      </c>
      <c r="J99" s="47">
        <v>4.1984042097696364</v>
      </c>
      <c r="K99" s="49">
        <v>3.636363636</v>
      </c>
      <c r="L99" s="50">
        <v>4</v>
      </c>
      <c r="M99" s="36"/>
    </row>
    <row r="100" spans="3:13" x14ac:dyDescent="0.25">
      <c r="C100" s="153"/>
      <c r="D100" s="45" t="s">
        <v>55</v>
      </c>
      <c r="E100" s="46">
        <v>4</v>
      </c>
      <c r="F100" s="47">
        <v>2.4999983334999998</v>
      </c>
      <c r="G100" s="48">
        <v>1.9243084471629537E-6</v>
      </c>
      <c r="H100" s="48">
        <v>9.6215422358147683E-7</v>
      </c>
      <c r="I100" s="47">
        <v>2.499995271495846</v>
      </c>
      <c r="J100" s="47">
        <v>2.5000013955041536</v>
      </c>
      <c r="K100" s="49">
        <v>2.499996667</v>
      </c>
      <c r="L100" s="50">
        <v>2.5</v>
      </c>
      <c r="M100" s="36"/>
    </row>
    <row r="101" spans="3:13" x14ac:dyDescent="0.25">
      <c r="C101" s="153"/>
      <c r="D101" s="45" t="s">
        <v>56</v>
      </c>
      <c r="E101" s="46">
        <v>4</v>
      </c>
      <c r="F101" s="47">
        <v>3.9285714285000002</v>
      </c>
      <c r="G101" s="48">
        <v>0.20619652462810226</v>
      </c>
      <c r="H101" s="48">
        <v>0.10309826231405113</v>
      </c>
      <c r="I101" s="47">
        <v>3.6004667445174934</v>
      </c>
      <c r="J101" s="47">
        <v>4.2566761124825074</v>
      </c>
      <c r="K101" s="49">
        <v>3.75</v>
      </c>
      <c r="L101" s="50">
        <v>4.1071428570000004</v>
      </c>
      <c r="M101" s="36"/>
    </row>
    <row r="102" spans="3:13" x14ac:dyDescent="0.25">
      <c r="C102" s="153"/>
      <c r="D102" s="45" t="s">
        <v>57</v>
      </c>
      <c r="E102" s="46">
        <v>4</v>
      </c>
      <c r="F102" s="47">
        <v>3.7341412697499998</v>
      </c>
      <c r="G102" s="48">
        <v>0.28265362469199584</v>
      </c>
      <c r="H102" s="48">
        <v>0.14132681234599792</v>
      </c>
      <c r="I102" s="47">
        <v>3.2843762779619761</v>
      </c>
      <c r="J102" s="47">
        <v>4.1839062615380236</v>
      </c>
      <c r="K102" s="49">
        <v>3.4285999999999999</v>
      </c>
      <c r="L102" s="50">
        <v>4.1071428570000004</v>
      </c>
      <c r="M102" s="36"/>
    </row>
    <row r="103" spans="3:13" x14ac:dyDescent="0.25">
      <c r="C103" s="153"/>
      <c r="D103" s="45" t="s">
        <v>58</v>
      </c>
      <c r="E103" s="46">
        <v>4</v>
      </c>
      <c r="F103" s="47">
        <v>4.2142857142499999</v>
      </c>
      <c r="G103" s="48">
        <v>0.57142857150000015</v>
      </c>
      <c r="H103" s="48">
        <v>0.28571428575000007</v>
      </c>
      <c r="I103" s="47">
        <v>3.3050153411981817</v>
      </c>
      <c r="J103" s="47">
        <v>5.123556087301818</v>
      </c>
      <c r="K103" s="49">
        <v>3.3571428569999999</v>
      </c>
      <c r="L103" s="50">
        <v>4.5</v>
      </c>
      <c r="M103" s="36"/>
    </row>
    <row r="104" spans="3:13" x14ac:dyDescent="0.25">
      <c r="C104" s="153"/>
      <c r="D104" s="45" t="s">
        <v>59</v>
      </c>
      <c r="E104" s="46">
        <v>4</v>
      </c>
      <c r="F104" s="47">
        <v>2.7142857142499999</v>
      </c>
      <c r="G104" s="48">
        <v>0.42857142849999985</v>
      </c>
      <c r="H104" s="48">
        <v>0.21428571424999993</v>
      </c>
      <c r="I104" s="47">
        <v>2.0323329346600394</v>
      </c>
      <c r="J104" s="47">
        <v>3.3962384938399603</v>
      </c>
      <c r="K104" s="49">
        <v>2.5</v>
      </c>
      <c r="L104" s="50">
        <v>3.3571428569999999</v>
      </c>
      <c r="M104" s="36"/>
    </row>
    <row r="105" spans="3:13" x14ac:dyDescent="0.25">
      <c r="C105" s="153"/>
      <c r="D105" s="45" t="s">
        <v>60</v>
      </c>
      <c r="E105" s="46">
        <v>4</v>
      </c>
      <c r="F105" s="47">
        <v>3.3035714284999997</v>
      </c>
      <c r="G105" s="48">
        <v>0.51549131185893027</v>
      </c>
      <c r="H105" s="48">
        <v>0.25774565592946513</v>
      </c>
      <c r="I105" s="47">
        <v>2.4833097180843864</v>
      </c>
      <c r="J105" s="47">
        <v>4.1238331389156127</v>
      </c>
      <c r="K105" s="49">
        <v>2.8571428569999999</v>
      </c>
      <c r="L105" s="50">
        <v>3.75</v>
      </c>
      <c r="M105" s="36"/>
    </row>
    <row r="106" spans="3:13" x14ac:dyDescent="0.25">
      <c r="C106" s="153"/>
      <c r="D106" s="45" t="s">
        <v>61</v>
      </c>
      <c r="E106" s="46">
        <v>4</v>
      </c>
      <c r="F106" s="52">
        <v>0.5</v>
      </c>
      <c r="G106" s="51">
        <v>0</v>
      </c>
      <c r="H106" s="51">
        <v>0</v>
      </c>
      <c r="I106" s="52">
        <v>0.5</v>
      </c>
      <c r="J106" s="52">
        <v>0.5</v>
      </c>
      <c r="K106" s="54">
        <v>0.5</v>
      </c>
      <c r="L106" s="55">
        <v>0.5</v>
      </c>
      <c r="M106" s="36"/>
    </row>
    <row r="107" spans="3:13" x14ac:dyDescent="0.25">
      <c r="C107" s="153"/>
      <c r="D107" s="45" t="s">
        <v>62</v>
      </c>
      <c r="E107" s="46">
        <v>4</v>
      </c>
      <c r="F107" s="47">
        <v>5.75</v>
      </c>
      <c r="G107" s="48">
        <v>0.57735026918962573</v>
      </c>
      <c r="H107" s="48">
        <v>0.28867513459481287</v>
      </c>
      <c r="I107" s="47">
        <v>4.8313068844815046</v>
      </c>
      <c r="J107" s="47">
        <v>6.6686931155184954</v>
      </c>
      <c r="K107" s="49">
        <v>5.25</v>
      </c>
      <c r="L107" s="50">
        <v>6.25</v>
      </c>
      <c r="M107" s="36"/>
    </row>
    <row r="108" spans="3:13" x14ac:dyDescent="0.25">
      <c r="C108" s="153"/>
      <c r="D108" s="45" t="s">
        <v>63</v>
      </c>
      <c r="E108" s="46">
        <v>4</v>
      </c>
      <c r="F108" s="47">
        <v>4.9090909089999997</v>
      </c>
      <c r="G108" s="48">
        <v>0.18181818200000036</v>
      </c>
      <c r="H108" s="48">
        <v>9.0909091000000178E-2</v>
      </c>
      <c r="I108" s="47">
        <v>4.6197776082303621</v>
      </c>
      <c r="J108" s="47">
        <v>5.1984042097696372</v>
      </c>
      <c r="K108" s="49">
        <v>4.6363636359999996</v>
      </c>
      <c r="L108" s="50">
        <v>5</v>
      </c>
      <c r="M108" s="36"/>
    </row>
    <row r="109" spans="3:13" x14ac:dyDescent="0.25">
      <c r="C109" s="153"/>
      <c r="D109" s="45" t="s">
        <v>64</v>
      </c>
      <c r="E109" s="46">
        <v>4</v>
      </c>
      <c r="F109" s="47">
        <v>4.0277722220000003</v>
      </c>
      <c r="G109" s="48">
        <v>0.49430293432749856</v>
      </c>
      <c r="H109" s="48">
        <v>0.24715146716374928</v>
      </c>
      <c r="I109" s="47">
        <v>3.241225948479316</v>
      </c>
      <c r="J109" s="47">
        <v>4.8143184955206841</v>
      </c>
      <c r="K109" s="49">
        <v>3.4722222220000001</v>
      </c>
      <c r="L109" s="50">
        <v>4.4444333330000001</v>
      </c>
      <c r="M109" s="36"/>
    </row>
    <row r="110" spans="3:13" x14ac:dyDescent="0.25">
      <c r="C110" s="153"/>
      <c r="D110" s="45" t="s">
        <v>65</v>
      </c>
      <c r="E110" s="46">
        <v>4</v>
      </c>
      <c r="F110" s="52">
        <v>0.83330000000000004</v>
      </c>
      <c r="G110" s="48">
        <v>1.8512752095189988E-17</v>
      </c>
      <c r="H110" s="48">
        <v>9.2563760475949941E-18</v>
      </c>
      <c r="I110" s="52">
        <v>0.83330000000000004</v>
      </c>
      <c r="J110" s="52">
        <v>0.83330000000000004</v>
      </c>
      <c r="K110" s="54">
        <v>0.83330000000000004</v>
      </c>
      <c r="L110" s="55">
        <v>0.83330000000000004</v>
      </c>
      <c r="M110" s="36"/>
    </row>
    <row r="111" spans="3:13" ht="14.4" thickBot="1" x14ac:dyDescent="0.3">
      <c r="C111" s="154"/>
      <c r="D111" s="56" t="s">
        <v>66</v>
      </c>
      <c r="E111" s="57">
        <v>80</v>
      </c>
      <c r="F111" s="58">
        <v>3.0827084754124998</v>
      </c>
      <c r="G111" s="59">
        <v>1.7564222666712526</v>
      </c>
      <c r="H111" s="60">
        <v>0.19637397927355921</v>
      </c>
      <c r="I111" s="58">
        <v>2.6918358470837962</v>
      </c>
      <c r="J111" s="58">
        <v>3.4735811037412034</v>
      </c>
      <c r="K111" s="61">
        <v>0.5</v>
      </c>
      <c r="L111" s="62">
        <v>7.5</v>
      </c>
      <c r="M111" s="36"/>
    </row>
    <row r="116" spans="3:9" ht="14.4" thickBot="1" x14ac:dyDescent="0.3">
      <c r="C116" s="146" t="s">
        <v>71</v>
      </c>
      <c r="D116" s="146"/>
      <c r="E116" s="146"/>
      <c r="F116" s="146"/>
      <c r="G116" s="146"/>
      <c r="H116" s="146"/>
      <c r="I116" s="146"/>
    </row>
    <row r="117" spans="3:9" ht="15" thickTop="1" thickBot="1" x14ac:dyDescent="0.3">
      <c r="C117" s="155"/>
      <c r="D117" s="156"/>
      <c r="E117" s="63" t="s">
        <v>72</v>
      </c>
      <c r="F117" s="64" t="s">
        <v>73</v>
      </c>
      <c r="G117" s="64" t="s">
        <v>74</v>
      </c>
      <c r="H117" s="64" t="s">
        <v>75</v>
      </c>
      <c r="I117" s="65" t="s">
        <v>76</v>
      </c>
    </row>
    <row r="118" spans="3:9" ht="14.4" thickTop="1" x14ac:dyDescent="0.25">
      <c r="C118" s="157" t="s">
        <v>45</v>
      </c>
      <c r="D118" s="66" t="s">
        <v>77</v>
      </c>
      <c r="E118" s="67">
        <v>157.6198443020271</v>
      </c>
      <c r="F118" s="68">
        <v>19</v>
      </c>
      <c r="G118" s="69">
        <v>8.2957812790540579</v>
      </c>
      <c r="H118" s="69">
        <v>13.651681411870589</v>
      </c>
      <c r="I118" s="70">
        <v>3.0735463000042582E-15</v>
      </c>
    </row>
    <row r="119" spans="3:9" x14ac:dyDescent="0.25">
      <c r="C119" s="153"/>
      <c r="D119" s="53" t="s">
        <v>78</v>
      </c>
      <c r="E119" s="71">
        <v>36.460481440069067</v>
      </c>
      <c r="F119" s="72">
        <v>60</v>
      </c>
      <c r="G119" s="73">
        <v>0.60767469066781776</v>
      </c>
      <c r="H119" s="74"/>
      <c r="I119" s="75"/>
    </row>
    <row r="120" spans="3:9" x14ac:dyDescent="0.25">
      <c r="C120" s="153"/>
      <c r="D120" s="53" t="s">
        <v>66</v>
      </c>
      <c r="E120" s="71">
        <v>194.08032574209616</v>
      </c>
      <c r="F120" s="72">
        <v>79</v>
      </c>
      <c r="G120" s="74"/>
      <c r="H120" s="74"/>
      <c r="I120" s="75"/>
    </row>
    <row r="121" spans="3:9" x14ac:dyDescent="0.25">
      <c r="C121" s="153" t="s">
        <v>67</v>
      </c>
      <c r="D121" s="53" t="s">
        <v>77</v>
      </c>
      <c r="E121" s="71">
        <v>44.605895974256569</v>
      </c>
      <c r="F121" s="72">
        <v>19</v>
      </c>
      <c r="G121" s="76">
        <v>2.3476787354871878</v>
      </c>
      <c r="H121" s="76">
        <v>2.7281179759313177</v>
      </c>
      <c r="I121" s="77">
        <v>1.6428166207293979E-3</v>
      </c>
    </row>
    <row r="122" spans="3:9" x14ac:dyDescent="0.25">
      <c r="C122" s="153"/>
      <c r="D122" s="53" t="s">
        <v>78</v>
      </c>
      <c r="E122" s="71">
        <v>51.632929870323736</v>
      </c>
      <c r="F122" s="72">
        <v>60</v>
      </c>
      <c r="G122" s="73">
        <v>0.86054883117206227</v>
      </c>
      <c r="H122" s="74"/>
      <c r="I122" s="75"/>
    </row>
    <row r="123" spans="3:9" x14ac:dyDescent="0.25">
      <c r="C123" s="153"/>
      <c r="D123" s="53" t="s">
        <v>66</v>
      </c>
      <c r="E123" s="71">
        <v>96.238825844580305</v>
      </c>
      <c r="F123" s="72">
        <v>79</v>
      </c>
      <c r="G123" s="74"/>
      <c r="H123" s="74"/>
      <c r="I123" s="75"/>
    </row>
    <row r="124" spans="3:9" x14ac:dyDescent="0.25">
      <c r="C124" s="153" t="s">
        <v>68</v>
      </c>
      <c r="D124" s="53" t="s">
        <v>77</v>
      </c>
      <c r="E124" s="71">
        <v>157.62021737944457</v>
      </c>
      <c r="F124" s="72">
        <v>19</v>
      </c>
      <c r="G124" s="76">
        <v>8.2958009147076091</v>
      </c>
      <c r="H124" s="76">
        <v>56.336547359994185</v>
      </c>
      <c r="I124" s="77">
        <v>3.6762448532700289E-31</v>
      </c>
    </row>
    <row r="125" spans="3:9" x14ac:dyDescent="0.25">
      <c r="C125" s="153"/>
      <c r="D125" s="53" t="s">
        <v>78</v>
      </c>
      <c r="E125" s="71">
        <v>8.8352602033243937</v>
      </c>
      <c r="F125" s="72">
        <v>60</v>
      </c>
      <c r="G125" s="73">
        <v>0.14725433672207322</v>
      </c>
      <c r="H125" s="74"/>
      <c r="I125" s="75"/>
    </row>
    <row r="126" spans="3:9" x14ac:dyDescent="0.25">
      <c r="C126" s="153"/>
      <c r="D126" s="53" t="s">
        <v>66</v>
      </c>
      <c r="E126" s="71">
        <v>166.45547758276896</v>
      </c>
      <c r="F126" s="72">
        <v>79</v>
      </c>
      <c r="G126" s="74"/>
      <c r="H126" s="74"/>
      <c r="I126" s="75"/>
    </row>
    <row r="127" spans="3:9" x14ac:dyDescent="0.25">
      <c r="C127" s="153" t="s">
        <v>69</v>
      </c>
      <c r="D127" s="53" t="s">
        <v>77</v>
      </c>
      <c r="E127" s="71">
        <v>44.605942314676291</v>
      </c>
      <c r="F127" s="72">
        <v>19</v>
      </c>
      <c r="G127" s="76">
        <v>2.347681174456647</v>
      </c>
      <c r="H127" s="76">
        <v>63.426617120656907</v>
      </c>
      <c r="I127" s="77">
        <v>1.3173890931651885E-32</v>
      </c>
    </row>
    <row r="128" spans="3:9" x14ac:dyDescent="0.25">
      <c r="C128" s="153"/>
      <c r="D128" s="53" t="s">
        <v>78</v>
      </c>
      <c r="E128" s="71">
        <v>2.2208479162531747</v>
      </c>
      <c r="F128" s="72">
        <v>60</v>
      </c>
      <c r="G128" s="73">
        <v>3.7014131937552909E-2</v>
      </c>
      <c r="H128" s="74"/>
      <c r="I128" s="75"/>
    </row>
    <row r="129" spans="3:11" x14ac:dyDescent="0.25">
      <c r="C129" s="153"/>
      <c r="D129" s="53" t="s">
        <v>66</v>
      </c>
      <c r="E129" s="71">
        <v>46.826790230929468</v>
      </c>
      <c r="F129" s="72">
        <v>79</v>
      </c>
      <c r="G129" s="74"/>
      <c r="H129" s="74"/>
      <c r="I129" s="75"/>
    </row>
    <row r="130" spans="3:11" x14ac:dyDescent="0.25">
      <c r="C130" s="153" t="s">
        <v>70</v>
      </c>
      <c r="D130" s="53" t="s">
        <v>77</v>
      </c>
      <c r="E130" s="71">
        <v>235.92774107920559</v>
      </c>
      <c r="F130" s="72">
        <v>19</v>
      </c>
      <c r="G130" s="76">
        <v>12.417249530484504</v>
      </c>
      <c r="H130" s="76">
        <v>95.654973040275422</v>
      </c>
      <c r="I130" s="77">
        <v>1.0813230862971958E-37</v>
      </c>
    </row>
    <row r="131" spans="3:11" x14ac:dyDescent="0.25">
      <c r="C131" s="153"/>
      <c r="D131" s="53" t="s">
        <v>78</v>
      </c>
      <c r="E131" s="71">
        <v>7.7887740506222718</v>
      </c>
      <c r="F131" s="72">
        <v>60</v>
      </c>
      <c r="G131" s="73">
        <v>0.12981290084370453</v>
      </c>
      <c r="H131" s="74"/>
      <c r="I131" s="75"/>
    </row>
    <row r="132" spans="3:11" ht="14.4" thickBot="1" x14ac:dyDescent="0.3">
      <c r="C132" s="154"/>
      <c r="D132" s="56" t="s">
        <v>66</v>
      </c>
      <c r="E132" s="78">
        <v>243.71651512982785</v>
      </c>
      <c r="F132" s="79">
        <v>79</v>
      </c>
      <c r="G132" s="80"/>
      <c r="H132" s="80"/>
      <c r="I132" s="81"/>
    </row>
    <row r="136" spans="3:11" x14ac:dyDescent="0.25">
      <c r="C136" s="146" t="s">
        <v>45</v>
      </c>
      <c r="D136" s="146"/>
      <c r="E136" s="146"/>
      <c r="F136" s="146"/>
      <c r="G136" s="146"/>
      <c r="H136" s="146"/>
      <c r="I136" s="146"/>
      <c r="J136" s="146"/>
      <c r="K136" s="146"/>
    </row>
    <row r="137" spans="3:11" ht="14.4" thickBot="1" x14ac:dyDescent="0.3">
      <c r="C137" s="145" t="s">
        <v>79</v>
      </c>
      <c r="D137" s="145"/>
      <c r="E137" s="145"/>
      <c r="F137" s="145"/>
      <c r="G137" s="145"/>
      <c r="H137" s="145"/>
      <c r="I137" s="145"/>
      <c r="J137" s="145"/>
      <c r="K137" s="145"/>
    </row>
    <row r="138" spans="3:11" ht="14.4" thickTop="1" x14ac:dyDescent="0.25">
      <c r="C138" s="147" t="s">
        <v>80</v>
      </c>
      <c r="D138" s="149" t="s">
        <v>36</v>
      </c>
      <c r="E138" s="151" t="s">
        <v>81</v>
      </c>
      <c r="F138" s="151"/>
      <c r="G138" s="151"/>
      <c r="H138" s="151"/>
      <c r="I138" s="151"/>
      <c r="J138" s="151"/>
      <c r="K138" s="152"/>
    </row>
    <row r="139" spans="3:11" ht="14.4" thickBot="1" x14ac:dyDescent="0.3">
      <c r="C139" s="148"/>
      <c r="D139" s="150"/>
      <c r="E139" s="82" t="s">
        <v>82</v>
      </c>
      <c r="F139" s="82" t="s">
        <v>83</v>
      </c>
      <c r="G139" s="82" t="s">
        <v>84</v>
      </c>
      <c r="H139" s="82" t="s">
        <v>85</v>
      </c>
      <c r="I139" s="82" t="s">
        <v>86</v>
      </c>
      <c r="J139" s="82" t="s">
        <v>87</v>
      </c>
      <c r="K139" s="83" t="s">
        <v>88</v>
      </c>
    </row>
    <row r="140" spans="3:11" ht="14.4" thickTop="1" x14ac:dyDescent="0.25">
      <c r="C140" s="84" t="s">
        <v>48</v>
      </c>
      <c r="D140" s="39">
        <v>4</v>
      </c>
      <c r="E140" s="40">
        <v>0</v>
      </c>
      <c r="F140" s="85"/>
      <c r="G140" s="85"/>
      <c r="H140" s="85"/>
      <c r="I140" s="85"/>
      <c r="J140" s="85"/>
      <c r="K140" s="86"/>
    </row>
    <row r="141" spans="3:11" x14ac:dyDescent="0.25">
      <c r="C141" s="87" t="s">
        <v>59</v>
      </c>
      <c r="D141" s="46">
        <v>4</v>
      </c>
      <c r="E141" s="52">
        <v>0.5</v>
      </c>
      <c r="F141" s="52">
        <v>0.5</v>
      </c>
      <c r="G141" s="74"/>
      <c r="H141" s="74"/>
      <c r="I141" s="74"/>
      <c r="J141" s="74"/>
      <c r="K141" s="75"/>
    </row>
    <row r="142" spans="3:11" x14ac:dyDescent="0.25">
      <c r="C142" s="87" t="s">
        <v>61</v>
      </c>
      <c r="D142" s="46">
        <v>4</v>
      </c>
      <c r="E142" s="52">
        <v>0.5</v>
      </c>
      <c r="F142" s="52">
        <v>0.5</v>
      </c>
      <c r="G142" s="74"/>
      <c r="H142" s="74"/>
      <c r="I142" s="74"/>
      <c r="J142" s="74"/>
      <c r="K142" s="75"/>
    </row>
    <row r="143" spans="3:11" x14ac:dyDescent="0.25">
      <c r="C143" s="87" t="s">
        <v>65</v>
      </c>
      <c r="D143" s="46">
        <v>4</v>
      </c>
      <c r="E143" s="52">
        <v>0.83333333350000005</v>
      </c>
      <c r="F143" s="52">
        <v>0.83333333350000005</v>
      </c>
      <c r="G143" s="74"/>
      <c r="H143" s="74"/>
      <c r="I143" s="74"/>
      <c r="J143" s="74"/>
      <c r="K143" s="75"/>
    </row>
    <row r="144" spans="3:11" x14ac:dyDescent="0.25">
      <c r="C144" s="87" t="s">
        <v>53</v>
      </c>
      <c r="D144" s="46">
        <v>4</v>
      </c>
      <c r="E144" s="52">
        <v>0.909090909</v>
      </c>
      <c r="F144" s="52">
        <v>0.909090909</v>
      </c>
      <c r="G144" s="74"/>
      <c r="H144" s="74"/>
      <c r="I144" s="74"/>
      <c r="J144" s="74"/>
      <c r="K144" s="75"/>
    </row>
    <row r="145" spans="3:11" x14ac:dyDescent="0.25">
      <c r="C145" s="87" t="s">
        <v>49</v>
      </c>
      <c r="D145" s="46">
        <v>4</v>
      </c>
      <c r="E145" s="47">
        <v>1.0416666667500001</v>
      </c>
      <c r="F145" s="47">
        <v>1.0416666667500001</v>
      </c>
      <c r="G145" s="74"/>
      <c r="H145" s="74"/>
      <c r="I145" s="74"/>
      <c r="J145" s="74"/>
      <c r="K145" s="75"/>
    </row>
    <row r="146" spans="3:11" x14ac:dyDescent="0.25">
      <c r="C146" s="87" t="s">
        <v>52</v>
      </c>
      <c r="D146" s="46">
        <v>4</v>
      </c>
      <c r="E146" s="47">
        <v>1.0416666667500001</v>
      </c>
      <c r="F146" s="47">
        <v>1.0416666667500001</v>
      </c>
      <c r="G146" s="74"/>
      <c r="H146" s="74"/>
      <c r="I146" s="74"/>
      <c r="J146" s="74"/>
      <c r="K146" s="75"/>
    </row>
    <row r="147" spans="3:11" x14ac:dyDescent="0.25">
      <c r="C147" s="87" t="s">
        <v>55</v>
      </c>
      <c r="D147" s="46">
        <v>4</v>
      </c>
      <c r="E147" s="47">
        <v>1.0416666667500001</v>
      </c>
      <c r="F147" s="47">
        <v>1.0416666667500001</v>
      </c>
      <c r="G147" s="74"/>
      <c r="H147" s="74"/>
      <c r="I147" s="74"/>
      <c r="J147" s="74"/>
      <c r="K147" s="75"/>
    </row>
    <row r="148" spans="3:11" x14ac:dyDescent="0.25">
      <c r="C148" s="87" t="s">
        <v>46</v>
      </c>
      <c r="D148" s="46">
        <v>4</v>
      </c>
      <c r="E148" s="74"/>
      <c r="F148" s="47">
        <v>1.3333333335000002</v>
      </c>
      <c r="G148" s="47">
        <v>1.3333333335000002</v>
      </c>
      <c r="H148" s="74"/>
      <c r="I148" s="74"/>
      <c r="J148" s="74"/>
      <c r="K148" s="75"/>
    </row>
    <row r="149" spans="3:11" x14ac:dyDescent="0.25">
      <c r="C149" s="87" t="s">
        <v>60</v>
      </c>
      <c r="D149" s="46">
        <v>4</v>
      </c>
      <c r="E149" s="74"/>
      <c r="F149" s="47">
        <v>1.3392857144999999</v>
      </c>
      <c r="G149" s="47">
        <v>1.3392857144999999</v>
      </c>
      <c r="H149" s="74"/>
      <c r="I149" s="74"/>
      <c r="J149" s="74"/>
      <c r="K149" s="75"/>
    </row>
    <row r="150" spans="3:11" x14ac:dyDescent="0.25">
      <c r="C150" s="87" t="s">
        <v>51</v>
      </c>
      <c r="D150" s="46">
        <v>4</v>
      </c>
      <c r="E150" s="74"/>
      <c r="F150" s="47">
        <v>1.6666666670000001</v>
      </c>
      <c r="G150" s="47">
        <v>1.6666666670000001</v>
      </c>
      <c r="H150" s="47">
        <v>1.6666666670000001</v>
      </c>
      <c r="I150" s="74"/>
      <c r="J150" s="74"/>
      <c r="K150" s="75"/>
    </row>
    <row r="151" spans="3:11" x14ac:dyDescent="0.25">
      <c r="C151" s="87" t="s">
        <v>57</v>
      </c>
      <c r="D151" s="46">
        <v>4</v>
      </c>
      <c r="E151" s="74"/>
      <c r="F151" s="74"/>
      <c r="G151" s="47">
        <v>2.3948412697499997</v>
      </c>
      <c r="H151" s="47">
        <v>2.3948412697499997</v>
      </c>
      <c r="I151" s="47">
        <v>2.3948412697499997</v>
      </c>
      <c r="J151" s="74"/>
      <c r="K151" s="75"/>
    </row>
    <row r="152" spans="3:11" x14ac:dyDescent="0.25">
      <c r="C152" s="87" t="s">
        <v>56</v>
      </c>
      <c r="D152" s="46">
        <v>4</v>
      </c>
      <c r="E152" s="74"/>
      <c r="F152" s="74"/>
      <c r="G152" s="74"/>
      <c r="H152" s="47">
        <v>2.6785714284999997</v>
      </c>
      <c r="I152" s="47">
        <v>2.6785714284999997</v>
      </c>
      <c r="J152" s="47">
        <v>2.6785714284999997</v>
      </c>
      <c r="K152" s="75"/>
    </row>
    <row r="153" spans="3:11" x14ac:dyDescent="0.25">
      <c r="C153" s="87" t="s">
        <v>64</v>
      </c>
      <c r="D153" s="46">
        <v>4</v>
      </c>
      <c r="E153" s="74"/>
      <c r="F153" s="74"/>
      <c r="G153" s="74"/>
      <c r="H153" s="47">
        <v>2.8472222220000001</v>
      </c>
      <c r="I153" s="47">
        <v>2.8472222220000001</v>
      </c>
      <c r="J153" s="47">
        <v>2.8472222220000001</v>
      </c>
      <c r="K153" s="75"/>
    </row>
    <row r="154" spans="3:11" x14ac:dyDescent="0.25">
      <c r="C154" s="87" t="s">
        <v>47</v>
      </c>
      <c r="D154" s="46">
        <v>4</v>
      </c>
      <c r="E154" s="74"/>
      <c r="F154" s="74"/>
      <c r="G154" s="74"/>
      <c r="H154" s="74"/>
      <c r="I154" s="47">
        <v>2.9166666665000003</v>
      </c>
      <c r="J154" s="47">
        <v>2.9166666665000003</v>
      </c>
      <c r="K154" s="75"/>
    </row>
    <row r="155" spans="3:11" x14ac:dyDescent="0.25">
      <c r="C155" s="87" t="s">
        <v>58</v>
      </c>
      <c r="D155" s="46">
        <v>4</v>
      </c>
      <c r="E155" s="74"/>
      <c r="F155" s="74"/>
      <c r="G155" s="74"/>
      <c r="H155" s="74"/>
      <c r="I155" s="74"/>
      <c r="J155" s="47">
        <v>3.7142857142499999</v>
      </c>
      <c r="K155" s="88">
        <v>3.7142857142499999</v>
      </c>
    </row>
    <row r="156" spans="3:11" x14ac:dyDescent="0.25">
      <c r="C156" s="87" t="s">
        <v>54</v>
      </c>
      <c r="D156" s="46">
        <v>4</v>
      </c>
      <c r="E156" s="74"/>
      <c r="F156" s="74"/>
      <c r="G156" s="74"/>
      <c r="H156" s="74"/>
      <c r="I156" s="74"/>
      <c r="J156" s="47">
        <v>3.9090909090000001</v>
      </c>
      <c r="K156" s="88">
        <v>3.9090909090000001</v>
      </c>
    </row>
    <row r="157" spans="3:11" x14ac:dyDescent="0.25">
      <c r="C157" s="87" t="s">
        <v>63</v>
      </c>
      <c r="D157" s="46">
        <v>4</v>
      </c>
      <c r="E157" s="74"/>
      <c r="F157" s="74"/>
      <c r="G157" s="74"/>
      <c r="H157" s="74"/>
      <c r="I157" s="74"/>
      <c r="J157" s="47">
        <v>3.9090909090000001</v>
      </c>
      <c r="K157" s="88">
        <v>3.9090909090000001</v>
      </c>
    </row>
    <row r="158" spans="3:11" x14ac:dyDescent="0.25">
      <c r="C158" s="87" t="s">
        <v>50</v>
      </c>
      <c r="D158" s="46">
        <v>4</v>
      </c>
      <c r="E158" s="74"/>
      <c r="F158" s="74"/>
      <c r="G158" s="74"/>
      <c r="H158" s="74"/>
      <c r="I158" s="74"/>
      <c r="J158" s="74"/>
      <c r="K158" s="88">
        <v>4.4642857142499999</v>
      </c>
    </row>
    <row r="159" spans="3:11" x14ac:dyDescent="0.25">
      <c r="C159" s="87" t="s">
        <v>62</v>
      </c>
      <c r="D159" s="46">
        <v>4</v>
      </c>
      <c r="E159" s="74"/>
      <c r="F159" s="74"/>
      <c r="G159" s="74"/>
      <c r="H159" s="74"/>
      <c r="I159" s="74"/>
      <c r="J159" s="74"/>
      <c r="K159" s="88">
        <v>4.5</v>
      </c>
    </row>
    <row r="160" spans="3:11" ht="14.4" thickBot="1" x14ac:dyDescent="0.3">
      <c r="C160" s="89" t="s">
        <v>76</v>
      </c>
      <c r="D160" s="90"/>
      <c r="E160" s="91">
        <v>0.11157220323820749</v>
      </c>
      <c r="F160" s="91">
        <v>7.9092924703119238E-2</v>
      </c>
      <c r="G160" s="91">
        <v>8.2774046473804819E-2</v>
      </c>
      <c r="H160" s="91">
        <v>5.3408615575638696E-2</v>
      </c>
      <c r="I160" s="91">
        <v>0.39616790803669799</v>
      </c>
      <c r="J160" s="91">
        <v>5.3063431914069259E-2</v>
      </c>
      <c r="K160" s="92">
        <v>0.21176595008573784</v>
      </c>
    </row>
    <row r="161" spans="3:11" ht="14.4" thickTop="1" x14ac:dyDescent="0.25">
      <c r="C161" s="145" t="s">
        <v>89</v>
      </c>
      <c r="D161" s="145"/>
      <c r="E161" s="145"/>
      <c r="F161" s="145"/>
      <c r="G161" s="145"/>
      <c r="H161" s="145"/>
      <c r="I161" s="145"/>
      <c r="J161" s="145"/>
      <c r="K161" s="145"/>
    </row>
    <row r="162" spans="3:11" x14ac:dyDescent="0.25">
      <c r="C162" s="145" t="s">
        <v>90</v>
      </c>
      <c r="D162" s="145"/>
      <c r="E162" s="145"/>
      <c r="F162" s="145"/>
      <c r="G162" s="145"/>
      <c r="H162" s="145"/>
      <c r="I162" s="145"/>
      <c r="J162" s="145"/>
      <c r="K162" s="145"/>
    </row>
    <row r="165" spans="3:11" x14ac:dyDescent="0.25">
      <c r="C165" s="146" t="s">
        <v>67</v>
      </c>
      <c r="D165" s="146"/>
      <c r="E165" s="146"/>
      <c r="F165" s="146"/>
      <c r="G165" s="146"/>
      <c r="H165" s="146"/>
      <c r="I165" s="36"/>
    </row>
    <row r="166" spans="3:11" ht="14.4" thickBot="1" x14ac:dyDescent="0.3">
      <c r="C166" s="145" t="s">
        <v>79</v>
      </c>
      <c r="D166" s="145"/>
      <c r="E166" s="145"/>
      <c r="F166" s="145"/>
      <c r="G166" s="145"/>
      <c r="H166" s="145"/>
      <c r="I166" s="36"/>
    </row>
    <row r="167" spans="3:11" ht="14.4" thickTop="1" x14ac:dyDescent="0.25">
      <c r="C167" s="147" t="s">
        <v>80</v>
      </c>
      <c r="D167" s="149" t="s">
        <v>36</v>
      </c>
      <c r="E167" s="151" t="s">
        <v>81</v>
      </c>
      <c r="F167" s="151"/>
      <c r="G167" s="151"/>
      <c r="H167" s="152"/>
      <c r="I167" s="36"/>
    </row>
    <row r="168" spans="3:11" ht="14.4" thickBot="1" x14ac:dyDescent="0.3">
      <c r="C168" s="148"/>
      <c r="D168" s="150"/>
      <c r="E168" s="82" t="s">
        <v>82</v>
      </c>
      <c r="F168" s="82" t="s">
        <v>83</v>
      </c>
      <c r="G168" s="82" t="s">
        <v>84</v>
      </c>
      <c r="H168" s="83" t="s">
        <v>85</v>
      </c>
      <c r="I168" s="36"/>
    </row>
    <row r="169" spans="3:11" ht="14.4" thickTop="1" x14ac:dyDescent="0.25">
      <c r="C169" s="84" t="s">
        <v>49</v>
      </c>
      <c r="D169" s="39">
        <v>4</v>
      </c>
      <c r="E169" s="40">
        <v>0</v>
      </c>
      <c r="F169" s="85"/>
      <c r="G169" s="85"/>
      <c r="H169" s="86"/>
      <c r="I169" s="36"/>
    </row>
    <row r="170" spans="3:11" x14ac:dyDescent="0.25">
      <c r="C170" s="87" t="s">
        <v>52</v>
      </c>
      <c r="D170" s="46">
        <v>4</v>
      </c>
      <c r="E170" s="47">
        <v>0</v>
      </c>
      <c r="F170" s="74"/>
      <c r="G170" s="74"/>
      <c r="H170" s="75"/>
      <c r="I170" s="36"/>
    </row>
    <row r="171" spans="3:11" x14ac:dyDescent="0.25">
      <c r="C171" s="87" t="s">
        <v>54</v>
      </c>
      <c r="D171" s="46">
        <v>4</v>
      </c>
      <c r="E171" s="47">
        <v>0</v>
      </c>
      <c r="F171" s="74"/>
      <c r="G171" s="74"/>
      <c r="H171" s="75"/>
      <c r="I171" s="36"/>
    </row>
    <row r="172" spans="3:11" x14ac:dyDescent="0.25">
      <c r="C172" s="87" t="s">
        <v>61</v>
      </c>
      <c r="D172" s="46">
        <v>4</v>
      </c>
      <c r="E172" s="47">
        <v>0</v>
      </c>
      <c r="F172" s="74"/>
      <c r="G172" s="74"/>
      <c r="H172" s="75"/>
      <c r="I172" s="36"/>
    </row>
    <row r="173" spans="3:11" x14ac:dyDescent="0.25">
      <c r="C173" s="87" t="s">
        <v>65</v>
      </c>
      <c r="D173" s="46">
        <v>4</v>
      </c>
      <c r="E173" s="47">
        <v>0</v>
      </c>
      <c r="F173" s="74"/>
      <c r="G173" s="74"/>
      <c r="H173" s="75"/>
      <c r="I173" s="36"/>
    </row>
    <row r="174" spans="3:11" x14ac:dyDescent="0.25">
      <c r="C174" s="87" t="s">
        <v>58</v>
      </c>
      <c r="D174" s="46">
        <v>4</v>
      </c>
      <c r="E174" s="52">
        <v>0.5</v>
      </c>
      <c r="F174" s="52">
        <v>0.5</v>
      </c>
      <c r="G174" s="74"/>
      <c r="H174" s="75"/>
      <c r="I174" s="36"/>
    </row>
    <row r="175" spans="3:11" x14ac:dyDescent="0.25">
      <c r="C175" s="87" t="s">
        <v>48</v>
      </c>
      <c r="D175" s="46">
        <v>4</v>
      </c>
      <c r="E175" s="52">
        <v>0.83333333350000005</v>
      </c>
      <c r="F175" s="52">
        <v>0.83333333350000005</v>
      </c>
      <c r="G175" s="52">
        <v>0.83333333350000005</v>
      </c>
      <c r="H175" s="75"/>
      <c r="I175" s="36"/>
    </row>
    <row r="176" spans="3:11" x14ac:dyDescent="0.25">
      <c r="C176" s="87" t="s">
        <v>53</v>
      </c>
      <c r="D176" s="46">
        <v>4</v>
      </c>
      <c r="E176" s="52">
        <v>0.909090909</v>
      </c>
      <c r="F176" s="52">
        <v>0.909090909</v>
      </c>
      <c r="G176" s="52">
        <v>0.909090909</v>
      </c>
      <c r="H176" s="75"/>
      <c r="I176" s="36"/>
    </row>
    <row r="177" spans="3:9" x14ac:dyDescent="0.25">
      <c r="C177" s="87" t="s">
        <v>46</v>
      </c>
      <c r="D177" s="46">
        <v>4</v>
      </c>
      <c r="E177" s="52">
        <v>0.91666666675000008</v>
      </c>
      <c r="F177" s="52">
        <v>0.91666666675000008</v>
      </c>
      <c r="G177" s="52">
        <v>0.91666666675000008</v>
      </c>
      <c r="H177" s="75"/>
      <c r="I177" s="36"/>
    </row>
    <row r="178" spans="3:9" x14ac:dyDescent="0.25">
      <c r="C178" s="87" t="s">
        <v>63</v>
      </c>
      <c r="D178" s="46">
        <v>4</v>
      </c>
      <c r="E178" s="47">
        <v>1</v>
      </c>
      <c r="F178" s="47">
        <v>1</v>
      </c>
      <c r="G178" s="47">
        <v>1</v>
      </c>
      <c r="H178" s="75"/>
      <c r="I178" s="36"/>
    </row>
    <row r="179" spans="3:9" x14ac:dyDescent="0.25">
      <c r="C179" s="87" t="s">
        <v>47</v>
      </c>
      <c r="D179" s="46">
        <v>4</v>
      </c>
      <c r="E179" s="47">
        <v>1.0416666667500001</v>
      </c>
      <c r="F179" s="47">
        <v>1.0416666667500001</v>
      </c>
      <c r="G179" s="47">
        <v>1.0416666667500001</v>
      </c>
      <c r="H179" s="75"/>
      <c r="I179" s="36"/>
    </row>
    <row r="180" spans="3:9" x14ac:dyDescent="0.25">
      <c r="C180" s="87" t="s">
        <v>64</v>
      </c>
      <c r="D180" s="46">
        <v>4</v>
      </c>
      <c r="E180" s="47">
        <v>1.1805555555</v>
      </c>
      <c r="F180" s="47">
        <v>1.1805555555</v>
      </c>
      <c r="G180" s="47">
        <v>1.1805555555</v>
      </c>
      <c r="H180" s="88">
        <v>1.1805555555</v>
      </c>
      <c r="I180" s="36"/>
    </row>
    <row r="181" spans="3:9" x14ac:dyDescent="0.25">
      <c r="C181" s="87" t="s">
        <v>56</v>
      </c>
      <c r="D181" s="46">
        <v>4</v>
      </c>
      <c r="E181" s="47">
        <v>1.25</v>
      </c>
      <c r="F181" s="47">
        <v>1.25</v>
      </c>
      <c r="G181" s="47">
        <v>1.25</v>
      </c>
      <c r="H181" s="88">
        <v>1.25</v>
      </c>
      <c r="I181" s="36"/>
    </row>
    <row r="182" spans="3:9" x14ac:dyDescent="0.25">
      <c r="C182" s="87" t="s">
        <v>62</v>
      </c>
      <c r="D182" s="46">
        <v>4</v>
      </c>
      <c r="E182" s="47">
        <v>1.25</v>
      </c>
      <c r="F182" s="47">
        <v>1.25</v>
      </c>
      <c r="G182" s="47">
        <v>1.25</v>
      </c>
      <c r="H182" s="88">
        <v>1.25</v>
      </c>
      <c r="I182" s="36"/>
    </row>
    <row r="183" spans="3:9" x14ac:dyDescent="0.25">
      <c r="C183" s="87" t="s">
        <v>57</v>
      </c>
      <c r="D183" s="46">
        <v>4</v>
      </c>
      <c r="E183" s="47">
        <v>1.3392857142499999</v>
      </c>
      <c r="F183" s="47">
        <v>1.3392857142499999</v>
      </c>
      <c r="G183" s="47">
        <v>1.3392857142499999</v>
      </c>
      <c r="H183" s="88">
        <v>1.3392857142499999</v>
      </c>
      <c r="I183" s="36"/>
    </row>
    <row r="184" spans="3:9" x14ac:dyDescent="0.25">
      <c r="C184" s="87" t="s">
        <v>55</v>
      </c>
      <c r="D184" s="46">
        <v>4</v>
      </c>
      <c r="E184" s="47">
        <v>1.4583333335000002</v>
      </c>
      <c r="F184" s="47">
        <v>1.4583333335000002</v>
      </c>
      <c r="G184" s="47">
        <v>1.4583333335000002</v>
      </c>
      <c r="H184" s="88">
        <v>1.4583333335000002</v>
      </c>
      <c r="I184" s="36"/>
    </row>
    <row r="185" spans="3:9" x14ac:dyDescent="0.25">
      <c r="C185" s="87" t="s">
        <v>51</v>
      </c>
      <c r="D185" s="46">
        <v>4</v>
      </c>
      <c r="E185" s="74"/>
      <c r="F185" s="47">
        <v>1.6666666670000001</v>
      </c>
      <c r="G185" s="47">
        <v>1.6666666670000001</v>
      </c>
      <c r="H185" s="88">
        <v>1.6666666670000001</v>
      </c>
      <c r="I185" s="36"/>
    </row>
    <row r="186" spans="3:9" x14ac:dyDescent="0.25">
      <c r="C186" s="87" t="s">
        <v>60</v>
      </c>
      <c r="D186" s="46">
        <v>4</v>
      </c>
      <c r="E186" s="74"/>
      <c r="F186" s="47">
        <v>1.9642857144999999</v>
      </c>
      <c r="G186" s="47">
        <v>1.9642857144999999</v>
      </c>
      <c r="H186" s="88">
        <v>1.9642857144999999</v>
      </c>
      <c r="I186" s="36"/>
    </row>
    <row r="187" spans="3:9" x14ac:dyDescent="0.25">
      <c r="C187" s="87" t="s">
        <v>59</v>
      </c>
      <c r="D187" s="46">
        <v>4</v>
      </c>
      <c r="E187" s="74"/>
      <c r="F187" s="74"/>
      <c r="G187" s="47">
        <v>2.2142857142499999</v>
      </c>
      <c r="H187" s="88">
        <v>2.2142857142499999</v>
      </c>
      <c r="I187" s="36"/>
    </row>
    <row r="188" spans="3:9" x14ac:dyDescent="0.25">
      <c r="C188" s="87" t="s">
        <v>50</v>
      </c>
      <c r="D188" s="46">
        <v>4</v>
      </c>
      <c r="E188" s="74"/>
      <c r="F188" s="74"/>
      <c r="G188" s="74"/>
      <c r="H188" s="88">
        <v>2.5892857142499999</v>
      </c>
      <c r="I188" s="36"/>
    </row>
    <row r="189" spans="3:9" ht="14.4" thickBot="1" x14ac:dyDescent="0.3">
      <c r="C189" s="89" t="s">
        <v>76</v>
      </c>
      <c r="D189" s="90"/>
      <c r="E189" s="91">
        <v>7.2738650296652718E-2</v>
      </c>
      <c r="F189" s="91">
        <v>6.8405465536114818E-2</v>
      </c>
      <c r="G189" s="91">
        <v>8.5934995797621316E-2</v>
      </c>
      <c r="H189" s="92">
        <v>7.2466159069343172E-2</v>
      </c>
      <c r="I189" s="36"/>
    </row>
    <row r="190" spans="3:9" ht="14.4" thickTop="1" x14ac:dyDescent="0.25">
      <c r="C190" s="145" t="s">
        <v>89</v>
      </c>
      <c r="D190" s="145"/>
      <c r="E190" s="145"/>
      <c r="F190" s="145"/>
      <c r="G190" s="145"/>
      <c r="H190" s="145"/>
      <c r="I190" s="36"/>
    </row>
    <row r="191" spans="3:9" x14ac:dyDescent="0.25">
      <c r="C191" s="145" t="s">
        <v>90</v>
      </c>
      <c r="D191" s="145"/>
      <c r="E191" s="145"/>
      <c r="F191" s="145"/>
      <c r="G191" s="145"/>
      <c r="H191" s="145"/>
      <c r="I191" s="36"/>
    </row>
    <row r="195" spans="3:13" x14ac:dyDescent="0.25">
      <c r="C195" s="146" t="s">
        <v>68</v>
      </c>
      <c r="D195" s="146"/>
      <c r="E195" s="146"/>
      <c r="F195" s="146"/>
      <c r="G195" s="146"/>
      <c r="H195" s="146"/>
      <c r="I195" s="146"/>
      <c r="J195" s="146"/>
      <c r="K195" s="146"/>
      <c r="L195" s="146"/>
      <c r="M195" s="36"/>
    </row>
    <row r="196" spans="3:13" ht="14.4" thickBot="1" x14ac:dyDescent="0.3">
      <c r="C196" s="145" t="s">
        <v>79</v>
      </c>
      <c r="D196" s="145"/>
      <c r="E196" s="145"/>
      <c r="F196" s="145"/>
      <c r="G196" s="145"/>
      <c r="H196" s="145"/>
      <c r="I196" s="145"/>
      <c r="J196" s="145"/>
      <c r="K196" s="145"/>
      <c r="L196" s="145"/>
      <c r="M196" s="36"/>
    </row>
    <row r="197" spans="3:13" ht="14.4" thickTop="1" x14ac:dyDescent="0.25">
      <c r="C197" s="147" t="s">
        <v>80</v>
      </c>
      <c r="D197" s="149" t="s">
        <v>36</v>
      </c>
      <c r="E197" s="151" t="s">
        <v>81</v>
      </c>
      <c r="F197" s="151"/>
      <c r="G197" s="151"/>
      <c r="H197" s="151"/>
      <c r="I197" s="151"/>
      <c r="J197" s="151"/>
      <c r="K197" s="151"/>
      <c r="L197" s="152"/>
      <c r="M197" s="36"/>
    </row>
    <row r="198" spans="3:13" ht="14.4" thickBot="1" x14ac:dyDescent="0.3">
      <c r="C198" s="148"/>
      <c r="D198" s="150"/>
      <c r="E198" s="82" t="s">
        <v>82</v>
      </c>
      <c r="F198" s="82" t="s">
        <v>83</v>
      </c>
      <c r="G198" s="82" t="s">
        <v>84</v>
      </c>
      <c r="H198" s="82" t="s">
        <v>85</v>
      </c>
      <c r="I198" s="82" t="s">
        <v>86</v>
      </c>
      <c r="J198" s="82" t="s">
        <v>87</v>
      </c>
      <c r="K198" s="82" t="s">
        <v>88</v>
      </c>
      <c r="L198" s="83" t="s">
        <v>91</v>
      </c>
      <c r="M198" s="36"/>
    </row>
    <row r="199" spans="3:13" ht="14.4" thickTop="1" x14ac:dyDescent="0.25">
      <c r="C199" s="84" t="s">
        <v>48</v>
      </c>
      <c r="D199" s="39">
        <v>4</v>
      </c>
      <c r="E199" s="40">
        <v>0</v>
      </c>
      <c r="F199" s="85"/>
      <c r="G199" s="85"/>
      <c r="H199" s="85"/>
      <c r="I199" s="85"/>
      <c r="J199" s="85"/>
      <c r="K199" s="85"/>
      <c r="L199" s="86"/>
      <c r="M199" s="36"/>
    </row>
    <row r="200" spans="3:13" x14ac:dyDescent="0.25">
      <c r="C200" s="87" t="s">
        <v>59</v>
      </c>
      <c r="D200" s="46">
        <v>4</v>
      </c>
      <c r="E200" s="52">
        <v>0.5</v>
      </c>
      <c r="F200" s="52">
        <v>0.5</v>
      </c>
      <c r="G200" s="74"/>
      <c r="H200" s="74"/>
      <c r="I200" s="74"/>
      <c r="J200" s="74"/>
      <c r="K200" s="74"/>
      <c r="L200" s="75"/>
      <c r="M200" s="36"/>
    </row>
    <row r="201" spans="3:13" x14ac:dyDescent="0.25">
      <c r="C201" s="87" t="s">
        <v>61</v>
      </c>
      <c r="D201" s="46">
        <v>4</v>
      </c>
      <c r="E201" s="52">
        <v>0.5</v>
      </c>
      <c r="F201" s="52">
        <v>0.5</v>
      </c>
      <c r="G201" s="74"/>
      <c r="H201" s="74"/>
      <c r="I201" s="74"/>
      <c r="J201" s="74"/>
      <c r="K201" s="74"/>
      <c r="L201" s="75"/>
      <c r="M201" s="36"/>
    </row>
    <row r="202" spans="3:13" x14ac:dyDescent="0.25">
      <c r="C202" s="87" t="s">
        <v>65</v>
      </c>
      <c r="D202" s="46">
        <v>4</v>
      </c>
      <c r="E202" s="74"/>
      <c r="F202" s="52">
        <v>0.83330000000000004</v>
      </c>
      <c r="G202" s="52">
        <v>0.83330000000000004</v>
      </c>
      <c r="H202" s="74"/>
      <c r="I202" s="74"/>
      <c r="J202" s="74"/>
      <c r="K202" s="74"/>
      <c r="L202" s="75"/>
      <c r="M202" s="36"/>
    </row>
    <row r="203" spans="3:13" x14ac:dyDescent="0.25">
      <c r="C203" s="87" t="s">
        <v>53</v>
      </c>
      <c r="D203" s="46">
        <v>4</v>
      </c>
      <c r="E203" s="74"/>
      <c r="F203" s="52">
        <v>0.909090909</v>
      </c>
      <c r="G203" s="52">
        <v>0.909090909</v>
      </c>
      <c r="H203" s="74"/>
      <c r="I203" s="74"/>
      <c r="J203" s="74"/>
      <c r="K203" s="74"/>
      <c r="L203" s="75"/>
      <c r="M203" s="36"/>
    </row>
    <row r="204" spans="3:13" x14ac:dyDescent="0.25">
      <c r="C204" s="87" t="s">
        <v>49</v>
      </c>
      <c r="D204" s="46">
        <v>4</v>
      </c>
      <c r="E204" s="74"/>
      <c r="F204" s="47">
        <v>1.0416650000000001</v>
      </c>
      <c r="G204" s="47">
        <v>1.0416650000000001</v>
      </c>
      <c r="H204" s="74"/>
      <c r="I204" s="74"/>
      <c r="J204" s="74"/>
      <c r="K204" s="74"/>
      <c r="L204" s="75"/>
      <c r="M204" s="36"/>
    </row>
    <row r="205" spans="3:13" x14ac:dyDescent="0.25">
      <c r="C205" s="87" t="s">
        <v>52</v>
      </c>
      <c r="D205" s="46">
        <v>4</v>
      </c>
      <c r="E205" s="74"/>
      <c r="F205" s="47">
        <v>1.0416650000000001</v>
      </c>
      <c r="G205" s="47">
        <v>1.0416650000000001</v>
      </c>
      <c r="H205" s="74"/>
      <c r="I205" s="74"/>
      <c r="J205" s="74"/>
      <c r="K205" s="74"/>
      <c r="L205" s="75"/>
      <c r="M205" s="36"/>
    </row>
    <row r="206" spans="3:13" x14ac:dyDescent="0.25">
      <c r="C206" s="87" t="s">
        <v>55</v>
      </c>
      <c r="D206" s="46">
        <v>4</v>
      </c>
      <c r="E206" s="74"/>
      <c r="F206" s="47">
        <v>1.0416650000000001</v>
      </c>
      <c r="G206" s="47">
        <v>1.0416650000000001</v>
      </c>
      <c r="H206" s="74"/>
      <c r="I206" s="74"/>
      <c r="J206" s="74"/>
      <c r="K206" s="74"/>
      <c r="L206" s="75"/>
      <c r="M206" s="36"/>
    </row>
    <row r="207" spans="3:13" x14ac:dyDescent="0.25">
      <c r="C207" s="87" t="s">
        <v>46</v>
      </c>
      <c r="D207" s="46">
        <v>4</v>
      </c>
      <c r="E207" s="74"/>
      <c r="F207" s="74"/>
      <c r="G207" s="47">
        <v>1.3333333335000002</v>
      </c>
      <c r="H207" s="47">
        <v>1.3333333335000002</v>
      </c>
      <c r="I207" s="74"/>
      <c r="J207" s="74"/>
      <c r="K207" s="74"/>
      <c r="L207" s="75"/>
      <c r="M207" s="36"/>
    </row>
    <row r="208" spans="3:13" x14ac:dyDescent="0.25">
      <c r="C208" s="87" t="s">
        <v>60</v>
      </c>
      <c r="D208" s="46">
        <v>4</v>
      </c>
      <c r="E208" s="74"/>
      <c r="F208" s="74"/>
      <c r="G208" s="47">
        <v>1.3392857144999999</v>
      </c>
      <c r="H208" s="47">
        <v>1.3392857144999999</v>
      </c>
      <c r="I208" s="74"/>
      <c r="J208" s="74"/>
      <c r="K208" s="74"/>
      <c r="L208" s="75"/>
      <c r="M208" s="36"/>
    </row>
    <row r="209" spans="3:13" x14ac:dyDescent="0.25">
      <c r="C209" s="87" t="s">
        <v>51</v>
      </c>
      <c r="D209" s="46">
        <v>4</v>
      </c>
      <c r="E209" s="74"/>
      <c r="F209" s="74"/>
      <c r="G209" s="74"/>
      <c r="H209" s="47">
        <v>1.6666666670000001</v>
      </c>
      <c r="I209" s="74"/>
      <c r="J209" s="74"/>
      <c r="K209" s="74"/>
      <c r="L209" s="75"/>
      <c r="M209" s="36"/>
    </row>
    <row r="210" spans="3:13" x14ac:dyDescent="0.25">
      <c r="C210" s="87" t="s">
        <v>57</v>
      </c>
      <c r="D210" s="46">
        <v>4</v>
      </c>
      <c r="E210" s="74"/>
      <c r="F210" s="74"/>
      <c r="G210" s="74"/>
      <c r="H210" s="74"/>
      <c r="I210" s="47">
        <v>2.3948412697499997</v>
      </c>
      <c r="J210" s="74"/>
      <c r="K210" s="74"/>
      <c r="L210" s="75"/>
      <c r="M210" s="36"/>
    </row>
    <row r="211" spans="3:13" x14ac:dyDescent="0.25">
      <c r="C211" s="87" t="s">
        <v>56</v>
      </c>
      <c r="D211" s="46">
        <v>4</v>
      </c>
      <c r="E211" s="74"/>
      <c r="F211" s="74"/>
      <c r="G211" s="74"/>
      <c r="H211" s="74"/>
      <c r="I211" s="47">
        <v>2.6785714284999997</v>
      </c>
      <c r="J211" s="74"/>
      <c r="K211" s="74"/>
      <c r="L211" s="75"/>
      <c r="M211" s="36"/>
    </row>
    <row r="212" spans="3:13" x14ac:dyDescent="0.25">
      <c r="C212" s="87" t="s">
        <v>64</v>
      </c>
      <c r="D212" s="46">
        <v>4</v>
      </c>
      <c r="E212" s="74"/>
      <c r="F212" s="74"/>
      <c r="G212" s="74"/>
      <c r="H212" s="74"/>
      <c r="I212" s="47">
        <v>2.8472222220000001</v>
      </c>
      <c r="J212" s="74"/>
      <c r="K212" s="74"/>
      <c r="L212" s="75"/>
      <c r="M212" s="36"/>
    </row>
    <row r="213" spans="3:13" x14ac:dyDescent="0.25">
      <c r="C213" s="87" t="s">
        <v>47</v>
      </c>
      <c r="D213" s="46">
        <v>4</v>
      </c>
      <c r="E213" s="74"/>
      <c r="F213" s="74"/>
      <c r="G213" s="74"/>
      <c r="H213" s="74"/>
      <c r="I213" s="47">
        <v>2.9166666665000003</v>
      </c>
      <c r="J213" s="74"/>
      <c r="K213" s="74"/>
      <c r="L213" s="75"/>
      <c r="M213" s="36"/>
    </row>
    <row r="214" spans="3:13" x14ac:dyDescent="0.25">
      <c r="C214" s="87" t="s">
        <v>58</v>
      </c>
      <c r="D214" s="46">
        <v>4</v>
      </c>
      <c r="E214" s="74"/>
      <c r="F214" s="74"/>
      <c r="G214" s="74"/>
      <c r="H214" s="74"/>
      <c r="I214" s="74"/>
      <c r="J214" s="47">
        <v>3.7142857142499999</v>
      </c>
      <c r="K214" s="74"/>
      <c r="L214" s="75"/>
      <c r="M214" s="36"/>
    </row>
    <row r="215" spans="3:13" x14ac:dyDescent="0.25">
      <c r="C215" s="87" t="s">
        <v>54</v>
      </c>
      <c r="D215" s="46">
        <v>4</v>
      </c>
      <c r="E215" s="74"/>
      <c r="F215" s="74"/>
      <c r="G215" s="74"/>
      <c r="H215" s="74"/>
      <c r="I215" s="74"/>
      <c r="J215" s="47">
        <v>3.9090909090000001</v>
      </c>
      <c r="K215" s="47">
        <v>3.9090909090000001</v>
      </c>
      <c r="L215" s="75"/>
      <c r="M215" s="36"/>
    </row>
    <row r="216" spans="3:13" x14ac:dyDescent="0.25">
      <c r="C216" s="87" t="s">
        <v>63</v>
      </c>
      <c r="D216" s="46">
        <v>4</v>
      </c>
      <c r="E216" s="74"/>
      <c r="F216" s="74"/>
      <c r="G216" s="74"/>
      <c r="H216" s="74"/>
      <c r="I216" s="74"/>
      <c r="J216" s="47">
        <v>3.9090909090000001</v>
      </c>
      <c r="K216" s="47">
        <v>3.9090909090000001</v>
      </c>
      <c r="L216" s="75"/>
      <c r="M216" s="36"/>
    </row>
    <row r="217" spans="3:13" x14ac:dyDescent="0.25">
      <c r="C217" s="87" t="s">
        <v>50</v>
      </c>
      <c r="D217" s="46">
        <v>4</v>
      </c>
      <c r="E217" s="74"/>
      <c r="F217" s="74"/>
      <c r="G217" s="74"/>
      <c r="H217" s="74"/>
      <c r="I217" s="74"/>
      <c r="J217" s="74"/>
      <c r="K217" s="47">
        <v>4.4642857142499999</v>
      </c>
      <c r="L217" s="88">
        <v>4.4642857142499999</v>
      </c>
      <c r="M217" s="36"/>
    </row>
    <row r="218" spans="3:13" x14ac:dyDescent="0.25">
      <c r="C218" s="87" t="s">
        <v>62</v>
      </c>
      <c r="D218" s="46">
        <v>4</v>
      </c>
      <c r="E218" s="74"/>
      <c r="F218" s="74"/>
      <c r="G218" s="74"/>
      <c r="H218" s="74"/>
      <c r="I218" s="74"/>
      <c r="J218" s="74"/>
      <c r="K218" s="74"/>
      <c r="L218" s="88">
        <v>4.5</v>
      </c>
      <c r="M218" s="36"/>
    </row>
    <row r="219" spans="3:13" ht="14.4" thickBot="1" x14ac:dyDescent="0.3">
      <c r="C219" s="89" t="s">
        <v>76</v>
      </c>
      <c r="D219" s="90"/>
      <c r="E219" s="91">
        <v>8.6004047612274648E-2</v>
      </c>
      <c r="F219" s="91">
        <v>8.8840879324936783E-2</v>
      </c>
      <c r="G219" s="91">
        <v>0.11242298882546331</v>
      </c>
      <c r="H219" s="91">
        <v>0.25250549661264687</v>
      </c>
      <c r="I219" s="91">
        <v>8.320137133544403E-2</v>
      </c>
      <c r="J219" s="91">
        <v>0.50389835430015495</v>
      </c>
      <c r="K219" s="91">
        <v>5.6652370251424E-2</v>
      </c>
      <c r="L219" s="92">
        <v>0.89572498387273902</v>
      </c>
      <c r="M219" s="36"/>
    </row>
    <row r="220" spans="3:13" ht="14.4" thickTop="1" x14ac:dyDescent="0.25">
      <c r="C220" s="145" t="s">
        <v>89</v>
      </c>
      <c r="D220" s="145"/>
      <c r="E220" s="145"/>
      <c r="F220" s="145"/>
      <c r="G220" s="145"/>
      <c r="H220" s="145"/>
      <c r="I220" s="145"/>
      <c r="J220" s="145"/>
      <c r="K220" s="145"/>
      <c r="L220" s="145"/>
      <c r="M220" s="36"/>
    </row>
    <row r="221" spans="3:13" x14ac:dyDescent="0.25">
      <c r="C221" s="145" t="s">
        <v>90</v>
      </c>
      <c r="D221" s="145"/>
      <c r="E221" s="145"/>
      <c r="F221" s="145"/>
      <c r="G221" s="145"/>
      <c r="H221" s="145"/>
      <c r="I221" s="145"/>
      <c r="J221" s="145"/>
      <c r="K221" s="145"/>
      <c r="L221" s="145"/>
      <c r="M221" s="36"/>
    </row>
    <row r="225" spans="3:15" x14ac:dyDescent="0.25">
      <c r="C225" s="146" t="s">
        <v>69</v>
      </c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36"/>
    </row>
    <row r="226" spans="3:15" ht="14.4" thickBot="1" x14ac:dyDescent="0.3">
      <c r="C226" s="145" t="s">
        <v>79</v>
      </c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36"/>
    </row>
    <row r="227" spans="3:15" ht="14.4" thickTop="1" x14ac:dyDescent="0.25">
      <c r="C227" s="147" t="s">
        <v>80</v>
      </c>
      <c r="D227" s="149" t="s">
        <v>36</v>
      </c>
      <c r="E227" s="151" t="s">
        <v>81</v>
      </c>
      <c r="F227" s="151"/>
      <c r="G227" s="151"/>
      <c r="H227" s="151"/>
      <c r="I227" s="151"/>
      <c r="J227" s="151"/>
      <c r="K227" s="151"/>
      <c r="L227" s="151"/>
      <c r="M227" s="151"/>
      <c r="N227" s="152"/>
      <c r="O227" s="36"/>
    </row>
    <row r="228" spans="3:15" ht="14.4" thickBot="1" x14ac:dyDescent="0.3">
      <c r="C228" s="148"/>
      <c r="D228" s="150"/>
      <c r="E228" s="82" t="s">
        <v>82</v>
      </c>
      <c r="F228" s="82" t="s">
        <v>83</v>
      </c>
      <c r="G228" s="82" t="s">
        <v>84</v>
      </c>
      <c r="H228" s="82" t="s">
        <v>85</v>
      </c>
      <c r="I228" s="82" t="s">
        <v>86</v>
      </c>
      <c r="J228" s="82" t="s">
        <v>87</v>
      </c>
      <c r="K228" s="82" t="s">
        <v>88</v>
      </c>
      <c r="L228" s="82" t="s">
        <v>91</v>
      </c>
      <c r="M228" s="82" t="s">
        <v>92</v>
      </c>
      <c r="N228" s="83" t="s">
        <v>93</v>
      </c>
      <c r="O228" s="36"/>
    </row>
    <row r="229" spans="3:15" ht="14.4" thickTop="1" x14ac:dyDescent="0.25">
      <c r="C229" s="84" t="s">
        <v>49</v>
      </c>
      <c r="D229" s="39">
        <v>4</v>
      </c>
      <c r="E229" s="40">
        <v>0</v>
      </c>
      <c r="F229" s="85"/>
      <c r="G229" s="85"/>
      <c r="H229" s="85"/>
      <c r="I229" s="85"/>
      <c r="J229" s="85"/>
      <c r="K229" s="85"/>
      <c r="L229" s="85"/>
      <c r="M229" s="85"/>
      <c r="N229" s="86"/>
      <c r="O229" s="36"/>
    </row>
    <row r="230" spans="3:15" x14ac:dyDescent="0.25">
      <c r="C230" s="87" t="s">
        <v>52</v>
      </c>
      <c r="D230" s="46">
        <v>4</v>
      </c>
      <c r="E230" s="47">
        <v>0</v>
      </c>
      <c r="F230" s="74"/>
      <c r="G230" s="74"/>
      <c r="H230" s="74"/>
      <c r="I230" s="74"/>
      <c r="J230" s="74"/>
      <c r="K230" s="74"/>
      <c r="L230" s="74"/>
      <c r="M230" s="74"/>
      <c r="N230" s="75"/>
      <c r="O230" s="36"/>
    </row>
    <row r="231" spans="3:15" x14ac:dyDescent="0.25">
      <c r="C231" s="87" t="s">
        <v>54</v>
      </c>
      <c r="D231" s="46">
        <v>4</v>
      </c>
      <c r="E231" s="47">
        <v>0</v>
      </c>
      <c r="F231" s="74"/>
      <c r="G231" s="74"/>
      <c r="H231" s="74"/>
      <c r="I231" s="74"/>
      <c r="J231" s="74"/>
      <c r="K231" s="74"/>
      <c r="L231" s="74"/>
      <c r="M231" s="74"/>
      <c r="N231" s="75"/>
      <c r="O231" s="36"/>
    </row>
    <row r="232" spans="3:15" x14ac:dyDescent="0.25">
      <c r="C232" s="87" t="s">
        <v>61</v>
      </c>
      <c r="D232" s="46">
        <v>4</v>
      </c>
      <c r="E232" s="47">
        <v>0</v>
      </c>
      <c r="F232" s="74"/>
      <c r="G232" s="74"/>
      <c r="H232" s="74"/>
      <c r="I232" s="74"/>
      <c r="J232" s="74"/>
      <c r="K232" s="74"/>
      <c r="L232" s="74"/>
      <c r="M232" s="74"/>
      <c r="N232" s="75"/>
      <c r="O232" s="36"/>
    </row>
    <row r="233" spans="3:15" x14ac:dyDescent="0.25">
      <c r="C233" s="87" t="s">
        <v>65</v>
      </c>
      <c r="D233" s="46">
        <v>4</v>
      </c>
      <c r="E233" s="47">
        <v>0</v>
      </c>
      <c r="F233" s="74"/>
      <c r="G233" s="74"/>
      <c r="H233" s="74"/>
      <c r="I233" s="74"/>
      <c r="J233" s="74"/>
      <c r="K233" s="74"/>
      <c r="L233" s="74"/>
      <c r="M233" s="74"/>
      <c r="N233" s="75"/>
      <c r="O233" s="36"/>
    </row>
    <row r="234" spans="3:15" x14ac:dyDescent="0.25">
      <c r="C234" s="87" t="s">
        <v>58</v>
      </c>
      <c r="D234" s="46">
        <v>4</v>
      </c>
      <c r="E234" s="74"/>
      <c r="F234" s="52">
        <v>0.5</v>
      </c>
      <c r="G234" s="74"/>
      <c r="H234" s="74"/>
      <c r="I234" s="74"/>
      <c r="J234" s="74"/>
      <c r="K234" s="74"/>
      <c r="L234" s="74"/>
      <c r="M234" s="74"/>
      <c r="N234" s="75"/>
      <c r="O234" s="36"/>
    </row>
    <row r="235" spans="3:15" x14ac:dyDescent="0.25">
      <c r="C235" s="87" t="s">
        <v>48</v>
      </c>
      <c r="D235" s="46">
        <v>4</v>
      </c>
      <c r="E235" s="74"/>
      <c r="F235" s="74"/>
      <c r="G235" s="52">
        <v>0.83333000000000002</v>
      </c>
      <c r="H235" s="74"/>
      <c r="I235" s="74"/>
      <c r="J235" s="74"/>
      <c r="K235" s="74"/>
      <c r="L235" s="74"/>
      <c r="M235" s="74"/>
      <c r="N235" s="75"/>
      <c r="O235" s="36"/>
    </row>
    <row r="236" spans="3:15" x14ac:dyDescent="0.25">
      <c r="C236" s="87" t="s">
        <v>53</v>
      </c>
      <c r="D236" s="46">
        <v>4</v>
      </c>
      <c r="E236" s="74"/>
      <c r="F236" s="74"/>
      <c r="G236" s="52">
        <v>0.909090909</v>
      </c>
      <c r="H236" s="52">
        <v>0.909090909</v>
      </c>
      <c r="I236" s="74"/>
      <c r="J236" s="74"/>
      <c r="K236" s="74"/>
      <c r="L236" s="74"/>
      <c r="M236" s="74"/>
      <c r="N236" s="75"/>
      <c r="O236" s="36"/>
    </row>
    <row r="237" spans="3:15" x14ac:dyDescent="0.25">
      <c r="C237" s="87" t="s">
        <v>46</v>
      </c>
      <c r="D237" s="46">
        <v>4</v>
      </c>
      <c r="E237" s="74"/>
      <c r="F237" s="74"/>
      <c r="G237" s="52">
        <v>0.91664999999999996</v>
      </c>
      <c r="H237" s="52">
        <v>0.91664999999999996</v>
      </c>
      <c r="I237" s="74"/>
      <c r="J237" s="74"/>
      <c r="K237" s="74"/>
      <c r="L237" s="74"/>
      <c r="M237" s="74"/>
      <c r="N237" s="75"/>
      <c r="O237" s="36"/>
    </row>
    <row r="238" spans="3:15" x14ac:dyDescent="0.25">
      <c r="C238" s="87" t="s">
        <v>63</v>
      </c>
      <c r="D238" s="46">
        <v>4</v>
      </c>
      <c r="E238" s="74"/>
      <c r="F238" s="74"/>
      <c r="G238" s="47">
        <v>1</v>
      </c>
      <c r="H238" s="47">
        <v>1</v>
      </c>
      <c r="I238" s="47">
        <v>1</v>
      </c>
      <c r="J238" s="74"/>
      <c r="K238" s="74"/>
      <c r="L238" s="74"/>
      <c r="M238" s="74"/>
      <c r="N238" s="75"/>
      <c r="O238" s="36"/>
    </row>
    <row r="239" spans="3:15" x14ac:dyDescent="0.25">
      <c r="C239" s="87" t="s">
        <v>47</v>
      </c>
      <c r="D239" s="46">
        <v>4</v>
      </c>
      <c r="E239" s="74"/>
      <c r="F239" s="74"/>
      <c r="G239" s="47">
        <v>1.0416650000000001</v>
      </c>
      <c r="H239" s="47">
        <v>1.0416650000000001</v>
      </c>
      <c r="I239" s="47">
        <v>1.0416650000000001</v>
      </c>
      <c r="J239" s="47">
        <v>1.0416650000000001</v>
      </c>
      <c r="K239" s="74"/>
      <c r="L239" s="74"/>
      <c r="M239" s="74"/>
      <c r="N239" s="75"/>
      <c r="O239" s="36"/>
    </row>
    <row r="240" spans="3:15" x14ac:dyDescent="0.25">
      <c r="C240" s="87" t="s">
        <v>64</v>
      </c>
      <c r="D240" s="46">
        <v>4</v>
      </c>
      <c r="E240" s="74"/>
      <c r="F240" s="74"/>
      <c r="G240" s="74"/>
      <c r="H240" s="47">
        <v>1.18055</v>
      </c>
      <c r="I240" s="47">
        <v>1.18055</v>
      </c>
      <c r="J240" s="47">
        <v>1.18055</v>
      </c>
      <c r="K240" s="47">
        <v>1.18055</v>
      </c>
      <c r="L240" s="74"/>
      <c r="M240" s="74"/>
      <c r="N240" s="75"/>
      <c r="O240" s="36"/>
    </row>
    <row r="241" spans="3:15" x14ac:dyDescent="0.25">
      <c r="C241" s="87" t="s">
        <v>56</v>
      </c>
      <c r="D241" s="46">
        <v>4</v>
      </c>
      <c r="E241" s="74"/>
      <c r="F241" s="74"/>
      <c r="G241" s="74"/>
      <c r="H241" s="74"/>
      <c r="I241" s="47">
        <v>1.25</v>
      </c>
      <c r="J241" s="47">
        <v>1.25</v>
      </c>
      <c r="K241" s="47">
        <v>1.25</v>
      </c>
      <c r="L241" s="74"/>
      <c r="M241" s="74"/>
      <c r="N241" s="75"/>
      <c r="O241" s="36"/>
    </row>
    <row r="242" spans="3:15" x14ac:dyDescent="0.25">
      <c r="C242" s="87" t="s">
        <v>62</v>
      </c>
      <c r="D242" s="46">
        <v>4</v>
      </c>
      <c r="E242" s="74"/>
      <c r="F242" s="74"/>
      <c r="G242" s="74"/>
      <c r="H242" s="74"/>
      <c r="I242" s="47">
        <v>1.25</v>
      </c>
      <c r="J242" s="47">
        <v>1.25</v>
      </c>
      <c r="K242" s="47">
        <v>1.25</v>
      </c>
      <c r="L242" s="74"/>
      <c r="M242" s="74"/>
      <c r="N242" s="75"/>
      <c r="O242" s="36"/>
    </row>
    <row r="243" spans="3:15" x14ac:dyDescent="0.25">
      <c r="C243" s="87" t="s">
        <v>57</v>
      </c>
      <c r="D243" s="46">
        <v>4</v>
      </c>
      <c r="E243" s="74"/>
      <c r="F243" s="74"/>
      <c r="G243" s="74"/>
      <c r="H243" s="74"/>
      <c r="I243" s="74"/>
      <c r="J243" s="47">
        <v>1.3393000000000002</v>
      </c>
      <c r="K243" s="47">
        <v>1.3393000000000002</v>
      </c>
      <c r="L243" s="74"/>
      <c r="M243" s="74"/>
      <c r="N243" s="75"/>
      <c r="O243" s="36"/>
    </row>
    <row r="244" spans="3:15" x14ac:dyDescent="0.25">
      <c r="C244" s="87" t="s">
        <v>55</v>
      </c>
      <c r="D244" s="46">
        <v>4</v>
      </c>
      <c r="E244" s="74"/>
      <c r="F244" s="74"/>
      <c r="G244" s="74"/>
      <c r="H244" s="74"/>
      <c r="I244" s="74"/>
      <c r="J244" s="74"/>
      <c r="K244" s="47">
        <v>1.4583333335000002</v>
      </c>
      <c r="L244" s="47">
        <v>1.4583333335000002</v>
      </c>
      <c r="M244" s="74"/>
      <c r="N244" s="75"/>
      <c r="O244" s="36"/>
    </row>
    <row r="245" spans="3:15" x14ac:dyDescent="0.25">
      <c r="C245" s="87" t="s">
        <v>51</v>
      </c>
      <c r="D245" s="46">
        <v>4</v>
      </c>
      <c r="E245" s="74"/>
      <c r="F245" s="74"/>
      <c r="G245" s="74"/>
      <c r="H245" s="74"/>
      <c r="I245" s="74"/>
      <c r="J245" s="74"/>
      <c r="K245" s="74"/>
      <c r="L245" s="47">
        <v>1.6666666670000001</v>
      </c>
      <c r="M245" s="74"/>
      <c r="N245" s="75"/>
      <c r="O245" s="36"/>
    </row>
    <row r="246" spans="3:15" x14ac:dyDescent="0.25">
      <c r="C246" s="87" t="s">
        <v>60</v>
      </c>
      <c r="D246" s="46">
        <v>4</v>
      </c>
      <c r="E246" s="74"/>
      <c r="F246" s="74"/>
      <c r="G246" s="74"/>
      <c r="H246" s="74"/>
      <c r="I246" s="74"/>
      <c r="J246" s="74"/>
      <c r="K246" s="74"/>
      <c r="L246" s="74"/>
      <c r="M246" s="47">
        <v>1.9642857144999999</v>
      </c>
      <c r="N246" s="75"/>
      <c r="O246" s="36"/>
    </row>
    <row r="247" spans="3:15" x14ac:dyDescent="0.25">
      <c r="C247" s="87" t="s">
        <v>59</v>
      </c>
      <c r="D247" s="46">
        <v>4</v>
      </c>
      <c r="E247" s="74"/>
      <c r="F247" s="74"/>
      <c r="G247" s="74"/>
      <c r="H247" s="74"/>
      <c r="I247" s="74"/>
      <c r="J247" s="74"/>
      <c r="K247" s="74"/>
      <c r="L247" s="74"/>
      <c r="M247" s="47">
        <v>2.2142857142499999</v>
      </c>
      <c r="N247" s="75"/>
      <c r="O247" s="36"/>
    </row>
    <row r="248" spans="3:15" x14ac:dyDescent="0.25">
      <c r="C248" s="87" t="s">
        <v>50</v>
      </c>
      <c r="D248" s="46">
        <v>4</v>
      </c>
      <c r="E248" s="74"/>
      <c r="F248" s="74"/>
      <c r="G248" s="74"/>
      <c r="H248" s="74"/>
      <c r="I248" s="74"/>
      <c r="J248" s="74"/>
      <c r="K248" s="74"/>
      <c r="L248" s="74"/>
      <c r="M248" s="74"/>
      <c r="N248" s="88">
        <v>2.5892857142499999</v>
      </c>
      <c r="O248" s="36"/>
    </row>
    <row r="249" spans="3:15" ht="14.4" thickBot="1" x14ac:dyDescent="0.3">
      <c r="C249" s="89" t="s">
        <v>76</v>
      </c>
      <c r="D249" s="90"/>
      <c r="E249" s="93">
        <v>1</v>
      </c>
      <c r="F249" s="93">
        <v>1</v>
      </c>
      <c r="G249" s="91">
        <v>0.17940082284852088</v>
      </c>
      <c r="H249" s="91">
        <v>7.9079143940169128E-2</v>
      </c>
      <c r="I249" s="91">
        <v>0.10629949484578138</v>
      </c>
      <c r="J249" s="91">
        <v>5.3779684801966376E-2</v>
      </c>
      <c r="K249" s="91">
        <v>7.2225923051988827E-2</v>
      </c>
      <c r="L249" s="91">
        <v>0.13092533000415862</v>
      </c>
      <c r="M249" s="91">
        <v>7.1061365374079033E-2</v>
      </c>
      <c r="N249" s="94">
        <v>1</v>
      </c>
      <c r="O249" s="36"/>
    </row>
    <row r="250" spans="3:15" ht="14.4" thickTop="1" x14ac:dyDescent="0.25">
      <c r="C250" s="145" t="s">
        <v>89</v>
      </c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36"/>
    </row>
    <row r="251" spans="3:15" x14ac:dyDescent="0.25">
      <c r="C251" s="145" t="s">
        <v>90</v>
      </c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36"/>
    </row>
    <row r="255" spans="3:15" x14ac:dyDescent="0.25">
      <c r="C255" s="146" t="s">
        <v>70</v>
      </c>
      <c r="D255" s="146"/>
      <c r="E255" s="146"/>
      <c r="F255" s="146"/>
      <c r="G255" s="146"/>
      <c r="H255" s="146"/>
      <c r="I255" s="146"/>
      <c r="J255" s="146"/>
      <c r="K255" s="146"/>
      <c r="L255" s="146"/>
      <c r="M255" s="36"/>
    </row>
    <row r="256" spans="3:15" ht="14.4" thickBot="1" x14ac:dyDescent="0.3">
      <c r="C256" s="145" t="s">
        <v>79</v>
      </c>
      <c r="D256" s="145"/>
      <c r="E256" s="145"/>
      <c r="F256" s="145"/>
      <c r="G256" s="145"/>
      <c r="H256" s="145"/>
      <c r="I256" s="145"/>
      <c r="J256" s="145"/>
      <c r="K256" s="145"/>
      <c r="L256" s="145"/>
      <c r="M256" s="36"/>
    </row>
    <row r="257" spans="3:13" ht="14.4" thickTop="1" x14ac:dyDescent="0.25">
      <c r="C257" s="147" t="s">
        <v>80</v>
      </c>
      <c r="D257" s="149" t="s">
        <v>36</v>
      </c>
      <c r="E257" s="151" t="s">
        <v>81</v>
      </c>
      <c r="F257" s="151"/>
      <c r="G257" s="151"/>
      <c r="H257" s="151"/>
      <c r="I257" s="151"/>
      <c r="J257" s="151"/>
      <c r="K257" s="151"/>
      <c r="L257" s="152"/>
      <c r="M257" s="36"/>
    </row>
    <row r="258" spans="3:13" ht="14.4" thickBot="1" x14ac:dyDescent="0.3">
      <c r="C258" s="148"/>
      <c r="D258" s="150"/>
      <c r="E258" s="82" t="s">
        <v>82</v>
      </c>
      <c r="F258" s="82" t="s">
        <v>83</v>
      </c>
      <c r="G258" s="82" t="s">
        <v>84</v>
      </c>
      <c r="H258" s="82" t="s">
        <v>85</v>
      </c>
      <c r="I258" s="82" t="s">
        <v>86</v>
      </c>
      <c r="J258" s="82" t="s">
        <v>87</v>
      </c>
      <c r="K258" s="82" t="s">
        <v>88</v>
      </c>
      <c r="L258" s="83" t="s">
        <v>91</v>
      </c>
      <c r="M258" s="36"/>
    </row>
    <row r="259" spans="3:13" ht="14.4" thickTop="1" x14ac:dyDescent="0.25">
      <c r="C259" s="84" t="s">
        <v>61</v>
      </c>
      <c r="D259" s="39">
        <v>4</v>
      </c>
      <c r="E259" s="42">
        <v>0.5</v>
      </c>
      <c r="F259" s="85"/>
      <c r="G259" s="85"/>
      <c r="H259" s="85"/>
      <c r="I259" s="85"/>
      <c r="J259" s="85"/>
      <c r="K259" s="85"/>
      <c r="L259" s="86"/>
      <c r="M259" s="36"/>
    </row>
    <row r="260" spans="3:13" x14ac:dyDescent="0.25">
      <c r="C260" s="87" t="s">
        <v>65</v>
      </c>
      <c r="D260" s="46">
        <v>4</v>
      </c>
      <c r="E260" s="52">
        <v>0.83330000000000004</v>
      </c>
      <c r="F260" s="74"/>
      <c r="G260" s="74"/>
      <c r="H260" s="74"/>
      <c r="I260" s="74"/>
      <c r="J260" s="74"/>
      <c r="K260" s="74"/>
      <c r="L260" s="75"/>
      <c r="M260" s="36"/>
    </row>
    <row r="261" spans="3:13" x14ac:dyDescent="0.25">
      <c r="C261" s="87" t="s">
        <v>48</v>
      </c>
      <c r="D261" s="46">
        <v>4</v>
      </c>
      <c r="E261" s="52">
        <v>0.83333000000000002</v>
      </c>
      <c r="F261" s="74"/>
      <c r="G261" s="74"/>
      <c r="H261" s="74"/>
      <c r="I261" s="74"/>
      <c r="J261" s="74"/>
      <c r="K261" s="74"/>
      <c r="L261" s="75"/>
      <c r="M261" s="36"/>
    </row>
    <row r="262" spans="3:13" x14ac:dyDescent="0.25">
      <c r="C262" s="87" t="s">
        <v>49</v>
      </c>
      <c r="D262" s="46">
        <v>4</v>
      </c>
      <c r="E262" s="47">
        <v>1.0416650000000001</v>
      </c>
      <c r="F262" s="74"/>
      <c r="G262" s="74"/>
      <c r="H262" s="74"/>
      <c r="I262" s="74"/>
      <c r="J262" s="74"/>
      <c r="K262" s="74"/>
      <c r="L262" s="75"/>
      <c r="M262" s="36"/>
    </row>
    <row r="263" spans="3:13" x14ac:dyDescent="0.25">
      <c r="C263" s="87" t="s">
        <v>52</v>
      </c>
      <c r="D263" s="46">
        <v>4</v>
      </c>
      <c r="E263" s="47">
        <v>1.0416650000000001</v>
      </c>
      <c r="F263" s="74"/>
      <c r="G263" s="74"/>
      <c r="H263" s="74"/>
      <c r="I263" s="74"/>
      <c r="J263" s="74"/>
      <c r="K263" s="74"/>
      <c r="L263" s="75"/>
      <c r="M263" s="36"/>
    </row>
    <row r="264" spans="3:13" x14ac:dyDescent="0.25">
      <c r="C264" s="87" t="s">
        <v>53</v>
      </c>
      <c r="D264" s="46">
        <v>4</v>
      </c>
      <c r="E264" s="74"/>
      <c r="F264" s="47">
        <v>1.818181818</v>
      </c>
      <c r="G264" s="74"/>
      <c r="H264" s="74"/>
      <c r="I264" s="74"/>
      <c r="J264" s="74"/>
      <c r="K264" s="74"/>
      <c r="L264" s="75"/>
      <c r="M264" s="36"/>
    </row>
    <row r="265" spans="3:13" x14ac:dyDescent="0.25">
      <c r="C265" s="87" t="s">
        <v>46</v>
      </c>
      <c r="D265" s="46">
        <v>4</v>
      </c>
      <c r="E265" s="74"/>
      <c r="F265" s="47">
        <v>2.2499833334999999</v>
      </c>
      <c r="G265" s="47">
        <v>2.2499833334999999</v>
      </c>
      <c r="H265" s="74"/>
      <c r="I265" s="74"/>
      <c r="J265" s="74"/>
      <c r="K265" s="74"/>
      <c r="L265" s="75"/>
      <c r="M265" s="36"/>
    </row>
    <row r="266" spans="3:13" x14ac:dyDescent="0.25">
      <c r="C266" s="87" t="s">
        <v>55</v>
      </c>
      <c r="D266" s="46">
        <v>4</v>
      </c>
      <c r="E266" s="74"/>
      <c r="F266" s="74"/>
      <c r="G266" s="47">
        <v>2.4999983334999998</v>
      </c>
      <c r="H266" s="74"/>
      <c r="I266" s="74"/>
      <c r="J266" s="74"/>
      <c r="K266" s="74"/>
      <c r="L266" s="75"/>
      <c r="M266" s="36"/>
    </row>
    <row r="267" spans="3:13" x14ac:dyDescent="0.25">
      <c r="C267" s="87" t="s">
        <v>59</v>
      </c>
      <c r="D267" s="46">
        <v>4</v>
      </c>
      <c r="E267" s="74"/>
      <c r="F267" s="74"/>
      <c r="G267" s="47">
        <v>2.7142857142499999</v>
      </c>
      <c r="H267" s="74"/>
      <c r="I267" s="74"/>
      <c r="J267" s="74"/>
      <c r="K267" s="74"/>
      <c r="L267" s="75"/>
      <c r="M267" s="36"/>
    </row>
    <row r="268" spans="3:13" x14ac:dyDescent="0.25">
      <c r="C268" s="87" t="s">
        <v>60</v>
      </c>
      <c r="D268" s="46">
        <v>4</v>
      </c>
      <c r="E268" s="74"/>
      <c r="F268" s="74"/>
      <c r="G268" s="74"/>
      <c r="H268" s="47">
        <v>3.3035714284999997</v>
      </c>
      <c r="I268" s="74"/>
      <c r="J268" s="74"/>
      <c r="K268" s="74"/>
      <c r="L268" s="75"/>
      <c r="M268" s="36"/>
    </row>
    <row r="269" spans="3:13" x14ac:dyDescent="0.25">
      <c r="C269" s="87" t="s">
        <v>51</v>
      </c>
      <c r="D269" s="46">
        <v>4</v>
      </c>
      <c r="E269" s="74"/>
      <c r="F269" s="74"/>
      <c r="G269" s="74"/>
      <c r="H269" s="47">
        <v>3.3333333330000001</v>
      </c>
      <c r="I269" s="74"/>
      <c r="J269" s="74"/>
      <c r="K269" s="74"/>
      <c r="L269" s="75"/>
      <c r="M269" s="36"/>
    </row>
    <row r="270" spans="3:13" x14ac:dyDescent="0.25">
      <c r="C270" s="87" t="s">
        <v>57</v>
      </c>
      <c r="D270" s="46">
        <v>4</v>
      </c>
      <c r="E270" s="74"/>
      <c r="F270" s="74"/>
      <c r="G270" s="74"/>
      <c r="H270" s="47">
        <v>3.7341412697499998</v>
      </c>
      <c r="I270" s="47">
        <v>3.7341412697499998</v>
      </c>
      <c r="J270" s="74"/>
      <c r="K270" s="74"/>
      <c r="L270" s="75"/>
      <c r="M270" s="36"/>
    </row>
    <row r="271" spans="3:13" x14ac:dyDescent="0.25">
      <c r="C271" s="87" t="s">
        <v>54</v>
      </c>
      <c r="D271" s="46">
        <v>4</v>
      </c>
      <c r="E271" s="74"/>
      <c r="F271" s="74"/>
      <c r="G271" s="74"/>
      <c r="H271" s="74"/>
      <c r="I271" s="47">
        <v>3.9090909090000001</v>
      </c>
      <c r="J271" s="74"/>
      <c r="K271" s="74"/>
      <c r="L271" s="75"/>
      <c r="M271" s="36"/>
    </row>
    <row r="272" spans="3:13" x14ac:dyDescent="0.25">
      <c r="C272" s="87" t="s">
        <v>56</v>
      </c>
      <c r="D272" s="46">
        <v>4</v>
      </c>
      <c r="E272" s="74"/>
      <c r="F272" s="74"/>
      <c r="G272" s="74"/>
      <c r="H272" s="74"/>
      <c r="I272" s="47">
        <v>3.9285714285000002</v>
      </c>
      <c r="J272" s="74"/>
      <c r="K272" s="74"/>
      <c r="L272" s="75"/>
      <c r="M272" s="36"/>
    </row>
    <row r="273" spans="3:13" x14ac:dyDescent="0.25">
      <c r="C273" s="87" t="s">
        <v>47</v>
      </c>
      <c r="D273" s="46">
        <v>4</v>
      </c>
      <c r="E273" s="74"/>
      <c r="F273" s="74"/>
      <c r="G273" s="74"/>
      <c r="H273" s="74"/>
      <c r="I273" s="47">
        <v>3.9583316664999999</v>
      </c>
      <c r="J273" s="74"/>
      <c r="K273" s="74"/>
      <c r="L273" s="75"/>
      <c r="M273" s="36"/>
    </row>
    <row r="274" spans="3:13" x14ac:dyDescent="0.25">
      <c r="C274" s="87" t="s">
        <v>64</v>
      </c>
      <c r="D274" s="46">
        <v>4</v>
      </c>
      <c r="E274" s="74"/>
      <c r="F274" s="74"/>
      <c r="G274" s="74"/>
      <c r="H274" s="74"/>
      <c r="I274" s="47">
        <v>4.0277722220000003</v>
      </c>
      <c r="J274" s="74"/>
      <c r="K274" s="74"/>
      <c r="L274" s="75"/>
      <c r="M274" s="36"/>
    </row>
    <row r="275" spans="3:13" x14ac:dyDescent="0.25">
      <c r="C275" s="87" t="s">
        <v>58</v>
      </c>
      <c r="D275" s="46">
        <v>4</v>
      </c>
      <c r="E275" s="74"/>
      <c r="F275" s="74"/>
      <c r="G275" s="74"/>
      <c r="H275" s="74"/>
      <c r="I275" s="47">
        <v>4.2142857142499999</v>
      </c>
      <c r="J275" s="74"/>
      <c r="K275" s="74"/>
      <c r="L275" s="75"/>
      <c r="M275" s="36"/>
    </row>
    <row r="276" spans="3:13" x14ac:dyDescent="0.25">
      <c r="C276" s="87" t="s">
        <v>63</v>
      </c>
      <c r="D276" s="46">
        <v>4</v>
      </c>
      <c r="E276" s="74"/>
      <c r="F276" s="74"/>
      <c r="G276" s="74"/>
      <c r="H276" s="74"/>
      <c r="I276" s="74"/>
      <c r="J276" s="47">
        <v>4.9090909089999997</v>
      </c>
      <c r="K276" s="74"/>
      <c r="L276" s="75"/>
      <c r="M276" s="36"/>
    </row>
    <row r="277" spans="3:13" x14ac:dyDescent="0.25">
      <c r="C277" s="87" t="s">
        <v>62</v>
      </c>
      <c r="D277" s="46">
        <v>4</v>
      </c>
      <c r="E277" s="74"/>
      <c r="F277" s="74"/>
      <c r="G277" s="74"/>
      <c r="H277" s="74"/>
      <c r="I277" s="74"/>
      <c r="J277" s="74"/>
      <c r="K277" s="47">
        <v>5.75</v>
      </c>
      <c r="L277" s="75"/>
      <c r="M277" s="36"/>
    </row>
    <row r="278" spans="3:13" x14ac:dyDescent="0.25">
      <c r="C278" s="87" t="s">
        <v>50</v>
      </c>
      <c r="D278" s="46">
        <v>4</v>
      </c>
      <c r="E278" s="74"/>
      <c r="F278" s="74"/>
      <c r="G278" s="74"/>
      <c r="H278" s="74"/>
      <c r="I278" s="74"/>
      <c r="J278" s="74"/>
      <c r="K278" s="74"/>
      <c r="L278" s="88">
        <v>7.0535714284999997</v>
      </c>
      <c r="M278" s="36"/>
    </row>
    <row r="279" spans="3:13" ht="14.4" thickBot="1" x14ac:dyDescent="0.3">
      <c r="C279" s="89" t="s">
        <v>76</v>
      </c>
      <c r="D279" s="90"/>
      <c r="E279" s="91">
        <v>6.1041532428871337E-2</v>
      </c>
      <c r="F279" s="91">
        <v>9.5281856440008861E-2</v>
      </c>
      <c r="G279" s="91">
        <v>8.9501363289617664E-2</v>
      </c>
      <c r="H279" s="91">
        <v>0.11532336856638814</v>
      </c>
      <c r="I279" s="91">
        <v>0.10366925886675771</v>
      </c>
      <c r="J279" s="93">
        <v>1</v>
      </c>
      <c r="K279" s="93">
        <v>1</v>
      </c>
      <c r="L279" s="94">
        <v>1</v>
      </c>
      <c r="M279" s="36"/>
    </row>
    <row r="280" spans="3:13" ht="14.4" thickTop="1" x14ac:dyDescent="0.25">
      <c r="C280" s="145" t="s">
        <v>89</v>
      </c>
      <c r="D280" s="145"/>
      <c r="E280" s="145"/>
      <c r="F280" s="145"/>
      <c r="G280" s="145"/>
      <c r="H280" s="145"/>
      <c r="I280" s="145"/>
      <c r="J280" s="145"/>
      <c r="K280" s="145"/>
      <c r="L280" s="145"/>
      <c r="M280" s="36"/>
    </row>
    <row r="281" spans="3:13" x14ac:dyDescent="0.25">
      <c r="C281" s="145" t="s">
        <v>90</v>
      </c>
      <c r="D281" s="145"/>
      <c r="E281" s="145"/>
      <c r="F281" s="145"/>
      <c r="G281" s="145"/>
      <c r="H281" s="145"/>
      <c r="I281" s="145"/>
      <c r="J281" s="145"/>
      <c r="K281" s="145"/>
      <c r="L281" s="145"/>
      <c r="M281" s="36"/>
    </row>
  </sheetData>
  <mergeCells count="56">
    <mergeCell ref="C7:C27"/>
    <mergeCell ref="C28:C48"/>
    <mergeCell ref="C49:C69"/>
    <mergeCell ref="C4:L4"/>
    <mergeCell ref="C5:D6"/>
    <mergeCell ref="E5:E6"/>
    <mergeCell ref="F5:F6"/>
    <mergeCell ref="G5:G6"/>
    <mergeCell ref="H5:H6"/>
    <mergeCell ref="I5:J5"/>
    <mergeCell ref="K5:K6"/>
    <mergeCell ref="L5:L6"/>
    <mergeCell ref="C138:C139"/>
    <mergeCell ref="D138:D139"/>
    <mergeCell ref="E138:K138"/>
    <mergeCell ref="C70:C90"/>
    <mergeCell ref="C91:C111"/>
    <mergeCell ref="C116:I116"/>
    <mergeCell ref="C117:D117"/>
    <mergeCell ref="C118:C120"/>
    <mergeCell ref="C121:C123"/>
    <mergeCell ref="C124:C126"/>
    <mergeCell ref="C127:C129"/>
    <mergeCell ref="C130:C132"/>
    <mergeCell ref="C136:K136"/>
    <mergeCell ref="C137:K137"/>
    <mergeCell ref="C161:K161"/>
    <mergeCell ref="C162:K162"/>
    <mergeCell ref="C165:H165"/>
    <mergeCell ref="C166:H166"/>
    <mergeCell ref="C167:C168"/>
    <mergeCell ref="D167:D168"/>
    <mergeCell ref="E167:H167"/>
    <mergeCell ref="C190:H190"/>
    <mergeCell ref="C191:H191"/>
    <mergeCell ref="C195:L195"/>
    <mergeCell ref="C196:L196"/>
    <mergeCell ref="C197:C198"/>
    <mergeCell ref="D197:D198"/>
    <mergeCell ref="E197:L197"/>
    <mergeCell ref="C220:L220"/>
    <mergeCell ref="C221:L221"/>
    <mergeCell ref="C225:N225"/>
    <mergeCell ref="C226:N226"/>
    <mergeCell ref="C227:C228"/>
    <mergeCell ref="D227:D228"/>
    <mergeCell ref="E227:N227"/>
    <mergeCell ref="C280:L280"/>
    <mergeCell ref="C281:L281"/>
    <mergeCell ref="C250:N250"/>
    <mergeCell ref="C251:N251"/>
    <mergeCell ref="C255:L255"/>
    <mergeCell ref="C256:L256"/>
    <mergeCell ref="C257:C258"/>
    <mergeCell ref="D257:D258"/>
    <mergeCell ref="E257:L25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Callus induction rate</vt:lpstr>
      <vt:lpstr>Plantlet differentiation </vt:lpstr>
      <vt:lpstr>Plantlet production</vt:lpstr>
      <vt:lpstr>Plant regeneration rate</vt:lpstr>
      <vt:lpstr>Agronomic traits of 13 DH1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e167</cp:lastModifiedBy>
  <dcterms:created xsi:type="dcterms:W3CDTF">2015-06-05T18:19:34Z</dcterms:created>
  <dcterms:modified xsi:type="dcterms:W3CDTF">2025-07-24T05:51:09Z</dcterms:modified>
</cp:coreProperties>
</file>