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zem\Desktop\"/>
    </mc:Choice>
  </mc:AlternateContent>
  <xr:revisionPtr revIDLastSave="0" documentId="13_ncr:1_{41293EDB-29F2-4E96-B154-8C84B03B6B34}" xr6:coauthVersionLast="47" xr6:coauthVersionMax="47" xr10:uidLastSave="{00000000-0000-0000-0000-000000000000}"/>
  <bookViews>
    <workbookView xWindow="-108" yWindow="-108" windowWidth="23256" windowHeight="12576" xr2:uid="{911699BB-9C0A-4309-B447-349A192FF008}"/>
  </bookViews>
  <sheets>
    <sheet name="article raw dat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33" i="1"/>
  <c r="I33" i="1"/>
  <c r="P33" i="1"/>
  <c r="F6" i="1" l="1"/>
  <c r="F25" i="1" l="1"/>
  <c r="P24" i="1"/>
  <c r="P25" i="1"/>
  <c r="I24" i="1"/>
  <c r="I25" i="1"/>
  <c r="I28" i="1"/>
  <c r="I48" i="1"/>
  <c r="F7" i="1"/>
  <c r="F8" i="1"/>
  <c r="F10" i="1"/>
  <c r="F11" i="1"/>
  <c r="F12" i="1"/>
  <c r="F13" i="1"/>
  <c r="F15" i="1"/>
  <c r="F17" i="1"/>
  <c r="F18" i="1"/>
  <c r="F19" i="1"/>
  <c r="F20" i="1"/>
  <c r="F21" i="1"/>
  <c r="F23" i="1"/>
  <c r="F24" i="1"/>
  <c r="F28" i="1"/>
  <c r="F29" i="1"/>
  <c r="F30" i="1"/>
  <c r="F31" i="1"/>
  <c r="F32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2" i="1"/>
  <c r="F53" i="1"/>
  <c r="F55" i="1"/>
  <c r="F58" i="1"/>
  <c r="F59" i="1"/>
  <c r="F60" i="1"/>
  <c r="F62" i="1"/>
  <c r="F4" i="1"/>
  <c r="F3" i="1"/>
  <c r="I62" i="1" l="1"/>
  <c r="I49" i="1"/>
  <c r="I50" i="1"/>
  <c r="I52" i="1"/>
  <c r="I53" i="1"/>
  <c r="I55" i="1"/>
  <c r="I58" i="1"/>
  <c r="I59" i="1"/>
  <c r="I60" i="1"/>
  <c r="I39" i="1"/>
  <c r="I40" i="1"/>
  <c r="I41" i="1"/>
  <c r="I42" i="1"/>
  <c r="I44" i="1"/>
  <c r="I45" i="1"/>
  <c r="I46" i="1"/>
  <c r="I47" i="1"/>
  <c r="I23" i="1"/>
  <c r="I29" i="1"/>
  <c r="I30" i="1"/>
  <c r="I31" i="1"/>
  <c r="I32" i="1"/>
  <c r="I36" i="1"/>
  <c r="I37" i="1"/>
  <c r="I38" i="1"/>
  <c r="I15" i="1"/>
  <c r="I17" i="1"/>
  <c r="I18" i="1"/>
  <c r="I19" i="1"/>
  <c r="I20" i="1"/>
  <c r="I21" i="1"/>
  <c r="I10" i="1"/>
  <c r="I11" i="1"/>
  <c r="I12" i="1"/>
  <c r="I13" i="1"/>
  <c r="P62" i="1"/>
  <c r="P61" i="1"/>
  <c r="P60" i="1"/>
  <c r="P59" i="1"/>
  <c r="P58" i="1"/>
  <c r="P56" i="1"/>
  <c r="P55" i="1"/>
  <c r="P53" i="1"/>
  <c r="P52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3" i="1"/>
  <c r="P22" i="1"/>
  <c r="P21" i="1"/>
  <c r="P20" i="1"/>
  <c r="P19" i="1"/>
  <c r="P18" i="1"/>
  <c r="P17" i="1"/>
  <c r="P15" i="1"/>
  <c r="P14" i="1"/>
  <c r="P13" i="1"/>
  <c r="P12" i="1"/>
  <c r="P11" i="1"/>
  <c r="P10" i="1"/>
  <c r="P9" i="1"/>
  <c r="P6" i="1"/>
  <c r="I4" i="1"/>
  <c r="I5" i="1"/>
  <c r="I6" i="1"/>
  <c r="I7" i="1"/>
  <c r="I8" i="1"/>
  <c r="P4" i="1"/>
  <c r="P5" i="1"/>
  <c r="P7" i="1"/>
  <c r="P8" i="1"/>
  <c r="P3" i="1"/>
  <c r="I3" i="1"/>
</calcChain>
</file>

<file path=xl/sharedStrings.xml><?xml version="1.0" encoding="utf-8"?>
<sst xmlns="http://schemas.openxmlformats.org/spreadsheetml/2006/main" count="118" uniqueCount="60">
  <si>
    <t>Age (years)</t>
  </si>
  <si>
    <t>Height (m)</t>
  </si>
  <si>
    <t>Body weight (kg)</t>
  </si>
  <si>
    <t>Body Mass Index (BMI) (kg/m2)</t>
  </si>
  <si>
    <t>Waist circumference (cm)</t>
  </si>
  <si>
    <t>Hip circumference (cm)</t>
  </si>
  <si>
    <t>Waist/hip ratio</t>
  </si>
  <si>
    <t>Fat Mass (%)</t>
  </si>
  <si>
    <t>Fat Mass (kg)</t>
  </si>
  <si>
    <t>Lean Tissue Mass (kg)</t>
  </si>
  <si>
    <t>Fasting blood glucose (mg/dL)</t>
  </si>
  <si>
    <t xml:space="preserve">HbA1c(%) (glycated hemoglobin) </t>
  </si>
  <si>
    <t>Fasting insulin (uIU/mL)</t>
  </si>
  <si>
    <t>HOMA-IR (homeostatic model assessment of insulin resistance)</t>
  </si>
  <si>
    <t>Total cholesterol (mg/dL)</t>
  </si>
  <si>
    <t>LDL-cholesterol (mg/dL)</t>
  </si>
  <si>
    <t>HDL-cholesterol (mg/dL)</t>
  </si>
  <si>
    <t>Triglyceride (mg/dL)</t>
  </si>
  <si>
    <t>ALT (alanine aminotransferase)(U/L)</t>
  </si>
  <si>
    <t>AST (aspartate aminotransferase)(U/L)</t>
  </si>
  <si>
    <t>CRP (c-reactive protein) (mg/dL)</t>
  </si>
  <si>
    <t>Case</t>
  </si>
  <si>
    <t xml:space="preserve">Control </t>
  </si>
  <si>
    <t>Asprosin (ng/mL)</t>
  </si>
  <si>
    <t>Omentin (pg/mL)</t>
  </si>
  <si>
    <t>IL-6 (interleukin 6) (pg/mL)</t>
  </si>
  <si>
    <t>TNF-alfa (tumor necrosis factor alpha) (pg/mL)</t>
  </si>
  <si>
    <t>DII (dietary inflammatory index)</t>
  </si>
  <si>
    <t>GI (glycemic index)</t>
  </si>
  <si>
    <t>Energy (kcal/day)</t>
  </si>
  <si>
    <t>Protein (g)</t>
  </si>
  <si>
    <t>Fat (g)</t>
  </si>
  <si>
    <t>Carbohydrate (g)</t>
  </si>
  <si>
    <t>Dietary fiber  (g)</t>
  </si>
  <si>
    <t>Vitamin A (µg)</t>
  </si>
  <si>
    <t>Vitamin E (mg)</t>
  </si>
  <si>
    <t>Vitamin B6 (mg)</t>
  </si>
  <si>
    <t>Total folic acid (µg)</t>
  </si>
  <si>
    <t>Vitamin B12 (µg)</t>
  </si>
  <si>
    <t>Vitamin C (mg)</t>
  </si>
  <si>
    <t>Magnesium (mg)</t>
  </si>
  <si>
    <t>Iron (mg)</t>
  </si>
  <si>
    <t>Zinc (mg)</t>
  </si>
  <si>
    <t>Selenium (µg)</t>
  </si>
  <si>
    <t>Beta-carotene (µg)</t>
  </si>
  <si>
    <t>Saturated Fat (g)</t>
  </si>
  <si>
    <t>MUFA (mono-unsaturated fatty acid) (g)</t>
  </si>
  <si>
    <t>PUFA (poly-unsaturated fatty acid) (g)</t>
  </si>
  <si>
    <t>Omega-3 fatty acid (g)</t>
  </si>
  <si>
    <t>Omega-6 fatty acid (g)</t>
  </si>
  <si>
    <t>Flavan-3-ol</t>
  </si>
  <si>
    <t>Flavon</t>
  </si>
  <si>
    <t>Flavonol</t>
  </si>
  <si>
    <t>Flavonone</t>
  </si>
  <si>
    <t>Anthocyanidin</t>
  </si>
  <si>
    <t>Isoflavone</t>
  </si>
  <si>
    <t>Questionnaire no</t>
  </si>
  <si>
    <t xml:space="preserve">Case/Control </t>
  </si>
  <si>
    <t xml:space="preserve">Article title: </t>
  </si>
  <si>
    <t>Association of dietary inflammatory index with serum asprosin and omentin levels in women with prediabetes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</si>
</sst>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0" borderId="0" xfId="0" applyAlignment="1">
      <alignment horizontal="left"/>
    </xf>
    <xf numFmtId="0" fontId="0" fillId="4" borderId="0" xfId="0" applyFill="1"/>
    <xf numFmtId="0" fontId="1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0" xfId="0" applyFill="1"/>
    <xf numFmtId="0" fontId="1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0" xfId="0" applyFill="1"/>
    <xf numFmtId="0" fontId="0" fillId="2" borderId="0" xfId="0" applyFill="1"/>
    <xf numFmtId="0" fontId="1" fillId="7" borderId="0" xfId="0" applyFont="1" applyFill="1"/>
    <xf numFmtId="0" fontId="1" fillId="0" borderId="0" xfId="0" applyFont="1"/>
    <xf numFmtId="0" fontId="1" fillId="8" borderId="1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0" xfId="0" applyAlignment="1">
      <alignment horizontal="center"/>
    </xf>
    <xf numFmtId="0" fontId="2" fillId="9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FF3300"/>
      <color rgb="FF00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31D78-03BB-46B3-A38D-FD9373A51CFF}">
  <dimension ref="A1:EF182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F7" sqref="F7"/>
    </sheetView>
  </sheetViews>
  <sheetFormatPr defaultRowHeight="14.4" x14ac:dyDescent="0.3"/>
  <cols>
    <col min="1" max="1" width="16.21875" style="4" customWidth="1"/>
    <col min="2" max="2" width="13.6640625" style="4" customWidth="1"/>
    <col min="3" max="3" width="12.6640625" style="5" customWidth="1"/>
    <col min="4" max="4" width="12.109375" customWidth="1"/>
    <col min="5" max="5" width="16.44140625" customWidth="1"/>
    <col min="6" max="6" width="28.33203125" style="5" customWidth="1"/>
    <col min="7" max="7" width="24.33203125" customWidth="1"/>
    <col min="8" max="8" width="22.77734375" customWidth="1"/>
    <col min="9" max="9" width="16.5546875" style="3" customWidth="1"/>
    <col min="10" max="10" width="12.77734375" customWidth="1"/>
    <col min="11" max="11" width="13.77734375" customWidth="1"/>
    <col min="12" max="12" width="20.44140625" customWidth="1"/>
    <col min="13" max="13" width="27.21875" customWidth="1"/>
    <col min="14" max="14" width="29.77734375" customWidth="1"/>
    <col min="15" max="15" width="21.77734375" customWidth="1"/>
    <col min="16" max="16" width="54.6640625" style="2" customWidth="1"/>
    <col min="17" max="17" width="23.77734375" customWidth="1"/>
    <col min="18" max="18" width="21.6640625" customWidth="1"/>
    <col min="19" max="19" width="22.44140625" customWidth="1"/>
    <col min="20" max="20" width="18.77734375" customWidth="1"/>
    <col min="21" max="21" width="31.88671875" customWidth="1"/>
    <col min="22" max="22" width="35.5546875" customWidth="1"/>
    <col min="23" max="23" width="29.6640625" customWidth="1"/>
    <col min="24" max="24" width="16.5546875" customWidth="1"/>
    <col min="25" max="25" width="16.109375" customWidth="1"/>
    <col min="26" max="26" width="24.109375" customWidth="1"/>
    <col min="27" max="27" width="41.77734375" customWidth="1"/>
    <col min="28" max="28" width="29.33203125" style="12" customWidth="1"/>
    <col min="29" max="29" width="20" customWidth="1"/>
    <col min="30" max="30" width="17.44140625" customWidth="1"/>
    <col min="31" max="31" width="11.33203125" customWidth="1"/>
    <col min="33" max="33" width="16.33203125" customWidth="1"/>
    <col min="34" max="34" width="16.88671875" customWidth="1"/>
    <col min="35" max="35" width="14.21875" customWidth="1"/>
    <col min="36" max="36" width="16.21875" customWidth="1"/>
    <col min="37" max="37" width="16.6640625" customWidth="1"/>
    <col min="38" max="38" width="18.109375" customWidth="1"/>
    <col min="39" max="39" width="16.88671875" customWidth="1"/>
    <col min="40" max="40" width="15.109375" customWidth="1"/>
    <col min="41" max="41" width="16.44140625" customWidth="1"/>
    <col min="42" max="42" width="12.77734375" customWidth="1"/>
    <col min="43" max="43" width="12.109375" customWidth="1"/>
    <col min="44" max="44" width="18" customWidth="1"/>
    <col min="45" max="45" width="37" customWidth="1"/>
    <col min="46" max="46" width="36.88671875" customWidth="1"/>
    <col min="47" max="47" width="26.109375" customWidth="1"/>
    <col min="48" max="48" width="24.6640625" customWidth="1"/>
    <col min="49" max="49" width="14.33203125" customWidth="1"/>
    <col min="50" max="50" width="13.109375" customWidth="1"/>
    <col min="52" max="52" width="10.5546875" customWidth="1"/>
    <col min="53" max="53" width="10.88671875" customWidth="1"/>
    <col min="54" max="54" width="14.6640625" customWidth="1"/>
    <col min="55" max="55" width="11" customWidth="1"/>
    <col min="56" max="56" width="18.109375" customWidth="1"/>
  </cols>
  <sheetData>
    <row r="1" spans="1:136" x14ac:dyDescent="0.3">
      <c r="A1" s="18" t="s">
        <v>58</v>
      </c>
      <c r="B1" s="19" t="s">
        <v>59</v>
      </c>
      <c r="C1" s="19"/>
      <c r="D1" s="19"/>
      <c r="E1" s="19"/>
      <c r="F1" s="19"/>
      <c r="G1" s="19"/>
      <c r="I1"/>
      <c r="P1"/>
      <c r="AB1"/>
    </row>
    <row r="2" spans="1:136" s="13" customFormat="1" x14ac:dyDescent="0.3">
      <c r="A2" s="15" t="s">
        <v>56</v>
      </c>
      <c r="B2" s="15" t="s">
        <v>57</v>
      </c>
      <c r="C2" s="15" t="s">
        <v>0</v>
      </c>
      <c r="D2" s="15" t="s">
        <v>1</v>
      </c>
      <c r="E2" s="15" t="s">
        <v>2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5" t="s">
        <v>12</v>
      </c>
      <c r="P2" s="15" t="s">
        <v>13</v>
      </c>
      <c r="Q2" s="15" t="s">
        <v>14</v>
      </c>
      <c r="R2" s="15" t="s">
        <v>15</v>
      </c>
      <c r="S2" s="15" t="s">
        <v>16</v>
      </c>
      <c r="T2" s="15" t="s">
        <v>17</v>
      </c>
      <c r="U2" s="15" t="s">
        <v>18</v>
      </c>
      <c r="V2" s="15" t="s">
        <v>19</v>
      </c>
      <c r="W2" s="15" t="s">
        <v>20</v>
      </c>
      <c r="X2" s="15" t="s">
        <v>23</v>
      </c>
      <c r="Y2" s="15" t="s">
        <v>24</v>
      </c>
      <c r="Z2" s="15" t="s">
        <v>25</v>
      </c>
      <c r="AA2" s="15" t="s">
        <v>26</v>
      </c>
      <c r="AB2" s="15" t="s">
        <v>27</v>
      </c>
      <c r="AC2" s="15" t="s">
        <v>28</v>
      </c>
      <c r="AD2" s="15" t="s">
        <v>29</v>
      </c>
      <c r="AE2" s="15" t="s">
        <v>30</v>
      </c>
      <c r="AF2" s="15" t="s">
        <v>31</v>
      </c>
      <c r="AG2" s="15" t="s">
        <v>32</v>
      </c>
      <c r="AH2" s="15" t="s">
        <v>33</v>
      </c>
      <c r="AI2" s="15" t="s">
        <v>34</v>
      </c>
      <c r="AJ2" s="15" t="s">
        <v>35</v>
      </c>
      <c r="AK2" s="15" t="s">
        <v>36</v>
      </c>
      <c r="AL2" s="15" t="s">
        <v>37</v>
      </c>
      <c r="AM2" s="15" t="s">
        <v>38</v>
      </c>
      <c r="AN2" s="15" t="s">
        <v>39</v>
      </c>
      <c r="AO2" s="15" t="s">
        <v>40</v>
      </c>
      <c r="AP2" s="15" t="s">
        <v>41</v>
      </c>
      <c r="AQ2" s="15" t="s">
        <v>42</v>
      </c>
      <c r="AR2" s="15" t="s">
        <v>45</v>
      </c>
      <c r="AS2" s="15" t="s">
        <v>46</v>
      </c>
      <c r="AT2" s="15" t="s">
        <v>47</v>
      </c>
      <c r="AU2" s="15" t="s">
        <v>48</v>
      </c>
      <c r="AV2" s="15" t="s">
        <v>49</v>
      </c>
      <c r="AW2" s="15" t="s">
        <v>43</v>
      </c>
      <c r="AX2" s="15" t="s">
        <v>50</v>
      </c>
      <c r="AY2" s="15" t="s">
        <v>51</v>
      </c>
      <c r="AZ2" s="15" t="s">
        <v>52</v>
      </c>
      <c r="BA2" s="15" t="s">
        <v>53</v>
      </c>
      <c r="BB2" s="15" t="s">
        <v>54</v>
      </c>
      <c r="BC2" s="15" t="s">
        <v>55</v>
      </c>
      <c r="BD2" s="15" t="s">
        <v>44</v>
      </c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</row>
    <row r="3" spans="1:136" s="8" customFormat="1" x14ac:dyDescent="0.3">
      <c r="A3" s="6">
        <v>1</v>
      </c>
      <c r="B3" s="6" t="s">
        <v>21</v>
      </c>
      <c r="C3" s="7">
        <v>35</v>
      </c>
      <c r="D3" s="7">
        <v>1.77</v>
      </c>
      <c r="E3" s="7">
        <v>88</v>
      </c>
      <c r="F3" s="7">
        <f t="shared" ref="F3:F8" si="0">E3/(D3*D3)</f>
        <v>28.088991030674453</v>
      </c>
      <c r="G3" s="7">
        <v>106</v>
      </c>
      <c r="H3" s="7">
        <v>112</v>
      </c>
      <c r="I3" s="7">
        <f t="shared" ref="I3:I8" si="1">G3/H3</f>
        <v>0.9464285714285714</v>
      </c>
      <c r="J3" s="7">
        <v>35</v>
      </c>
      <c r="K3" s="7">
        <v>30.8</v>
      </c>
      <c r="L3" s="7">
        <v>57.2</v>
      </c>
      <c r="M3" s="7">
        <v>85</v>
      </c>
      <c r="N3" s="7">
        <v>5.9</v>
      </c>
      <c r="O3" s="7">
        <v>12.18</v>
      </c>
      <c r="P3" s="7">
        <f t="shared" ref="P3:P15" si="2">(M3*O3)/405</f>
        <v>2.5562962962962961</v>
      </c>
      <c r="Q3" s="7">
        <v>187</v>
      </c>
      <c r="R3" s="7">
        <v>132</v>
      </c>
      <c r="S3" s="7">
        <v>35</v>
      </c>
      <c r="T3" s="7">
        <v>215</v>
      </c>
      <c r="U3" s="7">
        <v>23</v>
      </c>
      <c r="V3" s="7">
        <v>27</v>
      </c>
      <c r="W3" s="7">
        <v>0.18</v>
      </c>
      <c r="X3" s="7">
        <v>9.9949999999999992</v>
      </c>
      <c r="Y3" s="7">
        <v>52.16</v>
      </c>
      <c r="Z3" s="7">
        <v>37.92</v>
      </c>
      <c r="AA3" s="7">
        <v>76.53</v>
      </c>
      <c r="AB3" s="7">
        <v>0.24144911253130599</v>
      </c>
      <c r="AC3" s="7">
        <v>54.968610421555553</v>
      </c>
      <c r="AD3" s="7">
        <v>1455.06</v>
      </c>
      <c r="AE3" s="7">
        <v>58.34</v>
      </c>
      <c r="AF3" s="7">
        <v>75.69</v>
      </c>
      <c r="AG3" s="7">
        <v>128.63</v>
      </c>
      <c r="AH3" s="7">
        <v>26.99</v>
      </c>
      <c r="AI3" s="7">
        <v>1986.95</v>
      </c>
      <c r="AJ3" s="7">
        <v>12.38</v>
      </c>
      <c r="AK3" s="16">
        <v>1.92</v>
      </c>
      <c r="AL3" s="16">
        <v>370.5</v>
      </c>
      <c r="AM3" s="16">
        <v>3.48</v>
      </c>
      <c r="AN3" s="7">
        <v>268.82</v>
      </c>
      <c r="AO3" s="7">
        <v>261.88</v>
      </c>
      <c r="AP3" s="7">
        <v>9.14</v>
      </c>
      <c r="AQ3" s="7">
        <v>8.23</v>
      </c>
      <c r="AR3" s="7">
        <v>32.869999999999997</v>
      </c>
      <c r="AS3" s="7">
        <v>29.06</v>
      </c>
      <c r="AT3" s="7">
        <v>7.8</v>
      </c>
      <c r="AU3" s="7">
        <v>1.3</v>
      </c>
      <c r="AV3" s="7">
        <v>6.42</v>
      </c>
      <c r="AW3" s="7">
        <v>16.170000000000002</v>
      </c>
      <c r="AX3" s="7">
        <v>15.026278999999997</v>
      </c>
      <c r="AY3" s="7">
        <v>1.488702</v>
      </c>
      <c r="AZ3" s="7">
        <v>37.916363400000002</v>
      </c>
      <c r="BA3" s="7">
        <v>28.130449000000002</v>
      </c>
      <c r="BB3" s="7">
        <v>18.051711999999995</v>
      </c>
      <c r="BC3" s="7">
        <v>6.1300999999999994E-2</v>
      </c>
      <c r="BD3" s="7">
        <v>10131.533890000002</v>
      </c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</row>
    <row r="4" spans="1:136" s="8" customFormat="1" x14ac:dyDescent="0.3">
      <c r="A4" s="6">
        <v>2</v>
      </c>
      <c r="B4" s="6" t="s">
        <v>21</v>
      </c>
      <c r="C4" s="7">
        <v>46</v>
      </c>
      <c r="D4" s="7">
        <v>1.59</v>
      </c>
      <c r="E4" s="7">
        <v>74.400000000000006</v>
      </c>
      <c r="F4" s="7">
        <f t="shared" si="0"/>
        <v>29.429215616470866</v>
      </c>
      <c r="G4" s="7">
        <v>98</v>
      </c>
      <c r="H4" s="7">
        <v>110</v>
      </c>
      <c r="I4" s="7">
        <f t="shared" si="1"/>
        <v>0.89090909090909087</v>
      </c>
      <c r="J4" s="7">
        <v>38</v>
      </c>
      <c r="K4" s="7">
        <v>28.3</v>
      </c>
      <c r="L4" s="7">
        <v>46.1</v>
      </c>
      <c r="M4" s="7">
        <v>100</v>
      </c>
      <c r="N4" s="7">
        <v>6</v>
      </c>
      <c r="O4" s="7">
        <v>10.125</v>
      </c>
      <c r="P4" s="7">
        <f t="shared" si="2"/>
        <v>2.5</v>
      </c>
      <c r="Q4" s="7">
        <v>205</v>
      </c>
      <c r="R4" s="7">
        <v>131</v>
      </c>
      <c r="S4" s="7">
        <v>56</v>
      </c>
      <c r="T4" s="7">
        <v>62</v>
      </c>
      <c r="U4" s="7">
        <v>24</v>
      </c>
      <c r="V4" s="7">
        <v>21</v>
      </c>
      <c r="W4" s="7">
        <v>0.47699999999999998</v>
      </c>
      <c r="X4" s="7">
        <v>20.079999999999998</v>
      </c>
      <c r="Y4" s="7">
        <v>102.5</v>
      </c>
      <c r="Z4" s="7">
        <v>92.81</v>
      </c>
      <c r="AA4" s="7">
        <v>145.6</v>
      </c>
      <c r="AB4" s="7">
        <v>6.9675795612139995</v>
      </c>
      <c r="AC4" s="7">
        <v>60.188512590921029</v>
      </c>
      <c r="AD4" s="7">
        <v>707.96</v>
      </c>
      <c r="AE4" s="7">
        <v>30.58</v>
      </c>
      <c r="AF4" s="7">
        <v>40.29</v>
      </c>
      <c r="AG4" s="7">
        <v>53.32</v>
      </c>
      <c r="AH4" s="7">
        <v>11.23</v>
      </c>
      <c r="AI4" s="7">
        <v>456.43</v>
      </c>
      <c r="AJ4" s="7">
        <v>5.52</v>
      </c>
      <c r="AK4" s="7">
        <v>0.69</v>
      </c>
      <c r="AL4" s="7">
        <v>161.43</v>
      </c>
      <c r="AM4" s="7">
        <v>2.0499999999999998</v>
      </c>
      <c r="AN4" s="7">
        <v>55.8</v>
      </c>
      <c r="AO4" s="7">
        <v>132.87</v>
      </c>
      <c r="AP4" s="7">
        <v>5.79</v>
      </c>
      <c r="AQ4" s="7">
        <v>3.95</v>
      </c>
      <c r="AR4" s="7">
        <v>16.62</v>
      </c>
      <c r="AS4" s="7">
        <v>16.600000000000001</v>
      </c>
      <c r="AT4" s="7">
        <v>4.71</v>
      </c>
      <c r="AU4" s="7">
        <v>0.96</v>
      </c>
      <c r="AV4" s="7">
        <v>3.68</v>
      </c>
      <c r="AW4" s="7">
        <v>5.76</v>
      </c>
      <c r="AX4" s="7">
        <v>6.6225540000000001</v>
      </c>
      <c r="AY4" s="7">
        <v>0.39953999999999995</v>
      </c>
      <c r="AZ4" s="7">
        <v>3.8670240000000002</v>
      </c>
      <c r="BA4" s="7">
        <v>2.5305739999999997</v>
      </c>
      <c r="BB4" s="7">
        <v>2.8340610000000002</v>
      </c>
      <c r="BC4" s="7">
        <v>1.2836E-2</v>
      </c>
      <c r="BD4" s="7">
        <v>1209.8461</v>
      </c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</row>
    <row r="5" spans="1:136" s="8" customFormat="1" x14ac:dyDescent="0.3">
      <c r="A5" s="6">
        <v>3</v>
      </c>
      <c r="B5" s="6" t="s">
        <v>21</v>
      </c>
      <c r="C5" s="7">
        <v>43</v>
      </c>
      <c r="D5" s="7">
        <v>1.48</v>
      </c>
      <c r="E5" s="7">
        <v>73.599999999999994</v>
      </c>
      <c r="F5" s="7">
        <f t="shared" si="0"/>
        <v>33.601168736303869</v>
      </c>
      <c r="G5" s="7">
        <v>105</v>
      </c>
      <c r="H5" s="7">
        <v>109</v>
      </c>
      <c r="I5" s="7">
        <f t="shared" si="1"/>
        <v>0.96330275229357798</v>
      </c>
      <c r="J5" s="7">
        <v>34.4</v>
      </c>
      <c r="K5" s="7">
        <v>25.3</v>
      </c>
      <c r="L5" s="7">
        <v>48.3</v>
      </c>
      <c r="M5" s="7">
        <v>93</v>
      </c>
      <c r="N5" s="7">
        <v>6.1</v>
      </c>
      <c r="O5" s="7">
        <v>9.8800000000000008</v>
      </c>
      <c r="P5" s="7">
        <f t="shared" si="2"/>
        <v>2.2687407407407409</v>
      </c>
      <c r="Q5" s="7">
        <v>195</v>
      </c>
      <c r="R5" s="7">
        <v>124</v>
      </c>
      <c r="S5" s="7">
        <v>50</v>
      </c>
      <c r="T5" s="7">
        <v>188</v>
      </c>
      <c r="U5" s="7">
        <v>41</v>
      </c>
      <c r="V5" s="7">
        <v>28</v>
      </c>
      <c r="W5" s="7">
        <v>0.29699999999999999</v>
      </c>
      <c r="X5" s="7">
        <v>8.8670000000000009</v>
      </c>
      <c r="Y5" s="7">
        <v>34.56</v>
      </c>
      <c r="Z5" s="7">
        <v>35.93</v>
      </c>
      <c r="AA5" s="7">
        <v>76.56</v>
      </c>
      <c r="AB5" s="7">
        <v>-2.538582308794787</v>
      </c>
      <c r="AC5" s="7">
        <v>44.383626460000002</v>
      </c>
      <c r="AD5" s="7">
        <v>3493.25</v>
      </c>
      <c r="AE5" s="7">
        <v>121.74</v>
      </c>
      <c r="AF5" s="7">
        <v>151.94999999999999</v>
      </c>
      <c r="AG5" s="7">
        <v>401.29</v>
      </c>
      <c r="AH5" s="7">
        <v>48.58</v>
      </c>
      <c r="AI5" s="7">
        <v>6263.86</v>
      </c>
      <c r="AJ5" s="7">
        <v>55.52</v>
      </c>
      <c r="AK5" s="7">
        <v>2.78</v>
      </c>
      <c r="AL5" s="7">
        <v>749.76</v>
      </c>
      <c r="AM5" s="7">
        <v>14.92</v>
      </c>
      <c r="AN5" s="7">
        <v>204.63</v>
      </c>
      <c r="AO5" s="7">
        <v>559.96</v>
      </c>
      <c r="AP5" s="7">
        <v>22.21</v>
      </c>
      <c r="AQ5" s="7">
        <v>17.489999999999998</v>
      </c>
      <c r="AR5" s="7">
        <v>45.32</v>
      </c>
      <c r="AS5" s="7">
        <v>50.7</v>
      </c>
      <c r="AT5" s="7">
        <v>42.62</v>
      </c>
      <c r="AU5" s="7">
        <v>1.71</v>
      </c>
      <c r="AV5" s="7">
        <v>40.700000000000003</v>
      </c>
      <c r="AW5" s="7">
        <v>34.03</v>
      </c>
      <c r="AX5" s="7">
        <v>9.7720149999999997</v>
      </c>
      <c r="AY5" s="7">
        <v>21.085538</v>
      </c>
      <c r="AZ5" s="7">
        <v>34.551649399999995</v>
      </c>
      <c r="BA5" s="7">
        <v>40.557777999999999</v>
      </c>
      <c r="BB5" s="7">
        <v>56.380622000000002</v>
      </c>
      <c r="BC5" s="7">
        <v>2.4176000000000003E-2</v>
      </c>
      <c r="BD5" s="7">
        <v>10650.526199999998</v>
      </c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</row>
    <row r="6" spans="1:136" s="8" customFormat="1" x14ac:dyDescent="0.3">
      <c r="A6" s="6">
        <v>4</v>
      </c>
      <c r="B6" s="6" t="s">
        <v>21</v>
      </c>
      <c r="C6" s="7">
        <v>44</v>
      </c>
      <c r="D6" s="7">
        <v>1.6</v>
      </c>
      <c r="E6" s="7">
        <v>81.599999999999994</v>
      </c>
      <c r="F6" s="7">
        <f t="shared" si="0"/>
        <v>31.874999999999993</v>
      </c>
      <c r="G6" s="7">
        <v>101</v>
      </c>
      <c r="H6" s="7">
        <v>120</v>
      </c>
      <c r="I6" s="7">
        <f t="shared" si="1"/>
        <v>0.84166666666666667</v>
      </c>
      <c r="J6" s="7">
        <v>40.6</v>
      </c>
      <c r="K6" s="7">
        <v>33.1</v>
      </c>
      <c r="L6" s="7">
        <v>48.5</v>
      </c>
      <c r="M6" s="7">
        <v>95</v>
      </c>
      <c r="N6" s="7">
        <v>6</v>
      </c>
      <c r="O6" s="7">
        <v>13.32</v>
      </c>
      <c r="P6" s="7">
        <f t="shared" si="2"/>
        <v>3.1244444444444448</v>
      </c>
      <c r="Q6" s="7">
        <v>183</v>
      </c>
      <c r="R6" s="7">
        <v>116</v>
      </c>
      <c r="S6" s="7">
        <v>51</v>
      </c>
      <c r="T6" s="7">
        <v>119</v>
      </c>
      <c r="U6" s="7">
        <v>12</v>
      </c>
      <c r="V6" s="7">
        <v>14</v>
      </c>
      <c r="W6" s="7">
        <v>0.89400000000000002</v>
      </c>
      <c r="X6" s="7">
        <v>8.6310000000000002</v>
      </c>
      <c r="Y6" s="7">
        <v>49.74</v>
      </c>
      <c r="Z6" s="7">
        <v>40.729999999999997</v>
      </c>
      <c r="AA6" s="7">
        <v>89.46</v>
      </c>
      <c r="AB6" s="7">
        <v>1.3454653613821388</v>
      </c>
      <c r="AC6" s="7">
        <v>62.691284840000002</v>
      </c>
      <c r="AD6" s="7">
        <v>1539.29</v>
      </c>
      <c r="AE6" s="7">
        <v>42.78</v>
      </c>
      <c r="AF6" s="7">
        <v>67</v>
      </c>
      <c r="AG6" s="7">
        <v>184.89</v>
      </c>
      <c r="AH6" s="7">
        <v>26.11</v>
      </c>
      <c r="AI6" s="7">
        <v>1260.8800000000001</v>
      </c>
      <c r="AJ6" s="7">
        <v>18.09</v>
      </c>
      <c r="AK6" s="7">
        <v>1.45</v>
      </c>
      <c r="AL6" s="7">
        <v>318.12</v>
      </c>
      <c r="AM6" s="7">
        <v>2.06</v>
      </c>
      <c r="AN6" s="7">
        <v>255.03</v>
      </c>
      <c r="AO6" s="7">
        <v>229.04</v>
      </c>
      <c r="AP6" s="7">
        <v>9.51</v>
      </c>
      <c r="AQ6" s="7">
        <v>6.75</v>
      </c>
      <c r="AR6" s="7">
        <v>21.48</v>
      </c>
      <c r="AS6" s="7">
        <v>25.04</v>
      </c>
      <c r="AT6" s="7">
        <v>15.01</v>
      </c>
      <c r="AU6" s="7">
        <v>1.07</v>
      </c>
      <c r="AV6" s="7">
        <v>13.88</v>
      </c>
      <c r="AW6" s="7">
        <v>9.41</v>
      </c>
      <c r="AX6" s="7">
        <v>18.124156000000003</v>
      </c>
      <c r="AY6" s="7">
        <v>1.2241653000000001</v>
      </c>
      <c r="AZ6" s="7">
        <v>12.058830899999998</v>
      </c>
      <c r="BA6" s="7">
        <v>67.721175000000002</v>
      </c>
      <c r="BB6" s="7">
        <v>8.1653320000000011</v>
      </c>
      <c r="BC6" s="7">
        <v>0.39668999999999999</v>
      </c>
      <c r="BD6" s="7">
        <v>4422.14869</v>
      </c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</row>
    <row r="7" spans="1:136" s="8" customFormat="1" x14ac:dyDescent="0.3">
      <c r="A7" s="6">
        <v>5</v>
      </c>
      <c r="B7" s="6" t="s">
        <v>21</v>
      </c>
      <c r="C7" s="7">
        <v>24</v>
      </c>
      <c r="D7" s="7">
        <v>1.57</v>
      </c>
      <c r="E7" s="7">
        <v>72.599999999999994</v>
      </c>
      <c r="F7" s="7">
        <f t="shared" si="0"/>
        <v>29.45352752647166</v>
      </c>
      <c r="G7" s="7">
        <v>88</v>
      </c>
      <c r="H7" s="7">
        <v>111</v>
      </c>
      <c r="I7" s="7">
        <f t="shared" si="1"/>
        <v>0.7927927927927928</v>
      </c>
      <c r="J7" s="7">
        <v>32.4</v>
      </c>
      <c r="K7" s="7">
        <v>23.5</v>
      </c>
      <c r="L7" s="7">
        <v>49.1</v>
      </c>
      <c r="M7" s="7">
        <v>77</v>
      </c>
      <c r="N7" s="7">
        <v>5.8</v>
      </c>
      <c r="O7" s="7">
        <v>13.28</v>
      </c>
      <c r="P7" s="7">
        <f t="shared" si="2"/>
        <v>2.5248395061728393</v>
      </c>
      <c r="Q7" s="7">
        <v>243</v>
      </c>
      <c r="R7" s="7">
        <v>167</v>
      </c>
      <c r="S7" s="7">
        <v>56</v>
      </c>
      <c r="T7" s="7">
        <v>72</v>
      </c>
      <c r="U7" s="7">
        <v>26</v>
      </c>
      <c r="V7" s="7">
        <v>20</v>
      </c>
      <c r="W7" s="7">
        <v>0.71899999999999997</v>
      </c>
      <c r="X7" s="7">
        <v>13.95</v>
      </c>
      <c r="Y7" s="7">
        <v>72.02</v>
      </c>
      <c r="Z7" s="7">
        <v>63.18</v>
      </c>
      <c r="AA7" s="7">
        <v>136.6</v>
      </c>
      <c r="AB7" s="7">
        <v>-0.28965556186710539</v>
      </c>
      <c r="AC7" s="7">
        <v>54.150059560000003</v>
      </c>
      <c r="AD7" s="7">
        <v>3414.16</v>
      </c>
      <c r="AE7" s="7">
        <v>115.92</v>
      </c>
      <c r="AF7" s="7">
        <v>178.46</v>
      </c>
      <c r="AG7" s="7">
        <v>331.49</v>
      </c>
      <c r="AH7" s="7">
        <v>43.57</v>
      </c>
      <c r="AI7" s="7">
        <v>1037.1300000000001</v>
      </c>
      <c r="AJ7" s="7">
        <v>45.5</v>
      </c>
      <c r="AK7" s="7">
        <v>2.2400000000000002</v>
      </c>
      <c r="AL7" s="7">
        <v>485.98</v>
      </c>
      <c r="AM7" s="7">
        <v>4.37</v>
      </c>
      <c r="AN7" s="7">
        <v>158.58000000000001</v>
      </c>
      <c r="AO7" s="7">
        <v>556.02</v>
      </c>
      <c r="AP7" s="7">
        <v>20.5</v>
      </c>
      <c r="AQ7" s="7">
        <v>15.22</v>
      </c>
      <c r="AR7" s="7">
        <v>50.88</v>
      </c>
      <c r="AS7" s="7">
        <v>64.95</v>
      </c>
      <c r="AT7" s="7">
        <v>50.44</v>
      </c>
      <c r="AU7" s="7">
        <v>4.2</v>
      </c>
      <c r="AV7" s="7">
        <v>46.13</v>
      </c>
      <c r="AW7" s="7">
        <v>90.84</v>
      </c>
      <c r="AX7" s="7">
        <v>16.971913000000001</v>
      </c>
      <c r="AY7" s="7">
        <v>2.6597930000000005</v>
      </c>
      <c r="AZ7" s="7">
        <v>10.753814400000001</v>
      </c>
      <c r="BA7" s="7">
        <v>39.273458200000007</v>
      </c>
      <c r="BB7" s="7">
        <v>14.409776000000001</v>
      </c>
      <c r="BC7" s="7">
        <v>0.46655999999999997</v>
      </c>
      <c r="BD7" s="7">
        <v>1517.0396399999997</v>
      </c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</row>
    <row r="8" spans="1:136" s="8" customFormat="1" x14ac:dyDescent="0.3">
      <c r="A8" s="6">
        <v>6</v>
      </c>
      <c r="B8" s="6" t="s">
        <v>21</v>
      </c>
      <c r="C8" s="7">
        <v>47</v>
      </c>
      <c r="D8" s="7">
        <v>1.62</v>
      </c>
      <c r="E8" s="7">
        <v>70.400000000000006</v>
      </c>
      <c r="F8" s="7">
        <f t="shared" si="0"/>
        <v>26.825179088553572</v>
      </c>
      <c r="G8" s="7">
        <v>92</v>
      </c>
      <c r="H8" s="7">
        <v>106</v>
      </c>
      <c r="I8" s="7">
        <f t="shared" si="1"/>
        <v>0.86792452830188682</v>
      </c>
      <c r="J8" s="7">
        <v>33.5</v>
      </c>
      <c r="K8" s="7">
        <v>23.6</v>
      </c>
      <c r="L8" s="7">
        <v>46.8</v>
      </c>
      <c r="M8" s="7">
        <v>113</v>
      </c>
      <c r="N8" s="7">
        <v>6.4</v>
      </c>
      <c r="O8" s="7">
        <v>8.9</v>
      </c>
      <c r="P8" s="7">
        <f t="shared" si="2"/>
        <v>2.48320987654321</v>
      </c>
      <c r="Q8" s="7">
        <v>336</v>
      </c>
      <c r="R8" s="7">
        <v>245</v>
      </c>
      <c r="S8" s="7">
        <v>50</v>
      </c>
      <c r="T8" s="7">
        <v>208</v>
      </c>
      <c r="U8" s="7">
        <v>27</v>
      </c>
      <c r="V8" s="7">
        <v>17</v>
      </c>
      <c r="W8" s="7">
        <v>1.21</v>
      </c>
      <c r="X8" s="7">
        <v>14.55</v>
      </c>
      <c r="Y8" s="7">
        <v>56.84</v>
      </c>
      <c r="Z8" s="7">
        <v>56.15</v>
      </c>
      <c r="AA8" s="7">
        <v>100.8</v>
      </c>
      <c r="AB8" s="7">
        <v>3.8364375958279409</v>
      </c>
      <c r="AC8" s="7">
        <v>63.564565520000002</v>
      </c>
      <c r="AD8" s="7">
        <v>1924.41</v>
      </c>
      <c r="AE8" s="7">
        <v>110.42</v>
      </c>
      <c r="AF8" s="7">
        <v>112.36</v>
      </c>
      <c r="AG8" s="7">
        <v>113.87</v>
      </c>
      <c r="AH8" s="7">
        <v>20.399999999999999</v>
      </c>
      <c r="AI8" s="7">
        <v>1220.03</v>
      </c>
      <c r="AJ8" s="7">
        <v>13.41</v>
      </c>
      <c r="AK8" s="7">
        <v>1.42</v>
      </c>
      <c r="AL8" s="7">
        <v>347.74</v>
      </c>
      <c r="AM8" s="7">
        <v>6.51</v>
      </c>
      <c r="AN8" s="7">
        <v>58.31</v>
      </c>
      <c r="AO8" s="7">
        <v>263.86</v>
      </c>
      <c r="AP8" s="7">
        <v>14.33</v>
      </c>
      <c r="AQ8" s="7">
        <v>14.9</v>
      </c>
      <c r="AR8" s="7">
        <v>49.58</v>
      </c>
      <c r="AS8" s="7">
        <v>42.84</v>
      </c>
      <c r="AT8" s="7">
        <v>12.16</v>
      </c>
      <c r="AU8" s="7">
        <v>1.42</v>
      </c>
      <c r="AV8" s="7">
        <v>10.44</v>
      </c>
      <c r="AW8" s="7">
        <v>33.58</v>
      </c>
      <c r="AX8" s="7">
        <v>1.8964560000000001</v>
      </c>
      <c r="AY8" s="7">
        <v>0.28915600000000002</v>
      </c>
      <c r="AZ8" s="7">
        <v>10.700614999999999</v>
      </c>
      <c r="BA8" s="7">
        <v>2.4745539999999999</v>
      </c>
      <c r="BB8" s="7">
        <v>0.38312200000000007</v>
      </c>
      <c r="BC8" s="7">
        <v>1.8748000000000001E-2</v>
      </c>
      <c r="BD8" s="7">
        <v>2012.0246</v>
      </c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</row>
    <row r="9" spans="1:136" s="11" customFormat="1" x14ac:dyDescent="0.3">
      <c r="A9" s="9">
        <v>7</v>
      </c>
      <c r="B9" s="9" t="s">
        <v>22</v>
      </c>
      <c r="C9" s="10">
        <v>21</v>
      </c>
      <c r="D9" s="10">
        <v>1.68</v>
      </c>
      <c r="E9" s="10">
        <v>96.5</v>
      </c>
      <c r="F9" s="10">
        <v>34.190759637188215</v>
      </c>
      <c r="G9" s="10">
        <v>109</v>
      </c>
      <c r="H9" s="10">
        <v>138</v>
      </c>
      <c r="I9" s="10">
        <v>0.78985507246376807</v>
      </c>
      <c r="J9" s="10">
        <v>48.1</v>
      </c>
      <c r="K9" s="10">
        <v>50.7</v>
      </c>
      <c r="L9" s="10">
        <v>54.6</v>
      </c>
      <c r="M9" s="10">
        <v>83</v>
      </c>
      <c r="N9" s="10">
        <v>5.5</v>
      </c>
      <c r="O9" s="10">
        <v>10.18</v>
      </c>
      <c r="P9" s="10">
        <f t="shared" si="2"/>
        <v>2.0862716049382715</v>
      </c>
      <c r="Q9" s="10">
        <v>134</v>
      </c>
      <c r="R9" s="10">
        <v>76</v>
      </c>
      <c r="S9" s="10">
        <v>51</v>
      </c>
      <c r="T9" s="10">
        <v>61</v>
      </c>
      <c r="U9" s="10">
        <v>15</v>
      </c>
      <c r="V9" s="10">
        <v>16</v>
      </c>
      <c r="W9" s="10">
        <v>4.22</v>
      </c>
      <c r="X9" s="10">
        <v>12.09</v>
      </c>
      <c r="Y9" s="10">
        <v>54.66</v>
      </c>
      <c r="Z9" s="10">
        <v>38.299999999999997</v>
      </c>
      <c r="AA9" s="10">
        <v>87.43</v>
      </c>
      <c r="AB9" s="10">
        <v>3.4498299237808361</v>
      </c>
      <c r="AC9" s="10">
        <v>51.525362318840578</v>
      </c>
      <c r="AD9" s="10">
        <v>916.37</v>
      </c>
      <c r="AE9" s="10">
        <v>57.85</v>
      </c>
      <c r="AF9" s="10">
        <v>31.63</v>
      </c>
      <c r="AG9" s="10">
        <v>92.51</v>
      </c>
      <c r="AH9" s="10">
        <v>17.43</v>
      </c>
      <c r="AI9" s="10">
        <v>893.77</v>
      </c>
      <c r="AJ9" s="10">
        <v>5.51</v>
      </c>
      <c r="AK9" s="10">
        <v>1.1200000000000001</v>
      </c>
      <c r="AL9" s="10">
        <v>265.91000000000003</v>
      </c>
      <c r="AM9" s="10">
        <v>3.37</v>
      </c>
      <c r="AN9" s="10">
        <v>156.19</v>
      </c>
      <c r="AO9" s="10">
        <v>204.1</v>
      </c>
      <c r="AP9" s="10">
        <v>8.85</v>
      </c>
      <c r="AQ9" s="10">
        <v>7.23</v>
      </c>
      <c r="AR9" s="10">
        <v>13.6</v>
      </c>
      <c r="AS9" s="10">
        <v>11.3</v>
      </c>
      <c r="AT9" s="10">
        <v>3.83</v>
      </c>
      <c r="AU9" s="10">
        <v>0.63</v>
      </c>
      <c r="AV9" s="10">
        <v>3.05</v>
      </c>
      <c r="AW9" s="10">
        <v>18.809999999999999</v>
      </c>
      <c r="AX9" s="10">
        <v>3.5887030000000002</v>
      </c>
      <c r="AY9" s="10">
        <v>1.6166195000000003</v>
      </c>
      <c r="AZ9" s="10">
        <v>9.8085845000000003</v>
      </c>
      <c r="BA9" s="10">
        <v>30.091240999999997</v>
      </c>
      <c r="BB9" s="10">
        <v>2.6012560000000002</v>
      </c>
      <c r="BC9" s="10">
        <v>1.3267000000000001E-2</v>
      </c>
      <c r="BD9" s="10">
        <v>3135.3820999999998</v>
      </c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</row>
    <row r="10" spans="1:136" s="11" customFormat="1" x14ac:dyDescent="0.3">
      <c r="A10" s="9">
        <v>8</v>
      </c>
      <c r="B10" s="9" t="s">
        <v>22</v>
      </c>
      <c r="C10" s="10">
        <v>33</v>
      </c>
      <c r="D10" s="10">
        <v>1.57</v>
      </c>
      <c r="E10" s="10">
        <v>78.099999999999994</v>
      </c>
      <c r="F10" s="10">
        <f>E10/(D10*D10)</f>
        <v>31.684855369386177</v>
      </c>
      <c r="G10" s="10">
        <v>90</v>
      </c>
      <c r="H10" s="10">
        <v>118</v>
      </c>
      <c r="I10" s="10">
        <f>G10/H10</f>
        <v>0.76271186440677963</v>
      </c>
      <c r="J10" s="10">
        <v>38.799999999999997</v>
      </c>
      <c r="K10" s="10">
        <v>30.3</v>
      </c>
      <c r="L10" s="10">
        <v>47.8</v>
      </c>
      <c r="M10" s="10">
        <v>83</v>
      </c>
      <c r="N10" s="10">
        <v>5.2</v>
      </c>
      <c r="O10" s="10">
        <v>3.81</v>
      </c>
      <c r="P10" s="10">
        <f t="shared" si="2"/>
        <v>0.78081481481481485</v>
      </c>
      <c r="Q10" s="10">
        <v>204</v>
      </c>
      <c r="R10" s="10">
        <v>102</v>
      </c>
      <c r="S10" s="10">
        <v>62</v>
      </c>
      <c r="T10" s="10">
        <v>88</v>
      </c>
      <c r="U10" s="10">
        <v>17</v>
      </c>
      <c r="V10" s="10">
        <v>22</v>
      </c>
      <c r="W10" s="10">
        <v>0.23</v>
      </c>
      <c r="X10" s="10">
        <v>24.97</v>
      </c>
      <c r="Y10" s="10">
        <v>118</v>
      </c>
      <c r="Z10" s="10">
        <v>116.7</v>
      </c>
      <c r="AA10" s="10">
        <v>163.9</v>
      </c>
      <c r="AB10" s="10">
        <v>0.12230866973948623</v>
      </c>
      <c r="AC10" s="10">
        <v>36.191734169999997</v>
      </c>
      <c r="AD10" s="10">
        <v>1481.04</v>
      </c>
      <c r="AE10" s="10">
        <v>61.11</v>
      </c>
      <c r="AF10" s="10">
        <v>72.66</v>
      </c>
      <c r="AG10" s="10">
        <v>139.85</v>
      </c>
      <c r="AH10" s="10">
        <v>23.87</v>
      </c>
      <c r="AI10" s="10">
        <v>1202.24</v>
      </c>
      <c r="AJ10" s="10">
        <v>10.220000000000001</v>
      </c>
      <c r="AK10" s="10">
        <v>1.3</v>
      </c>
      <c r="AL10" s="10">
        <v>360.15</v>
      </c>
      <c r="AM10" s="10">
        <v>2.75</v>
      </c>
      <c r="AN10" s="10">
        <v>191.52</v>
      </c>
      <c r="AO10" s="10">
        <v>254.38</v>
      </c>
      <c r="AP10" s="10">
        <v>9.9600000000000009</v>
      </c>
      <c r="AQ10" s="10">
        <v>7.53</v>
      </c>
      <c r="AR10" s="10">
        <v>24.71</v>
      </c>
      <c r="AS10" s="10">
        <v>32.86</v>
      </c>
      <c r="AT10" s="10">
        <v>10.039999999999999</v>
      </c>
      <c r="AU10" s="10">
        <v>1.26</v>
      </c>
      <c r="AV10" s="10">
        <v>8.6</v>
      </c>
      <c r="AW10" s="10">
        <v>34.83</v>
      </c>
      <c r="AX10" s="10">
        <v>10.396359400000001</v>
      </c>
      <c r="AY10" s="10">
        <v>6.717249100000001</v>
      </c>
      <c r="AZ10" s="10">
        <v>28.517215100000005</v>
      </c>
      <c r="BA10" s="10">
        <v>64.98257000000001</v>
      </c>
      <c r="BB10" s="10">
        <v>4.7631391000000001</v>
      </c>
      <c r="BC10" s="10">
        <v>0.212536</v>
      </c>
      <c r="BD10" s="10">
        <v>7858.3907999999983</v>
      </c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</row>
    <row r="11" spans="1:136" s="11" customFormat="1" x14ac:dyDescent="0.3">
      <c r="A11" s="9">
        <v>9</v>
      </c>
      <c r="B11" s="9" t="s">
        <v>22</v>
      </c>
      <c r="C11" s="10">
        <v>44</v>
      </c>
      <c r="D11" s="10">
        <v>1.53</v>
      </c>
      <c r="E11" s="10">
        <v>65.900000000000006</v>
      </c>
      <c r="F11" s="10">
        <f>E11/(D11*D11)</f>
        <v>28.151565637148106</v>
      </c>
      <c r="G11" s="10">
        <v>92</v>
      </c>
      <c r="H11" s="10">
        <v>103</v>
      </c>
      <c r="I11" s="10">
        <f>G11/H11</f>
        <v>0.89320388349514568</v>
      </c>
      <c r="J11" s="10">
        <v>36.9</v>
      </c>
      <c r="K11" s="10">
        <v>24.3</v>
      </c>
      <c r="L11" s="10">
        <v>41.6</v>
      </c>
      <c r="M11" s="10">
        <v>80</v>
      </c>
      <c r="N11" s="10">
        <v>5.6</v>
      </c>
      <c r="O11" s="10">
        <v>8.43</v>
      </c>
      <c r="P11" s="10">
        <f t="shared" si="2"/>
        <v>1.6651851851851851</v>
      </c>
      <c r="Q11" s="10">
        <v>209</v>
      </c>
      <c r="R11" s="10">
        <v>129</v>
      </c>
      <c r="S11" s="10">
        <v>55</v>
      </c>
      <c r="T11" s="10">
        <v>145</v>
      </c>
      <c r="U11" s="10">
        <v>30</v>
      </c>
      <c r="V11" s="10">
        <v>28</v>
      </c>
      <c r="W11" s="10">
        <v>0.38900000000000001</v>
      </c>
      <c r="X11" s="10">
        <v>9.766</v>
      </c>
      <c r="Y11" s="10">
        <v>50.34</v>
      </c>
      <c r="Z11" s="10">
        <v>34.130000000000003</v>
      </c>
      <c r="AA11" s="10">
        <v>82.73</v>
      </c>
      <c r="AB11" s="10">
        <v>-2.4889939438635347</v>
      </c>
      <c r="AC11" s="10">
        <v>44.25276520864756</v>
      </c>
      <c r="AD11" s="10">
        <v>1841.49</v>
      </c>
      <c r="AE11" s="10">
        <v>71.53</v>
      </c>
      <c r="AF11" s="10">
        <v>89.58</v>
      </c>
      <c r="AG11" s="10">
        <v>181.58</v>
      </c>
      <c r="AH11" s="10">
        <v>31.68</v>
      </c>
      <c r="AI11" s="10">
        <v>2138.4699999999998</v>
      </c>
      <c r="AJ11" s="10">
        <v>23.41</v>
      </c>
      <c r="AK11" s="10">
        <v>1.94</v>
      </c>
      <c r="AL11" s="10">
        <v>446.33</v>
      </c>
      <c r="AM11" s="10">
        <v>5.76</v>
      </c>
      <c r="AN11" s="10">
        <v>222.71</v>
      </c>
      <c r="AO11" s="10">
        <v>343.82</v>
      </c>
      <c r="AP11" s="10">
        <v>15.02</v>
      </c>
      <c r="AQ11" s="10">
        <v>11.12</v>
      </c>
      <c r="AR11" s="10">
        <v>31.06</v>
      </c>
      <c r="AS11" s="10">
        <v>31.39</v>
      </c>
      <c r="AT11" s="10">
        <v>20.97</v>
      </c>
      <c r="AU11" s="10">
        <v>2.62</v>
      </c>
      <c r="AV11" s="10">
        <v>18.170000000000002</v>
      </c>
      <c r="AW11" s="10">
        <v>23.8</v>
      </c>
      <c r="AX11" s="10">
        <v>8.6144282000000008</v>
      </c>
      <c r="AY11" s="10">
        <v>12.269907499999999</v>
      </c>
      <c r="AZ11" s="10">
        <v>22.568333800000008</v>
      </c>
      <c r="BA11" s="10">
        <v>4.6987407999999995</v>
      </c>
      <c r="BB11" s="10">
        <v>41.506226600000005</v>
      </c>
      <c r="BC11" s="10">
        <v>9.8405999999999997E-3</v>
      </c>
      <c r="BD11" s="10">
        <v>8009.2543900000001</v>
      </c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</row>
    <row r="12" spans="1:136" s="11" customFormat="1" x14ac:dyDescent="0.3">
      <c r="A12" s="9">
        <v>10</v>
      </c>
      <c r="B12" s="9" t="s">
        <v>22</v>
      </c>
      <c r="C12" s="10">
        <v>44</v>
      </c>
      <c r="D12" s="10">
        <v>1.66</v>
      </c>
      <c r="E12" s="10">
        <v>76.3</v>
      </c>
      <c r="F12" s="10">
        <f>E12/(D12*D12)</f>
        <v>27.689069531136596</v>
      </c>
      <c r="G12" s="10">
        <v>89</v>
      </c>
      <c r="H12" s="10">
        <v>122</v>
      </c>
      <c r="I12" s="10">
        <f>G12/H12</f>
        <v>0.72950819672131151</v>
      </c>
      <c r="J12" s="10">
        <v>37.9</v>
      </c>
      <c r="K12" s="10">
        <v>28.9</v>
      </c>
      <c r="L12" s="10">
        <v>47.4</v>
      </c>
      <c r="M12" s="10">
        <v>86</v>
      </c>
      <c r="N12" s="10">
        <v>5.4</v>
      </c>
      <c r="O12" s="10">
        <v>8.0399999999999991</v>
      </c>
      <c r="P12" s="10">
        <f t="shared" si="2"/>
        <v>1.707259259259259</v>
      </c>
      <c r="Q12" s="10">
        <v>176</v>
      </c>
      <c r="R12" s="10">
        <v>102</v>
      </c>
      <c r="S12" s="10">
        <v>59</v>
      </c>
      <c r="T12" s="10">
        <v>120</v>
      </c>
      <c r="U12" s="10">
        <v>39</v>
      </c>
      <c r="V12" s="10">
        <v>23</v>
      </c>
      <c r="W12" s="10">
        <v>0.32</v>
      </c>
      <c r="X12" s="10">
        <v>9.5429999999999993</v>
      </c>
      <c r="Y12" s="10">
        <v>47.24</v>
      </c>
      <c r="Z12" s="10">
        <v>39.5</v>
      </c>
      <c r="AA12" s="10">
        <v>52.78</v>
      </c>
      <c r="AB12" s="10">
        <v>3.3259329926740056</v>
      </c>
      <c r="AC12" s="10">
        <v>47.300513639999998</v>
      </c>
      <c r="AD12" s="10">
        <v>1931.2</v>
      </c>
      <c r="AE12" s="10">
        <v>69.41</v>
      </c>
      <c r="AF12" s="10">
        <v>94.91</v>
      </c>
      <c r="AG12" s="10">
        <v>173.46</v>
      </c>
      <c r="AH12" s="10">
        <v>22.42</v>
      </c>
      <c r="AI12" s="10">
        <v>1018.51</v>
      </c>
      <c r="AJ12" s="10">
        <v>11.11</v>
      </c>
      <c r="AK12" s="10">
        <v>1.07</v>
      </c>
      <c r="AL12" s="10">
        <v>256.49</v>
      </c>
      <c r="AM12" s="10">
        <v>4.3600000000000003</v>
      </c>
      <c r="AN12" s="10">
        <v>54.96</v>
      </c>
      <c r="AO12" s="10">
        <v>308.61</v>
      </c>
      <c r="AP12" s="10">
        <v>9.4700000000000006</v>
      </c>
      <c r="AQ12" s="10">
        <v>9.74</v>
      </c>
      <c r="AR12" s="10">
        <v>43.15</v>
      </c>
      <c r="AS12" s="10">
        <v>33.03</v>
      </c>
      <c r="AT12" s="10">
        <v>13.45</v>
      </c>
      <c r="AU12" s="10">
        <v>2.2200000000000002</v>
      </c>
      <c r="AV12" s="10">
        <v>11.15</v>
      </c>
      <c r="AW12" s="10">
        <v>5.03</v>
      </c>
      <c r="AX12" s="10">
        <v>6.2113259999999997</v>
      </c>
      <c r="AY12" s="10">
        <v>0.36720400000000003</v>
      </c>
      <c r="AZ12" s="10">
        <v>7.1082940000000008</v>
      </c>
      <c r="BA12" s="10">
        <v>20.79027</v>
      </c>
      <c r="BB12" s="10">
        <v>2.17062</v>
      </c>
      <c r="BC12" s="10">
        <v>1.6358999999999999E-2</v>
      </c>
      <c r="BD12" s="10">
        <v>3113.2521999999999</v>
      </c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</row>
    <row r="13" spans="1:136" s="11" customFormat="1" x14ac:dyDescent="0.3">
      <c r="A13" s="9">
        <v>11</v>
      </c>
      <c r="B13" s="9" t="s">
        <v>22</v>
      </c>
      <c r="C13" s="10">
        <v>33</v>
      </c>
      <c r="D13" s="10">
        <v>1.52</v>
      </c>
      <c r="E13" s="10">
        <v>71.8</v>
      </c>
      <c r="F13" s="10">
        <f>E13/(D13*D13)</f>
        <v>31.07686980609418</v>
      </c>
      <c r="G13" s="10">
        <v>86</v>
      </c>
      <c r="H13" s="10">
        <v>116.5</v>
      </c>
      <c r="I13" s="10">
        <f>G13/H13</f>
        <v>0.7381974248927039</v>
      </c>
      <c r="J13" s="10">
        <v>36.6</v>
      </c>
      <c r="K13" s="10">
        <v>26.3</v>
      </c>
      <c r="L13" s="10">
        <v>45.5</v>
      </c>
      <c r="M13" s="10">
        <v>80</v>
      </c>
      <c r="N13" s="10">
        <v>5.4</v>
      </c>
      <c r="O13" s="10">
        <v>4.57</v>
      </c>
      <c r="P13" s="10">
        <f t="shared" si="2"/>
        <v>0.9027160493827161</v>
      </c>
      <c r="Q13" s="10">
        <v>162</v>
      </c>
      <c r="R13" s="10">
        <v>98</v>
      </c>
      <c r="S13" s="10">
        <v>62</v>
      </c>
      <c r="T13" s="10">
        <v>54</v>
      </c>
      <c r="U13" s="10">
        <v>17</v>
      </c>
      <c r="V13" s="10">
        <v>21</v>
      </c>
      <c r="W13" s="10">
        <v>0.38300000000000001</v>
      </c>
      <c r="X13" s="10">
        <v>6.9480000000000004</v>
      </c>
      <c r="Y13" s="10">
        <v>36.28</v>
      </c>
      <c r="Z13" s="10">
        <v>26.29</v>
      </c>
      <c r="AA13" s="10">
        <v>52.58</v>
      </c>
      <c r="AB13" s="10">
        <v>0.37862412155463576</v>
      </c>
      <c r="AC13" s="10">
        <v>58.455689219999996</v>
      </c>
      <c r="AD13" s="10">
        <v>1476.83</v>
      </c>
      <c r="AE13" s="10">
        <v>56.39</v>
      </c>
      <c r="AF13" s="10">
        <v>64.88</v>
      </c>
      <c r="AG13" s="10">
        <v>160.41999999999999</v>
      </c>
      <c r="AH13" s="10">
        <v>26.08</v>
      </c>
      <c r="AI13" s="10">
        <v>886.62</v>
      </c>
      <c r="AJ13" s="10">
        <v>11.52</v>
      </c>
      <c r="AK13" s="10">
        <v>1.61</v>
      </c>
      <c r="AL13" s="10">
        <v>341.91</v>
      </c>
      <c r="AM13" s="10">
        <v>2.23</v>
      </c>
      <c r="AN13" s="10">
        <v>133.76</v>
      </c>
      <c r="AO13" s="10">
        <v>265.92</v>
      </c>
      <c r="AP13" s="10">
        <v>11.07</v>
      </c>
      <c r="AQ13" s="10">
        <v>8.58</v>
      </c>
      <c r="AR13" s="10">
        <v>24.54</v>
      </c>
      <c r="AS13" s="10">
        <v>24.39</v>
      </c>
      <c r="AT13" s="10">
        <v>11.67</v>
      </c>
      <c r="AU13" s="10">
        <v>1.17</v>
      </c>
      <c r="AV13" s="10">
        <v>10.25</v>
      </c>
      <c r="AW13" s="10">
        <v>18.850000000000001</v>
      </c>
      <c r="AX13" s="10">
        <v>7.0534255999999997</v>
      </c>
      <c r="AY13" s="10">
        <v>43.661909999999999</v>
      </c>
      <c r="AZ13" s="10">
        <v>14.896484500000005</v>
      </c>
      <c r="BA13" s="10">
        <v>12.717320000000001</v>
      </c>
      <c r="BB13" s="10">
        <v>6.1024619999999992</v>
      </c>
      <c r="BC13" s="10">
        <v>0.26428580000000002</v>
      </c>
      <c r="BD13" s="10">
        <v>5149.2129999999997</v>
      </c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</row>
    <row r="14" spans="1:136" s="8" customFormat="1" x14ac:dyDescent="0.3">
      <c r="A14" s="6">
        <v>12</v>
      </c>
      <c r="B14" s="6" t="s">
        <v>21</v>
      </c>
      <c r="C14" s="7">
        <v>38</v>
      </c>
      <c r="D14" s="7">
        <v>1.65</v>
      </c>
      <c r="E14" s="7">
        <v>93.4</v>
      </c>
      <c r="F14" s="7">
        <v>34.306703397612495</v>
      </c>
      <c r="G14" s="7">
        <v>108</v>
      </c>
      <c r="H14" s="7">
        <v>122</v>
      </c>
      <c r="I14" s="7">
        <v>0.88524590163934425</v>
      </c>
      <c r="J14" s="7">
        <v>45</v>
      </c>
      <c r="K14" s="7">
        <v>42</v>
      </c>
      <c r="L14" s="7">
        <v>51.4</v>
      </c>
      <c r="M14" s="7">
        <v>104</v>
      </c>
      <c r="N14" s="7">
        <v>6.4</v>
      </c>
      <c r="O14" s="7">
        <v>10.37</v>
      </c>
      <c r="P14" s="7">
        <f t="shared" si="2"/>
        <v>2.6629135802469137</v>
      </c>
      <c r="Q14" s="7">
        <v>215</v>
      </c>
      <c r="R14" s="7">
        <v>140</v>
      </c>
      <c r="S14" s="7">
        <v>50</v>
      </c>
      <c r="T14" s="7">
        <v>207</v>
      </c>
      <c r="U14" s="7">
        <v>12</v>
      </c>
      <c r="V14" s="7">
        <v>11</v>
      </c>
      <c r="W14" s="7">
        <v>0.68700000000000006</v>
      </c>
      <c r="X14" s="7">
        <v>6.431</v>
      </c>
      <c r="Y14" s="7">
        <v>37.06</v>
      </c>
      <c r="Z14" s="7">
        <v>31.29</v>
      </c>
      <c r="AA14" s="7">
        <v>56.82</v>
      </c>
      <c r="AB14" s="7">
        <v>3.7746597215398454</v>
      </c>
      <c r="AC14" s="7">
        <v>62.835159339999997</v>
      </c>
      <c r="AD14" s="7">
        <v>1405.47</v>
      </c>
      <c r="AE14" s="7">
        <v>42.63</v>
      </c>
      <c r="AF14" s="7">
        <v>46.94</v>
      </c>
      <c r="AG14" s="7">
        <v>197.95</v>
      </c>
      <c r="AH14" s="7">
        <v>22.91</v>
      </c>
      <c r="AI14" s="7">
        <v>673.95</v>
      </c>
      <c r="AJ14" s="7">
        <v>14.33</v>
      </c>
      <c r="AK14" s="7">
        <v>0.82</v>
      </c>
      <c r="AL14" s="7">
        <v>213.45</v>
      </c>
      <c r="AM14" s="7">
        <v>1.45</v>
      </c>
      <c r="AN14" s="7">
        <v>60.42</v>
      </c>
      <c r="AO14" s="7">
        <v>197.52</v>
      </c>
      <c r="AP14" s="7">
        <v>8.32</v>
      </c>
      <c r="AQ14" s="7">
        <v>5.37</v>
      </c>
      <c r="AR14" s="7">
        <v>16.190000000000001</v>
      </c>
      <c r="AS14" s="7">
        <v>14.8</v>
      </c>
      <c r="AT14" s="7">
        <v>11.77</v>
      </c>
      <c r="AU14" s="7">
        <v>0.97</v>
      </c>
      <c r="AV14" s="7">
        <v>10.67</v>
      </c>
      <c r="AW14" s="7">
        <v>10.039999999999999</v>
      </c>
      <c r="AX14" s="7">
        <v>13.700688000000001</v>
      </c>
      <c r="AY14" s="7">
        <v>1.318886</v>
      </c>
      <c r="AZ14" s="7">
        <v>12.937666</v>
      </c>
      <c r="BA14" s="7">
        <v>11.349132000000001</v>
      </c>
      <c r="BB14" s="7">
        <v>22.091642</v>
      </c>
      <c r="BC14" s="7">
        <v>1.2803E-2</v>
      </c>
      <c r="BD14" s="7">
        <v>2170.7992000000004</v>
      </c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</row>
    <row r="15" spans="1:136" s="11" customFormat="1" x14ac:dyDescent="0.3">
      <c r="A15" s="9">
        <v>13</v>
      </c>
      <c r="B15" s="9" t="s">
        <v>22</v>
      </c>
      <c r="C15" s="10">
        <v>35</v>
      </c>
      <c r="D15" s="10">
        <v>1.63</v>
      </c>
      <c r="E15" s="10">
        <v>75</v>
      </c>
      <c r="F15" s="10">
        <f>E15/(D15*D15)</f>
        <v>28.228386465429637</v>
      </c>
      <c r="G15" s="10">
        <v>103</v>
      </c>
      <c r="H15" s="10">
        <v>106</v>
      </c>
      <c r="I15" s="10">
        <f>G15/H15</f>
        <v>0.97169811320754718</v>
      </c>
      <c r="J15" s="10">
        <v>39.6</v>
      </c>
      <c r="K15" s="10">
        <v>29.7</v>
      </c>
      <c r="L15" s="10">
        <v>45.3</v>
      </c>
      <c r="M15" s="10">
        <v>89</v>
      </c>
      <c r="N15" s="10">
        <v>5.5</v>
      </c>
      <c r="O15" s="10">
        <v>5.82</v>
      </c>
      <c r="P15" s="10">
        <f t="shared" si="2"/>
        <v>1.2789629629629631</v>
      </c>
      <c r="Q15" s="10">
        <v>190</v>
      </c>
      <c r="R15" s="10">
        <v>115</v>
      </c>
      <c r="S15" s="10">
        <v>67</v>
      </c>
      <c r="T15" s="10">
        <v>90</v>
      </c>
      <c r="U15" s="10">
        <v>11</v>
      </c>
      <c r="V15" s="10">
        <v>17</v>
      </c>
      <c r="W15" s="10">
        <v>0.86</v>
      </c>
      <c r="X15" s="10">
        <v>8.2080000000000002</v>
      </c>
      <c r="Y15" s="10">
        <v>50.05</v>
      </c>
      <c r="Z15" s="10">
        <v>28.83</v>
      </c>
      <c r="AA15" s="10">
        <v>64.69</v>
      </c>
      <c r="AB15" s="10">
        <v>-2.3419127700232636</v>
      </c>
      <c r="AC15" s="10">
        <v>41.167883209999999</v>
      </c>
      <c r="AD15" s="10">
        <v>1862.99</v>
      </c>
      <c r="AE15" s="10">
        <v>78.900000000000006</v>
      </c>
      <c r="AF15" s="10">
        <v>95.51</v>
      </c>
      <c r="AG15" s="10">
        <v>163.66999999999999</v>
      </c>
      <c r="AH15" s="10">
        <v>42.02</v>
      </c>
      <c r="AI15" s="10">
        <v>1585.77</v>
      </c>
      <c r="AJ15" s="10">
        <v>27.27</v>
      </c>
      <c r="AK15" s="10">
        <v>1.98</v>
      </c>
      <c r="AL15" s="10">
        <v>564.36</v>
      </c>
      <c r="AM15" s="10">
        <v>2.83</v>
      </c>
      <c r="AN15" s="10">
        <v>270.04000000000002</v>
      </c>
      <c r="AO15" s="10">
        <v>400.8</v>
      </c>
      <c r="AP15" s="10">
        <v>18.05</v>
      </c>
      <c r="AQ15" s="10">
        <v>11.29</v>
      </c>
      <c r="AR15" s="10">
        <v>28.19</v>
      </c>
      <c r="AS15" s="10">
        <v>27.12</v>
      </c>
      <c r="AT15" s="10">
        <v>34.119999999999997</v>
      </c>
      <c r="AU15" s="10">
        <v>5.56</v>
      </c>
      <c r="AV15" s="10">
        <v>28.28</v>
      </c>
      <c r="AW15" s="10">
        <v>33.43</v>
      </c>
      <c r="AX15" s="10">
        <v>21.618523999999997</v>
      </c>
      <c r="AY15" s="10">
        <v>13.227228000000002</v>
      </c>
      <c r="AZ15" s="10">
        <v>29.512179999999997</v>
      </c>
      <c r="BA15" s="10">
        <v>83.607079999999996</v>
      </c>
      <c r="BB15" s="10">
        <v>5.437335</v>
      </c>
      <c r="BC15" s="10">
        <v>1.8929999999999999E-2</v>
      </c>
      <c r="BD15" s="10">
        <v>9896.6116000000002</v>
      </c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</row>
    <row r="16" spans="1:136" s="11" customFormat="1" x14ac:dyDescent="0.3">
      <c r="A16" s="9">
        <v>14</v>
      </c>
      <c r="B16" s="9" t="s">
        <v>22</v>
      </c>
      <c r="C16" s="10">
        <v>47</v>
      </c>
      <c r="D16" s="10">
        <v>1.58</v>
      </c>
      <c r="E16" s="10">
        <v>69</v>
      </c>
      <c r="F16" s="10">
        <v>27.639801313892001</v>
      </c>
      <c r="G16" s="10">
        <v>89</v>
      </c>
      <c r="H16" s="10">
        <v>113</v>
      </c>
      <c r="I16" s="10">
        <v>0.78761061946902655</v>
      </c>
      <c r="J16" s="10">
        <v>34.9</v>
      </c>
      <c r="K16" s="10">
        <v>24.1</v>
      </c>
      <c r="L16" s="10">
        <v>44.9</v>
      </c>
      <c r="M16" s="10">
        <v>87</v>
      </c>
      <c r="N16" s="10">
        <v>5.5</v>
      </c>
      <c r="O16" s="10">
        <v>2.77</v>
      </c>
      <c r="P16" s="10">
        <v>0.59503703703703703</v>
      </c>
      <c r="Q16" s="10">
        <v>200</v>
      </c>
      <c r="R16" s="10">
        <v>109</v>
      </c>
      <c r="S16" s="10">
        <v>81</v>
      </c>
      <c r="T16" s="10">
        <v>51</v>
      </c>
      <c r="U16" s="10">
        <v>8</v>
      </c>
      <c r="V16" s="10">
        <v>18</v>
      </c>
      <c r="W16" s="10">
        <v>0.27600000000000002</v>
      </c>
      <c r="X16" s="10">
        <v>7.1130000000000004</v>
      </c>
      <c r="Y16" s="10">
        <v>39.630000000000003</v>
      </c>
      <c r="Z16" s="10">
        <v>34.130000000000003</v>
      </c>
      <c r="AA16" s="10">
        <v>63.2</v>
      </c>
      <c r="AB16" s="10">
        <v>1.5996851163077972</v>
      </c>
      <c r="AC16" s="10">
        <v>55.840299277605787</v>
      </c>
      <c r="AD16" s="10">
        <v>1781.16</v>
      </c>
      <c r="AE16" s="10">
        <v>76.17</v>
      </c>
      <c r="AF16" s="10">
        <v>80.48</v>
      </c>
      <c r="AG16" s="10">
        <v>184.81</v>
      </c>
      <c r="AH16" s="10">
        <v>20.45</v>
      </c>
      <c r="AI16" s="10">
        <v>780.47</v>
      </c>
      <c r="AJ16" s="10">
        <v>21.27</v>
      </c>
      <c r="AK16" s="10">
        <v>1.21</v>
      </c>
      <c r="AL16" s="10">
        <v>246.69</v>
      </c>
      <c r="AM16" s="10">
        <v>4.04</v>
      </c>
      <c r="AN16" s="10">
        <v>70.36</v>
      </c>
      <c r="AO16" s="10">
        <v>303.19</v>
      </c>
      <c r="AP16" s="10">
        <v>13.18</v>
      </c>
      <c r="AQ16" s="10">
        <v>12.98</v>
      </c>
      <c r="AR16" s="10">
        <v>29.74</v>
      </c>
      <c r="AS16" s="10">
        <v>28.35</v>
      </c>
      <c r="AT16" s="10">
        <v>16.52</v>
      </c>
      <c r="AU16" s="10">
        <v>1.1200000000000001</v>
      </c>
      <c r="AV16" s="10">
        <v>15.21</v>
      </c>
      <c r="AW16" s="10">
        <v>12.1</v>
      </c>
      <c r="AX16" s="10">
        <v>2.7788279999999999</v>
      </c>
      <c r="AY16" s="10">
        <v>17.893810000000002</v>
      </c>
      <c r="AZ16" s="10">
        <v>14.737941999999999</v>
      </c>
      <c r="BA16" s="10">
        <v>5.2895639999999995</v>
      </c>
      <c r="BB16" s="10">
        <v>4.80077</v>
      </c>
      <c r="BC16" s="10">
        <v>4.1255000000000007E-2</v>
      </c>
      <c r="BD16" s="10">
        <v>3670.6003000000001</v>
      </c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</row>
    <row r="17" spans="1:136" s="11" customFormat="1" x14ac:dyDescent="0.3">
      <c r="A17" s="9">
        <v>15</v>
      </c>
      <c r="B17" s="9" t="s">
        <v>22</v>
      </c>
      <c r="C17" s="10">
        <v>43</v>
      </c>
      <c r="D17" s="10">
        <v>1.69</v>
      </c>
      <c r="E17" s="10">
        <v>95.1</v>
      </c>
      <c r="F17" s="10">
        <f>E17/(D17*D17)</f>
        <v>33.297153461013274</v>
      </c>
      <c r="G17" s="10">
        <v>110</v>
      </c>
      <c r="H17" s="10">
        <v>120</v>
      </c>
      <c r="I17" s="10">
        <f>G17/H17</f>
        <v>0.91666666666666663</v>
      </c>
      <c r="J17" s="10">
        <v>44.9</v>
      </c>
      <c r="K17" s="10">
        <v>42.7</v>
      </c>
      <c r="L17" s="10">
        <v>52.4</v>
      </c>
      <c r="M17" s="10">
        <v>82</v>
      </c>
      <c r="N17" s="10">
        <v>5.3</v>
      </c>
      <c r="O17" s="10">
        <v>4.58</v>
      </c>
      <c r="P17" s="10">
        <f t="shared" ref="P17:P25" si="3">(M17*O17)/405</f>
        <v>0.9273086419753086</v>
      </c>
      <c r="Q17" s="10">
        <v>225</v>
      </c>
      <c r="R17" s="10">
        <v>142</v>
      </c>
      <c r="S17" s="10">
        <v>61</v>
      </c>
      <c r="T17" s="10">
        <v>91</v>
      </c>
      <c r="U17" s="10">
        <v>8</v>
      </c>
      <c r="V17" s="10">
        <v>11</v>
      </c>
      <c r="W17" s="10">
        <v>0.184</v>
      </c>
      <c r="X17" s="10">
        <v>6.343</v>
      </c>
      <c r="Y17" s="10">
        <v>40.47</v>
      </c>
      <c r="Z17" s="10">
        <v>31.85</v>
      </c>
      <c r="AA17" s="10">
        <v>59.92</v>
      </c>
      <c r="AB17" s="10">
        <v>-2.9210986248426254</v>
      </c>
      <c r="AC17" s="10">
        <v>35.790876730000001</v>
      </c>
      <c r="AD17" s="10">
        <v>2479.54</v>
      </c>
      <c r="AE17" s="10">
        <v>92.19</v>
      </c>
      <c r="AF17" s="10">
        <v>109.02</v>
      </c>
      <c r="AG17" s="10">
        <v>276.29000000000002</v>
      </c>
      <c r="AH17" s="10">
        <v>53.28</v>
      </c>
      <c r="AI17" s="10">
        <v>4157.7299999999996</v>
      </c>
      <c r="AJ17" s="10">
        <v>29.77</v>
      </c>
      <c r="AK17" s="10">
        <v>2.12</v>
      </c>
      <c r="AL17" s="10">
        <v>596.16999999999996</v>
      </c>
      <c r="AM17" s="10">
        <v>3.59</v>
      </c>
      <c r="AN17" s="10">
        <v>180.23</v>
      </c>
      <c r="AO17" s="10">
        <v>526.69000000000005</v>
      </c>
      <c r="AP17" s="10">
        <v>23.72</v>
      </c>
      <c r="AQ17" s="10">
        <v>14.88</v>
      </c>
      <c r="AR17" s="10">
        <v>35.19</v>
      </c>
      <c r="AS17" s="10">
        <v>40.29</v>
      </c>
      <c r="AT17" s="10">
        <v>24.9</v>
      </c>
      <c r="AU17" s="10">
        <v>2.79</v>
      </c>
      <c r="AV17" s="10">
        <v>21.96</v>
      </c>
      <c r="AW17" s="10">
        <v>8.73</v>
      </c>
      <c r="AX17" s="10">
        <v>11.637661999999999</v>
      </c>
      <c r="AY17" s="10">
        <v>50.827130000000004</v>
      </c>
      <c r="AZ17" s="10">
        <v>39.022103999999999</v>
      </c>
      <c r="BA17" s="10">
        <v>15.327622</v>
      </c>
      <c r="BB17" s="10">
        <v>5.9900040000000008</v>
      </c>
      <c r="BC17" s="10">
        <v>2.3823E-2</v>
      </c>
      <c r="BD17" s="10">
        <v>16277.512200000001</v>
      </c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</row>
    <row r="18" spans="1:136" s="11" customFormat="1" x14ac:dyDescent="0.3">
      <c r="A18" s="9">
        <v>16</v>
      </c>
      <c r="B18" s="9" t="s">
        <v>22</v>
      </c>
      <c r="C18" s="10">
        <v>46</v>
      </c>
      <c r="D18" s="10">
        <v>1.56</v>
      </c>
      <c r="E18" s="10">
        <v>79.599999999999994</v>
      </c>
      <c r="F18" s="10">
        <f>E18/(D18*D18)</f>
        <v>32.708744247205779</v>
      </c>
      <c r="G18" s="10">
        <v>94</v>
      </c>
      <c r="H18" s="10">
        <v>112</v>
      </c>
      <c r="I18" s="10">
        <f>G18/H18</f>
        <v>0.8392857142857143</v>
      </c>
      <c r="J18" s="10">
        <v>36.9</v>
      </c>
      <c r="K18" s="10">
        <v>29.4</v>
      </c>
      <c r="L18" s="10">
        <v>50.2</v>
      </c>
      <c r="M18" s="10">
        <v>98</v>
      </c>
      <c r="N18" s="10">
        <v>5.4</v>
      </c>
      <c r="O18" s="10">
        <v>5.55</v>
      </c>
      <c r="P18" s="10">
        <f t="shared" si="3"/>
        <v>1.3429629629629629</v>
      </c>
      <c r="Q18" s="10">
        <v>249</v>
      </c>
      <c r="R18" s="10">
        <v>166</v>
      </c>
      <c r="S18" s="10">
        <v>51</v>
      </c>
      <c r="T18" s="10">
        <v>114</v>
      </c>
      <c r="U18" s="10">
        <v>21</v>
      </c>
      <c r="V18" s="10">
        <v>23</v>
      </c>
      <c r="W18" s="10">
        <v>0.157</v>
      </c>
      <c r="X18" s="10">
        <v>8.4109999999999996</v>
      </c>
      <c r="Y18" s="10">
        <v>50.29</v>
      </c>
      <c r="Z18" s="10">
        <v>44.5</v>
      </c>
      <c r="AA18" s="10">
        <v>50.5</v>
      </c>
      <c r="AB18" s="10">
        <v>-2.9901359327400003</v>
      </c>
      <c r="AC18" s="10">
        <v>58.095795850000002</v>
      </c>
      <c r="AD18" s="10">
        <v>1734.84</v>
      </c>
      <c r="AE18" s="10">
        <v>70.27</v>
      </c>
      <c r="AF18" s="10">
        <v>67.849999999999994</v>
      </c>
      <c r="AG18" s="10">
        <v>205.22</v>
      </c>
      <c r="AH18" s="10">
        <v>43.96</v>
      </c>
      <c r="AI18" s="10">
        <v>1742.62</v>
      </c>
      <c r="AJ18" s="10">
        <v>14.61</v>
      </c>
      <c r="AK18" s="10">
        <v>1.56</v>
      </c>
      <c r="AL18" s="10">
        <v>459.4</v>
      </c>
      <c r="AM18" s="10">
        <v>3.47</v>
      </c>
      <c r="AN18" s="10">
        <v>149.44</v>
      </c>
      <c r="AO18" s="10">
        <v>406.07</v>
      </c>
      <c r="AP18" s="10">
        <v>15.78</v>
      </c>
      <c r="AQ18" s="10">
        <v>13.08</v>
      </c>
      <c r="AR18" s="10">
        <v>25.88</v>
      </c>
      <c r="AS18" s="10">
        <v>22.79</v>
      </c>
      <c r="AT18" s="10">
        <v>13.58</v>
      </c>
      <c r="AU18" s="10">
        <v>1.9</v>
      </c>
      <c r="AV18" s="10">
        <v>11.53</v>
      </c>
      <c r="AW18" s="10">
        <v>36.72</v>
      </c>
      <c r="AX18" s="10">
        <v>23.395144999999999</v>
      </c>
      <c r="AY18" s="10">
        <v>6.2600900000000008</v>
      </c>
      <c r="AZ18" s="10">
        <v>33.130542999999996</v>
      </c>
      <c r="BA18" s="10">
        <v>47.39349</v>
      </c>
      <c r="BB18" s="10">
        <v>15.608231999999997</v>
      </c>
      <c r="BC18" s="10">
        <v>1.0726000000000001E-2</v>
      </c>
      <c r="BD18" s="10">
        <v>8458.9740000000002</v>
      </c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</row>
    <row r="19" spans="1:136" s="8" customFormat="1" x14ac:dyDescent="0.3">
      <c r="A19" s="6">
        <v>17</v>
      </c>
      <c r="B19" s="6" t="s">
        <v>21</v>
      </c>
      <c r="C19" s="7">
        <v>47</v>
      </c>
      <c r="D19" s="7">
        <v>1.57</v>
      </c>
      <c r="E19" s="7">
        <v>61.7</v>
      </c>
      <c r="F19" s="7">
        <f>E19/(D19*D19)</f>
        <v>25.031441437786523</v>
      </c>
      <c r="G19" s="7">
        <v>87</v>
      </c>
      <c r="H19" s="7">
        <v>108</v>
      </c>
      <c r="I19" s="7">
        <f>G19/H19</f>
        <v>0.80555555555555558</v>
      </c>
      <c r="J19" s="7">
        <v>29.5</v>
      </c>
      <c r="K19" s="7">
        <v>18.2</v>
      </c>
      <c r="L19" s="7">
        <v>43.4</v>
      </c>
      <c r="M19" s="7">
        <v>104</v>
      </c>
      <c r="N19" s="7">
        <v>6.1</v>
      </c>
      <c r="O19" s="7">
        <v>5.51</v>
      </c>
      <c r="P19" s="7">
        <f t="shared" si="3"/>
        <v>1.4149135802469135</v>
      </c>
      <c r="Q19" s="7">
        <v>189</v>
      </c>
      <c r="R19" s="7">
        <v>113</v>
      </c>
      <c r="S19" s="7">
        <v>52</v>
      </c>
      <c r="T19" s="7">
        <v>99</v>
      </c>
      <c r="U19" s="7">
        <v>21</v>
      </c>
      <c r="V19" s="7">
        <v>18</v>
      </c>
      <c r="W19" s="7">
        <v>0.158</v>
      </c>
      <c r="X19" s="7">
        <v>8.9559999999999995</v>
      </c>
      <c r="Y19" s="7">
        <v>46.47</v>
      </c>
      <c r="Z19" s="7">
        <v>21.77</v>
      </c>
      <c r="AA19" s="7">
        <v>61.69</v>
      </c>
      <c r="AB19" s="7">
        <v>-1.5408585407680002</v>
      </c>
      <c r="AC19" s="7">
        <v>45.283234299999997</v>
      </c>
      <c r="AD19" s="7">
        <v>1572.66</v>
      </c>
      <c r="AE19" s="7">
        <v>52.89</v>
      </c>
      <c r="AF19" s="7">
        <v>54.96</v>
      </c>
      <c r="AG19" s="7">
        <v>212.45</v>
      </c>
      <c r="AH19" s="7">
        <v>27.71</v>
      </c>
      <c r="AI19" s="7">
        <v>2370.2800000000002</v>
      </c>
      <c r="AJ19" s="7">
        <v>18.57</v>
      </c>
      <c r="AK19" s="7">
        <v>1.22</v>
      </c>
      <c r="AL19" s="7">
        <v>297.52999999999997</v>
      </c>
      <c r="AM19" s="7">
        <v>5.22</v>
      </c>
      <c r="AN19" s="7">
        <v>138.22</v>
      </c>
      <c r="AO19" s="7">
        <v>280.06</v>
      </c>
      <c r="AP19" s="7">
        <v>12.7</v>
      </c>
      <c r="AQ19" s="7">
        <v>8.0500000000000007</v>
      </c>
      <c r="AR19" s="7">
        <v>14.13</v>
      </c>
      <c r="AS19" s="7">
        <v>21.49</v>
      </c>
      <c r="AT19" s="7">
        <v>14.65</v>
      </c>
      <c r="AU19" s="7">
        <v>1.06</v>
      </c>
      <c r="AV19" s="7">
        <v>13.49</v>
      </c>
      <c r="AW19" s="7">
        <v>44.16</v>
      </c>
      <c r="AX19" s="7">
        <v>12.264024999999998</v>
      </c>
      <c r="AY19" s="7">
        <v>10.367111</v>
      </c>
      <c r="AZ19" s="7">
        <v>23.912655999999998</v>
      </c>
      <c r="BA19" s="7">
        <v>30.145450000000004</v>
      </c>
      <c r="BB19" s="7">
        <v>9.1092529999999989</v>
      </c>
      <c r="BC19" s="7">
        <v>0.24405600000000002</v>
      </c>
      <c r="BD19" s="7">
        <v>4994.8468999999996</v>
      </c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</row>
    <row r="20" spans="1:136" s="11" customFormat="1" x14ac:dyDescent="0.3">
      <c r="A20" s="9">
        <v>18</v>
      </c>
      <c r="B20" s="9" t="s">
        <v>22</v>
      </c>
      <c r="C20" s="10">
        <v>23</v>
      </c>
      <c r="D20" s="10">
        <v>1.61</v>
      </c>
      <c r="E20" s="10">
        <v>68.400000000000006</v>
      </c>
      <c r="F20" s="10">
        <f>E20/(D20*D20)</f>
        <v>26.387870838316424</v>
      </c>
      <c r="G20" s="10">
        <v>83</v>
      </c>
      <c r="H20" s="10">
        <v>107</v>
      </c>
      <c r="I20" s="10">
        <f>G20/H20</f>
        <v>0.77570093457943923</v>
      </c>
      <c r="J20" s="10">
        <v>30.4</v>
      </c>
      <c r="K20" s="10">
        <v>20.8</v>
      </c>
      <c r="L20" s="10">
        <v>47.6</v>
      </c>
      <c r="M20" s="10">
        <v>88</v>
      </c>
      <c r="N20" s="10">
        <v>5.5</v>
      </c>
      <c r="O20" s="10">
        <v>3.96</v>
      </c>
      <c r="P20" s="10">
        <f t="shared" si="3"/>
        <v>0.86044444444444446</v>
      </c>
      <c r="Q20" s="10">
        <v>209</v>
      </c>
      <c r="R20" s="10">
        <v>109</v>
      </c>
      <c r="S20" s="10">
        <v>90</v>
      </c>
      <c r="T20" s="10">
        <v>49</v>
      </c>
      <c r="U20" s="10">
        <v>15</v>
      </c>
      <c r="V20" s="10">
        <v>24</v>
      </c>
      <c r="W20" s="10">
        <v>0.13400000000000001</v>
      </c>
      <c r="X20" s="10">
        <v>11.81</v>
      </c>
      <c r="Y20" s="10">
        <v>65.010000000000005</v>
      </c>
      <c r="Z20" s="10">
        <v>39.130000000000003</v>
      </c>
      <c r="AA20" s="10">
        <v>95.01</v>
      </c>
      <c r="AB20" s="10">
        <v>8.4310405423999313E-2</v>
      </c>
      <c r="AC20" s="10">
        <v>37.103028340000002</v>
      </c>
      <c r="AD20" s="10">
        <v>1470.85</v>
      </c>
      <c r="AE20" s="10">
        <v>63.38</v>
      </c>
      <c r="AF20" s="10">
        <v>59.03</v>
      </c>
      <c r="AG20" s="10">
        <v>168.73</v>
      </c>
      <c r="AH20" s="10">
        <v>32.39</v>
      </c>
      <c r="AI20" s="10">
        <v>489.85</v>
      </c>
      <c r="AJ20" s="10">
        <v>16.86</v>
      </c>
      <c r="AK20" s="10">
        <v>1.53</v>
      </c>
      <c r="AL20" s="10">
        <v>259.61</v>
      </c>
      <c r="AM20" s="10">
        <v>2.25</v>
      </c>
      <c r="AN20" s="10">
        <v>115.93</v>
      </c>
      <c r="AO20" s="10">
        <v>356.25</v>
      </c>
      <c r="AP20" s="10">
        <v>12.36</v>
      </c>
      <c r="AQ20" s="10">
        <v>9.23</v>
      </c>
      <c r="AR20" s="10">
        <v>14.9</v>
      </c>
      <c r="AS20" s="10">
        <v>21.6</v>
      </c>
      <c r="AT20" s="10">
        <v>18.55</v>
      </c>
      <c r="AU20" s="10">
        <v>2.59</v>
      </c>
      <c r="AV20" s="10">
        <v>15.88</v>
      </c>
      <c r="AW20" s="10">
        <v>9.0500000000000007</v>
      </c>
      <c r="AX20" s="10">
        <v>10.987432000000002</v>
      </c>
      <c r="AY20" s="10">
        <v>9.5232749999999999</v>
      </c>
      <c r="AZ20" s="10">
        <v>19.348732999999999</v>
      </c>
      <c r="BA20" s="10">
        <v>34.450880000000005</v>
      </c>
      <c r="BB20" s="10">
        <v>3.331807</v>
      </c>
      <c r="BC20" s="10">
        <v>7.1869999999999998E-3</v>
      </c>
      <c r="BD20" s="10">
        <v>3423.7143999999998</v>
      </c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</row>
    <row r="21" spans="1:136" s="8" customFormat="1" x14ac:dyDescent="0.3">
      <c r="A21" s="6">
        <v>19</v>
      </c>
      <c r="B21" s="6" t="s">
        <v>21</v>
      </c>
      <c r="C21" s="7">
        <v>22</v>
      </c>
      <c r="D21" s="7">
        <v>1.69</v>
      </c>
      <c r="E21" s="7">
        <v>72.5</v>
      </c>
      <c r="F21" s="7">
        <f>E21/(D21*D21)</f>
        <v>25.384265256818743</v>
      </c>
      <c r="G21" s="7">
        <v>80</v>
      </c>
      <c r="H21" s="7">
        <v>108</v>
      </c>
      <c r="I21" s="7">
        <f>G21/H21</f>
        <v>0.7407407407407407</v>
      </c>
      <c r="J21" s="7">
        <v>33.700000000000003</v>
      </c>
      <c r="K21" s="7">
        <v>24.4</v>
      </c>
      <c r="L21" s="7">
        <v>48.1</v>
      </c>
      <c r="M21" s="7">
        <v>94</v>
      </c>
      <c r="N21" s="7">
        <v>6.3</v>
      </c>
      <c r="O21" s="7">
        <v>10.37</v>
      </c>
      <c r="P21" s="7">
        <f t="shared" si="3"/>
        <v>2.4068641975308642</v>
      </c>
      <c r="Q21" s="7">
        <v>192</v>
      </c>
      <c r="R21" s="7">
        <v>125</v>
      </c>
      <c r="S21" s="7">
        <v>50</v>
      </c>
      <c r="T21" s="7">
        <v>144</v>
      </c>
      <c r="U21" s="7">
        <v>17</v>
      </c>
      <c r="V21" s="7">
        <v>16</v>
      </c>
      <c r="W21" s="7">
        <v>0.68</v>
      </c>
      <c r="X21" s="7">
        <v>22.53</v>
      </c>
      <c r="Y21" s="7">
        <v>98.26</v>
      </c>
      <c r="Z21" s="7">
        <v>87.57</v>
      </c>
      <c r="AA21" s="7">
        <v>192.5</v>
      </c>
      <c r="AB21" s="7">
        <v>2.2381918096330002</v>
      </c>
      <c r="AC21" s="7">
        <v>54.79048495</v>
      </c>
      <c r="AD21" s="7">
        <v>3080.43</v>
      </c>
      <c r="AE21" s="7">
        <v>95.84</v>
      </c>
      <c r="AF21" s="7">
        <v>122.09</v>
      </c>
      <c r="AG21" s="7">
        <v>391.05</v>
      </c>
      <c r="AH21" s="7">
        <v>23.21</v>
      </c>
      <c r="AI21" s="7">
        <v>603.38</v>
      </c>
      <c r="AJ21" s="7">
        <v>22.04</v>
      </c>
      <c r="AK21" s="7">
        <v>1.17</v>
      </c>
      <c r="AL21" s="7">
        <v>325.20999999999998</v>
      </c>
      <c r="AM21" s="7">
        <v>3.91</v>
      </c>
      <c r="AN21" s="7">
        <v>66.84</v>
      </c>
      <c r="AO21" s="7">
        <v>295.2</v>
      </c>
      <c r="AP21" s="7">
        <v>15.46</v>
      </c>
      <c r="AQ21" s="7">
        <v>13.85</v>
      </c>
      <c r="AR21" s="7">
        <v>45.02</v>
      </c>
      <c r="AS21" s="7">
        <v>40.85</v>
      </c>
      <c r="AT21" s="7">
        <v>26.37</v>
      </c>
      <c r="AU21" s="7">
        <v>1.61</v>
      </c>
      <c r="AV21" s="7">
        <v>22.3</v>
      </c>
      <c r="AW21" s="7">
        <v>69.099999999999994</v>
      </c>
      <c r="AX21" s="7">
        <v>7.7305739999999998</v>
      </c>
      <c r="AY21" s="7">
        <v>1.652345</v>
      </c>
      <c r="AZ21" s="7">
        <v>7.7090319999999997</v>
      </c>
      <c r="BA21" s="7">
        <v>26.30029</v>
      </c>
      <c r="BB21" s="7">
        <v>2.9944259999999998</v>
      </c>
      <c r="BC21" s="7">
        <v>4.4153999999999992E-2</v>
      </c>
      <c r="BD21" s="7">
        <v>1169.9385000000002</v>
      </c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</row>
    <row r="22" spans="1:136" s="8" customFormat="1" x14ac:dyDescent="0.3">
      <c r="A22" s="6">
        <v>20</v>
      </c>
      <c r="B22" s="6" t="s">
        <v>21</v>
      </c>
      <c r="C22" s="7">
        <v>41</v>
      </c>
      <c r="D22" s="7">
        <v>1.63</v>
      </c>
      <c r="E22" s="7">
        <v>78.5</v>
      </c>
      <c r="F22" s="7">
        <v>29.545711167149687</v>
      </c>
      <c r="G22" s="7">
        <v>95</v>
      </c>
      <c r="H22" s="7">
        <v>113</v>
      </c>
      <c r="I22" s="7">
        <v>0.84070796460176989</v>
      </c>
      <c r="J22" s="7">
        <v>37.6</v>
      </c>
      <c r="K22" s="7">
        <v>29.5</v>
      </c>
      <c r="L22" s="7">
        <v>49</v>
      </c>
      <c r="M22" s="7">
        <v>94</v>
      </c>
      <c r="N22" s="7">
        <v>6.4</v>
      </c>
      <c r="O22" s="7">
        <v>24.2</v>
      </c>
      <c r="P22" s="7">
        <f t="shared" si="3"/>
        <v>5.6167901234567896</v>
      </c>
      <c r="Q22" s="7">
        <v>199</v>
      </c>
      <c r="R22" s="7">
        <v>138</v>
      </c>
      <c r="S22" s="7">
        <v>45</v>
      </c>
      <c r="T22" s="7">
        <v>291</v>
      </c>
      <c r="U22" s="7">
        <v>18</v>
      </c>
      <c r="V22" s="7">
        <v>15</v>
      </c>
      <c r="W22" s="7">
        <v>1.24</v>
      </c>
      <c r="X22" s="7">
        <v>11.35</v>
      </c>
      <c r="Y22" s="7">
        <v>49.07</v>
      </c>
      <c r="Z22" s="7">
        <v>39.32</v>
      </c>
      <c r="AA22" s="7">
        <v>82.84</v>
      </c>
      <c r="AB22" s="7">
        <v>1.8496189720629994</v>
      </c>
      <c r="AC22" s="7">
        <v>61.305320379999998</v>
      </c>
      <c r="AD22" s="7">
        <v>1710.26</v>
      </c>
      <c r="AE22" s="7">
        <v>50.86</v>
      </c>
      <c r="AF22" s="7">
        <v>67.95</v>
      </c>
      <c r="AG22" s="7">
        <v>218.6</v>
      </c>
      <c r="AH22" s="7">
        <v>19.95</v>
      </c>
      <c r="AI22" s="7">
        <v>1754.49</v>
      </c>
      <c r="AJ22" s="7">
        <v>38.479999999999997</v>
      </c>
      <c r="AK22" s="7">
        <v>1.05</v>
      </c>
      <c r="AL22" s="7">
        <v>253.86</v>
      </c>
      <c r="AM22" s="7">
        <v>2.66</v>
      </c>
      <c r="AN22" s="7">
        <v>123.4</v>
      </c>
      <c r="AO22" s="7">
        <v>215.25</v>
      </c>
      <c r="AP22" s="7">
        <v>8.84</v>
      </c>
      <c r="AQ22" s="7">
        <v>6.57</v>
      </c>
      <c r="AR22" s="7">
        <v>13.12</v>
      </c>
      <c r="AS22" s="7">
        <v>18.54</v>
      </c>
      <c r="AT22" s="7">
        <v>28</v>
      </c>
      <c r="AU22" s="7">
        <v>0.54</v>
      </c>
      <c r="AV22" s="7">
        <v>27.32</v>
      </c>
      <c r="AW22" s="7">
        <v>16.2</v>
      </c>
      <c r="AX22" s="7">
        <v>0.63805299999999998</v>
      </c>
      <c r="AY22" s="7">
        <v>13.380900000000002</v>
      </c>
      <c r="AZ22" s="7">
        <v>12.924311000000001</v>
      </c>
      <c r="BA22" s="7">
        <v>8.8732800000000012</v>
      </c>
      <c r="BB22" s="7">
        <v>0.28098000000000001</v>
      </c>
      <c r="BC22" s="7">
        <v>1.1930000000000001E-2</v>
      </c>
      <c r="BD22" s="7">
        <v>3385.5439999999999</v>
      </c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</row>
    <row r="23" spans="1:136" s="11" customFormat="1" x14ac:dyDescent="0.3">
      <c r="A23" s="9">
        <v>21</v>
      </c>
      <c r="B23" s="9" t="s">
        <v>22</v>
      </c>
      <c r="C23" s="10">
        <v>37</v>
      </c>
      <c r="D23" s="10">
        <v>1.55</v>
      </c>
      <c r="E23" s="10">
        <v>80.400000000000006</v>
      </c>
      <c r="F23" s="10">
        <f>E23/(D23*D23)</f>
        <v>33.465140478668054</v>
      </c>
      <c r="G23" s="10">
        <v>90</v>
      </c>
      <c r="H23" s="10">
        <v>107</v>
      </c>
      <c r="I23" s="10">
        <f>G23/H23</f>
        <v>0.84112149532710279</v>
      </c>
      <c r="J23" s="10">
        <v>36.1</v>
      </c>
      <c r="K23" s="10">
        <v>29</v>
      </c>
      <c r="L23" s="10">
        <v>51.4</v>
      </c>
      <c r="M23" s="10">
        <v>89</v>
      </c>
      <c r="N23" s="10">
        <v>5.0999999999999996</v>
      </c>
      <c r="O23" s="10">
        <v>2.69</v>
      </c>
      <c r="P23" s="10">
        <f t="shared" si="3"/>
        <v>0.59113580246913577</v>
      </c>
      <c r="Q23" s="10">
        <v>213</v>
      </c>
      <c r="R23" s="10">
        <v>122</v>
      </c>
      <c r="S23" s="10">
        <v>75</v>
      </c>
      <c r="T23" s="10">
        <v>43</v>
      </c>
      <c r="U23" s="10">
        <v>11</v>
      </c>
      <c r="V23" s="10">
        <v>15</v>
      </c>
      <c r="W23" s="10">
        <v>0.248</v>
      </c>
      <c r="X23" s="10">
        <v>5.016</v>
      </c>
      <c r="Y23" s="10">
        <v>21.66</v>
      </c>
      <c r="Z23" s="10">
        <v>25.8</v>
      </c>
      <c r="AA23" s="10">
        <v>32.15</v>
      </c>
      <c r="AB23" s="10">
        <v>-1.7208004948060003</v>
      </c>
      <c r="AC23" s="10">
        <v>60.773549610000003</v>
      </c>
      <c r="AD23" s="10">
        <v>1429.92</v>
      </c>
      <c r="AE23" s="10">
        <v>88.9</v>
      </c>
      <c r="AF23" s="10">
        <v>63.37</v>
      </c>
      <c r="AG23" s="10">
        <v>121.95</v>
      </c>
      <c r="AH23" s="10">
        <v>34.340000000000003</v>
      </c>
      <c r="AI23" s="10">
        <v>1438.31</v>
      </c>
      <c r="AJ23" s="10">
        <v>14.76</v>
      </c>
      <c r="AK23" s="10">
        <v>1.82</v>
      </c>
      <c r="AL23" s="10">
        <v>425.41</v>
      </c>
      <c r="AM23" s="10">
        <v>5.41</v>
      </c>
      <c r="AN23" s="10">
        <v>182.13</v>
      </c>
      <c r="AO23" s="10">
        <v>361.17</v>
      </c>
      <c r="AP23" s="10">
        <v>14.07</v>
      </c>
      <c r="AQ23" s="10">
        <v>9.1300000000000008</v>
      </c>
      <c r="AR23" s="10">
        <v>21.14</v>
      </c>
      <c r="AS23" s="10">
        <v>27.27</v>
      </c>
      <c r="AT23" s="10">
        <v>10.56</v>
      </c>
      <c r="AU23" s="10">
        <v>1.87</v>
      </c>
      <c r="AV23" s="10">
        <v>8.59</v>
      </c>
      <c r="AW23" s="10">
        <v>12.03</v>
      </c>
      <c r="AX23" s="10">
        <v>2.6101880000000004</v>
      </c>
      <c r="AY23" s="10">
        <v>5.9718700000000018</v>
      </c>
      <c r="AZ23" s="10">
        <v>20.211406</v>
      </c>
      <c r="BA23" s="10">
        <v>15.567570000000002</v>
      </c>
      <c r="BB23" s="10">
        <v>1.3721669999999999</v>
      </c>
      <c r="BC23" s="10">
        <v>1.3420000000000001E-2</v>
      </c>
      <c r="BD23" s="10">
        <v>8464.8089999999956</v>
      </c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</row>
    <row r="24" spans="1:136" s="8" customFormat="1" x14ac:dyDescent="0.3">
      <c r="A24" s="6">
        <v>22</v>
      </c>
      <c r="B24" s="6" t="s">
        <v>21</v>
      </c>
      <c r="C24" s="7">
        <v>44</v>
      </c>
      <c r="D24" s="7">
        <v>1.55</v>
      </c>
      <c r="E24" s="7">
        <v>60.5</v>
      </c>
      <c r="F24" s="7">
        <f>E24/(D24*D24)</f>
        <v>25.182101977107177</v>
      </c>
      <c r="G24" s="7">
        <v>89</v>
      </c>
      <c r="H24" s="7">
        <v>101</v>
      </c>
      <c r="I24" s="7">
        <f>G24/H24</f>
        <v>0.88118811881188119</v>
      </c>
      <c r="J24" s="7">
        <v>34</v>
      </c>
      <c r="K24" s="7">
        <v>20.6</v>
      </c>
      <c r="L24" s="7">
        <v>39.9</v>
      </c>
      <c r="M24" s="7">
        <v>123</v>
      </c>
      <c r="N24" s="7">
        <v>6.4</v>
      </c>
      <c r="O24" s="7">
        <v>5.86</v>
      </c>
      <c r="P24" s="7">
        <f t="shared" si="3"/>
        <v>1.779703703703704</v>
      </c>
      <c r="Q24" s="7">
        <v>122</v>
      </c>
      <c r="R24" s="7">
        <v>79</v>
      </c>
      <c r="S24" s="7">
        <v>41</v>
      </c>
      <c r="T24" s="7">
        <v>80</v>
      </c>
      <c r="U24" s="7">
        <v>18</v>
      </c>
      <c r="V24" s="7">
        <v>19</v>
      </c>
      <c r="W24" s="7">
        <v>0.23400000000000001</v>
      </c>
      <c r="X24" s="7">
        <v>7.8230000000000004</v>
      </c>
      <c r="Y24" s="7">
        <v>28.74</v>
      </c>
      <c r="Z24" s="7">
        <v>33.200000000000003</v>
      </c>
      <c r="AA24" s="7">
        <v>55.24</v>
      </c>
      <c r="AB24" s="7">
        <v>2.9100976369998421E-3</v>
      </c>
      <c r="AC24" s="7">
        <v>46.337267051684847</v>
      </c>
      <c r="AD24" s="7">
        <v>2408.13</v>
      </c>
      <c r="AE24" s="7">
        <v>66.83</v>
      </c>
      <c r="AF24" s="7">
        <v>102.59</v>
      </c>
      <c r="AG24" s="7">
        <v>298.5</v>
      </c>
      <c r="AH24" s="7">
        <v>34.57</v>
      </c>
      <c r="AI24" s="7">
        <v>1449.92</v>
      </c>
      <c r="AJ24" s="7">
        <v>18.829999999999998</v>
      </c>
      <c r="AK24" s="7">
        <v>1.24</v>
      </c>
      <c r="AL24" s="7">
        <v>358.91</v>
      </c>
      <c r="AM24" s="7">
        <v>2.31</v>
      </c>
      <c r="AN24" s="7">
        <v>138.11000000000001</v>
      </c>
      <c r="AO24" s="7">
        <v>353.33</v>
      </c>
      <c r="AP24" s="7">
        <v>13.76</v>
      </c>
      <c r="AQ24" s="7">
        <v>9.4499999999999993</v>
      </c>
      <c r="AR24" s="7">
        <v>26.53</v>
      </c>
      <c r="AS24" s="7">
        <v>42.39</v>
      </c>
      <c r="AT24" s="7">
        <v>26.68</v>
      </c>
      <c r="AU24" s="7">
        <v>2.4</v>
      </c>
      <c r="AV24" s="7">
        <v>24.16</v>
      </c>
      <c r="AW24" s="7">
        <v>23.94</v>
      </c>
      <c r="AX24" s="7">
        <v>6.3827369999999997</v>
      </c>
      <c r="AY24" s="7">
        <v>41.590853000000003</v>
      </c>
      <c r="AZ24" s="7">
        <v>11.586454</v>
      </c>
      <c r="BA24" s="7">
        <v>12.10515</v>
      </c>
      <c r="BB24" s="7">
        <v>4.9060800000000002</v>
      </c>
      <c r="BC24" s="7">
        <v>0.21030000000000001</v>
      </c>
      <c r="BD24" s="7">
        <v>4744.7743000000009</v>
      </c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</row>
    <row r="25" spans="1:136" s="8" customFormat="1" x14ac:dyDescent="0.3">
      <c r="A25" s="6">
        <v>23</v>
      </c>
      <c r="B25" s="6" t="s">
        <v>21</v>
      </c>
      <c r="C25" s="7">
        <v>47</v>
      </c>
      <c r="D25" s="7">
        <v>1.6</v>
      </c>
      <c r="E25" s="7">
        <v>69.7</v>
      </c>
      <c r="F25" s="7">
        <f>E25/(D25*D25)</f>
        <v>27.226562499999996</v>
      </c>
      <c r="G25" s="7">
        <v>92</v>
      </c>
      <c r="H25" s="7">
        <v>105</v>
      </c>
      <c r="I25" s="7">
        <f>G25/H25</f>
        <v>0.87619047619047619</v>
      </c>
      <c r="J25" s="7">
        <v>35.700000000000003</v>
      </c>
      <c r="K25" s="7">
        <v>24.9</v>
      </c>
      <c r="L25" s="7">
        <v>44.8</v>
      </c>
      <c r="M25" s="7">
        <v>122</v>
      </c>
      <c r="N25" s="7">
        <v>5.7</v>
      </c>
      <c r="O25" s="7">
        <v>5.44</v>
      </c>
      <c r="P25" s="7">
        <f t="shared" si="3"/>
        <v>1.6387160493827162</v>
      </c>
      <c r="Q25" s="7">
        <v>189</v>
      </c>
      <c r="R25" s="7">
        <v>116</v>
      </c>
      <c r="S25" s="7">
        <v>44</v>
      </c>
      <c r="T25" s="7">
        <v>248</v>
      </c>
      <c r="U25" s="7">
        <v>16</v>
      </c>
      <c r="V25" s="7">
        <v>14</v>
      </c>
      <c r="W25" s="7">
        <v>1.47</v>
      </c>
      <c r="X25" s="7">
        <v>8.7620000000000005</v>
      </c>
      <c r="Y25" s="7">
        <v>32.049999999999997</v>
      </c>
      <c r="Z25" s="7">
        <v>29.32</v>
      </c>
      <c r="AA25" s="7">
        <v>69.510000000000005</v>
      </c>
      <c r="AB25" s="7">
        <v>0.46414201718308112</v>
      </c>
      <c r="AC25" s="7">
        <v>57.654443684807369</v>
      </c>
      <c r="AD25" s="7">
        <v>1478.16</v>
      </c>
      <c r="AE25" s="7">
        <v>57.75</v>
      </c>
      <c r="AF25" s="7">
        <v>60.35</v>
      </c>
      <c r="AG25" s="7">
        <v>170.56</v>
      </c>
      <c r="AH25" s="7">
        <v>24.15</v>
      </c>
      <c r="AI25" s="7">
        <v>1558.51</v>
      </c>
      <c r="AJ25" s="7">
        <v>9.44</v>
      </c>
      <c r="AK25" s="7">
        <v>1.39</v>
      </c>
      <c r="AL25" s="7">
        <v>329.02</v>
      </c>
      <c r="AM25" s="7">
        <v>3.88</v>
      </c>
      <c r="AN25" s="7">
        <v>214.26</v>
      </c>
      <c r="AO25" s="7">
        <v>235.47</v>
      </c>
      <c r="AP25" s="7">
        <v>8.92</v>
      </c>
      <c r="AQ25" s="7">
        <v>7.89</v>
      </c>
      <c r="AR25" s="7">
        <v>24.28</v>
      </c>
      <c r="AS25" s="7">
        <v>25.43</v>
      </c>
      <c r="AT25" s="7">
        <v>6.42</v>
      </c>
      <c r="AU25" s="7">
        <v>0.92</v>
      </c>
      <c r="AV25" s="7">
        <v>5.34</v>
      </c>
      <c r="AW25" s="7">
        <v>5.77</v>
      </c>
      <c r="AX25" s="7">
        <v>3.0520360000000002</v>
      </c>
      <c r="AY25" s="7">
        <v>3.7010329999999998</v>
      </c>
      <c r="AZ25" s="7">
        <v>19.100282999999997</v>
      </c>
      <c r="BA25" s="7">
        <v>5.9162039999999996</v>
      </c>
      <c r="BB25" s="7">
        <v>28.814930999999998</v>
      </c>
      <c r="BC25" s="7">
        <v>2.0556999999999999E-2</v>
      </c>
      <c r="BD25" s="7">
        <v>6438.1135199999981</v>
      </c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</row>
    <row r="26" spans="1:136" s="8" customFormat="1" x14ac:dyDescent="0.3">
      <c r="A26" s="6">
        <v>24</v>
      </c>
      <c r="B26" s="6" t="s">
        <v>21</v>
      </c>
      <c r="C26" s="7">
        <v>41</v>
      </c>
      <c r="D26" s="7">
        <v>1.59</v>
      </c>
      <c r="E26" s="7">
        <v>81.2</v>
      </c>
      <c r="F26" s="7">
        <v>32.118982635180572</v>
      </c>
      <c r="G26" s="7">
        <v>110</v>
      </c>
      <c r="H26" s="7">
        <v>110</v>
      </c>
      <c r="I26" s="7">
        <v>1</v>
      </c>
      <c r="J26" s="7">
        <v>37.4</v>
      </c>
      <c r="K26" s="7">
        <v>30.4</v>
      </c>
      <c r="L26" s="7">
        <v>50.8</v>
      </c>
      <c r="M26" s="7">
        <v>121</v>
      </c>
      <c r="N26" s="7">
        <v>5.8</v>
      </c>
      <c r="O26" s="7">
        <v>9.49</v>
      </c>
      <c r="P26" s="7">
        <v>2.835283950617284</v>
      </c>
      <c r="Q26" s="7">
        <v>157</v>
      </c>
      <c r="R26" s="7">
        <v>98</v>
      </c>
      <c r="S26" s="7">
        <v>53</v>
      </c>
      <c r="T26" s="7">
        <v>65</v>
      </c>
      <c r="U26" s="7">
        <v>20</v>
      </c>
      <c r="V26" s="7">
        <v>23</v>
      </c>
      <c r="W26" s="7">
        <v>0.27700000000000002</v>
      </c>
      <c r="X26" s="7">
        <v>49.25</v>
      </c>
      <c r="Y26" s="7">
        <v>150.1</v>
      </c>
      <c r="Z26" s="7">
        <v>387.2</v>
      </c>
      <c r="AA26" s="7">
        <v>481.7</v>
      </c>
      <c r="AB26" s="7">
        <v>1.1134703416019334</v>
      </c>
      <c r="AC26" s="7">
        <v>56.728686538283149</v>
      </c>
      <c r="AD26" s="7">
        <v>1369.69</v>
      </c>
      <c r="AE26" s="7">
        <v>60.93</v>
      </c>
      <c r="AF26" s="7">
        <v>41.85</v>
      </c>
      <c r="AG26" s="7">
        <v>182.19</v>
      </c>
      <c r="AH26" s="7">
        <v>23.73</v>
      </c>
      <c r="AI26" s="7">
        <v>413.56</v>
      </c>
      <c r="AJ26" s="7">
        <v>15.65</v>
      </c>
      <c r="AK26" s="7">
        <v>0.97</v>
      </c>
      <c r="AL26" s="7">
        <v>243.87</v>
      </c>
      <c r="AM26" s="7">
        <v>1.1200000000000001</v>
      </c>
      <c r="AN26" s="7">
        <v>162.12</v>
      </c>
      <c r="AO26" s="7">
        <v>220.95</v>
      </c>
      <c r="AP26" s="7">
        <v>8.9</v>
      </c>
      <c r="AQ26" s="7">
        <v>5.99</v>
      </c>
      <c r="AR26" s="7">
        <v>10.26</v>
      </c>
      <c r="AS26" s="7">
        <v>11.88</v>
      </c>
      <c r="AT26" s="7">
        <v>11.98</v>
      </c>
      <c r="AU26" s="7">
        <v>0.56999999999999995</v>
      </c>
      <c r="AV26" s="7">
        <v>11.29</v>
      </c>
      <c r="AW26" s="7">
        <v>10.199999999999999</v>
      </c>
      <c r="AX26" s="7">
        <v>1.730278</v>
      </c>
      <c r="AY26" s="7">
        <v>9.4356349999999996</v>
      </c>
      <c r="AZ26" s="7">
        <v>18.040107000000006</v>
      </c>
      <c r="BA26" s="7">
        <v>6.3689359999999997</v>
      </c>
      <c r="BB26" s="7">
        <v>2.5618700000000003</v>
      </c>
      <c r="BC26" s="7">
        <v>1.2404E-2</v>
      </c>
      <c r="BD26" s="7">
        <v>3359.3535999999995</v>
      </c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</row>
    <row r="27" spans="1:136" s="11" customFormat="1" x14ac:dyDescent="0.3">
      <c r="A27" s="9">
        <v>25</v>
      </c>
      <c r="B27" s="9" t="s">
        <v>22</v>
      </c>
      <c r="C27" s="10">
        <v>45</v>
      </c>
      <c r="D27" s="10">
        <v>1.5</v>
      </c>
      <c r="E27" s="10">
        <v>73.7</v>
      </c>
      <c r="F27" s="10">
        <v>32.75555555555556</v>
      </c>
      <c r="G27" s="10">
        <v>107</v>
      </c>
      <c r="H27" s="10">
        <v>107</v>
      </c>
      <c r="I27" s="10">
        <v>1</v>
      </c>
      <c r="J27" s="10">
        <v>36.200000000000003</v>
      </c>
      <c r="K27" s="10">
        <v>26.7</v>
      </c>
      <c r="L27" s="10">
        <v>47</v>
      </c>
      <c r="M27" s="10">
        <v>93</v>
      </c>
      <c r="N27" s="10">
        <v>5.5</v>
      </c>
      <c r="O27" s="10">
        <v>8.86</v>
      </c>
      <c r="P27" s="10">
        <v>2.0345185185185182</v>
      </c>
      <c r="Q27" s="10">
        <v>204</v>
      </c>
      <c r="R27" s="10">
        <v>134</v>
      </c>
      <c r="S27" s="10">
        <v>41</v>
      </c>
      <c r="T27" s="10">
        <v>178</v>
      </c>
      <c r="U27" s="10">
        <v>22</v>
      </c>
      <c r="V27" s="10">
        <v>23</v>
      </c>
      <c r="W27" s="10">
        <v>0.375</v>
      </c>
      <c r="X27" s="10">
        <v>6.3460000000000001</v>
      </c>
      <c r="Y27" s="10">
        <v>37.08</v>
      </c>
      <c r="Z27" s="10">
        <v>21.46</v>
      </c>
      <c r="AA27" s="10">
        <v>63.78</v>
      </c>
      <c r="AB27" s="10">
        <v>-1.9042334104500769</v>
      </c>
      <c r="AC27" s="10">
        <v>45.007783438679581</v>
      </c>
      <c r="AD27" s="10">
        <v>2264.4899999999998</v>
      </c>
      <c r="AE27" s="10">
        <v>87.13</v>
      </c>
      <c r="AF27" s="10">
        <v>90.84</v>
      </c>
      <c r="AG27" s="10">
        <v>266.77999999999997</v>
      </c>
      <c r="AH27" s="10">
        <v>34.340000000000003</v>
      </c>
      <c r="AI27" s="10">
        <v>1673</v>
      </c>
      <c r="AJ27" s="10">
        <v>21.46</v>
      </c>
      <c r="AK27" s="10">
        <v>1.95</v>
      </c>
      <c r="AL27" s="10">
        <v>563</v>
      </c>
      <c r="AM27" s="10">
        <v>2.83</v>
      </c>
      <c r="AN27" s="10">
        <v>282.24</v>
      </c>
      <c r="AO27" s="10">
        <v>441.31</v>
      </c>
      <c r="AP27" s="10">
        <v>18.190000000000001</v>
      </c>
      <c r="AQ27" s="10">
        <v>11.16</v>
      </c>
      <c r="AR27" s="10">
        <v>32.47</v>
      </c>
      <c r="AS27" s="10">
        <v>33.520000000000003</v>
      </c>
      <c r="AT27" s="10">
        <v>19.48</v>
      </c>
      <c r="AU27" s="10">
        <v>1.23</v>
      </c>
      <c r="AV27" s="10">
        <v>18.059999999999999</v>
      </c>
      <c r="AW27" s="10">
        <v>18.34</v>
      </c>
      <c r="AX27" s="10">
        <v>13.165741999999998</v>
      </c>
      <c r="AY27" s="10">
        <v>3.9654300000000005</v>
      </c>
      <c r="AZ27" s="10">
        <v>21.576738999999996</v>
      </c>
      <c r="BA27" s="10">
        <v>11.792394000000002</v>
      </c>
      <c r="BB27" s="10">
        <v>1.9847729999999999</v>
      </c>
      <c r="BC27" s="10">
        <v>1.8294999999999999E-2</v>
      </c>
      <c r="BD27" s="10">
        <v>8527.6363999999994</v>
      </c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</row>
    <row r="28" spans="1:136" s="11" customFormat="1" x14ac:dyDescent="0.3">
      <c r="A28" s="9">
        <v>26</v>
      </c>
      <c r="B28" s="9" t="s">
        <v>22</v>
      </c>
      <c r="C28" s="10">
        <v>20</v>
      </c>
      <c r="D28" s="10">
        <v>1.56</v>
      </c>
      <c r="E28" s="10">
        <v>63.2</v>
      </c>
      <c r="F28" s="10">
        <f t="shared" ref="F28:F33" si="4">E28/(D28*D28)</f>
        <v>25.969756738987506</v>
      </c>
      <c r="G28" s="10">
        <v>83</v>
      </c>
      <c r="H28" s="10">
        <v>111</v>
      </c>
      <c r="I28" s="10">
        <f t="shared" ref="I28:I33" si="5">G28/H28</f>
        <v>0.74774774774774777</v>
      </c>
      <c r="J28" s="10">
        <v>33.4</v>
      </c>
      <c r="K28" s="10">
        <v>21.1</v>
      </c>
      <c r="L28" s="10">
        <v>42.1</v>
      </c>
      <c r="M28" s="10">
        <v>83</v>
      </c>
      <c r="N28" s="10">
        <v>5.0999999999999996</v>
      </c>
      <c r="O28" s="10">
        <v>5.48</v>
      </c>
      <c r="P28" s="10">
        <f t="shared" ref="P28:P50" si="6">(M28*O28)/405</f>
        <v>1.1230617283950619</v>
      </c>
      <c r="Q28" s="10">
        <v>154</v>
      </c>
      <c r="R28" s="10">
        <v>93</v>
      </c>
      <c r="S28" s="10">
        <v>44</v>
      </c>
      <c r="T28" s="10">
        <v>68</v>
      </c>
      <c r="U28" s="10">
        <v>13</v>
      </c>
      <c r="V28" s="10">
        <v>17</v>
      </c>
      <c r="W28" s="10">
        <v>0.34</v>
      </c>
      <c r="X28" s="10">
        <v>11.7</v>
      </c>
      <c r="Y28" s="10">
        <v>72.95</v>
      </c>
      <c r="Z28" s="10">
        <v>44.84</v>
      </c>
      <c r="AA28" s="10">
        <v>88.49</v>
      </c>
      <c r="AB28" s="10">
        <v>0.61355881758199982</v>
      </c>
      <c r="AC28" s="10">
        <v>43.89473684</v>
      </c>
      <c r="AD28" s="10">
        <v>1833.48</v>
      </c>
      <c r="AE28" s="10">
        <v>64.59</v>
      </c>
      <c r="AF28" s="10">
        <v>77.8</v>
      </c>
      <c r="AG28" s="10">
        <v>214.52</v>
      </c>
      <c r="AH28" s="10">
        <v>25.64</v>
      </c>
      <c r="AI28" s="10">
        <v>918.38</v>
      </c>
      <c r="AJ28" s="10">
        <v>13.31</v>
      </c>
      <c r="AK28" s="10">
        <v>1.42</v>
      </c>
      <c r="AL28" s="10">
        <v>344.61</v>
      </c>
      <c r="AM28" s="10">
        <v>2.82</v>
      </c>
      <c r="AN28" s="10">
        <v>123.68</v>
      </c>
      <c r="AO28" s="10">
        <v>302.55</v>
      </c>
      <c r="AP28" s="10">
        <v>11.39</v>
      </c>
      <c r="AQ28" s="10">
        <v>9.0299999999999994</v>
      </c>
      <c r="AR28" s="10">
        <v>32.479999999999997</v>
      </c>
      <c r="AS28" s="10">
        <v>24.42</v>
      </c>
      <c r="AT28" s="10">
        <v>15.26</v>
      </c>
      <c r="AU28" s="10">
        <v>1.54</v>
      </c>
      <c r="AV28" s="10">
        <v>13.64</v>
      </c>
      <c r="AW28" s="10">
        <v>43.65</v>
      </c>
      <c r="AX28" s="10">
        <v>20.901408999999997</v>
      </c>
      <c r="AY28" s="10">
        <v>43.721769999999999</v>
      </c>
      <c r="AZ28" s="10">
        <v>23.370386000000003</v>
      </c>
      <c r="BA28" s="10">
        <v>4.19475</v>
      </c>
      <c r="BB28" s="10">
        <v>22.861549999999998</v>
      </c>
      <c r="BC28" s="10">
        <v>1.9470000000000001E-2</v>
      </c>
      <c r="BD28" s="10">
        <v>5336.5303999999996</v>
      </c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</row>
    <row r="29" spans="1:136" s="8" customFormat="1" x14ac:dyDescent="0.3">
      <c r="A29" s="6">
        <v>27</v>
      </c>
      <c r="B29" s="6" t="s">
        <v>21</v>
      </c>
      <c r="C29" s="7">
        <v>40</v>
      </c>
      <c r="D29" s="7">
        <v>1.56</v>
      </c>
      <c r="E29" s="7">
        <v>73.3</v>
      </c>
      <c r="F29" s="7">
        <f t="shared" si="4"/>
        <v>30.119986850756078</v>
      </c>
      <c r="G29" s="7">
        <v>101</v>
      </c>
      <c r="H29" s="7">
        <v>106</v>
      </c>
      <c r="I29" s="7">
        <f t="shared" si="5"/>
        <v>0.95283018867924529</v>
      </c>
      <c r="J29" s="7">
        <v>34.4</v>
      </c>
      <c r="K29" s="7">
        <v>25.2</v>
      </c>
      <c r="L29" s="7">
        <v>48.1</v>
      </c>
      <c r="M29" s="7">
        <v>96</v>
      </c>
      <c r="N29" s="7">
        <v>6</v>
      </c>
      <c r="O29" s="7">
        <v>12.27</v>
      </c>
      <c r="P29" s="7">
        <f t="shared" si="6"/>
        <v>2.9084444444444446</v>
      </c>
      <c r="Q29" s="7">
        <v>238</v>
      </c>
      <c r="R29" s="7">
        <v>160</v>
      </c>
      <c r="S29" s="7">
        <v>62</v>
      </c>
      <c r="T29" s="7">
        <v>118</v>
      </c>
      <c r="U29" s="7">
        <v>48</v>
      </c>
      <c r="V29" s="7">
        <v>31</v>
      </c>
      <c r="W29" s="7">
        <v>0.746</v>
      </c>
      <c r="X29" s="7">
        <v>17.739999999999998</v>
      </c>
      <c r="Y29" s="7">
        <v>76.73</v>
      </c>
      <c r="Z29" s="7">
        <v>80.22</v>
      </c>
      <c r="AA29" s="7">
        <v>130.9</v>
      </c>
      <c r="AB29" s="7">
        <v>0.56988470259200008</v>
      </c>
      <c r="AC29" s="7">
        <v>63.148246450000002</v>
      </c>
      <c r="AD29" s="7">
        <v>2373.4699999999998</v>
      </c>
      <c r="AE29" s="7">
        <v>87</v>
      </c>
      <c r="AF29" s="7">
        <v>120.51</v>
      </c>
      <c r="AG29" s="7">
        <v>232.14</v>
      </c>
      <c r="AH29" s="7">
        <v>26.92</v>
      </c>
      <c r="AI29" s="7">
        <v>1110</v>
      </c>
      <c r="AJ29" s="7">
        <v>19.739999999999998</v>
      </c>
      <c r="AK29" s="7">
        <v>1.42</v>
      </c>
      <c r="AL29" s="7">
        <v>336.13</v>
      </c>
      <c r="AM29" s="7">
        <v>5.64</v>
      </c>
      <c r="AN29" s="7">
        <v>102.59</v>
      </c>
      <c r="AO29" s="7">
        <v>345.74</v>
      </c>
      <c r="AP29" s="7">
        <v>13.06</v>
      </c>
      <c r="AQ29" s="7">
        <v>13.77</v>
      </c>
      <c r="AR29" s="7">
        <v>45.79</v>
      </c>
      <c r="AS29" s="7">
        <v>46.52</v>
      </c>
      <c r="AT29" s="7">
        <v>20.96</v>
      </c>
      <c r="AU29" s="7">
        <v>2.52</v>
      </c>
      <c r="AV29" s="7">
        <v>18.34</v>
      </c>
      <c r="AW29" s="7">
        <v>46.54</v>
      </c>
      <c r="AX29" s="7">
        <v>13.964388</v>
      </c>
      <c r="AY29" s="7">
        <v>9.6588090000000015</v>
      </c>
      <c r="AZ29" s="7">
        <v>11.835727999999998</v>
      </c>
      <c r="BA29" s="7">
        <v>11.063084</v>
      </c>
      <c r="BB29" s="7">
        <v>12.764063000000002</v>
      </c>
      <c r="BC29" s="7">
        <v>0.24798599999999998</v>
      </c>
      <c r="BD29" s="7">
        <v>4232.6298000000006</v>
      </c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</row>
    <row r="30" spans="1:136" s="8" customFormat="1" x14ac:dyDescent="0.3">
      <c r="A30" s="6">
        <v>28</v>
      </c>
      <c r="B30" s="6" t="s">
        <v>21</v>
      </c>
      <c r="C30" s="7">
        <v>42</v>
      </c>
      <c r="D30" s="7">
        <v>1.62</v>
      </c>
      <c r="E30" s="7">
        <v>88.2</v>
      </c>
      <c r="F30" s="7">
        <f t="shared" si="4"/>
        <v>33.607681755829901</v>
      </c>
      <c r="G30" s="7">
        <v>106</v>
      </c>
      <c r="H30" s="7">
        <v>122</v>
      </c>
      <c r="I30" s="7">
        <f t="shared" si="5"/>
        <v>0.86885245901639341</v>
      </c>
      <c r="J30" s="7">
        <v>36.799999999999997</v>
      </c>
      <c r="K30" s="7">
        <v>32.5</v>
      </c>
      <c r="L30" s="7">
        <v>55.7</v>
      </c>
      <c r="M30" s="7">
        <v>105</v>
      </c>
      <c r="N30" s="7">
        <v>6</v>
      </c>
      <c r="O30" s="7">
        <v>12.13</v>
      </c>
      <c r="P30" s="7">
        <f t="shared" si="6"/>
        <v>3.144814814814815</v>
      </c>
      <c r="Q30" s="7">
        <v>228</v>
      </c>
      <c r="R30" s="7">
        <v>157</v>
      </c>
      <c r="S30" s="7">
        <v>49</v>
      </c>
      <c r="T30" s="7">
        <v>219</v>
      </c>
      <c r="U30" s="7">
        <v>11</v>
      </c>
      <c r="V30" s="7">
        <v>14</v>
      </c>
      <c r="W30" s="7">
        <v>0.68600000000000005</v>
      </c>
      <c r="X30" s="7">
        <v>6.2889999999999997</v>
      </c>
      <c r="Y30" s="7">
        <v>36.75</v>
      </c>
      <c r="Z30" s="7">
        <v>24.91</v>
      </c>
      <c r="AA30" s="7">
        <v>72.48</v>
      </c>
      <c r="AB30" s="7">
        <v>3.8358831270549998</v>
      </c>
      <c r="AC30" s="7">
        <v>59.509472180000003</v>
      </c>
      <c r="AD30" s="7">
        <v>1320.98</v>
      </c>
      <c r="AE30" s="7">
        <v>43.21</v>
      </c>
      <c r="AF30" s="7">
        <v>38.270000000000003</v>
      </c>
      <c r="AG30" s="7">
        <v>197.09</v>
      </c>
      <c r="AH30" s="7">
        <v>19.7</v>
      </c>
      <c r="AI30" s="7">
        <v>671.79</v>
      </c>
      <c r="AJ30" s="7">
        <v>13.51</v>
      </c>
      <c r="AK30" s="7">
        <v>0.57999999999999996</v>
      </c>
      <c r="AL30" s="7">
        <v>178.91</v>
      </c>
      <c r="AM30" s="7">
        <v>1.75</v>
      </c>
      <c r="AN30" s="7">
        <v>40.71</v>
      </c>
      <c r="AO30" s="7">
        <v>175.91</v>
      </c>
      <c r="AP30" s="7">
        <v>6.36</v>
      </c>
      <c r="AQ30" s="7">
        <v>4.75</v>
      </c>
      <c r="AR30" s="7">
        <v>11.31</v>
      </c>
      <c r="AS30" s="7">
        <v>13.88</v>
      </c>
      <c r="AT30" s="7">
        <v>9.65</v>
      </c>
      <c r="AU30" s="7">
        <v>0.53</v>
      </c>
      <c r="AV30" s="7">
        <v>9.01</v>
      </c>
      <c r="AW30" s="7">
        <v>1.64</v>
      </c>
      <c r="AX30" s="7">
        <v>5.7661360000000004</v>
      </c>
      <c r="AY30" s="7">
        <v>1.6962340000000005</v>
      </c>
      <c r="AZ30" s="7">
        <v>9.2987020000000005</v>
      </c>
      <c r="BA30" s="7">
        <v>6.3724500000000006</v>
      </c>
      <c r="BB30" s="7">
        <v>10.428521999999999</v>
      </c>
      <c r="BC30" s="7">
        <v>1.0175E-2</v>
      </c>
      <c r="BD30" s="7">
        <v>1168.4847</v>
      </c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</row>
    <row r="31" spans="1:136" s="8" customFormat="1" x14ac:dyDescent="0.3">
      <c r="A31" s="6">
        <v>29</v>
      </c>
      <c r="B31" s="6" t="s">
        <v>21</v>
      </c>
      <c r="C31" s="7">
        <v>40</v>
      </c>
      <c r="D31" s="7">
        <v>1.66</v>
      </c>
      <c r="E31" s="7">
        <v>91.7</v>
      </c>
      <c r="F31" s="7">
        <f t="shared" si="4"/>
        <v>33.277689069531142</v>
      </c>
      <c r="G31" s="7">
        <v>109</v>
      </c>
      <c r="H31" s="7">
        <v>120</v>
      </c>
      <c r="I31" s="7">
        <f t="shared" si="5"/>
        <v>0.90833333333333333</v>
      </c>
      <c r="J31" s="7">
        <v>41.5</v>
      </c>
      <c r="K31" s="7">
        <v>38.1</v>
      </c>
      <c r="L31" s="7">
        <v>53.6</v>
      </c>
      <c r="M31" s="7">
        <v>89</v>
      </c>
      <c r="N31" s="7">
        <v>6</v>
      </c>
      <c r="O31" s="7">
        <v>13.31</v>
      </c>
      <c r="P31" s="7">
        <f t="shared" si="6"/>
        <v>2.9249135802469137</v>
      </c>
      <c r="Q31" s="7">
        <v>204</v>
      </c>
      <c r="R31" s="7">
        <v>156</v>
      </c>
      <c r="S31" s="7">
        <v>35</v>
      </c>
      <c r="T31" s="7">
        <v>135</v>
      </c>
      <c r="U31" s="7">
        <v>21</v>
      </c>
      <c r="V31" s="7">
        <v>20</v>
      </c>
      <c r="W31" s="7">
        <v>0.46500000000000002</v>
      </c>
      <c r="X31" s="7">
        <v>9.173</v>
      </c>
      <c r="Y31" s="7">
        <v>55.38</v>
      </c>
      <c r="Z31" s="7">
        <v>36.950000000000003</v>
      </c>
      <c r="AA31" s="7">
        <v>83.82</v>
      </c>
      <c r="AB31" s="7">
        <v>-0.54734794240499984</v>
      </c>
      <c r="AC31" s="7">
        <v>50.539000115815398</v>
      </c>
      <c r="AD31" s="7">
        <v>2193.0700000000002</v>
      </c>
      <c r="AE31" s="7">
        <v>66.790000000000006</v>
      </c>
      <c r="AF31" s="7">
        <v>94.53</v>
      </c>
      <c r="AG31" s="7">
        <v>262.32</v>
      </c>
      <c r="AH31" s="7">
        <v>32.229999999999997</v>
      </c>
      <c r="AI31" s="7">
        <v>1159.67</v>
      </c>
      <c r="AJ31" s="7">
        <v>21.59</v>
      </c>
      <c r="AK31" s="7">
        <v>1.39</v>
      </c>
      <c r="AL31" s="7">
        <v>417.63</v>
      </c>
      <c r="AM31" s="7">
        <v>2.42</v>
      </c>
      <c r="AN31" s="7">
        <v>100.67</v>
      </c>
      <c r="AO31" s="7">
        <v>338.34</v>
      </c>
      <c r="AP31" s="7">
        <v>13.1</v>
      </c>
      <c r="AQ31" s="7">
        <v>9.31</v>
      </c>
      <c r="AR31" s="7">
        <v>30.85</v>
      </c>
      <c r="AS31" s="7">
        <v>31.77</v>
      </c>
      <c r="AT31" s="7">
        <v>24.78</v>
      </c>
      <c r="AU31" s="7">
        <v>1.85</v>
      </c>
      <c r="AV31" s="7">
        <v>22.51</v>
      </c>
      <c r="AW31" s="7">
        <v>26.08</v>
      </c>
      <c r="AX31" s="7">
        <v>13.690696999999998</v>
      </c>
      <c r="AY31" s="7">
        <v>11.170087000000001</v>
      </c>
      <c r="AZ31" s="7">
        <v>25.772162000000009</v>
      </c>
      <c r="BA31" s="7">
        <v>6.1151599999999995</v>
      </c>
      <c r="BB31" s="7">
        <v>2.8445099999999996</v>
      </c>
      <c r="BC31" s="7">
        <v>4.1543999999999998E-2</v>
      </c>
      <c r="BD31" s="7">
        <v>4820.4568999999983</v>
      </c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</row>
    <row r="32" spans="1:136" s="8" customFormat="1" x14ac:dyDescent="0.3">
      <c r="A32" s="6">
        <v>30</v>
      </c>
      <c r="B32" s="6" t="s">
        <v>21</v>
      </c>
      <c r="C32" s="7">
        <v>48</v>
      </c>
      <c r="D32" s="7">
        <v>1.67</v>
      </c>
      <c r="E32" s="7">
        <v>80.099999999999994</v>
      </c>
      <c r="F32" s="7">
        <f t="shared" si="4"/>
        <v>28.721001111549356</v>
      </c>
      <c r="G32" s="7">
        <v>105</v>
      </c>
      <c r="H32" s="7">
        <v>102</v>
      </c>
      <c r="I32" s="7">
        <f t="shared" si="5"/>
        <v>1.0294117647058822</v>
      </c>
      <c r="J32" s="7">
        <v>35.799999999999997</v>
      </c>
      <c r="K32" s="7">
        <v>28.7</v>
      </c>
      <c r="L32" s="7">
        <v>51.4</v>
      </c>
      <c r="M32" s="7">
        <v>110</v>
      </c>
      <c r="N32" s="7">
        <v>6.4</v>
      </c>
      <c r="O32" s="7">
        <v>33.29</v>
      </c>
      <c r="P32" s="7">
        <f t="shared" si="6"/>
        <v>9.0417283950617282</v>
      </c>
      <c r="Q32" s="7">
        <v>201</v>
      </c>
      <c r="R32" s="7">
        <v>134</v>
      </c>
      <c r="S32" s="7">
        <v>38</v>
      </c>
      <c r="T32" s="7">
        <v>179</v>
      </c>
      <c r="U32" s="7">
        <v>35</v>
      </c>
      <c r="V32" s="7">
        <v>35</v>
      </c>
      <c r="W32" s="7">
        <v>0.69199999999999995</v>
      </c>
      <c r="X32" s="7">
        <v>11.28</v>
      </c>
      <c r="Y32" s="7">
        <v>54.56</v>
      </c>
      <c r="Z32" s="7">
        <v>47.27</v>
      </c>
      <c r="AA32" s="7">
        <v>100.6</v>
      </c>
      <c r="AB32" s="7">
        <v>-0.15628025600400014</v>
      </c>
      <c r="AC32" s="7">
        <v>53.580210139999998</v>
      </c>
      <c r="AD32" s="7">
        <v>2052.61</v>
      </c>
      <c r="AE32" s="7">
        <v>74.31</v>
      </c>
      <c r="AF32" s="7">
        <v>98.41</v>
      </c>
      <c r="AG32" s="7">
        <v>212.23</v>
      </c>
      <c r="AH32" s="7">
        <v>27.29</v>
      </c>
      <c r="AI32" s="7">
        <v>1054.9000000000001</v>
      </c>
      <c r="AJ32" s="7">
        <v>19.87</v>
      </c>
      <c r="AK32" s="7">
        <v>1.6</v>
      </c>
      <c r="AL32" s="7">
        <v>379.41</v>
      </c>
      <c r="AM32" s="7">
        <v>4.55</v>
      </c>
      <c r="AN32" s="7">
        <v>170.64</v>
      </c>
      <c r="AO32" s="7">
        <v>320.64999999999998</v>
      </c>
      <c r="AP32" s="7">
        <v>12.59</v>
      </c>
      <c r="AQ32" s="7">
        <v>10.09</v>
      </c>
      <c r="AR32" s="7">
        <v>36.67</v>
      </c>
      <c r="AS32" s="7">
        <v>36.299999999999997</v>
      </c>
      <c r="AT32" s="7">
        <v>18.690000000000001</v>
      </c>
      <c r="AU32" s="7">
        <v>2.02</v>
      </c>
      <c r="AV32" s="7">
        <v>16.45</v>
      </c>
      <c r="AW32" s="7">
        <v>9.85</v>
      </c>
      <c r="AX32" s="7">
        <v>9.9330700000000007</v>
      </c>
      <c r="AY32" s="7">
        <v>8.6239000000000026</v>
      </c>
      <c r="AZ32" s="7">
        <v>13.732468000000001</v>
      </c>
      <c r="BA32" s="7">
        <v>11.276450000000001</v>
      </c>
      <c r="BB32" s="7">
        <v>34.208748000000007</v>
      </c>
      <c r="BC32" s="7">
        <v>2.1106E-2</v>
      </c>
      <c r="BD32" s="7">
        <v>3879.2459999999996</v>
      </c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</row>
    <row r="33" spans="1:136" s="8" customFormat="1" x14ac:dyDescent="0.3">
      <c r="A33" s="6">
        <v>31</v>
      </c>
      <c r="B33" s="6" t="s">
        <v>21</v>
      </c>
      <c r="C33" s="7">
        <v>41</v>
      </c>
      <c r="D33" s="7">
        <v>1.53</v>
      </c>
      <c r="E33" s="7">
        <v>80.2</v>
      </c>
      <c r="F33" s="7">
        <f t="shared" si="4"/>
        <v>34.260327224571746</v>
      </c>
      <c r="G33" s="7">
        <v>95</v>
      </c>
      <c r="H33" s="7">
        <v>114</v>
      </c>
      <c r="I33" s="7">
        <f t="shared" si="5"/>
        <v>0.83333333333333337</v>
      </c>
      <c r="J33" s="7">
        <v>36.799999999999997</v>
      </c>
      <c r="K33" s="7">
        <v>29.5</v>
      </c>
      <c r="L33" s="7">
        <v>50.7</v>
      </c>
      <c r="M33" s="7">
        <v>108</v>
      </c>
      <c r="N33" s="7">
        <v>6.1</v>
      </c>
      <c r="O33" s="7">
        <v>9.1999999999999993</v>
      </c>
      <c r="P33" s="7">
        <f t="shared" si="6"/>
        <v>2.4533333333333331</v>
      </c>
      <c r="Q33" s="7">
        <v>146</v>
      </c>
      <c r="R33" s="7">
        <v>98</v>
      </c>
      <c r="S33" s="7">
        <v>40</v>
      </c>
      <c r="T33" s="7">
        <v>73</v>
      </c>
      <c r="U33" s="7">
        <v>10</v>
      </c>
      <c r="V33" s="7">
        <v>11</v>
      </c>
      <c r="W33" s="7">
        <v>0.33800000000000002</v>
      </c>
      <c r="X33" s="7">
        <v>7.2869999999999999</v>
      </c>
      <c r="Y33" s="7">
        <v>42.75</v>
      </c>
      <c r="Z33" s="7">
        <v>41.94</v>
      </c>
      <c r="AA33" s="7">
        <v>65.37</v>
      </c>
      <c r="AB33" s="7">
        <v>-0.16167745917099946</v>
      </c>
      <c r="AC33" s="7">
        <v>53.681945259999999</v>
      </c>
      <c r="AD33" s="7">
        <v>1802.25</v>
      </c>
      <c r="AE33" s="7">
        <v>64.84</v>
      </c>
      <c r="AF33" s="7">
        <v>83.98</v>
      </c>
      <c r="AG33" s="7">
        <v>192.8</v>
      </c>
      <c r="AH33" s="7">
        <v>29.48</v>
      </c>
      <c r="AI33" s="7">
        <v>2534.25</v>
      </c>
      <c r="AJ33" s="7">
        <v>21.23</v>
      </c>
      <c r="AK33" s="7">
        <v>1.28</v>
      </c>
      <c r="AL33" s="7">
        <v>366.8</v>
      </c>
      <c r="AM33" s="7">
        <v>5.61</v>
      </c>
      <c r="AN33" s="7">
        <v>250.47</v>
      </c>
      <c r="AO33" s="7">
        <v>282.17</v>
      </c>
      <c r="AP33" s="7">
        <v>11.52</v>
      </c>
      <c r="AQ33" s="7">
        <v>8.2899999999999991</v>
      </c>
      <c r="AR33" s="7">
        <v>32.1</v>
      </c>
      <c r="AS33" s="7">
        <v>25.89</v>
      </c>
      <c r="AT33" s="7">
        <v>18.399999999999999</v>
      </c>
      <c r="AU33" s="7">
        <v>1.35</v>
      </c>
      <c r="AV33" s="7">
        <v>16.87</v>
      </c>
      <c r="AW33" s="7">
        <v>15.14</v>
      </c>
      <c r="AX33" s="7">
        <v>14.625313999999999</v>
      </c>
      <c r="AY33" s="7">
        <v>13.739100000000002</v>
      </c>
      <c r="AZ33" s="7">
        <v>16.140094999999999</v>
      </c>
      <c r="BA33" s="7">
        <v>6.6393500000000003</v>
      </c>
      <c r="BB33" s="7">
        <v>28.416407</v>
      </c>
      <c r="BC33" s="7">
        <v>1.0554000000000001E-2</v>
      </c>
      <c r="BD33" s="7">
        <v>4193.7619000000004</v>
      </c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</row>
    <row r="34" spans="1:136" s="8" customFormat="1" x14ac:dyDescent="0.3">
      <c r="A34" s="6">
        <v>32</v>
      </c>
      <c r="B34" s="6" t="s">
        <v>21</v>
      </c>
      <c r="C34" s="7">
        <v>29</v>
      </c>
      <c r="D34" s="7">
        <v>1.59</v>
      </c>
      <c r="E34" s="7">
        <v>74</v>
      </c>
      <c r="F34" s="7">
        <v>29.270994027135</v>
      </c>
      <c r="G34" s="7">
        <v>85</v>
      </c>
      <c r="H34" s="7">
        <v>113</v>
      </c>
      <c r="I34" s="7">
        <v>0.75221238938053092</v>
      </c>
      <c r="J34" s="7">
        <v>34.200000000000003</v>
      </c>
      <c r="K34" s="7">
        <v>25.3</v>
      </c>
      <c r="L34" s="7">
        <v>48.7</v>
      </c>
      <c r="M34" s="7">
        <v>93</v>
      </c>
      <c r="N34" s="7">
        <v>6.1</v>
      </c>
      <c r="O34" s="7">
        <v>10.37</v>
      </c>
      <c r="P34" s="7">
        <f t="shared" si="6"/>
        <v>2.381259259259259</v>
      </c>
      <c r="Q34" s="7">
        <v>285</v>
      </c>
      <c r="R34" s="7">
        <v>171</v>
      </c>
      <c r="S34" s="7">
        <v>81</v>
      </c>
      <c r="T34" s="7">
        <v>175</v>
      </c>
      <c r="U34" s="7">
        <v>15</v>
      </c>
      <c r="V34" s="7">
        <v>14</v>
      </c>
      <c r="W34" s="7">
        <v>1.1599999999999999</v>
      </c>
      <c r="X34" s="7">
        <v>13.18</v>
      </c>
      <c r="Y34" s="7">
        <v>57.48</v>
      </c>
      <c r="Z34" s="7">
        <v>47.74</v>
      </c>
      <c r="AA34" s="7">
        <v>95.6</v>
      </c>
      <c r="AB34" s="7">
        <v>1.255331530536</v>
      </c>
      <c r="AC34" s="7">
        <v>58.620505880000003</v>
      </c>
      <c r="AD34" s="7">
        <v>2891.47</v>
      </c>
      <c r="AE34" s="7">
        <v>83.87</v>
      </c>
      <c r="AF34" s="7">
        <v>215.39</v>
      </c>
      <c r="AG34" s="7">
        <v>151.99</v>
      </c>
      <c r="AH34" s="7">
        <v>24.46</v>
      </c>
      <c r="AI34" s="7">
        <v>635.33000000000004</v>
      </c>
      <c r="AJ34" s="7">
        <v>93.93</v>
      </c>
      <c r="AK34" s="7">
        <v>1.64</v>
      </c>
      <c r="AL34" s="7">
        <v>322.02</v>
      </c>
      <c r="AM34" s="7">
        <v>4.7300000000000004</v>
      </c>
      <c r="AN34" s="7">
        <v>97.41</v>
      </c>
      <c r="AO34" s="7">
        <v>368.84</v>
      </c>
      <c r="AP34" s="7">
        <v>13.09</v>
      </c>
      <c r="AQ34" s="7">
        <v>13.16</v>
      </c>
      <c r="AR34" s="7">
        <v>45.86</v>
      </c>
      <c r="AS34" s="7">
        <v>64.88</v>
      </c>
      <c r="AT34" s="7">
        <v>81.319999999999993</v>
      </c>
      <c r="AU34" s="7">
        <v>2.34</v>
      </c>
      <c r="AV34" s="7">
        <v>78.67</v>
      </c>
      <c r="AW34" s="7">
        <v>20.8</v>
      </c>
      <c r="AX34" s="7">
        <v>14.232273999999999</v>
      </c>
      <c r="AY34" s="7">
        <v>4.1256149999999998</v>
      </c>
      <c r="AZ34" s="7">
        <v>14.831932999999998</v>
      </c>
      <c r="BA34" s="7">
        <v>9.2547749999999986</v>
      </c>
      <c r="BB34" s="7">
        <v>9.5679820000000007</v>
      </c>
      <c r="BC34" s="7">
        <v>1.5291999999999998E-2</v>
      </c>
      <c r="BD34" s="7">
        <v>5549.7423999999992</v>
      </c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</row>
    <row r="35" spans="1:136" s="8" customFormat="1" x14ac:dyDescent="0.3">
      <c r="A35" s="6">
        <v>33</v>
      </c>
      <c r="B35" s="6" t="s">
        <v>21</v>
      </c>
      <c r="C35" s="7">
        <v>23</v>
      </c>
      <c r="D35" s="7">
        <v>1.65</v>
      </c>
      <c r="E35" s="7">
        <v>70.7</v>
      </c>
      <c r="F35" s="7">
        <v>25.968778696051427</v>
      </c>
      <c r="G35" s="7">
        <v>84</v>
      </c>
      <c r="H35" s="7">
        <v>116</v>
      </c>
      <c r="I35" s="7">
        <v>0.72413793103448276</v>
      </c>
      <c r="J35" s="7">
        <v>37.200000000000003</v>
      </c>
      <c r="K35" s="7">
        <v>26.3</v>
      </c>
      <c r="L35" s="7">
        <v>44.4</v>
      </c>
      <c r="M35" s="7">
        <v>101</v>
      </c>
      <c r="N35" s="7">
        <v>6</v>
      </c>
      <c r="O35" s="7">
        <v>17.899999999999999</v>
      </c>
      <c r="P35" s="7">
        <f t="shared" si="6"/>
        <v>4.4639506172839507</v>
      </c>
      <c r="Q35" s="7">
        <v>130</v>
      </c>
      <c r="R35" s="7">
        <v>78</v>
      </c>
      <c r="S35" s="7">
        <v>44</v>
      </c>
      <c r="T35" s="7">
        <v>91</v>
      </c>
      <c r="U35" s="7">
        <v>28</v>
      </c>
      <c r="V35" s="7">
        <v>17</v>
      </c>
      <c r="W35" s="7">
        <v>1.27</v>
      </c>
      <c r="X35" s="7">
        <v>78.040000000000006</v>
      </c>
      <c r="Y35" s="7">
        <v>269</v>
      </c>
      <c r="Z35" s="7">
        <v>472.6</v>
      </c>
      <c r="AA35" s="7">
        <v>486.5</v>
      </c>
      <c r="AB35" s="7">
        <v>5.1202130335770004</v>
      </c>
      <c r="AC35" s="7">
        <v>52.116458979999997</v>
      </c>
      <c r="AD35" s="7">
        <v>1465.75</v>
      </c>
      <c r="AE35" s="7">
        <v>43.97</v>
      </c>
      <c r="AF35" s="7">
        <v>70.72</v>
      </c>
      <c r="AG35" s="7">
        <v>159.05000000000001</v>
      </c>
      <c r="AH35" s="7">
        <v>14.99</v>
      </c>
      <c r="AI35" s="7">
        <v>796.44</v>
      </c>
      <c r="AJ35" s="7">
        <v>21.86</v>
      </c>
      <c r="AK35" s="7">
        <v>0.88</v>
      </c>
      <c r="AL35" s="7">
        <v>148.69999999999999</v>
      </c>
      <c r="AM35" s="7">
        <v>3.75</v>
      </c>
      <c r="AN35" s="7">
        <v>82.35</v>
      </c>
      <c r="AO35" s="7">
        <v>186.93</v>
      </c>
      <c r="AP35" s="7">
        <v>8.8699999999999992</v>
      </c>
      <c r="AQ35" s="7">
        <v>6.43</v>
      </c>
      <c r="AR35" s="7">
        <v>25.09</v>
      </c>
      <c r="AS35" s="7">
        <v>20.149999999999999</v>
      </c>
      <c r="AT35" s="7">
        <v>18.23</v>
      </c>
      <c r="AU35" s="7">
        <v>0.65</v>
      </c>
      <c r="AV35" s="7">
        <v>17.45</v>
      </c>
      <c r="AW35" s="7">
        <v>5.65</v>
      </c>
      <c r="AX35" s="7">
        <v>14.381872999999999</v>
      </c>
      <c r="AY35" s="7">
        <v>0.38480000000000003</v>
      </c>
      <c r="AZ35" s="7">
        <v>10.787074000000002</v>
      </c>
      <c r="BA35" s="7">
        <v>13.26366</v>
      </c>
      <c r="BB35" s="7">
        <v>25.493925999999998</v>
      </c>
      <c r="BC35" s="7">
        <v>8.9300000000000004E-3</v>
      </c>
      <c r="BD35" s="7">
        <v>783.68560000000002</v>
      </c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</row>
    <row r="36" spans="1:136" s="8" customFormat="1" x14ac:dyDescent="0.3">
      <c r="A36" s="6">
        <v>34</v>
      </c>
      <c r="B36" s="6" t="s">
        <v>21</v>
      </c>
      <c r="C36" s="7">
        <v>43</v>
      </c>
      <c r="D36" s="7">
        <v>1.48</v>
      </c>
      <c r="E36" s="7">
        <v>68.2</v>
      </c>
      <c r="F36" s="7">
        <f t="shared" ref="F36:F42" si="7">E36/(D36*D36)</f>
        <v>31.135865595325058</v>
      </c>
      <c r="G36" s="7">
        <v>103</v>
      </c>
      <c r="H36" s="7">
        <v>110</v>
      </c>
      <c r="I36" s="7">
        <f t="shared" ref="I36:I42" si="8">G36/H36</f>
        <v>0.9363636363636364</v>
      </c>
      <c r="J36" s="7">
        <v>39.1</v>
      </c>
      <c r="K36" s="7">
        <v>26.7</v>
      </c>
      <c r="L36" s="7">
        <v>41.5</v>
      </c>
      <c r="M36" s="7">
        <v>104</v>
      </c>
      <c r="N36" s="7">
        <v>5.9</v>
      </c>
      <c r="O36" s="7">
        <v>20.66</v>
      </c>
      <c r="P36" s="7">
        <f t="shared" si="6"/>
        <v>5.3052839506172838</v>
      </c>
      <c r="Q36" s="7">
        <v>167</v>
      </c>
      <c r="R36" s="7">
        <v>101</v>
      </c>
      <c r="S36" s="7">
        <v>52</v>
      </c>
      <c r="T36" s="7">
        <v>130</v>
      </c>
      <c r="U36" s="7">
        <v>28</v>
      </c>
      <c r="V36" s="7">
        <v>17</v>
      </c>
      <c r="W36" s="7">
        <v>0.65100000000000002</v>
      </c>
      <c r="X36" s="7">
        <v>8.7330000000000005</v>
      </c>
      <c r="Y36" s="7">
        <v>37.93</v>
      </c>
      <c r="Z36" s="7">
        <v>31.25</v>
      </c>
      <c r="AA36" s="7">
        <v>64.84</v>
      </c>
      <c r="AB36" s="7">
        <v>3.4343996438</v>
      </c>
      <c r="AC36" s="7">
        <v>57.249644760000002</v>
      </c>
      <c r="AD36" s="7">
        <v>2247.9499999999998</v>
      </c>
      <c r="AE36" s="7">
        <v>93.64</v>
      </c>
      <c r="AF36" s="7">
        <v>95.22</v>
      </c>
      <c r="AG36" s="7">
        <v>251.61</v>
      </c>
      <c r="AH36" s="7">
        <v>24.28</v>
      </c>
      <c r="AI36" s="7">
        <v>642.23</v>
      </c>
      <c r="AJ36" s="7">
        <v>24.1</v>
      </c>
      <c r="AK36" s="7">
        <v>1.1599999999999999</v>
      </c>
      <c r="AL36" s="7">
        <v>270.5</v>
      </c>
      <c r="AM36" s="7">
        <v>5.59</v>
      </c>
      <c r="AN36" s="7">
        <v>52.66</v>
      </c>
      <c r="AO36" s="7">
        <v>324.95999999999998</v>
      </c>
      <c r="AP36" s="7">
        <v>13.24</v>
      </c>
      <c r="AQ36" s="7">
        <v>13.82</v>
      </c>
      <c r="AR36" s="7">
        <v>38.28</v>
      </c>
      <c r="AS36" s="7">
        <v>30.73</v>
      </c>
      <c r="AT36" s="7">
        <v>19.190000000000001</v>
      </c>
      <c r="AU36" s="7">
        <v>1.4</v>
      </c>
      <c r="AV36" s="7">
        <v>17.48</v>
      </c>
      <c r="AW36" s="7">
        <v>11.63</v>
      </c>
      <c r="AX36" s="7">
        <v>5.9260409999999997</v>
      </c>
      <c r="AY36" s="7">
        <v>0.83759499999999998</v>
      </c>
      <c r="AZ36" s="7">
        <v>8.1548593999999994</v>
      </c>
      <c r="BA36" s="7">
        <v>12.732511000000001</v>
      </c>
      <c r="BB36" s="7">
        <v>4.3192469999999998</v>
      </c>
      <c r="BC36" s="7">
        <v>3.4399999999999999E-3</v>
      </c>
      <c r="BD36" s="7">
        <v>1616.3195999999998</v>
      </c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</row>
    <row r="37" spans="1:136" s="11" customFormat="1" x14ac:dyDescent="0.3">
      <c r="A37" s="9">
        <v>35</v>
      </c>
      <c r="B37" s="9" t="s">
        <v>22</v>
      </c>
      <c r="C37" s="10">
        <v>34</v>
      </c>
      <c r="D37" s="10">
        <v>1.59</v>
      </c>
      <c r="E37" s="10">
        <v>76.8</v>
      </c>
      <c r="F37" s="10">
        <f t="shared" si="7"/>
        <v>30.378545152486051</v>
      </c>
      <c r="G37" s="10">
        <v>91</v>
      </c>
      <c r="H37" s="10">
        <v>111</v>
      </c>
      <c r="I37" s="10">
        <f t="shared" si="8"/>
        <v>0.81981981981981977</v>
      </c>
      <c r="J37" s="10">
        <v>33.6</v>
      </c>
      <c r="K37" s="10">
        <v>25.8</v>
      </c>
      <c r="L37" s="10">
        <v>51</v>
      </c>
      <c r="M37" s="10">
        <v>72</v>
      </c>
      <c r="N37" s="10">
        <v>5.4</v>
      </c>
      <c r="O37" s="10">
        <v>10.61</v>
      </c>
      <c r="P37" s="10">
        <f t="shared" si="6"/>
        <v>1.886222222222222</v>
      </c>
      <c r="Q37" s="10">
        <v>148</v>
      </c>
      <c r="R37" s="10">
        <v>100</v>
      </c>
      <c r="S37" s="10">
        <v>34</v>
      </c>
      <c r="T37" s="10">
        <v>72</v>
      </c>
      <c r="U37" s="10">
        <v>25</v>
      </c>
      <c r="V37" s="10">
        <v>16</v>
      </c>
      <c r="W37" s="10">
        <v>0.58699999999999997</v>
      </c>
      <c r="X37" s="10">
        <v>12.06</v>
      </c>
      <c r="Y37" s="10">
        <v>66.73</v>
      </c>
      <c r="Z37" s="10">
        <v>46.63</v>
      </c>
      <c r="AA37" s="10">
        <v>81.66</v>
      </c>
      <c r="AB37" s="10">
        <v>-1.2180336344980001</v>
      </c>
      <c r="AC37" s="10">
        <v>44.34756562881563</v>
      </c>
      <c r="AD37" s="10">
        <v>1369.12</v>
      </c>
      <c r="AE37" s="10">
        <v>50.51</v>
      </c>
      <c r="AF37" s="10">
        <v>60.14</v>
      </c>
      <c r="AG37" s="10">
        <v>148.66999999999999</v>
      </c>
      <c r="AH37" s="10">
        <v>27.77</v>
      </c>
      <c r="AI37" s="10">
        <v>982.71</v>
      </c>
      <c r="AJ37" s="10">
        <v>15.33</v>
      </c>
      <c r="AK37" s="10">
        <v>1.41</v>
      </c>
      <c r="AL37" s="10">
        <v>334.75</v>
      </c>
      <c r="AM37" s="10">
        <v>2.58</v>
      </c>
      <c r="AN37" s="10">
        <v>178.88</v>
      </c>
      <c r="AO37" s="10">
        <v>293.3</v>
      </c>
      <c r="AP37" s="10">
        <v>11.87</v>
      </c>
      <c r="AQ37" s="10">
        <v>8.31</v>
      </c>
      <c r="AR37" s="10">
        <v>20.51</v>
      </c>
      <c r="AS37" s="10">
        <v>27.35</v>
      </c>
      <c r="AT37" s="10">
        <v>7.54</v>
      </c>
      <c r="AU37" s="10">
        <v>1.1200000000000001</v>
      </c>
      <c r="AV37" s="10">
        <v>6.4</v>
      </c>
      <c r="AW37" s="10">
        <v>16.86</v>
      </c>
      <c r="AX37" s="10">
        <v>17.317629</v>
      </c>
      <c r="AY37" s="10">
        <v>1.732407</v>
      </c>
      <c r="AZ37" s="10">
        <v>20.773490999999996</v>
      </c>
      <c r="BA37" s="10">
        <v>37.414611999999998</v>
      </c>
      <c r="BB37" s="10">
        <v>12.825834</v>
      </c>
      <c r="BC37" s="10">
        <v>1.5782000000000001E-2</v>
      </c>
      <c r="BD37" s="10">
        <v>4699.3510000000006</v>
      </c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</row>
    <row r="38" spans="1:136" s="8" customFormat="1" x14ac:dyDescent="0.3">
      <c r="A38" s="6">
        <v>36</v>
      </c>
      <c r="B38" s="6" t="s">
        <v>21</v>
      </c>
      <c r="C38" s="7">
        <v>37</v>
      </c>
      <c r="D38" s="7">
        <v>1.63</v>
      </c>
      <c r="E38" s="7">
        <v>83.9</v>
      </c>
      <c r="F38" s="7">
        <f t="shared" si="7"/>
        <v>31.578154992660625</v>
      </c>
      <c r="G38" s="7">
        <v>107</v>
      </c>
      <c r="H38" s="7">
        <v>110</v>
      </c>
      <c r="I38" s="7">
        <f t="shared" si="8"/>
        <v>0.97272727272727277</v>
      </c>
      <c r="J38" s="7">
        <v>33.4</v>
      </c>
      <c r="K38" s="7">
        <v>28</v>
      </c>
      <c r="L38" s="7">
        <v>55.9</v>
      </c>
      <c r="M38" s="7">
        <v>98</v>
      </c>
      <c r="N38" s="7">
        <v>6</v>
      </c>
      <c r="O38" s="7">
        <v>7.22</v>
      </c>
      <c r="P38" s="7">
        <f t="shared" si="6"/>
        <v>1.7470617283950616</v>
      </c>
      <c r="Q38" s="7">
        <v>190</v>
      </c>
      <c r="R38" s="7">
        <v>123</v>
      </c>
      <c r="S38" s="7">
        <v>49</v>
      </c>
      <c r="T38" s="7">
        <v>189</v>
      </c>
      <c r="U38" s="7">
        <v>23</v>
      </c>
      <c r="V38" s="7">
        <v>19</v>
      </c>
      <c r="W38" s="7">
        <v>0.33200000000000002</v>
      </c>
      <c r="X38" s="7">
        <v>8.7710000000000008</v>
      </c>
      <c r="Y38" s="7">
        <v>48.16</v>
      </c>
      <c r="Z38" s="7">
        <v>30.58</v>
      </c>
      <c r="AA38" s="7">
        <v>66.06</v>
      </c>
      <c r="AB38" s="7">
        <v>1.9812953653942791</v>
      </c>
      <c r="AC38" s="7">
        <v>63.332503600000003</v>
      </c>
      <c r="AD38" s="7">
        <v>1991.89</v>
      </c>
      <c r="AE38" s="7">
        <v>75.239999999999995</v>
      </c>
      <c r="AF38" s="7">
        <v>78.180000000000007</v>
      </c>
      <c r="AG38" s="7">
        <v>241.26</v>
      </c>
      <c r="AH38" s="7">
        <v>33.35</v>
      </c>
      <c r="AI38" s="7">
        <v>845.14</v>
      </c>
      <c r="AJ38" s="7">
        <v>15.39</v>
      </c>
      <c r="AK38" s="7">
        <v>1.01</v>
      </c>
      <c r="AL38" s="7">
        <v>323.93</v>
      </c>
      <c r="AM38" s="7">
        <v>2.4700000000000002</v>
      </c>
      <c r="AN38" s="7">
        <v>93.62</v>
      </c>
      <c r="AO38" s="7">
        <v>327.45999999999998</v>
      </c>
      <c r="AP38" s="7">
        <v>13.44</v>
      </c>
      <c r="AQ38" s="7">
        <v>9.8800000000000008</v>
      </c>
      <c r="AR38" s="7">
        <v>30.4</v>
      </c>
      <c r="AS38" s="7">
        <v>27.68</v>
      </c>
      <c r="AT38" s="7">
        <v>12.62</v>
      </c>
      <c r="AU38" s="7">
        <v>0.87</v>
      </c>
      <c r="AV38" s="7">
        <v>11.51</v>
      </c>
      <c r="AW38" s="7">
        <v>24.38</v>
      </c>
      <c r="AX38" s="7">
        <v>2.4980879999999996</v>
      </c>
      <c r="AY38" s="7">
        <v>5.5189529999999998</v>
      </c>
      <c r="AZ38" s="7">
        <v>8.6557659999999998</v>
      </c>
      <c r="BA38" s="7">
        <v>34.206213000000005</v>
      </c>
      <c r="BB38" s="7">
        <v>0.21704400000000001</v>
      </c>
      <c r="BC38" s="7">
        <v>6.0290000000000005E-3</v>
      </c>
      <c r="BD38" s="7">
        <v>2651.5720999999999</v>
      </c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</row>
    <row r="39" spans="1:136" s="8" customFormat="1" x14ac:dyDescent="0.3">
      <c r="A39" s="6">
        <v>37</v>
      </c>
      <c r="B39" s="6" t="s">
        <v>21</v>
      </c>
      <c r="C39" s="7">
        <v>43</v>
      </c>
      <c r="D39" s="7">
        <v>1.65</v>
      </c>
      <c r="E39" s="7">
        <v>90</v>
      </c>
      <c r="F39" s="7">
        <f t="shared" si="7"/>
        <v>33.057851239669425</v>
      </c>
      <c r="G39" s="7">
        <v>100</v>
      </c>
      <c r="H39" s="7">
        <v>119</v>
      </c>
      <c r="I39" s="7">
        <f t="shared" si="8"/>
        <v>0.84033613445378152</v>
      </c>
      <c r="J39" s="7">
        <v>40.700000000000003</v>
      </c>
      <c r="K39" s="7">
        <v>36.6</v>
      </c>
      <c r="L39" s="7">
        <v>53.4</v>
      </c>
      <c r="M39" s="7">
        <v>99</v>
      </c>
      <c r="N39" s="7">
        <v>6.1</v>
      </c>
      <c r="O39" s="7">
        <v>7</v>
      </c>
      <c r="P39" s="7">
        <f t="shared" si="6"/>
        <v>1.711111111111111</v>
      </c>
      <c r="Q39" s="7">
        <v>221</v>
      </c>
      <c r="R39" s="7">
        <v>153</v>
      </c>
      <c r="S39" s="7">
        <v>44</v>
      </c>
      <c r="T39" s="7">
        <v>212</v>
      </c>
      <c r="U39" s="7">
        <v>42</v>
      </c>
      <c r="V39" s="7">
        <v>24</v>
      </c>
      <c r="W39" s="7">
        <v>0.96699999999999997</v>
      </c>
      <c r="X39" s="7">
        <v>7.5659999999999998</v>
      </c>
      <c r="Y39" s="7">
        <v>34.25</v>
      </c>
      <c r="Z39" s="7">
        <v>27.99</v>
      </c>
      <c r="AA39" s="7">
        <v>56.2</v>
      </c>
      <c r="AB39" s="7">
        <v>1.7514489806758586</v>
      </c>
      <c r="AC39" s="7">
        <v>52.806368759999998</v>
      </c>
      <c r="AD39" s="7">
        <v>2074.3000000000002</v>
      </c>
      <c r="AE39" s="7">
        <v>115.92</v>
      </c>
      <c r="AF39" s="7">
        <v>90.86</v>
      </c>
      <c r="AG39" s="7">
        <v>194.07</v>
      </c>
      <c r="AH39" s="7">
        <v>22.81</v>
      </c>
      <c r="AI39" s="7">
        <v>1648.09</v>
      </c>
      <c r="AJ39" s="7">
        <v>14.61</v>
      </c>
      <c r="AK39" s="7">
        <v>1.33</v>
      </c>
      <c r="AL39" s="7">
        <v>263.89</v>
      </c>
      <c r="AM39" s="7">
        <v>9.81</v>
      </c>
      <c r="AN39" s="7">
        <v>77.34</v>
      </c>
      <c r="AO39" s="7">
        <v>244.35</v>
      </c>
      <c r="AP39" s="7">
        <v>12.18</v>
      </c>
      <c r="AQ39" s="7">
        <v>14.36</v>
      </c>
      <c r="AR39" s="7">
        <v>33.82</v>
      </c>
      <c r="AS39" s="7">
        <v>31.86</v>
      </c>
      <c r="AT39" s="7">
        <v>14.97</v>
      </c>
      <c r="AU39" s="7">
        <v>1.33</v>
      </c>
      <c r="AV39" s="7">
        <v>13.51</v>
      </c>
      <c r="AW39" s="7">
        <v>45.17</v>
      </c>
      <c r="AX39" s="7">
        <v>8.7473910000000004</v>
      </c>
      <c r="AY39" s="7">
        <v>3.8702920000000001</v>
      </c>
      <c r="AZ39" s="7">
        <v>4.1960050000000004</v>
      </c>
      <c r="BA39" s="7">
        <v>36.773525000000006</v>
      </c>
      <c r="BB39" s="7">
        <v>2.1406589999999999</v>
      </c>
      <c r="BC39" s="7">
        <v>5.9139999999999991E-3</v>
      </c>
      <c r="BD39" s="7">
        <v>2500.4815999999996</v>
      </c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</row>
    <row r="40" spans="1:136" s="11" customFormat="1" x14ac:dyDescent="0.3">
      <c r="A40" s="9">
        <v>38</v>
      </c>
      <c r="B40" s="9" t="s">
        <v>22</v>
      </c>
      <c r="C40" s="10">
        <v>40</v>
      </c>
      <c r="D40" s="10">
        <v>1.67</v>
      </c>
      <c r="E40" s="10">
        <v>71.900000000000006</v>
      </c>
      <c r="F40" s="10">
        <f t="shared" si="7"/>
        <v>25.780773781777764</v>
      </c>
      <c r="G40" s="10">
        <v>85</v>
      </c>
      <c r="H40" s="10">
        <v>113</v>
      </c>
      <c r="I40" s="10">
        <f t="shared" si="8"/>
        <v>0.75221238938053092</v>
      </c>
      <c r="J40" s="10">
        <v>36</v>
      </c>
      <c r="K40" s="10">
        <v>25.9</v>
      </c>
      <c r="L40" s="10">
        <v>46</v>
      </c>
      <c r="M40" s="10">
        <v>88</v>
      </c>
      <c r="N40" s="10">
        <v>5.4</v>
      </c>
      <c r="O40" s="10">
        <v>2.72</v>
      </c>
      <c r="P40" s="10">
        <f t="shared" si="6"/>
        <v>0.5910123456790124</v>
      </c>
      <c r="Q40" s="10">
        <v>207</v>
      </c>
      <c r="R40" s="10">
        <v>132</v>
      </c>
      <c r="S40" s="10">
        <v>57</v>
      </c>
      <c r="T40" s="10">
        <v>57</v>
      </c>
      <c r="U40" s="10">
        <v>9</v>
      </c>
      <c r="V40" s="10">
        <v>12</v>
      </c>
      <c r="W40" s="10">
        <v>0.14499999999999999</v>
      </c>
      <c r="X40" s="10">
        <v>5.3040000000000003</v>
      </c>
      <c r="Y40" s="10">
        <v>54.16</v>
      </c>
      <c r="Z40" s="10">
        <v>21.74</v>
      </c>
      <c r="AA40" s="10">
        <v>63.2</v>
      </c>
      <c r="AB40" s="10">
        <v>-2.3309997596380017</v>
      </c>
      <c r="AC40" s="10">
        <v>56.866984840000001</v>
      </c>
      <c r="AD40" s="10">
        <v>2309.8000000000002</v>
      </c>
      <c r="AE40" s="10">
        <v>97.85</v>
      </c>
      <c r="AF40" s="10">
        <v>118.49</v>
      </c>
      <c r="AG40" s="10">
        <v>207.71</v>
      </c>
      <c r="AH40" s="10">
        <v>33.06</v>
      </c>
      <c r="AI40" s="10">
        <v>2220.11</v>
      </c>
      <c r="AJ40" s="10">
        <v>41.7</v>
      </c>
      <c r="AK40" s="10">
        <v>2.3199999999999998</v>
      </c>
      <c r="AL40" s="10">
        <v>408.29</v>
      </c>
      <c r="AM40" s="10">
        <v>4.79</v>
      </c>
      <c r="AN40" s="10">
        <v>129.30000000000001</v>
      </c>
      <c r="AO40" s="10">
        <v>478.64</v>
      </c>
      <c r="AP40" s="10">
        <v>16.670000000000002</v>
      </c>
      <c r="AQ40" s="10">
        <v>14.71</v>
      </c>
      <c r="AR40" s="10">
        <v>31.83</v>
      </c>
      <c r="AS40" s="10">
        <v>46.17</v>
      </c>
      <c r="AT40" s="10">
        <v>32.549999999999997</v>
      </c>
      <c r="AU40" s="10">
        <v>3.02</v>
      </c>
      <c r="AV40" s="10">
        <v>29.4</v>
      </c>
      <c r="AW40" s="10">
        <v>10.45</v>
      </c>
      <c r="AX40" s="10">
        <v>6.6840827999999988</v>
      </c>
      <c r="AY40" s="10">
        <v>4.7620640000000005</v>
      </c>
      <c r="AZ40" s="10">
        <v>16.977288399999999</v>
      </c>
      <c r="BA40" s="10">
        <v>21.545107999999999</v>
      </c>
      <c r="BB40" s="10">
        <v>12.772784</v>
      </c>
      <c r="BC40" s="10">
        <v>2.0986400000000002E-2</v>
      </c>
      <c r="BD40" s="10">
        <v>10903.1443</v>
      </c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</row>
    <row r="41" spans="1:136" s="11" customFormat="1" x14ac:dyDescent="0.3">
      <c r="A41" s="9">
        <v>39</v>
      </c>
      <c r="B41" s="9" t="s">
        <v>22</v>
      </c>
      <c r="C41" s="10">
        <v>42</v>
      </c>
      <c r="D41" s="10">
        <v>1.55</v>
      </c>
      <c r="E41" s="10">
        <v>73.2</v>
      </c>
      <c r="F41" s="10">
        <f t="shared" si="7"/>
        <v>30.468262226847031</v>
      </c>
      <c r="G41" s="10">
        <v>86</v>
      </c>
      <c r="H41" s="10">
        <v>110</v>
      </c>
      <c r="I41" s="10">
        <f t="shared" si="8"/>
        <v>0.78181818181818186</v>
      </c>
      <c r="J41" s="10">
        <v>35.5</v>
      </c>
      <c r="K41" s="10">
        <v>26</v>
      </c>
      <c r="L41" s="10">
        <v>47.2</v>
      </c>
      <c r="M41" s="10">
        <v>96</v>
      </c>
      <c r="N41" s="10">
        <v>5.4</v>
      </c>
      <c r="O41" s="10">
        <v>4.58</v>
      </c>
      <c r="P41" s="10">
        <f t="shared" si="6"/>
        <v>1.0856296296296297</v>
      </c>
      <c r="Q41" s="10">
        <v>151</v>
      </c>
      <c r="R41" s="10">
        <v>87</v>
      </c>
      <c r="S41" s="10">
        <v>54</v>
      </c>
      <c r="T41" s="10">
        <v>46</v>
      </c>
      <c r="U41" s="10">
        <v>13</v>
      </c>
      <c r="V41" s="10">
        <v>15</v>
      </c>
      <c r="W41" s="10">
        <v>0.184</v>
      </c>
      <c r="X41" s="10">
        <v>6.7110000000000003</v>
      </c>
      <c r="Y41" s="10">
        <v>47.83</v>
      </c>
      <c r="Z41" s="10">
        <v>23.25</v>
      </c>
      <c r="AA41" s="10">
        <v>59.69</v>
      </c>
      <c r="AB41" s="10">
        <v>-1.6827099295729995</v>
      </c>
      <c r="AC41" s="10">
        <v>50.634751770000001</v>
      </c>
      <c r="AD41" s="10">
        <v>1996.68</v>
      </c>
      <c r="AE41" s="10">
        <v>83.02</v>
      </c>
      <c r="AF41" s="10">
        <v>116.67</v>
      </c>
      <c r="AG41" s="10">
        <v>150.49</v>
      </c>
      <c r="AH41" s="10">
        <v>30.06</v>
      </c>
      <c r="AI41" s="10">
        <v>1269.1600000000001</v>
      </c>
      <c r="AJ41" s="10">
        <v>22.36</v>
      </c>
      <c r="AK41" s="10">
        <v>1.62</v>
      </c>
      <c r="AL41" s="10">
        <v>377.26</v>
      </c>
      <c r="AM41" s="10">
        <v>4.37</v>
      </c>
      <c r="AN41" s="10">
        <v>149.06</v>
      </c>
      <c r="AO41" s="10">
        <v>400.84</v>
      </c>
      <c r="AP41" s="10">
        <v>13.73</v>
      </c>
      <c r="AQ41" s="10">
        <v>11.62</v>
      </c>
      <c r="AR41" s="10">
        <v>42.18</v>
      </c>
      <c r="AS41" s="10">
        <v>45.88</v>
      </c>
      <c r="AT41" s="10">
        <v>22.25</v>
      </c>
      <c r="AU41" s="10">
        <v>3.35</v>
      </c>
      <c r="AV41" s="10">
        <v>18.8</v>
      </c>
      <c r="AW41" s="10">
        <v>6.77</v>
      </c>
      <c r="AX41" s="10">
        <v>12.359230999999999</v>
      </c>
      <c r="AY41" s="10">
        <v>10.239966000000001</v>
      </c>
      <c r="AZ41" s="10">
        <v>21.552219000000004</v>
      </c>
      <c r="BA41" s="10">
        <v>20.641179999999999</v>
      </c>
      <c r="BB41" s="10">
        <v>19.308481</v>
      </c>
      <c r="BC41" s="10">
        <v>0.15817600000000001</v>
      </c>
      <c r="BD41" s="10">
        <v>6093.7875999999987</v>
      </c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</row>
    <row r="42" spans="1:136" s="11" customFormat="1" x14ac:dyDescent="0.3">
      <c r="A42" s="9">
        <v>40</v>
      </c>
      <c r="B42" s="9" t="s">
        <v>22</v>
      </c>
      <c r="C42" s="10">
        <v>38</v>
      </c>
      <c r="D42" s="10">
        <v>1.63</v>
      </c>
      <c r="E42" s="10">
        <v>68.8</v>
      </c>
      <c r="F42" s="10">
        <f t="shared" si="7"/>
        <v>25.894839850954121</v>
      </c>
      <c r="G42" s="10">
        <v>86</v>
      </c>
      <c r="H42" s="10">
        <v>112</v>
      </c>
      <c r="I42" s="10">
        <f t="shared" si="8"/>
        <v>0.7678571428571429</v>
      </c>
      <c r="J42" s="10">
        <v>31.3</v>
      </c>
      <c r="K42" s="10">
        <v>21.5</v>
      </c>
      <c r="L42" s="10">
        <v>47.3</v>
      </c>
      <c r="M42" s="10">
        <v>80</v>
      </c>
      <c r="N42" s="10">
        <v>5.2</v>
      </c>
      <c r="O42" s="10">
        <v>7.32</v>
      </c>
      <c r="P42" s="10">
        <f t="shared" si="6"/>
        <v>1.4459259259259261</v>
      </c>
      <c r="Q42" s="10">
        <v>173</v>
      </c>
      <c r="R42" s="10">
        <v>107</v>
      </c>
      <c r="S42" s="10">
        <v>64</v>
      </c>
      <c r="T42" s="10">
        <v>79</v>
      </c>
      <c r="U42" s="10">
        <v>12</v>
      </c>
      <c r="V42" s="10">
        <v>15</v>
      </c>
      <c r="W42" s="10">
        <v>0.245</v>
      </c>
      <c r="X42" s="10">
        <v>10</v>
      </c>
      <c r="Y42" s="10">
        <v>65.72</v>
      </c>
      <c r="Z42" s="10">
        <v>27.46</v>
      </c>
      <c r="AA42" s="10">
        <v>69.94</v>
      </c>
      <c r="AB42" s="10">
        <v>-3.6828988757310013</v>
      </c>
      <c r="AC42" s="10">
        <v>59.993055349999999</v>
      </c>
      <c r="AD42" s="10">
        <v>2322.67</v>
      </c>
      <c r="AE42" s="10">
        <v>108.81</v>
      </c>
      <c r="AF42" s="10">
        <v>77.52</v>
      </c>
      <c r="AG42" s="10">
        <v>286.33</v>
      </c>
      <c r="AH42" s="10">
        <v>53.36</v>
      </c>
      <c r="AI42" s="10">
        <v>3586.26</v>
      </c>
      <c r="AJ42" s="10">
        <v>28.07</v>
      </c>
      <c r="AK42" s="10">
        <v>2.74</v>
      </c>
      <c r="AL42" s="10">
        <v>630.44000000000005</v>
      </c>
      <c r="AM42" s="10">
        <v>3.56</v>
      </c>
      <c r="AN42" s="10">
        <v>295.69</v>
      </c>
      <c r="AO42" s="10">
        <v>508.43</v>
      </c>
      <c r="AP42" s="10">
        <v>21.28</v>
      </c>
      <c r="AQ42" s="10">
        <v>14.75</v>
      </c>
      <c r="AR42" s="10">
        <v>23.22</v>
      </c>
      <c r="AS42" s="10">
        <v>24.8</v>
      </c>
      <c r="AT42" s="10">
        <v>23.5</v>
      </c>
      <c r="AU42" s="10">
        <v>2.5</v>
      </c>
      <c r="AV42" s="10">
        <v>20.81</v>
      </c>
      <c r="AW42" s="10">
        <v>17.260000000000002</v>
      </c>
      <c r="AX42" s="10">
        <v>17.604856999999999</v>
      </c>
      <c r="AY42" s="10">
        <v>13.584085000000002</v>
      </c>
      <c r="AZ42" s="10">
        <v>29.950038800000002</v>
      </c>
      <c r="BA42" s="10">
        <v>34.960522000000005</v>
      </c>
      <c r="BB42" s="10">
        <v>7.2804699999999993</v>
      </c>
      <c r="BC42" s="10">
        <v>2.1249000000000001E-2</v>
      </c>
      <c r="BD42" s="10">
        <v>8722.2473000000009</v>
      </c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</row>
    <row r="43" spans="1:136" s="11" customFormat="1" x14ac:dyDescent="0.3">
      <c r="A43" s="9">
        <v>41</v>
      </c>
      <c r="B43" s="9" t="s">
        <v>22</v>
      </c>
      <c r="C43" s="10">
        <v>33</v>
      </c>
      <c r="D43" s="10">
        <v>1.65</v>
      </c>
      <c r="E43" s="10">
        <v>86.5</v>
      </c>
      <c r="F43" s="10">
        <v>31.772268135904504</v>
      </c>
      <c r="G43" s="10">
        <v>98</v>
      </c>
      <c r="H43" s="10">
        <v>116</v>
      </c>
      <c r="I43" s="10">
        <v>0.84482758620689657</v>
      </c>
      <c r="J43" s="10">
        <v>37.5</v>
      </c>
      <c r="K43" s="10">
        <v>32.4</v>
      </c>
      <c r="L43" s="10">
        <v>54.1</v>
      </c>
      <c r="M43" s="10">
        <v>84</v>
      </c>
      <c r="N43" s="10">
        <v>5.2</v>
      </c>
      <c r="O43" s="10">
        <v>5.92</v>
      </c>
      <c r="P43" s="10">
        <f t="shared" si="6"/>
        <v>1.2278518518518517</v>
      </c>
      <c r="Q43" s="10">
        <v>188</v>
      </c>
      <c r="R43" s="10">
        <v>136</v>
      </c>
      <c r="S43" s="10">
        <v>51</v>
      </c>
      <c r="T43" s="10">
        <v>91</v>
      </c>
      <c r="U43" s="10">
        <v>20</v>
      </c>
      <c r="V43" s="10">
        <v>15</v>
      </c>
      <c r="W43" s="10">
        <v>0.14099999999999999</v>
      </c>
      <c r="X43" s="10">
        <v>6.6120000000000001</v>
      </c>
      <c r="Y43" s="10">
        <v>50.29</v>
      </c>
      <c r="Z43" s="10">
        <v>23.04</v>
      </c>
      <c r="AA43" s="10">
        <v>48.84</v>
      </c>
      <c r="AB43" s="10">
        <v>-0.98597939746600027</v>
      </c>
      <c r="AC43" s="10">
        <v>47.127511140000003</v>
      </c>
      <c r="AD43" s="10">
        <v>1550.65</v>
      </c>
      <c r="AE43" s="10">
        <v>64.489999999999995</v>
      </c>
      <c r="AF43" s="10">
        <v>63.54</v>
      </c>
      <c r="AG43" s="10">
        <v>174.87</v>
      </c>
      <c r="AH43" s="10">
        <v>29.17</v>
      </c>
      <c r="AI43" s="10">
        <v>1106.3599999999999</v>
      </c>
      <c r="AJ43" s="10">
        <v>15.45</v>
      </c>
      <c r="AK43" s="10">
        <v>1.51</v>
      </c>
      <c r="AL43" s="10">
        <v>331.64</v>
      </c>
      <c r="AM43" s="10">
        <v>3.77</v>
      </c>
      <c r="AN43" s="10">
        <v>137.15</v>
      </c>
      <c r="AO43" s="10">
        <v>333.63</v>
      </c>
      <c r="AP43" s="10">
        <v>12.39</v>
      </c>
      <c r="AQ43" s="10">
        <v>10.33</v>
      </c>
      <c r="AR43" s="10">
        <v>21.31</v>
      </c>
      <c r="AS43" s="10">
        <v>23.24</v>
      </c>
      <c r="AT43" s="10">
        <v>14.17</v>
      </c>
      <c r="AU43" s="10">
        <v>1.35</v>
      </c>
      <c r="AV43" s="10">
        <v>12.72</v>
      </c>
      <c r="AW43" s="10">
        <v>7.05</v>
      </c>
      <c r="AX43" s="10">
        <v>10.20176</v>
      </c>
      <c r="AY43" s="10">
        <v>23.181381000000002</v>
      </c>
      <c r="AZ43" s="10">
        <v>15.450587000000001</v>
      </c>
      <c r="BA43" s="10">
        <v>21.273793000000001</v>
      </c>
      <c r="BB43" s="10">
        <v>13.206783</v>
      </c>
      <c r="BC43" s="10">
        <v>0.20996099999999998</v>
      </c>
      <c r="BD43" s="10">
        <v>3917.9807999999998</v>
      </c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</row>
    <row r="44" spans="1:136" s="11" customFormat="1" ht="14.4" customHeight="1" x14ac:dyDescent="0.3">
      <c r="A44" s="9">
        <v>42</v>
      </c>
      <c r="B44" s="9" t="s">
        <v>22</v>
      </c>
      <c r="C44" s="10">
        <v>44</v>
      </c>
      <c r="D44" s="10">
        <v>1.6</v>
      </c>
      <c r="E44" s="10">
        <v>78.5</v>
      </c>
      <c r="F44" s="10">
        <f t="shared" ref="F44:F50" si="9">E44/(D44*D44)</f>
        <v>30.664062499999993</v>
      </c>
      <c r="G44" s="10">
        <v>91</v>
      </c>
      <c r="H44" s="10">
        <v>120</v>
      </c>
      <c r="I44" s="10">
        <f t="shared" ref="I44:I50" si="10">G44/H44</f>
        <v>0.7583333333333333</v>
      </c>
      <c r="J44" s="10">
        <v>39.9</v>
      </c>
      <c r="K44" s="10">
        <v>31.3</v>
      </c>
      <c r="L44" s="10">
        <v>47.2</v>
      </c>
      <c r="M44" s="10">
        <v>93</v>
      </c>
      <c r="N44" s="10">
        <v>5.3</v>
      </c>
      <c r="O44" s="10">
        <v>5.58</v>
      </c>
      <c r="P44" s="10">
        <f t="shared" si="6"/>
        <v>1.2813333333333334</v>
      </c>
      <c r="Q44" s="10">
        <v>202</v>
      </c>
      <c r="R44" s="10">
        <v>128</v>
      </c>
      <c r="S44" s="10">
        <v>59</v>
      </c>
      <c r="T44" s="10">
        <v>95</v>
      </c>
      <c r="U44" s="10">
        <v>13</v>
      </c>
      <c r="V44" s="10">
        <v>13</v>
      </c>
      <c r="W44" s="10">
        <v>0.16400000000000001</v>
      </c>
      <c r="X44" s="10">
        <v>5.0739999999999998</v>
      </c>
      <c r="Y44" s="10">
        <v>48.14</v>
      </c>
      <c r="Z44" s="10">
        <v>19.920000000000002</v>
      </c>
      <c r="AA44" s="10">
        <v>56.11</v>
      </c>
      <c r="AB44" s="10">
        <v>-0.41736899653589571</v>
      </c>
      <c r="AC44" s="10">
        <v>56.86749082</v>
      </c>
      <c r="AD44" s="10">
        <v>1728.47</v>
      </c>
      <c r="AE44" s="10">
        <v>71.17</v>
      </c>
      <c r="AF44" s="10">
        <v>76.010000000000005</v>
      </c>
      <c r="AG44" s="10">
        <v>198.39</v>
      </c>
      <c r="AH44" s="10">
        <v>31.68</v>
      </c>
      <c r="AI44" s="10">
        <v>1116.9100000000001</v>
      </c>
      <c r="AJ44" s="10">
        <v>18.350000000000001</v>
      </c>
      <c r="AK44" s="10">
        <v>1.51</v>
      </c>
      <c r="AL44" s="10">
        <v>436.26</v>
      </c>
      <c r="AM44" s="10">
        <v>2.57</v>
      </c>
      <c r="AN44" s="10">
        <v>113.24</v>
      </c>
      <c r="AO44" s="10">
        <v>326.64</v>
      </c>
      <c r="AP44" s="10">
        <v>14.59</v>
      </c>
      <c r="AQ44" s="10">
        <v>9.6300000000000008</v>
      </c>
      <c r="AR44" s="10">
        <v>21.35</v>
      </c>
      <c r="AS44" s="10">
        <v>23.98</v>
      </c>
      <c r="AT44" s="10">
        <v>18.11</v>
      </c>
      <c r="AU44" s="10">
        <v>1.97</v>
      </c>
      <c r="AV44" s="10">
        <v>15.81</v>
      </c>
      <c r="AW44" s="10">
        <v>44.69</v>
      </c>
      <c r="AX44" s="10">
        <v>6.8897129999999995</v>
      </c>
      <c r="AY44" s="10">
        <v>14.078016000000003</v>
      </c>
      <c r="AZ44" s="10">
        <v>13.565458999999999</v>
      </c>
      <c r="BA44" s="10">
        <v>19.795532000000001</v>
      </c>
      <c r="BB44" s="10">
        <v>10.372228000000002</v>
      </c>
      <c r="BC44" s="10">
        <v>2.6171000000000003E-2</v>
      </c>
      <c r="BD44" s="10">
        <v>5020.7876000000015</v>
      </c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</row>
    <row r="45" spans="1:136" s="11" customFormat="1" ht="14.4" customHeight="1" x14ac:dyDescent="0.3">
      <c r="A45" s="9">
        <v>43</v>
      </c>
      <c r="B45" s="9" t="s">
        <v>22</v>
      </c>
      <c r="C45" s="10">
        <v>41</v>
      </c>
      <c r="D45" s="10">
        <v>1.66</v>
      </c>
      <c r="E45" s="10">
        <v>69</v>
      </c>
      <c r="F45" s="10">
        <f t="shared" si="9"/>
        <v>25.039918710988534</v>
      </c>
      <c r="G45" s="10">
        <v>81</v>
      </c>
      <c r="H45" s="10">
        <v>105</v>
      </c>
      <c r="I45" s="10">
        <f t="shared" si="10"/>
        <v>0.77142857142857146</v>
      </c>
      <c r="J45" s="10">
        <v>32.700000000000003</v>
      </c>
      <c r="K45" s="10">
        <v>22.3</v>
      </c>
      <c r="L45" s="10">
        <v>45.9</v>
      </c>
      <c r="M45" s="10">
        <v>77</v>
      </c>
      <c r="N45" s="10">
        <v>5.4</v>
      </c>
      <c r="O45" s="10">
        <v>1.88</v>
      </c>
      <c r="P45" s="10">
        <f t="shared" si="6"/>
        <v>0.35743209876543208</v>
      </c>
      <c r="Q45" s="10">
        <v>155</v>
      </c>
      <c r="R45" s="10">
        <v>97</v>
      </c>
      <c r="S45" s="10">
        <v>51</v>
      </c>
      <c r="T45" s="10">
        <v>86</v>
      </c>
      <c r="U45" s="10">
        <v>15</v>
      </c>
      <c r="V45" s="10">
        <v>16</v>
      </c>
      <c r="W45" s="10">
        <v>0.27600000000000002</v>
      </c>
      <c r="X45" s="10">
        <v>5.1479999999999997</v>
      </c>
      <c r="Y45" s="10">
        <v>40.43</v>
      </c>
      <c r="Z45" s="10">
        <v>24.42</v>
      </c>
      <c r="AA45" s="10">
        <v>52.18</v>
      </c>
      <c r="AB45" s="10">
        <v>-1.3359455843690986</v>
      </c>
      <c r="AC45" s="10">
        <v>53.191303161024585</v>
      </c>
      <c r="AD45" s="10">
        <v>1452.12</v>
      </c>
      <c r="AE45" s="10">
        <v>53.38</v>
      </c>
      <c r="AF45" s="10">
        <v>68.349999999999994</v>
      </c>
      <c r="AG45" s="10">
        <v>149.74</v>
      </c>
      <c r="AH45" s="10">
        <v>37.36</v>
      </c>
      <c r="AI45" s="10">
        <v>1269.9000000000001</v>
      </c>
      <c r="AJ45" s="10">
        <v>17.7</v>
      </c>
      <c r="AK45" s="10">
        <v>1.57</v>
      </c>
      <c r="AL45" s="10">
        <v>342.29</v>
      </c>
      <c r="AM45" s="10">
        <v>1.72</v>
      </c>
      <c r="AN45" s="10">
        <v>186.57</v>
      </c>
      <c r="AO45" s="10">
        <v>341.56</v>
      </c>
      <c r="AP45" s="10">
        <v>13.16</v>
      </c>
      <c r="AQ45" s="10">
        <v>8.51</v>
      </c>
      <c r="AR45" s="10">
        <v>22.75</v>
      </c>
      <c r="AS45" s="10">
        <v>25.23</v>
      </c>
      <c r="AT45" s="10">
        <v>15.97</v>
      </c>
      <c r="AU45" s="10">
        <v>2.62</v>
      </c>
      <c r="AV45" s="10">
        <v>13.21</v>
      </c>
      <c r="AW45" s="10">
        <v>12.92</v>
      </c>
      <c r="AX45" s="10">
        <v>12.197018999999997</v>
      </c>
      <c r="AY45" s="10">
        <v>14.251321000000001</v>
      </c>
      <c r="AZ45" s="10">
        <v>11.708155000000001</v>
      </c>
      <c r="BA45" s="10">
        <v>17.994</v>
      </c>
      <c r="BB45" s="10">
        <v>6.5464199999999986</v>
      </c>
      <c r="BC45" s="10">
        <v>1.7569000000000001E-2</v>
      </c>
      <c r="BD45" s="10">
        <v>5990.262099999999</v>
      </c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</row>
    <row r="46" spans="1:136" s="11" customFormat="1" ht="14.4" customHeight="1" x14ac:dyDescent="0.3">
      <c r="A46" s="9">
        <v>44</v>
      </c>
      <c r="B46" s="9" t="s">
        <v>22</v>
      </c>
      <c r="C46" s="10">
        <v>40</v>
      </c>
      <c r="D46" s="10">
        <v>1.61</v>
      </c>
      <c r="E46" s="10">
        <v>66.599999999999994</v>
      </c>
      <c r="F46" s="10">
        <f t="shared" si="9"/>
        <v>25.69345318467651</v>
      </c>
      <c r="G46" s="10">
        <v>82</v>
      </c>
      <c r="H46" s="10">
        <v>109</v>
      </c>
      <c r="I46" s="10">
        <f t="shared" si="10"/>
        <v>0.75229357798165142</v>
      </c>
      <c r="J46" s="10">
        <v>29.3</v>
      </c>
      <c r="K46" s="10">
        <v>19.5</v>
      </c>
      <c r="L46" s="10">
        <v>47.1</v>
      </c>
      <c r="M46" s="10">
        <v>82</v>
      </c>
      <c r="N46" s="10">
        <v>5.2</v>
      </c>
      <c r="O46" s="10">
        <v>2.72</v>
      </c>
      <c r="P46" s="10">
        <f t="shared" si="6"/>
        <v>0.55071604938271612</v>
      </c>
      <c r="Q46" s="10">
        <v>151</v>
      </c>
      <c r="R46" s="10">
        <v>87</v>
      </c>
      <c r="S46" s="10">
        <v>54</v>
      </c>
      <c r="T46" s="10">
        <v>46</v>
      </c>
      <c r="U46" s="10">
        <v>8</v>
      </c>
      <c r="V46" s="10">
        <v>13</v>
      </c>
      <c r="W46" s="10">
        <v>0.14499999999999999</v>
      </c>
      <c r="X46" s="10">
        <v>10.81</v>
      </c>
      <c r="Y46" s="10">
        <v>65.97</v>
      </c>
      <c r="Z46" s="10">
        <v>31.55</v>
      </c>
      <c r="AA46" s="10">
        <v>58.81</v>
      </c>
      <c r="AB46" s="10">
        <v>-3.9160791206912071</v>
      </c>
      <c r="AC46" s="10">
        <v>37.605152671131542</v>
      </c>
      <c r="AD46" s="10">
        <v>1829.44</v>
      </c>
      <c r="AE46" s="10">
        <v>93.71</v>
      </c>
      <c r="AF46" s="10">
        <v>81.28</v>
      </c>
      <c r="AG46" s="10">
        <v>171.68</v>
      </c>
      <c r="AH46" s="10">
        <v>53.02</v>
      </c>
      <c r="AI46" s="10">
        <v>2140.14</v>
      </c>
      <c r="AJ46" s="10">
        <v>25.97</v>
      </c>
      <c r="AK46" s="10">
        <v>3.16</v>
      </c>
      <c r="AL46" s="10">
        <v>688.46</v>
      </c>
      <c r="AM46" s="10">
        <v>2.73</v>
      </c>
      <c r="AN46" s="10">
        <v>630.84</v>
      </c>
      <c r="AO46" s="10">
        <v>483.34</v>
      </c>
      <c r="AP46" s="10">
        <v>20.09</v>
      </c>
      <c r="AQ46" s="10">
        <v>12.5</v>
      </c>
      <c r="AR46" s="10">
        <v>22.96</v>
      </c>
      <c r="AS46" s="10">
        <v>31.6</v>
      </c>
      <c r="AT46" s="10">
        <v>20.6</v>
      </c>
      <c r="AU46" s="10">
        <v>3.03</v>
      </c>
      <c r="AV46" s="10">
        <v>17.29</v>
      </c>
      <c r="AW46" s="10">
        <v>25.84</v>
      </c>
      <c r="AX46" s="10">
        <v>11.150810999999999</v>
      </c>
      <c r="AY46" s="10">
        <v>55.879404000000001</v>
      </c>
      <c r="AZ46" s="10">
        <v>26.013539000000009</v>
      </c>
      <c r="BA46" s="10">
        <v>107.333214</v>
      </c>
      <c r="BB46" s="10">
        <v>6.7002799999999993</v>
      </c>
      <c r="BC46" s="10">
        <v>5.0058999999999999E-2</v>
      </c>
      <c r="BD46" s="10">
        <v>11257.792100000001</v>
      </c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</row>
    <row r="47" spans="1:136" s="11" customFormat="1" x14ac:dyDescent="0.3">
      <c r="A47" s="9">
        <v>45</v>
      </c>
      <c r="B47" s="9" t="s">
        <v>22</v>
      </c>
      <c r="C47" s="10">
        <v>40</v>
      </c>
      <c r="D47" s="10">
        <v>1.58</v>
      </c>
      <c r="E47" s="10">
        <v>65.900000000000006</v>
      </c>
      <c r="F47" s="10">
        <f t="shared" si="9"/>
        <v>26.398013138920042</v>
      </c>
      <c r="G47" s="10">
        <v>81</v>
      </c>
      <c r="H47" s="10">
        <v>109</v>
      </c>
      <c r="I47" s="10">
        <f t="shared" si="10"/>
        <v>0.74311926605504586</v>
      </c>
      <c r="J47" s="10">
        <v>31.1</v>
      </c>
      <c r="K47" s="10">
        <v>20.5</v>
      </c>
      <c r="L47" s="10">
        <v>45.4</v>
      </c>
      <c r="M47" s="10">
        <v>86</v>
      </c>
      <c r="N47" s="10">
        <v>5.4</v>
      </c>
      <c r="O47" s="10">
        <v>6.51</v>
      </c>
      <c r="P47" s="10">
        <f t="shared" si="6"/>
        <v>1.3823703703703705</v>
      </c>
      <c r="Q47" s="10">
        <v>214</v>
      </c>
      <c r="R47" s="10">
        <v>112</v>
      </c>
      <c r="S47" s="10">
        <v>110</v>
      </c>
      <c r="T47" s="10">
        <v>49</v>
      </c>
      <c r="U47" s="10">
        <v>23</v>
      </c>
      <c r="V47" s="10">
        <v>23</v>
      </c>
      <c r="W47" s="10">
        <v>0.154</v>
      </c>
      <c r="X47" s="10">
        <v>10.029999999999999</v>
      </c>
      <c r="Y47" s="10">
        <v>59.7</v>
      </c>
      <c r="Z47" s="10">
        <v>37.32</v>
      </c>
      <c r="AA47" s="10">
        <v>70.34</v>
      </c>
      <c r="AB47" s="10">
        <v>-3.5860155104602338</v>
      </c>
      <c r="AC47" s="10">
        <v>32.185696733603514</v>
      </c>
      <c r="AD47" s="10">
        <v>1989.95</v>
      </c>
      <c r="AE47" s="10">
        <v>89.2</v>
      </c>
      <c r="AF47" s="10">
        <v>92.91</v>
      </c>
      <c r="AG47" s="10">
        <v>193.68</v>
      </c>
      <c r="AH47" s="10">
        <v>42.09</v>
      </c>
      <c r="AI47" s="10">
        <v>1693.1</v>
      </c>
      <c r="AJ47" s="10">
        <v>28.31</v>
      </c>
      <c r="AK47" s="10">
        <v>2.16</v>
      </c>
      <c r="AL47" s="10">
        <v>565.38</v>
      </c>
      <c r="AM47" s="10">
        <v>3.63</v>
      </c>
      <c r="AN47" s="10">
        <v>287.58</v>
      </c>
      <c r="AO47" s="10">
        <v>573.37</v>
      </c>
      <c r="AP47" s="10">
        <v>18.52</v>
      </c>
      <c r="AQ47" s="10">
        <v>12.96</v>
      </c>
      <c r="AR47" s="10">
        <v>23.47</v>
      </c>
      <c r="AS47" s="10">
        <v>40.29</v>
      </c>
      <c r="AT47" s="10">
        <v>23.07</v>
      </c>
      <c r="AU47" s="10">
        <v>3.12</v>
      </c>
      <c r="AV47" s="10">
        <v>19.79</v>
      </c>
      <c r="AW47" s="10">
        <v>13.08</v>
      </c>
      <c r="AX47" s="10">
        <v>11.306624599999999</v>
      </c>
      <c r="AY47" s="10">
        <v>11.021743000000003</v>
      </c>
      <c r="AZ47" s="10">
        <v>30.733533399999999</v>
      </c>
      <c r="BA47" s="10">
        <v>29.870639000000001</v>
      </c>
      <c r="BB47" s="10">
        <v>35.890250000000002</v>
      </c>
      <c r="BC47" s="10">
        <v>0.2064638</v>
      </c>
      <c r="BD47" s="10">
        <v>10237.7459</v>
      </c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</row>
    <row r="48" spans="1:136" s="8" customFormat="1" x14ac:dyDescent="0.3">
      <c r="A48" s="6">
        <v>46</v>
      </c>
      <c r="B48" s="6" t="s">
        <v>21</v>
      </c>
      <c r="C48" s="7">
        <v>22</v>
      </c>
      <c r="D48" s="7">
        <v>1.67</v>
      </c>
      <c r="E48" s="7">
        <v>71</v>
      </c>
      <c r="F48" s="7">
        <f t="shared" si="9"/>
        <v>25.458065904119906</v>
      </c>
      <c r="G48" s="7">
        <v>100</v>
      </c>
      <c r="H48" s="7">
        <v>107</v>
      </c>
      <c r="I48" s="7">
        <f t="shared" si="10"/>
        <v>0.93457943925233644</v>
      </c>
      <c r="J48" s="7">
        <v>39.6</v>
      </c>
      <c r="K48" s="7">
        <v>28.1</v>
      </c>
      <c r="L48" s="7">
        <v>42.9</v>
      </c>
      <c r="M48" s="7">
        <v>112</v>
      </c>
      <c r="N48" s="7">
        <v>6.3</v>
      </c>
      <c r="O48" s="7">
        <v>28.7</v>
      </c>
      <c r="P48" s="7">
        <f t="shared" si="6"/>
        <v>7.9367901234567899</v>
      </c>
      <c r="Q48" s="7">
        <v>237</v>
      </c>
      <c r="R48" s="7">
        <v>156</v>
      </c>
      <c r="S48" s="7">
        <v>67</v>
      </c>
      <c r="T48" s="7">
        <v>93</v>
      </c>
      <c r="U48" s="7">
        <v>19</v>
      </c>
      <c r="V48" s="7">
        <v>12</v>
      </c>
      <c r="W48" s="7">
        <v>0.63200000000000001</v>
      </c>
      <c r="X48" s="7">
        <v>70.94</v>
      </c>
      <c r="Y48" s="7">
        <v>326.10000000000002</v>
      </c>
      <c r="Z48" s="7">
        <v>298.60000000000002</v>
      </c>
      <c r="AA48" s="7">
        <v>477.4</v>
      </c>
      <c r="AB48" s="7">
        <v>6.167778845076934</v>
      </c>
      <c r="AC48" s="7">
        <v>60.472179632372161</v>
      </c>
      <c r="AD48" s="7">
        <v>1155.26</v>
      </c>
      <c r="AE48" s="7">
        <v>46.01</v>
      </c>
      <c r="AF48" s="7">
        <v>47.96</v>
      </c>
      <c r="AG48" s="7">
        <v>131.03</v>
      </c>
      <c r="AH48" s="7">
        <v>14.79</v>
      </c>
      <c r="AI48" s="7">
        <v>473.58</v>
      </c>
      <c r="AJ48" s="7">
        <v>7.34</v>
      </c>
      <c r="AK48" s="7">
        <v>0.73</v>
      </c>
      <c r="AL48" s="7">
        <v>183.06</v>
      </c>
      <c r="AM48" s="7">
        <v>2.52</v>
      </c>
      <c r="AN48" s="7">
        <v>53.03</v>
      </c>
      <c r="AO48" s="7">
        <v>177.41</v>
      </c>
      <c r="AP48" s="7">
        <v>5.9</v>
      </c>
      <c r="AQ48" s="7">
        <v>5.25</v>
      </c>
      <c r="AR48" s="7">
        <v>19.82</v>
      </c>
      <c r="AS48" s="7">
        <v>18.78</v>
      </c>
      <c r="AT48" s="7">
        <v>6.19</v>
      </c>
      <c r="AU48" s="7">
        <v>1</v>
      </c>
      <c r="AV48" s="7">
        <v>5.09</v>
      </c>
      <c r="AW48" s="7">
        <v>6.25</v>
      </c>
      <c r="AX48" s="7">
        <v>3.4721629999999997</v>
      </c>
      <c r="AY48" s="7">
        <v>0.400862</v>
      </c>
      <c r="AZ48" s="7">
        <v>2.8746970000000003</v>
      </c>
      <c r="BA48" s="7">
        <v>24.676410000000001</v>
      </c>
      <c r="BB48" s="7">
        <v>2.2052959999999997</v>
      </c>
      <c r="BC48" s="7">
        <v>1.1429E-2</v>
      </c>
      <c r="BD48" s="7">
        <v>1201.8457000000001</v>
      </c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</row>
    <row r="49" spans="1:136" s="11" customFormat="1" x14ac:dyDescent="0.3">
      <c r="A49" s="9">
        <v>47</v>
      </c>
      <c r="B49" s="9" t="s">
        <v>22</v>
      </c>
      <c r="C49" s="10">
        <v>40</v>
      </c>
      <c r="D49" s="10">
        <v>1.58</v>
      </c>
      <c r="E49" s="10">
        <v>69.8</v>
      </c>
      <c r="F49" s="10">
        <f t="shared" si="9"/>
        <v>27.960262778400892</v>
      </c>
      <c r="G49" s="10">
        <v>90</v>
      </c>
      <c r="H49" s="10">
        <v>107</v>
      </c>
      <c r="I49" s="10">
        <f t="shared" si="10"/>
        <v>0.84112149532710279</v>
      </c>
      <c r="J49" s="10">
        <v>30.5</v>
      </c>
      <c r="K49" s="10">
        <v>21.3</v>
      </c>
      <c r="L49" s="10">
        <v>48.5</v>
      </c>
      <c r="M49" s="10">
        <v>80</v>
      </c>
      <c r="N49" s="10">
        <v>5.2</v>
      </c>
      <c r="O49" s="10">
        <v>7.12</v>
      </c>
      <c r="P49" s="10">
        <f t="shared" si="6"/>
        <v>1.4064197530864198</v>
      </c>
      <c r="Q49" s="10">
        <v>198</v>
      </c>
      <c r="R49" s="10">
        <v>124</v>
      </c>
      <c r="S49" s="10">
        <v>70</v>
      </c>
      <c r="T49" s="10">
        <v>54</v>
      </c>
      <c r="U49" s="10">
        <v>25</v>
      </c>
      <c r="V49" s="10">
        <v>26</v>
      </c>
      <c r="W49" s="10">
        <v>0.34200000000000003</v>
      </c>
      <c r="X49" s="10">
        <v>21.31</v>
      </c>
      <c r="Y49" s="10">
        <v>137.4</v>
      </c>
      <c r="Z49" s="10">
        <v>90.75</v>
      </c>
      <c r="AA49" s="10">
        <v>145.4</v>
      </c>
      <c r="AB49" s="10">
        <v>-2.5481297850196007</v>
      </c>
      <c r="AC49" s="10">
        <v>44.43652449104993</v>
      </c>
      <c r="AD49" s="10">
        <v>2526.33</v>
      </c>
      <c r="AE49" s="10">
        <v>111.91</v>
      </c>
      <c r="AF49" s="10">
        <v>113.86</v>
      </c>
      <c r="AG49" s="10">
        <v>254.43</v>
      </c>
      <c r="AH49" s="10">
        <v>50.44</v>
      </c>
      <c r="AI49" s="10">
        <v>2475.9299999999998</v>
      </c>
      <c r="AJ49" s="10">
        <v>26.66</v>
      </c>
      <c r="AK49" s="10">
        <v>2.58</v>
      </c>
      <c r="AL49" s="10">
        <v>723.89</v>
      </c>
      <c r="AM49" s="10">
        <v>8.7899999999999991</v>
      </c>
      <c r="AN49" s="10">
        <v>210.83</v>
      </c>
      <c r="AO49" s="10">
        <v>535.59</v>
      </c>
      <c r="AP49" s="10">
        <v>22</v>
      </c>
      <c r="AQ49" s="10">
        <v>17.95</v>
      </c>
      <c r="AR49" s="10">
        <v>35.61</v>
      </c>
      <c r="AS49" s="10">
        <v>55.17</v>
      </c>
      <c r="AT49" s="10">
        <v>16.32</v>
      </c>
      <c r="AU49" s="10">
        <v>2.2599999999999998</v>
      </c>
      <c r="AV49" s="10">
        <v>13.81</v>
      </c>
      <c r="AW49" s="10">
        <v>15.36</v>
      </c>
      <c r="AX49" s="10">
        <v>6.6605120000000007</v>
      </c>
      <c r="AY49" s="10">
        <v>23.048520999999997</v>
      </c>
      <c r="AZ49" s="10">
        <v>33.965659799999997</v>
      </c>
      <c r="BA49" s="10">
        <v>24.808112000000001</v>
      </c>
      <c r="BB49" s="10">
        <v>27.928348</v>
      </c>
      <c r="BC49" s="10">
        <v>0.130525</v>
      </c>
      <c r="BD49" s="10">
        <v>9975.4863199999982</v>
      </c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</row>
    <row r="50" spans="1:136" s="11" customFormat="1" x14ac:dyDescent="0.3">
      <c r="A50" s="9">
        <v>48</v>
      </c>
      <c r="B50" s="9" t="s">
        <v>22</v>
      </c>
      <c r="C50" s="10">
        <v>42</v>
      </c>
      <c r="D50" s="10">
        <v>1.68</v>
      </c>
      <c r="E50" s="10">
        <v>82.4</v>
      </c>
      <c r="F50" s="10">
        <f t="shared" si="9"/>
        <v>29.195011337868486</v>
      </c>
      <c r="G50" s="10">
        <v>98</v>
      </c>
      <c r="H50" s="10">
        <v>119</v>
      </c>
      <c r="I50" s="10">
        <f t="shared" si="10"/>
        <v>0.82352941176470584</v>
      </c>
      <c r="J50" s="10">
        <v>33.299999999999997</v>
      </c>
      <c r="K50" s="10">
        <v>27.4</v>
      </c>
      <c r="L50" s="10">
        <v>55</v>
      </c>
      <c r="M50" s="10">
        <v>85</v>
      </c>
      <c r="N50" s="10">
        <v>4.8</v>
      </c>
      <c r="O50" s="10">
        <v>6.67</v>
      </c>
      <c r="P50" s="10">
        <f t="shared" si="6"/>
        <v>1.3998765432098768</v>
      </c>
      <c r="Q50" s="10">
        <v>156</v>
      </c>
      <c r="R50" s="10">
        <v>109</v>
      </c>
      <c r="S50" s="10">
        <v>40</v>
      </c>
      <c r="T50" s="10">
        <v>111</v>
      </c>
      <c r="U50" s="10">
        <v>9</v>
      </c>
      <c r="V50" s="10">
        <v>15</v>
      </c>
      <c r="W50" s="10">
        <v>0.42099999999999999</v>
      </c>
      <c r="X50" s="10">
        <v>7.17</v>
      </c>
      <c r="Y50" s="10">
        <v>47.33</v>
      </c>
      <c r="Z50" s="10">
        <v>36.35</v>
      </c>
      <c r="AA50" s="10">
        <v>45.41</v>
      </c>
      <c r="AB50" s="10">
        <v>-1.4186640054301871</v>
      </c>
      <c r="AC50" s="10">
        <v>62.651585789999999</v>
      </c>
      <c r="AD50" s="10">
        <v>1986.26</v>
      </c>
      <c r="AE50" s="10">
        <v>76.12</v>
      </c>
      <c r="AF50" s="10">
        <v>76.489999999999995</v>
      </c>
      <c r="AG50" s="10">
        <v>241.42</v>
      </c>
      <c r="AH50" s="10">
        <v>29.04</v>
      </c>
      <c r="AI50" s="10">
        <v>1099.18</v>
      </c>
      <c r="AJ50" s="10">
        <v>13.31</v>
      </c>
      <c r="AK50" s="10">
        <v>1.79</v>
      </c>
      <c r="AL50" s="10">
        <v>364.19</v>
      </c>
      <c r="AM50" s="10">
        <v>3.38</v>
      </c>
      <c r="AN50" s="10">
        <v>211</v>
      </c>
      <c r="AO50" s="10">
        <v>317.77999999999997</v>
      </c>
      <c r="AP50" s="10">
        <v>11.91</v>
      </c>
      <c r="AQ50" s="10">
        <v>10.220000000000001</v>
      </c>
      <c r="AR50" s="10">
        <v>27.5</v>
      </c>
      <c r="AS50" s="10">
        <v>32.79</v>
      </c>
      <c r="AT50" s="10">
        <v>11.5</v>
      </c>
      <c r="AU50" s="10">
        <v>1.9</v>
      </c>
      <c r="AV50" s="10">
        <v>9.4700000000000006</v>
      </c>
      <c r="AW50" s="10">
        <v>6.47</v>
      </c>
      <c r="AX50" s="10">
        <v>6.85046</v>
      </c>
      <c r="AY50" s="10">
        <v>9.0487470000000005</v>
      </c>
      <c r="AZ50" s="10">
        <v>26.827684000000009</v>
      </c>
      <c r="BA50" s="10">
        <v>2.0626559999999996</v>
      </c>
      <c r="BB50" s="10">
        <v>118.64312199999999</v>
      </c>
      <c r="BC50" s="10">
        <v>1.4718999999999999E-2</v>
      </c>
      <c r="BD50" s="10">
        <v>5092.9168</v>
      </c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</row>
    <row r="51" spans="1:136" s="11" customFormat="1" x14ac:dyDescent="0.3">
      <c r="A51" s="9">
        <v>49</v>
      </c>
      <c r="B51" s="9" t="s">
        <v>22</v>
      </c>
      <c r="C51" s="10">
        <v>46</v>
      </c>
      <c r="D51" s="10">
        <v>1.55</v>
      </c>
      <c r="E51" s="10">
        <v>82.7</v>
      </c>
      <c r="F51" s="10">
        <v>34.422476586888656</v>
      </c>
      <c r="G51" s="10">
        <v>113</v>
      </c>
      <c r="H51" s="10">
        <v>117</v>
      </c>
      <c r="I51" s="10">
        <v>0.96581196581196582</v>
      </c>
      <c r="J51" s="10">
        <v>42.9</v>
      </c>
      <c r="K51" s="10">
        <v>35.5</v>
      </c>
      <c r="L51" s="10">
        <v>47.2</v>
      </c>
      <c r="M51" s="10">
        <v>86</v>
      </c>
      <c r="N51" s="10">
        <v>5.5</v>
      </c>
      <c r="O51" s="10">
        <v>3.14</v>
      </c>
      <c r="P51" s="10">
        <v>0.66676543209876549</v>
      </c>
      <c r="Q51" s="10">
        <v>194</v>
      </c>
      <c r="R51" s="10">
        <v>113</v>
      </c>
      <c r="S51" s="10">
        <v>65</v>
      </c>
      <c r="T51" s="10">
        <v>42</v>
      </c>
      <c r="U51" s="10">
        <v>13</v>
      </c>
      <c r="V51" s="10">
        <v>18</v>
      </c>
      <c r="W51" s="10">
        <v>0.16300000000000001</v>
      </c>
      <c r="X51" s="10">
        <v>6.8220000000000001</v>
      </c>
      <c r="Y51" s="10">
        <v>56.35</v>
      </c>
      <c r="Z51" s="10">
        <v>31.23</v>
      </c>
      <c r="AA51" s="10">
        <v>53.08</v>
      </c>
      <c r="AB51" s="10">
        <v>-2.3942037391379314</v>
      </c>
      <c r="AC51" s="10">
        <v>43.694764489999997</v>
      </c>
      <c r="AD51" s="10">
        <v>2696.24</v>
      </c>
      <c r="AE51" s="10">
        <v>117.97</v>
      </c>
      <c r="AF51" s="10">
        <v>121.42</v>
      </c>
      <c r="AG51" s="10">
        <v>275.14999999999998</v>
      </c>
      <c r="AH51" s="10">
        <v>39.86</v>
      </c>
      <c r="AI51" s="10">
        <v>1650.01</v>
      </c>
      <c r="AJ51" s="10">
        <v>17.73</v>
      </c>
      <c r="AK51" s="10">
        <v>2.52</v>
      </c>
      <c r="AL51" s="10">
        <v>527.12</v>
      </c>
      <c r="AM51" s="10">
        <v>7.56</v>
      </c>
      <c r="AN51" s="10">
        <v>177.21</v>
      </c>
      <c r="AO51" s="10">
        <v>546.55999999999995</v>
      </c>
      <c r="AP51" s="10">
        <v>19.04</v>
      </c>
      <c r="AQ51" s="10">
        <v>18.760000000000002</v>
      </c>
      <c r="AR51" s="10">
        <v>49.23</v>
      </c>
      <c r="AS51" s="10">
        <v>42.44</v>
      </c>
      <c r="AT51" s="10">
        <v>21.84</v>
      </c>
      <c r="AU51" s="10">
        <v>3.26</v>
      </c>
      <c r="AV51" s="10">
        <v>18.27</v>
      </c>
      <c r="AW51" s="10">
        <v>16.059999999999999</v>
      </c>
      <c r="AX51" s="10">
        <v>6.5642509999999987</v>
      </c>
      <c r="AY51" s="10">
        <v>1.9823990000000002</v>
      </c>
      <c r="AZ51" s="10">
        <v>31.017797999999999</v>
      </c>
      <c r="BA51" s="10">
        <v>5.147848999999999</v>
      </c>
      <c r="BB51" s="10">
        <v>32.377395999999997</v>
      </c>
      <c r="BC51" s="10">
        <v>7.3774999999999993E-2</v>
      </c>
      <c r="BD51" s="10">
        <v>7591.339680000001</v>
      </c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</row>
    <row r="52" spans="1:136" s="11" customFormat="1" x14ac:dyDescent="0.3">
      <c r="A52" s="9">
        <v>50</v>
      </c>
      <c r="B52" s="9" t="s">
        <v>22</v>
      </c>
      <c r="C52" s="10">
        <v>37</v>
      </c>
      <c r="D52" s="10">
        <v>1.58</v>
      </c>
      <c r="E52" s="10">
        <v>66.099999999999994</v>
      </c>
      <c r="F52" s="10">
        <f>E52/(D52*D52)</f>
        <v>26.478128505047263</v>
      </c>
      <c r="G52" s="10">
        <v>86</v>
      </c>
      <c r="H52" s="10">
        <v>106</v>
      </c>
      <c r="I52" s="10">
        <f>G52/H52</f>
        <v>0.81132075471698117</v>
      </c>
      <c r="J52" s="10">
        <v>33.4</v>
      </c>
      <c r="K52" s="10">
        <v>22.1</v>
      </c>
      <c r="L52" s="10">
        <v>44</v>
      </c>
      <c r="M52" s="10">
        <v>89</v>
      </c>
      <c r="N52" s="10">
        <v>5</v>
      </c>
      <c r="O52" s="10">
        <v>6.66</v>
      </c>
      <c r="P52" s="10">
        <f>(M52*O52)/405</f>
        <v>1.4635555555555555</v>
      </c>
      <c r="Q52" s="10">
        <v>157</v>
      </c>
      <c r="R52" s="10">
        <v>93</v>
      </c>
      <c r="S52" s="10">
        <v>56</v>
      </c>
      <c r="T52" s="10">
        <v>64</v>
      </c>
      <c r="U52" s="10">
        <v>8</v>
      </c>
      <c r="V52" s="10">
        <v>13</v>
      </c>
      <c r="W52" s="10">
        <v>0.45300000000000001</v>
      </c>
      <c r="X52" s="10">
        <v>12.37</v>
      </c>
      <c r="Y52" s="10">
        <v>75.66</v>
      </c>
      <c r="Z52" s="10">
        <v>41.99</v>
      </c>
      <c r="AA52" s="10">
        <v>46.78</v>
      </c>
      <c r="AB52" s="10">
        <v>-3.6461901224368636</v>
      </c>
      <c r="AC52" s="10">
        <v>63.80796273</v>
      </c>
      <c r="AD52" s="10">
        <v>2324.7600000000002</v>
      </c>
      <c r="AE52" s="10">
        <v>108.26</v>
      </c>
      <c r="AF52" s="10">
        <v>77.959999999999994</v>
      </c>
      <c r="AG52" s="10">
        <v>284.74</v>
      </c>
      <c r="AH52" s="10">
        <v>48.47</v>
      </c>
      <c r="AI52" s="10">
        <v>1798.65</v>
      </c>
      <c r="AJ52" s="10">
        <v>21.24</v>
      </c>
      <c r="AK52" s="10">
        <v>2.79</v>
      </c>
      <c r="AL52" s="10">
        <v>584.16</v>
      </c>
      <c r="AM52" s="10">
        <v>4.28</v>
      </c>
      <c r="AN52" s="10">
        <v>616.54</v>
      </c>
      <c r="AO52" s="10">
        <v>538.21</v>
      </c>
      <c r="AP52" s="10">
        <v>27.66</v>
      </c>
      <c r="AQ52" s="10">
        <v>12.77</v>
      </c>
      <c r="AR52" s="10">
        <v>23.88</v>
      </c>
      <c r="AS52" s="10">
        <v>29.75</v>
      </c>
      <c r="AT52" s="10">
        <v>17.59</v>
      </c>
      <c r="AU52" s="10">
        <v>3.18</v>
      </c>
      <c r="AV52" s="10">
        <v>14.22</v>
      </c>
      <c r="AW52" s="10">
        <v>16.510000000000002</v>
      </c>
      <c r="AX52" s="10">
        <v>4.8320689999999997</v>
      </c>
      <c r="AY52" s="10">
        <v>17.403334999999998</v>
      </c>
      <c r="AZ52" s="10">
        <v>28.730950999999997</v>
      </c>
      <c r="BA52" s="10">
        <v>19.262041</v>
      </c>
      <c r="BB52" s="10">
        <v>27.016793999999997</v>
      </c>
      <c r="BC52" s="10">
        <v>0.46947300000000003</v>
      </c>
      <c r="BD52" s="10">
        <v>8671.2695000000022</v>
      </c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</row>
    <row r="53" spans="1:136" s="8" customFormat="1" x14ac:dyDescent="0.3">
      <c r="A53" s="6">
        <v>51</v>
      </c>
      <c r="B53" s="6" t="s">
        <v>21</v>
      </c>
      <c r="C53" s="7">
        <v>39</v>
      </c>
      <c r="D53" s="7">
        <v>1.62</v>
      </c>
      <c r="E53" s="7">
        <v>66.400000000000006</v>
      </c>
      <c r="F53" s="7">
        <f>E53/(D53*D53)</f>
        <v>25.301021185794845</v>
      </c>
      <c r="G53" s="7">
        <v>88</v>
      </c>
      <c r="H53" s="7">
        <v>108</v>
      </c>
      <c r="I53" s="7">
        <f>G53/H53</f>
        <v>0.81481481481481477</v>
      </c>
      <c r="J53" s="7">
        <v>28.6</v>
      </c>
      <c r="K53" s="7">
        <v>19</v>
      </c>
      <c r="L53" s="7">
        <v>47.4</v>
      </c>
      <c r="M53" s="7">
        <v>101</v>
      </c>
      <c r="N53" s="7">
        <v>5.7</v>
      </c>
      <c r="O53" s="7">
        <v>28.17</v>
      </c>
      <c r="P53" s="7">
        <f>(M53*O53)/405</f>
        <v>7.0251111111111113</v>
      </c>
      <c r="Q53" s="7">
        <v>198</v>
      </c>
      <c r="R53" s="7">
        <v>129</v>
      </c>
      <c r="S53" s="7">
        <v>53</v>
      </c>
      <c r="T53" s="7">
        <v>141</v>
      </c>
      <c r="U53" s="7">
        <v>19</v>
      </c>
      <c r="V53" s="7">
        <v>21</v>
      </c>
      <c r="W53" s="7">
        <v>0.20300000000000001</v>
      </c>
      <c r="X53" s="7">
        <v>12.84</v>
      </c>
      <c r="Y53" s="7">
        <v>70.709999999999994</v>
      </c>
      <c r="Z53" s="7">
        <v>53.74</v>
      </c>
      <c r="AA53" s="7">
        <v>94.41</v>
      </c>
      <c r="AB53" s="7">
        <v>4.5992681170054883</v>
      </c>
      <c r="AC53" s="7">
        <v>65.998989780000002</v>
      </c>
      <c r="AD53" s="7">
        <v>1511.02</v>
      </c>
      <c r="AE53" s="7">
        <v>55.8</v>
      </c>
      <c r="AF53" s="7">
        <v>66.59</v>
      </c>
      <c r="AG53" s="7">
        <v>168.81</v>
      </c>
      <c r="AH53" s="7">
        <v>15.46</v>
      </c>
      <c r="AI53" s="7">
        <v>1381.71</v>
      </c>
      <c r="AJ53" s="7">
        <v>16.45</v>
      </c>
      <c r="AK53" s="7">
        <v>0.8</v>
      </c>
      <c r="AL53" s="7">
        <v>205.6</v>
      </c>
      <c r="AM53" s="7">
        <v>4.5</v>
      </c>
      <c r="AN53" s="7">
        <v>47.1</v>
      </c>
      <c r="AO53" s="7">
        <v>197.09</v>
      </c>
      <c r="AP53" s="7">
        <v>9.07</v>
      </c>
      <c r="AQ53" s="7">
        <v>6.78</v>
      </c>
      <c r="AR53" s="7">
        <v>24.57</v>
      </c>
      <c r="AS53" s="7">
        <v>19.62</v>
      </c>
      <c r="AT53" s="7">
        <v>16.72</v>
      </c>
      <c r="AU53" s="7">
        <v>1.0900000000000001</v>
      </c>
      <c r="AV53" s="7">
        <v>15.51</v>
      </c>
      <c r="AW53" s="7">
        <v>11.46</v>
      </c>
      <c r="AX53" s="7">
        <v>1.2924389999999999</v>
      </c>
      <c r="AY53" s="7">
        <v>2.2065000000000001E-2</v>
      </c>
      <c r="AZ53" s="7">
        <v>8.0689574000000004</v>
      </c>
      <c r="BA53" s="7">
        <v>0.197404</v>
      </c>
      <c r="BB53" s="7">
        <v>23.101423999999998</v>
      </c>
      <c r="BC53" s="7">
        <v>6.4910000000000002E-3</v>
      </c>
      <c r="BD53" s="7">
        <v>2041.7446000000002</v>
      </c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</row>
    <row r="54" spans="1:136" s="8" customFormat="1" x14ac:dyDescent="0.3">
      <c r="A54" s="6">
        <v>52</v>
      </c>
      <c r="B54" s="6" t="s">
        <v>21</v>
      </c>
      <c r="C54" s="7">
        <v>34</v>
      </c>
      <c r="D54" s="7">
        <v>1.65</v>
      </c>
      <c r="E54" s="7">
        <v>70.7</v>
      </c>
      <c r="F54" s="7">
        <v>25.968778696051427</v>
      </c>
      <c r="G54" s="7">
        <v>84</v>
      </c>
      <c r="H54" s="7">
        <v>116</v>
      </c>
      <c r="I54" s="7">
        <v>0.72413793103448276</v>
      </c>
      <c r="J54" s="7">
        <v>37.200000000000003</v>
      </c>
      <c r="K54" s="7">
        <v>26.3</v>
      </c>
      <c r="L54" s="7">
        <v>44.4</v>
      </c>
      <c r="M54" s="7">
        <v>110</v>
      </c>
      <c r="N54" s="7">
        <v>5.7</v>
      </c>
      <c r="O54" s="7">
        <v>15.58</v>
      </c>
      <c r="P54" s="7">
        <v>4.2316049382716052</v>
      </c>
      <c r="Q54" s="7">
        <v>192</v>
      </c>
      <c r="R54" s="7">
        <v>130</v>
      </c>
      <c r="S54" s="7">
        <v>53</v>
      </c>
      <c r="T54" s="7">
        <v>160</v>
      </c>
      <c r="U54" s="7">
        <v>24</v>
      </c>
      <c r="V54" s="7">
        <v>19</v>
      </c>
      <c r="W54" s="7">
        <v>0.69799999999999995</v>
      </c>
      <c r="X54" s="7">
        <v>50.47</v>
      </c>
      <c r="Y54" s="7">
        <v>215.7</v>
      </c>
      <c r="Z54" s="7">
        <v>240.8</v>
      </c>
      <c r="AA54" s="7">
        <v>333</v>
      </c>
      <c r="AB54" s="7">
        <v>2.6370243853210003</v>
      </c>
      <c r="AC54" s="7">
        <v>59.781363949999999</v>
      </c>
      <c r="AD54" s="7">
        <v>1485</v>
      </c>
      <c r="AE54" s="7">
        <v>72.34</v>
      </c>
      <c r="AF54" s="7">
        <v>72.64</v>
      </c>
      <c r="AG54" s="7">
        <v>128.96</v>
      </c>
      <c r="AH54" s="7">
        <v>21.02</v>
      </c>
      <c r="AI54" s="7">
        <v>957.36</v>
      </c>
      <c r="AJ54" s="7">
        <v>18.89</v>
      </c>
      <c r="AK54" s="7">
        <v>0.95</v>
      </c>
      <c r="AL54" s="7">
        <v>247.45</v>
      </c>
      <c r="AM54" s="7">
        <v>3.02</v>
      </c>
      <c r="AN54" s="7">
        <v>67.900000000000006</v>
      </c>
      <c r="AO54" s="7">
        <v>248.41</v>
      </c>
      <c r="AP54" s="7">
        <v>11.52</v>
      </c>
      <c r="AQ54" s="7">
        <v>8.24</v>
      </c>
      <c r="AR54" s="7">
        <v>20.95</v>
      </c>
      <c r="AS54" s="7">
        <v>26.84</v>
      </c>
      <c r="AT54" s="7">
        <v>15.11</v>
      </c>
      <c r="AU54" s="7">
        <v>0.9</v>
      </c>
      <c r="AV54" s="7">
        <v>13.98</v>
      </c>
      <c r="AW54" s="7">
        <v>58.17</v>
      </c>
      <c r="AX54" s="7">
        <v>3.1569660000000002</v>
      </c>
      <c r="AY54" s="7">
        <v>1.6721260000000002</v>
      </c>
      <c r="AZ54" s="7">
        <v>13.210895600000001</v>
      </c>
      <c r="BA54" s="7">
        <v>5.0658340000000006</v>
      </c>
      <c r="BB54" s="7">
        <v>28.904993000000001</v>
      </c>
      <c r="BC54" s="7">
        <v>8.2782999999999982E-2</v>
      </c>
      <c r="BD54" s="7">
        <v>3004.1781999999998</v>
      </c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</row>
    <row r="55" spans="1:136" s="11" customFormat="1" x14ac:dyDescent="0.3">
      <c r="A55" s="9">
        <v>53</v>
      </c>
      <c r="B55" s="9" t="s">
        <v>22</v>
      </c>
      <c r="C55" s="10">
        <v>47</v>
      </c>
      <c r="D55" s="10">
        <v>1.6</v>
      </c>
      <c r="E55" s="10">
        <v>81.099999999999994</v>
      </c>
      <c r="F55" s="10">
        <f>E55/(D55*D55)</f>
        <v>31.679687499999993</v>
      </c>
      <c r="G55" s="10">
        <v>112</v>
      </c>
      <c r="H55" s="10">
        <v>114</v>
      </c>
      <c r="I55" s="10">
        <f>G55/H55</f>
        <v>0.98245614035087714</v>
      </c>
      <c r="J55" s="10">
        <v>35.5</v>
      </c>
      <c r="K55" s="10">
        <v>28.8</v>
      </c>
      <c r="L55" s="10">
        <v>52.3</v>
      </c>
      <c r="M55" s="10">
        <v>95</v>
      </c>
      <c r="N55" s="10">
        <v>5.4</v>
      </c>
      <c r="O55" s="10">
        <v>6.35</v>
      </c>
      <c r="P55" s="10">
        <f>(M55*O55)/405</f>
        <v>1.4895061728395063</v>
      </c>
      <c r="Q55" s="10">
        <v>208</v>
      </c>
      <c r="R55" s="10">
        <v>123</v>
      </c>
      <c r="S55" s="10">
        <v>71</v>
      </c>
      <c r="T55" s="10">
        <v>80</v>
      </c>
      <c r="U55" s="10">
        <v>17</v>
      </c>
      <c r="V55" s="10">
        <v>18</v>
      </c>
      <c r="W55" s="10">
        <v>0.151</v>
      </c>
      <c r="X55" s="10">
        <v>12.49</v>
      </c>
      <c r="Y55" s="10">
        <v>74.22</v>
      </c>
      <c r="Z55" s="10">
        <v>24.67</v>
      </c>
      <c r="AA55" s="10">
        <v>66.5</v>
      </c>
      <c r="AB55" s="10">
        <v>-0.50431415424150827</v>
      </c>
      <c r="AC55" s="10">
        <v>44.447846740000003</v>
      </c>
      <c r="AD55" s="10">
        <v>1540.65</v>
      </c>
      <c r="AE55" s="10">
        <v>72.959999999999994</v>
      </c>
      <c r="AF55" s="10">
        <v>73.180000000000007</v>
      </c>
      <c r="AG55" s="10">
        <v>141.12</v>
      </c>
      <c r="AH55" s="10">
        <v>29.57</v>
      </c>
      <c r="AI55" s="10">
        <v>1453.21</v>
      </c>
      <c r="AJ55" s="10">
        <v>12.88</v>
      </c>
      <c r="AK55" s="10">
        <v>1.79</v>
      </c>
      <c r="AL55" s="10">
        <v>377.1</v>
      </c>
      <c r="AM55" s="10">
        <v>5.32</v>
      </c>
      <c r="AN55" s="10">
        <v>152.44999999999999</v>
      </c>
      <c r="AO55" s="10">
        <v>314.36</v>
      </c>
      <c r="AP55" s="10">
        <v>13.65</v>
      </c>
      <c r="AQ55" s="10">
        <v>13.26</v>
      </c>
      <c r="AR55" s="10">
        <v>27.64</v>
      </c>
      <c r="AS55" s="10">
        <v>28.17</v>
      </c>
      <c r="AT55" s="10">
        <v>12.44</v>
      </c>
      <c r="AU55" s="10">
        <v>1.8</v>
      </c>
      <c r="AV55" s="10">
        <v>10.52</v>
      </c>
      <c r="AW55" s="10">
        <v>11.19</v>
      </c>
      <c r="AX55" s="10">
        <v>8.7093029999999985</v>
      </c>
      <c r="AY55" s="10">
        <v>18.832706000000005</v>
      </c>
      <c r="AZ55" s="10">
        <v>13.039433799999998</v>
      </c>
      <c r="BA55" s="10">
        <v>10.589007999999998</v>
      </c>
      <c r="BB55" s="10">
        <v>13.464040000000001</v>
      </c>
      <c r="BC55" s="10">
        <v>4.9425999999999991E-2</v>
      </c>
      <c r="BD55" s="10">
        <v>5973.3301000000001</v>
      </c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</row>
    <row r="56" spans="1:136" s="11" customFormat="1" x14ac:dyDescent="0.3">
      <c r="A56" s="9">
        <v>54</v>
      </c>
      <c r="B56" s="9" t="s">
        <v>22</v>
      </c>
      <c r="C56" s="10">
        <v>23</v>
      </c>
      <c r="D56" s="10">
        <v>1.55</v>
      </c>
      <c r="E56" s="10">
        <v>80.400000000000006</v>
      </c>
      <c r="F56" s="10">
        <v>33.465140478668054</v>
      </c>
      <c r="G56" s="10">
        <v>80</v>
      </c>
      <c r="H56" s="10">
        <v>98</v>
      </c>
      <c r="I56" s="10">
        <v>0.81632653061224492</v>
      </c>
      <c r="J56" s="10">
        <v>36.1</v>
      </c>
      <c r="K56" s="10">
        <v>29</v>
      </c>
      <c r="L56" s="10">
        <v>51.4</v>
      </c>
      <c r="M56" s="10">
        <v>82</v>
      </c>
      <c r="N56" s="10">
        <v>4.3</v>
      </c>
      <c r="O56" s="10">
        <v>8.7200000000000006</v>
      </c>
      <c r="P56" s="10">
        <f>(M56*O56)/405</f>
        <v>1.7655308641975311</v>
      </c>
      <c r="Q56" s="10">
        <v>175</v>
      </c>
      <c r="R56" s="10">
        <v>106</v>
      </c>
      <c r="S56" s="10">
        <v>53</v>
      </c>
      <c r="T56" s="10">
        <v>74</v>
      </c>
      <c r="U56" s="10">
        <v>30</v>
      </c>
      <c r="V56" s="10">
        <v>21</v>
      </c>
      <c r="W56" s="10">
        <v>0.48699999999999999</v>
      </c>
      <c r="X56" s="10">
        <v>9.3849999999999998</v>
      </c>
      <c r="Y56" s="10">
        <v>75.59</v>
      </c>
      <c r="Z56" s="10">
        <v>36.43</v>
      </c>
      <c r="AA56" s="10">
        <v>54.82</v>
      </c>
      <c r="AB56" s="10">
        <v>-0.54396612045200077</v>
      </c>
      <c r="AC56" s="10">
        <v>60.225631239999998</v>
      </c>
      <c r="AD56" s="10">
        <v>1664.75</v>
      </c>
      <c r="AE56" s="10">
        <v>72.510000000000005</v>
      </c>
      <c r="AF56" s="10">
        <v>70.239999999999995</v>
      </c>
      <c r="AG56" s="10">
        <v>179.58</v>
      </c>
      <c r="AH56" s="10">
        <v>27.73</v>
      </c>
      <c r="AI56" s="10">
        <v>1402.04</v>
      </c>
      <c r="AJ56" s="10">
        <v>21.24</v>
      </c>
      <c r="AK56" s="10">
        <v>1.87</v>
      </c>
      <c r="AL56" s="10">
        <v>376.27</v>
      </c>
      <c r="AM56" s="10">
        <v>4.1100000000000003</v>
      </c>
      <c r="AN56" s="10">
        <v>209.98</v>
      </c>
      <c r="AO56" s="10">
        <v>308.14</v>
      </c>
      <c r="AP56" s="10">
        <v>12.97</v>
      </c>
      <c r="AQ56" s="10">
        <v>10.3</v>
      </c>
      <c r="AR56" s="10">
        <v>20.170000000000002</v>
      </c>
      <c r="AS56" s="10">
        <v>24.32</v>
      </c>
      <c r="AT56" s="10">
        <v>20.53</v>
      </c>
      <c r="AU56" s="10">
        <v>2.0699999999999998</v>
      </c>
      <c r="AV56" s="10">
        <v>18.29</v>
      </c>
      <c r="AW56" s="10">
        <v>12.39</v>
      </c>
      <c r="AX56" s="10">
        <v>3.9174170000000004</v>
      </c>
      <c r="AY56" s="10">
        <v>4.2567269999999997</v>
      </c>
      <c r="AZ56" s="10">
        <v>14.894830000000001</v>
      </c>
      <c r="BA56" s="10">
        <v>7.1624129999999999</v>
      </c>
      <c r="BB56" s="10">
        <v>1.6457994</v>
      </c>
      <c r="BC56" s="10">
        <v>2.8002199999999998E-2</v>
      </c>
      <c r="BD56" s="10">
        <v>4346.3524000000016</v>
      </c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</row>
    <row r="57" spans="1:136" s="8" customFormat="1" x14ac:dyDescent="0.3">
      <c r="A57" s="6">
        <v>55</v>
      </c>
      <c r="B57" s="6" t="s">
        <v>21</v>
      </c>
      <c r="C57" s="7">
        <v>44</v>
      </c>
      <c r="D57" s="7">
        <v>1.57</v>
      </c>
      <c r="E57" s="7">
        <v>65.8</v>
      </c>
      <c r="F57" s="7">
        <v>26.694794920686434</v>
      </c>
      <c r="G57" s="7">
        <v>92</v>
      </c>
      <c r="H57" s="7">
        <v>101</v>
      </c>
      <c r="I57" s="7">
        <v>0.91089108910891092</v>
      </c>
      <c r="J57" s="7">
        <v>31.2</v>
      </c>
      <c r="K57" s="7">
        <v>20.5</v>
      </c>
      <c r="L57" s="7">
        <v>45.3</v>
      </c>
      <c r="M57" s="7">
        <v>104</v>
      </c>
      <c r="N57" s="7">
        <v>6</v>
      </c>
      <c r="O57" s="7">
        <v>7.75</v>
      </c>
      <c r="P57" s="7">
        <v>1.9901234567901234</v>
      </c>
      <c r="Q57" s="7">
        <v>222</v>
      </c>
      <c r="R57" s="7">
        <v>141</v>
      </c>
      <c r="S57" s="7">
        <v>49</v>
      </c>
      <c r="T57" s="7">
        <v>103</v>
      </c>
      <c r="U57" s="7">
        <v>22</v>
      </c>
      <c r="V57" s="7">
        <v>15</v>
      </c>
      <c r="W57" s="7">
        <v>0.58099999999999996</v>
      </c>
      <c r="X57" s="7">
        <v>45.95</v>
      </c>
      <c r="Y57" s="7">
        <v>272.10000000000002</v>
      </c>
      <c r="Z57" s="7">
        <v>204.4</v>
      </c>
      <c r="AA57" s="7">
        <v>354.5</v>
      </c>
      <c r="AB57" s="7">
        <v>0.21425975325599991</v>
      </c>
      <c r="AC57" s="7">
        <v>63.152231989999997</v>
      </c>
      <c r="AD57" s="7">
        <v>1782.01</v>
      </c>
      <c r="AE57" s="7">
        <v>70.84</v>
      </c>
      <c r="AF57" s="7">
        <v>78.64</v>
      </c>
      <c r="AG57" s="7">
        <v>185.76</v>
      </c>
      <c r="AH57" s="7">
        <v>22.39</v>
      </c>
      <c r="AI57" s="7">
        <v>1396.96</v>
      </c>
      <c r="AJ57" s="7">
        <v>15.18</v>
      </c>
      <c r="AK57" s="7">
        <v>1.19</v>
      </c>
      <c r="AL57" s="7">
        <v>273.2</v>
      </c>
      <c r="AM57" s="7">
        <v>4.7300000000000004</v>
      </c>
      <c r="AN57" s="7">
        <v>94.39</v>
      </c>
      <c r="AO57" s="7">
        <v>331.96</v>
      </c>
      <c r="AP57" s="7">
        <v>10.71</v>
      </c>
      <c r="AQ57" s="7">
        <v>9.84</v>
      </c>
      <c r="AR57" s="7">
        <v>25.88</v>
      </c>
      <c r="AS57" s="7">
        <v>29.18</v>
      </c>
      <c r="AT57" s="7">
        <v>19.170000000000002</v>
      </c>
      <c r="AU57" s="7">
        <v>2.71</v>
      </c>
      <c r="AV57" s="7">
        <v>16.36</v>
      </c>
      <c r="AW57" s="7">
        <v>5.24</v>
      </c>
      <c r="AX57" s="7">
        <v>2.7788279999999999</v>
      </c>
      <c r="AY57" s="7">
        <v>17.893810000000002</v>
      </c>
      <c r="AZ57" s="7">
        <v>14.737941999999999</v>
      </c>
      <c r="BA57" s="7">
        <v>5.2895639999999995</v>
      </c>
      <c r="BB57" s="7">
        <v>4.80077</v>
      </c>
      <c r="BC57" s="7">
        <v>4.1255000000000007E-2</v>
      </c>
      <c r="BD57" s="7">
        <v>3670.6003000000001</v>
      </c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</row>
    <row r="58" spans="1:136" s="8" customFormat="1" x14ac:dyDescent="0.3">
      <c r="A58" s="6">
        <v>56</v>
      </c>
      <c r="B58" s="6" t="s">
        <v>21</v>
      </c>
      <c r="C58" s="7">
        <v>49</v>
      </c>
      <c r="D58" s="7">
        <v>1.56</v>
      </c>
      <c r="E58" s="7">
        <v>74.3</v>
      </c>
      <c r="F58" s="7">
        <f>E58/(D58*D58)</f>
        <v>30.530900723208411</v>
      </c>
      <c r="G58" s="7">
        <v>94</v>
      </c>
      <c r="H58" s="7">
        <v>107</v>
      </c>
      <c r="I58" s="7">
        <f>G58/H58</f>
        <v>0.87850467289719625</v>
      </c>
      <c r="J58" s="7">
        <v>35.1</v>
      </c>
      <c r="K58" s="7">
        <v>26.1</v>
      </c>
      <c r="L58" s="7">
        <v>48.2</v>
      </c>
      <c r="M58" s="7">
        <v>122</v>
      </c>
      <c r="N58" s="7">
        <v>5.9</v>
      </c>
      <c r="O58" s="7">
        <v>17.28</v>
      </c>
      <c r="P58" s="7">
        <f>(M58*O58)/405</f>
        <v>5.2053333333333338</v>
      </c>
      <c r="Q58" s="7">
        <v>246</v>
      </c>
      <c r="R58" s="7">
        <v>158</v>
      </c>
      <c r="S58" s="7">
        <v>62</v>
      </c>
      <c r="T58" s="7">
        <v>283</v>
      </c>
      <c r="U58" s="7">
        <v>30</v>
      </c>
      <c r="V58" s="7">
        <v>23</v>
      </c>
      <c r="W58" s="7">
        <v>5.66</v>
      </c>
      <c r="X58" s="7">
        <v>33.86</v>
      </c>
      <c r="Y58" s="7">
        <v>172.9</v>
      </c>
      <c r="Z58" s="7">
        <v>144.30000000000001</v>
      </c>
      <c r="AA58" s="7">
        <v>307.2</v>
      </c>
      <c r="AB58" s="7">
        <v>2.288802233527</v>
      </c>
      <c r="AC58" s="7">
        <v>45.29388805</v>
      </c>
      <c r="AD58" s="7">
        <v>1783.74</v>
      </c>
      <c r="AE58" s="7">
        <v>65.819999999999993</v>
      </c>
      <c r="AF58" s="7">
        <v>89.75</v>
      </c>
      <c r="AG58" s="7">
        <v>174.59</v>
      </c>
      <c r="AH58" s="7">
        <v>19.93</v>
      </c>
      <c r="AI58" s="7">
        <v>1110.8900000000001</v>
      </c>
      <c r="AJ58" s="7">
        <v>12.09</v>
      </c>
      <c r="AK58" s="7">
        <v>1.25</v>
      </c>
      <c r="AL58" s="7">
        <v>284.82</v>
      </c>
      <c r="AM58" s="7">
        <v>4.04</v>
      </c>
      <c r="AN58" s="7">
        <v>146.06</v>
      </c>
      <c r="AO58" s="7">
        <v>253.09</v>
      </c>
      <c r="AP58" s="7">
        <v>9.91</v>
      </c>
      <c r="AQ58" s="7">
        <v>9.98</v>
      </c>
      <c r="AR58" s="7">
        <v>42.24</v>
      </c>
      <c r="AS58" s="7">
        <v>30.24</v>
      </c>
      <c r="AT58" s="7">
        <v>11.56</v>
      </c>
      <c r="AU58" s="7">
        <v>1.38</v>
      </c>
      <c r="AV58" s="7">
        <v>10.09</v>
      </c>
      <c r="AW58" s="7">
        <v>20.45</v>
      </c>
      <c r="AX58" s="7">
        <v>4.5781000000000001</v>
      </c>
      <c r="AY58" s="7">
        <v>1.7166379999999999</v>
      </c>
      <c r="AZ58" s="7">
        <v>13.437879000000001</v>
      </c>
      <c r="BA58" s="7">
        <v>1.296827</v>
      </c>
      <c r="BB58" s="7">
        <v>4.9364280000000011</v>
      </c>
      <c r="BC58" s="7">
        <v>1.0211999999999999E-2</v>
      </c>
      <c r="BD58" s="7">
        <v>3829.7074000000002</v>
      </c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</row>
    <row r="59" spans="1:136" s="8" customFormat="1" x14ac:dyDescent="0.3">
      <c r="A59" s="6">
        <v>57</v>
      </c>
      <c r="B59" s="6" t="s">
        <v>21</v>
      </c>
      <c r="C59" s="7">
        <v>34</v>
      </c>
      <c r="D59" s="7">
        <v>1.56</v>
      </c>
      <c r="E59" s="7">
        <v>80.2</v>
      </c>
      <c r="F59" s="7">
        <f>E59/(D59*D59)</f>
        <v>32.955292570677187</v>
      </c>
      <c r="G59" s="7">
        <v>104</v>
      </c>
      <c r="H59" s="7">
        <v>113</v>
      </c>
      <c r="I59" s="7">
        <f>G59/H59</f>
        <v>0.92035398230088494</v>
      </c>
      <c r="J59" s="7">
        <v>37.299999999999997</v>
      </c>
      <c r="K59" s="7">
        <v>29.9</v>
      </c>
      <c r="L59" s="7">
        <v>50.3</v>
      </c>
      <c r="M59" s="7">
        <v>104</v>
      </c>
      <c r="N59" s="7">
        <v>5.9</v>
      </c>
      <c r="O59" s="7">
        <v>9.9</v>
      </c>
      <c r="P59" s="7">
        <f>(M59*O59)/405</f>
        <v>2.5422222222222226</v>
      </c>
      <c r="Q59" s="7">
        <v>188</v>
      </c>
      <c r="R59" s="7">
        <v>126</v>
      </c>
      <c r="S59" s="7">
        <v>54</v>
      </c>
      <c r="T59" s="7">
        <v>93</v>
      </c>
      <c r="U59" s="7">
        <v>26</v>
      </c>
      <c r="V59" s="7">
        <v>26</v>
      </c>
      <c r="W59" s="7">
        <v>0.89400000000000002</v>
      </c>
      <c r="X59" s="7">
        <v>13.78</v>
      </c>
      <c r="Y59" s="7">
        <v>64.77</v>
      </c>
      <c r="Z59" s="7">
        <v>41.29</v>
      </c>
      <c r="AA59" s="7">
        <v>73.040000000000006</v>
      </c>
      <c r="AB59" s="7">
        <v>1.6141631558370002</v>
      </c>
      <c r="AC59" s="7">
        <v>61.73290136789057</v>
      </c>
      <c r="AD59" s="7">
        <v>3276.39</v>
      </c>
      <c r="AE59" s="7">
        <v>96.62</v>
      </c>
      <c r="AF59" s="7">
        <v>160.43</v>
      </c>
      <c r="AG59" s="7">
        <v>357.07</v>
      </c>
      <c r="AH59" s="7">
        <v>35.950000000000003</v>
      </c>
      <c r="AI59" s="7">
        <v>2029.76</v>
      </c>
      <c r="AJ59" s="7">
        <v>24.44</v>
      </c>
      <c r="AK59" s="7">
        <v>1.67</v>
      </c>
      <c r="AL59" s="7">
        <v>339.06</v>
      </c>
      <c r="AM59" s="7">
        <v>4.42</v>
      </c>
      <c r="AN59" s="7">
        <v>129.44999999999999</v>
      </c>
      <c r="AO59" s="7">
        <v>446.76</v>
      </c>
      <c r="AP59" s="7">
        <v>16.18</v>
      </c>
      <c r="AQ59" s="7">
        <v>14.23</v>
      </c>
      <c r="AR59" s="7">
        <v>53.76</v>
      </c>
      <c r="AS59" s="7">
        <v>60.61</v>
      </c>
      <c r="AT59" s="7">
        <v>34.619999999999997</v>
      </c>
      <c r="AU59" s="7">
        <v>2.78</v>
      </c>
      <c r="AV59" s="7">
        <v>31.72</v>
      </c>
      <c r="AW59" s="7">
        <v>11.34</v>
      </c>
      <c r="AX59" s="7">
        <v>5.8107849999999992</v>
      </c>
      <c r="AY59" s="7">
        <v>0.95021</v>
      </c>
      <c r="AZ59" s="7">
        <v>11.880542000000002</v>
      </c>
      <c r="BA59" s="7">
        <v>10.174213</v>
      </c>
      <c r="BB59" s="7">
        <v>13.398660000000001</v>
      </c>
      <c r="BC59" s="7">
        <v>0.38056099999999993</v>
      </c>
      <c r="BD59" s="7">
        <v>2747.1810000000005</v>
      </c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</row>
    <row r="60" spans="1:136" s="11" customFormat="1" x14ac:dyDescent="0.3">
      <c r="A60" s="9">
        <v>58</v>
      </c>
      <c r="B60" s="9" t="s">
        <v>22</v>
      </c>
      <c r="C60" s="10">
        <v>45</v>
      </c>
      <c r="D60" s="10">
        <v>1.66</v>
      </c>
      <c r="E60" s="10">
        <v>70</v>
      </c>
      <c r="F60" s="10">
        <f>E60/(D60*D60)</f>
        <v>25.402816083611555</v>
      </c>
      <c r="G60" s="10">
        <v>87</v>
      </c>
      <c r="H60" s="10">
        <v>104</v>
      </c>
      <c r="I60" s="10">
        <f>G60/H60</f>
        <v>0.83653846153846156</v>
      </c>
      <c r="J60" s="10">
        <v>26.1</v>
      </c>
      <c r="K60" s="10">
        <v>17.7</v>
      </c>
      <c r="L60" s="10">
        <v>50</v>
      </c>
      <c r="M60" s="10">
        <v>84</v>
      </c>
      <c r="N60" s="10">
        <v>5.5</v>
      </c>
      <c r="O60" s="10">
        <v>5.69</v>
      </c>
      <c r="P60" s="10">
        <f>(M60*O60)/405</f>
        <v>1.1801481481481482</v>
      </c>
      <c r="Q60" s="10">
        <v>187</v>
      </c>
      <c r="R60" s="10">
        <v>120</v>
      </c>
      <c r="S60" s="10">
        <v>59</v>
      </c>
      <c r="T60" s="10">
        <v>51</v>
      </c>
      <c r="U60" s="10">
        <v>22</v>
      </c>
      <c r="V60" s="10">
        <v>18</v>
      </c>
      <c r="W60" s="10">
        <v>0.34100000000000003</v>
      </c>
      <c r="X60" s="10">
        <v>10.7</v>
      </c>
      <c r="Y60" s="10">
        <v>73.86</v>
      </c>
      <c r="Z60" s="10">
        <v>37.520000000000003</v>
      </c>
      <c r="AA60" s="10">
        <v>52.12</v>
      </c>
      <c r="AB60" s="10">
        <v>-3.2199697821303346</v>
      </c>
      <c r="AC60" s="10">
        <v>60.233525350000001</v>
      </c>
      <c r="AD60" s="10">
        <v>2029.97</v>
      </c>
      <c r="AE60" s="10">
        <v>99.78</v>
      </c>
      <c r="AF60" s="10">
        <v>68.53</v>
      </c>
      <c r="AG60" s="10">
        <v>244.52</v>
      </c>
      <c r="AH60" s="10">
        <v>39.75</v>
      </c>
      <c r="AI60" s="10">
        <v>1747.45</v>
      </c>
      <c r="AJ60" s="10">
        <v>22.02</v>
      </c>
      <c r="AK60" s="10">
        <v>2.37</v>
      </c>
      <c r="AL60" s="10">
        <v>549.1</v>
      </c>
      <c r="AM60" s="10">
        <v>3.52</v>
      </c>
      <c r="AN60" s="10">
        <v>252.55</v>
      </c>
      <c r="AO60" s="10">
        <v>446.91</v>
      </c>
      <c r="AP60" s="10">
        <v>17.77</v>
      </c>
      <c r="AQ60" s="10">
        <v>13.5</v>
      </c>
      <c r="AR60" s="10">
        <v>22.8</v>
      </c>
      <c r="AS60" s="10">
        <v>22.46</v>
      </c>
      <c r="AT60" s="10">
        <v>18.48</v>
      </c>
      <c r="AU60" s="10">
        <v>2.25</v>
      </c>
      <c r="AV60" s="10">
        <v>16.04</v>
      </c>
      <c r="AW60" s="10">
        <v>16.32</v>
      </c>
      <c r="AX60" s="10">
        <v>9.9625869999999974</v>
      </c>
      <c r="AY60" s="10">
        <v>16.129987000000003</v>
      </c>
      <c r="AZ60" s="10">
        <v>26.32238400000001</v>
      </c>
      <c r="BA60" s="10">
        <v>36.680300000000003</v>
      </c>
      <c r="BB60" s="10">
        <v>7.3668199999999997</v>
      </c>
      <c r="BC60" s="10">
        <v>0.49324899999999999</v>
      </c>
      <c r="BD60" s="10">
        <v>8396.7179999999989</v>
      </c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</row>
    <row r="61" spans="1:136" s="11" customFormat="1" x14ac:dyDescent="0.3">
      <c r="A61" s="9">
        <v>59</v>
      </c>
      <c r="B61" s="9" t="s">
        <v>22</v>
      </c>
      <c r="C61" s="10">
        <v>24</v>
      </c>
      <c r="D61" s="10">
        <v>1.59</v>
      </c>
      <c r="E61" s="10">
        <v>79.2</v>
      </c>
      <c r="F61" s="10">
        <v>31.327874688501243</v>
      </c>
      <c r="G61" s="10">
        <v>90</v>
      </c>
      <c r="H61" s="10">
        <v>113</v>
      </c>
      <c r="I61" s="10">
        <v>0.79646017699115046</v>
      </c>
      <c r="J61" s="10">
        <v>37.1</v>
      </c>
      <c r="K61" s="10">
        <v>29.4</v>
      </c>
      <c r="L61" s="10">
        <v>49.8</v>
      </c>
      <c r="M61" s="10">
        <v>88</v>
      </c>
      <c r="N61" s="10">
        <v>5</v>
      </c>
      <c r="O61" s="10">
        <v>4.17</v>
      </c>
      <c r="P61" s="10">
        <f>(M61*O61)/405</f>
        <v>0.90607407407407403</v>
      </c>
      <c r="Q61" s="10">
        <v>168</v>
      </c>
      <c r="R61" s="10">
        <v>101</v>
      </c>
      <c r="S61" s="10">
        <v>57</v>
      </c>
      <c r="T61" s="10">
        <v>72</v>
      </c>
      <c r="U61" s="10">
        <v>11</v>
      </c>
      <c r="V61" s="10">
        <v>17</v>
      </c>
      <c r="W61" s="10">
        <v>0.16400000000000001</v>
      </c>
      <c r="X61" s="10">
        <v>14.09</v>
      </c>
      <c r="Y61" s="10">
        <v>132.1</v>
      </c>
      <c r="Z61" s="10">
        <v>47.76</v>
      </c>
      <c r="AA61" s="10">
        <v>92.44</v>
      </c>
      <c r="AB61" s="10">
        <v>-3.4422596476748017</v>
      </c>
      <c r="AC61" s="10">
        <v>47.608199460000002</v>
      </c>
      <c r="AD61" s="10">
        <v>2049.48</v>
      </c>
      <c r="AE61" s="10">
        <v>98.49</v>
      </c>
      <c r="AF61" s="10">
        <v>101.62</v>
      </c>
      <c r="AG61" s="10">
        <v>176.91</v>
      </c>
      <c r="AH61" s="10">
        <v>50.43</v>
      </c>
      <c r="AI61" s="10">
        <v>2028.76</v>
      </c>
      <c r="AJ61" s="10">
        <v>28.93</v>
      </c>
      <c r="AK61" s="10">
        <v>3.15</v>
      </c>
      <c r="AL61" s="10">
        <v>647.27</v>
      </c>
      <c r="AM61" s="10">
        <v>2.96</v>
      </c>
      <c r="AN61" s="10">
        <v>601.57000000000005</v>
      </c>
      <c r="AO61" s="10">
        <v>525.46</v>
      </c>
      <c r="AP61" s="10">
        <v>19.66</v>
      </c>
      <c r="AQ61" s="10">
        <v>13.01</v>
      </c>
      <c r="AR61" s="10">
        <v>28</v>
      </c>
      <c r="AS61" s="10">
        <v>45.8</v>
      </c>
      <c r="AT61" s="10">
        <v>20.149999999999999</v>
      </c>
      <c r="AU61" s="10">
        <v>3.06</v>
      </c>
      <c r="AV61" s="10">
        <v>16.8</v>
      </c>
      <c r="AW61" s="10">
        <v>25.84</v>
      </c>
      <c r="AX61" s="10">
        <v>12.553479999999997</v>
      </c>
      <c r="AY61" s="10">
        <v>10.589954000000001</v>
      </c>
      <c r="AZ61" s="10">
        <v>25.669024</v>
      </c>
      <c r="BA61" s="10">
        <v>28.29175</v>
      </c>
      <c r="BB61" s="10">
        <v>18.047504</v>
      </c>
      <c r="BC61" s="10">
        <v>6.0152999999999998E-2</v>
      </c>
      <c r="BD61" s="10">
        <v>14471.232300000001</v>
      </c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</row>
    <row r="62" spans="1:136" s="11" customFormat="1" x14ac:dyDescent="0.3">
      <c r="A62" s="6">
        <v>60</v>
      </c>
      <c r="B62" s="6" t="s">
        <v>21</v>
      </c>
      <c r="C62" s="7">
        <v>46</v>
      </c>
      <c r="D62" s="7">
        <v>1.62</v>
      </c>
      <c r="E62" s="7">
        <v>90.9</v>
      </c>
      <c r="F62" s="7">
        <f>E62/(D62*D62)</f>
        <v>34.636488340192038</v>
      </c>
      <c r="G62" s="7">
        <v>109</v>
      </c>
      <c r="H62" s="7">
        <v>118</v>
      </c>
      <c r="I62" s="7">
        <f>G62/H62</f>
        <v>0.92372881355932202</v>
      </c>
      <c r="J62" s="7">
        <v>39.200000000000003</v>
      </c>
      <c r="K62" s="7">
        <v>35.6</v>
      </c>
      <c r="L62" s="7">
        <v>55.3</v>
      </c>
      <c r="M62" s="7">
        <v>101</v>
      </c>
      <c r="N62" s="7">
        <v>6</v>
      </c>
      <c r="O62" s="7">
        <v>7.83</v>
      </c>
      <c r="P62" s="7">
        <f>(M62*O62)/405</f>
        <v>1.9526666666666668</v>
      </c>
      <c r="Q62" s="7">
        <v>197</v>
      </c>
      <c r="R62" s="7">
        <v>133</v>
      </c>
      <c r="S62" s="7">
        <v>58</v>
      </c>
      <c r="T62" s="7">
        <v>138</v>
      </c>
      <c r="U62" s="7">
        <v>27</v>
      </c>
      <c r="V62" s="7">
        <v>28</v>
      </c>
      <c r="W62" s="7">
        <v>4.4400000000000004</v>
      </c>
      <c r="X62" s="7">
        <v>11.42</v>
      </c>
      <c r="Y62" s="7">
        <v>53.04</v>
      </c>
      <c r="Z62" s="7">
        <v>30.46</v>
      </c>
      <c r="AA62" s="7">
        <v>66</v>
      </c>
      <c r="AB62" s="7">
        <v>0.48261475902819773</v>
      </c>
      <c r="AC62" s="7">
        <v>54.314401619999998</v>
      </c>
      <c r="AD62" s="7">
        <v>2589.19</v>
      </c>
      <c r="AE62" s="7">
        <v>79.709999999999994</v>
      </c>
      <c r="AF62" s="7">
        <v>142.13</v>
      </c>
      <c r="AG62" s="7">
        <v>242</v>
      </c>
      <c r="AH62" s="7">
        <v>24.88</v>
      </c>
      <c r="AI62" s="7">
        <v>1591.59</v>
      </c>
      <c r="AJ62" s="7">
        <v>24.62</v>
      </c>
      <c r="AK62" s="7">
        <v>1.44</v>
      </c>
      <c r="AL62" s="7">
        <v>396.9</v>
      </c>
      <c r="AM62" s="7">
        <v>4.57</v>
      </c>
      <c r="AN62" s="7">
        <v>155.83000000000001</v>
      </c>
      <c r="AO62" s="7">
        <v>345.81</v>
      </c>
      <c r="AP62" s="7">
        <v>12.78</v>
      </c>
      <c r="AQ62" s="7">
        <v>11.46</v>
      </c>
      <c r="AR62" s="7">
        <v>58.86</v>
      </c>
      <c r="AS62" s="7">
        <v>44.32</v>
      </c>
      <c r="AT62" s="7">
        <v>29.25</v>
      </c>
      <c r="AU62" s="7">
        <v>3.03</v>
      </c>
      <c r="AV62" s="7">
        <v>25.93</v>
      </c>
      <c r="AW62" s="7">
        <v>39.200000000000003</v>
      </c>
      <c r="AX62" s="7">
        <v>4.5759920000000003</v>
      </c>
      <c r="AY62" s="7">
        <v>1.7166379999999999</v>
      </c>
      <c r="AZ62" s="7">
        <v>15.668005000000003</v>
      </c>
      <c r="BA62" s="7">
        <v>1.296827</v>
      </c>
      <c r="BB62" s="7">
        <v>5.1857680000000004</v>
      </c>
      <c r="BC62" s="7">
        <v>1.2077999999999998E-2</v>
      </c>
      <c r="BD62" s="7">
        <v>3786.0835000000006</v>
      </c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</row>
    <row r="63" spans="1:136" x14ac:dyDescent="0.3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136" x14ac:dyDescent="0.3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x14ac:dyDescent="0.3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x14ac:dyDescent="0.3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x14ac:dyDescent="0.3">
      <c r="B67" s="17"/>
      <c r="C67" s="17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x14ac:dyDescent="0.3">
      <c r="B68" s="17"/>
      <c r="C68" s="17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2:29" x14ac:dyDescent="0.3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2:29" x14ac:dyDescent="0.3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2:29" x14ac:dyDescent="0.3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2:29" x14ac:dyDescent="0.3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2:29" x14ac:dyDescent="0.3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2:29" x14ac:dyDescent="0.3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2:29" x14ac:dyDescent="0.3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2:29" x14ac:dyDescent="0.3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2:29" x14ac:dyDescent="0.3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2:29" x14ac:dyDescent="0.3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2:29" x14ac:dyDescent="0.3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2:29" x14ac:dyDescent="0.3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3:29" x14ac:dyDescent="0.3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3:29" x14ac:dyDescent="0.3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3:29" x14ac:dyDescent="0.3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3:29" x14ac:dyDescent="0.3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3:29" x14ac:dyDescent="0.3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3:29" x14ac:dyDescent="0.3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3:29" x14ac:dyDescent="0.3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3:29" x14ac:dyDescent="0.3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3:29" x14ac:dyDescent="0.3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3:29" x14ac:dyDescent="0.3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3:29" x14ac:dyDescent="0.3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3:29" x14ac:dyDescent="0.3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3:29" x14ac:dyDescent="0.3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3:29" x14ac:dyDescent="0.3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3:29" x14ac:dyDescent="0.3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3:29" x14ac:dyDescent="0.3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3:29" x14ac:dyDescent="0.3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3:29" x14ac:dyDescent="0.3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3:29" x14ac:dyDescent="0.3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3:29" x14ac:dyDescent="0.3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3:29" x14ac:dyDescent="0.3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3:29" x14ac:dyDescent="0.3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3:29" x14ac:dyDescent="0.3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3:29" x14ac:dyDescent="0.3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3:29" x14ac:dyDescent="0.3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3:29" x14ac:dyDescent="0.3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3:29" x14ac:dyDescent="0.3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3:29" x14ac:dyDescent="0.3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3:29" x14ac:dyDescent="0.3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3:29" x14ac:dyDescent="0.3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3:29" x14ac:dyDescent="0.3">
      <c r="C111"/>
      <c r="F111"/>
      <c r="I111" s="1"/>
      <c r="P111"/>
      <c r="AB111"/>
    </row>
    <row r="112" spans="3:29" x14ac:dyDescent="0.3">
      <c r="C112"/>
      <c r="F112"/>
      <c r="I112" s="1"/>
      <c r="P112"/>
      <c r="AB112"/>
    </row>
    <row r="113" spans="3:28" x14ac:dyDescent="0.3">
      <c r="C113"/>
      <c r="F113"/>
      <c r="I113" s="1"/>
      <c r="P113"/>
      <c r="AB113"/>
    </row>
    <row r="114" spans="3:28" x14ac:dyDescent="0.3">
      <c r="C114"/>
      <c r="F114"/>
      <c r="I114" s="1"/>
      <c r="P114"/>
      <c r="AB114"/>
    </row>
    <row r="115" spans="3:28" x14ac:dyDescent="0.3">
      <c r="C115"/>
      <c r="F115"/>
      <c r="I115" s="1"/>
      <c r="P115"/>
      <c r="AB115"/>
    </row>
    <row r="116" spans="3:28" x14ac:dyDescent="0.3">
      <c r="C116"/>
      <c r="F116"/>
      <c r="I116" s="1"/>
      <c r="P116"/>
      <c r="AB116"/>
    </row>
    <row r="117" spans="3:28" x14ac:dyDescent="0.3">
      <c r="C117"/>
      <c r="F117"/>
      <c r="I117" s="1"/>
      <c r="P117"/>
      <c r="AB117"/>
    </row>
    <row r="118" spans="3:28" x14ac:dyDescent="0.3">
      <c r="C118"/>
      <c r="F118"/>
      <c r="I118" s="1"/>
      <c r="P118"/>
      <c r="AB118"/>
    </row>
    <row r="119" spans="3:28" x14ac:dyDescent="0.3">
      <c r="C119"/>
      <c r="F119"/>
      <c r="I119" s="1"/>
      <c r="P119"/>
      <c r="AB119"/>
    </row>
    <row r="120" spans="3:28" x14ac:dyDescent="0.3">
      <c r="C120"/>
      <c r="F120"/>
      <c r="I120" s="1"/>
      <c r="P120"/>
      <c r="AB120"/>
    </row>
    <row r="121" spans="3:28" x14ac:dyDescent="0.3">
      <c r="C121"/>
      <c r="F121"/>
      <c r="I121" s="1"/>
      <c r="P121"/>
      <c r="AB121"/>
    </row>
    <row r="122" spans="3:28" x14ac:dyDescent="0.3">
      <c r="C122"/>
      <c r="F122"/>
      <c r="I122" s="1"/>
      <c r="P122"/>
      <c r="AB122"/>
    </row>
    <row r="123" spans="3:28" x14ac:dyDescent="0.3">
      <c r="C123"/>
      <c r="F123"/>
      <c r="I123" s="1"/>
      <c r="P123"/>
      <c r="AB123"/>
    </row>
    <row r="124" spans="3:28" x14ac:dyDescent="0.3">
      <c r="C124"/>
      <c r="F124"/>
      <c r="I124" s="1"/>
      <c r="P124"/>
      <c r="AB124"/>
    </row>
    <row r="125" spans="3:28" x14ac:dyDescent="0.3">
      <c r="C125"/>
      <c r="F125"/>
      <c r="I125" s="1"/>
      <c r="P125"/>
      <c r="AB125"/>
    </row>
    <row r="126" spans="3:28" x14ac:dyDescent="0.3">
      <c r="C126"/>
      <c r="F126"/>
      <c r="I126" s="1"/>
      <c r="P126"/>
      <c r="AB126"/>
    </row>
    <row r="127" spans="3:28" x14ac:dyDescent="0.3">
      <c r="C127"/>
      <c r="F127"/>
      <c r="I127" s="1"/>
      <c r="P127"/>
      <c r="AB127"/>
    </row>
    <row r="128" spans="3:28" x14ac:dyDescent="0.3">
      <c r="C128"/>
      <c r="F128"/>
      <c r="I128" s="1"/>
      <c r="P128"/>
      <c r="AB128"/>
    </row>
    <row r="129" spans="3:28" x14ac:dyDescent="0.3">
      <c r="C129"/>
      <c r="F129"/>
      <c r="I129" s="1"/>
      <c r="P129"/>
      <c r="AB129"/>
    </row>
    <row r="130" spans="3:28" x14ac:dyDescent="0.3">
      <c r="C130"/>
      <c r="F130"/>
      <c r="I130" s="1"/>
      <c r="P130"/>
      <c r="AB130"/>
    </row>
    <row r="131" spans="3:28" x14ac:dyDescent="0.3">
      <c r="C131"/>
      <c r="F131"/>
      <c r="I131" s="1"/>
      <c r="P131"/>
      <c r="AB131"/>
    </row>
    <row r="132" spans="3:28" x14ac:dyDescent="0.3">
      <c r="C132"/>
      <c r="F132"/>
      <c r="I132" s="1"/>
      <c r="P132"/>
      <c r="AB132"/>
    </row>
    <row r="133" spans="3:28" x14ac:dyDescent="0.3">
      <c r="C133"/>
      <c r="F133"/>
      <c r="I133" s="1"/>
      <c r="P133"/>
      <c r="AB133"/>
    </row>
    <row r="134" spans="3:28" x14ac:dyDescent="0.3">
      <c r="C134"/>
      <c r="F134"/>
      <c r="I134" s="1"/>
      <c r="P134"/>
      <c r="AB134"/>
    </row>
    <row r="135" spans="3:28" x14ac:dyDescent="0.3">
      <c r="C135"/>
      <c r="F135"/>
      <c r="I135" s="1"/>
      <c r="P135"/>
      <c r="AB135"/>
    </row>
    <row r="136" spans="3:28" x14ac:dyDescent="0.3">
      <c r="C136"/>
      <c r="F136"/>
      <c r="I136" s="1"/>
      <c r="P136"/>
      <c r="AB136"/>
    </row>
    <row r="137" spans="3:28" x14ac:dyDescent="0.3">
      <c r="C137"/>
      <c r="F137"/>
      <c r="I137" s="1"/>
      <c r="P137"/>
      <c r="AB137"/>
    </row>
    <row r="138" spans="3:28" x14ac:dyDescent="0.3">
      <c r="C138"/>
      <c r="F138"/>
      <c r="I138" s="1"/>
      <c r="P138"/>
      <c r="AB138"/>
    </row>
    <row r="139" spans="3:28" x14ac:dyDescent="0.3">
      <c r="C139"/>
      <c r="F139"/>
      <c r="I139" s="1"/>
      <c r="P139"/>
      <c r="AB139"/>
    </row>
    <row r="140" spans="3:28" x14ac:dyDescent="0.3">
      <c r="C140"/>
      <c r="F140"/>
      <c r="I140" s="1"/>
      <c r="P140"/>
      <c r="AB140"/>
    </row>
    <row r="141" spans="3:28" x14ac:dyDescent="0.3">
      <c r="C141"/>
      <c r="F141"/>
      <c r="I141" s="1"/>
      <c r="P141"/>
      <c r="AB141"/>
    </row>
    <row r="142" spans="3:28" x14ac:dyDescent="0.3">
      <c r="C142"/>
      <c r="F142"/>
      <c r="I142" s="1"/>
      <c r="P142"/>
      <c r="AB142"/>
    </row>
    <row r="143" spans="3:28" x14ac:dyDescent="0.3">
      <c r="C143"/>
      <c r="F143"/>
      <c r="I143" s="1"/>
      <c r="P143"/>
      <c r="AB143"/>
    </row>
    <row r="144" spans="3:28" x14ac:dyDescent="0.3">
      <c r="C144"/>
      <c r="F144"/>
      <c r="I144" s="1"/>
      <c r="P144"/>
      <c r="AB144"/>
    </row>
    <row r="145" spans="3:28" x14ac:dyDescent="0.3">
      <c r="C145"/>
      <c r="F145"/>
      <c r="I145" s="1"/>
      <c r="P145"/>
      <c r="AB145"/>
    </row>
    <row r="146" spans="3:28" x14ac:dyDescent="0.3">
      <c r="C146"/>
      <c r="F146"/>
      <c r="I146" s="1"/>
      <c r="P146"/>
      <c r="AB146"/>
    </row>
    <row r="147" spans="3:28" x14ac:dyDescent="0.3">
      <c r="C147"/>
      <c r="F147"/>
      <c r="I147" s="1"/>
      <c r="P147"/>
      <c r="AB147"/>
    </row>
    <row r="148" spans="3:28" x14ac:dyDescent="0.3">
      <c r="C148"/>
      <c r="F148"/>
      <c r="I148" s="1"/>
      <c r="P148"/>
      <c r="AB148"/>
    </row>
    <row r="149" spans="3:28" x14ac:dyDescent="0.3">
      <c r="C149"/>
      <c r="F149"/>
      <c r="I149" s="1"/>
      <c r="P149"/>
      <c r="AB149"/>
    </row>
    <row r="150" spans="3:28" x14ac:dyDescent="0.3">
      <c r="C150"/>
      <c r="F150"/>
      <c r="I150" s="1"/>
      <c r="P150"/>
      <c r="AB150"/>
    </row>
    <row r="151" spans="3:28" x14ac:dyDescent="0.3">
      <c r="C151"/>
      <c r="F151"/>
      <c r="I151" s="1"/>
      <c r="P151"/>
      <c r="AB151"/>
    </row>
    <row r="152" spans="3:28" x14ac:dyDescent="0.3">
      <c r="C152"/>
      <c r="F152"/>
      <c r="I152" s="1"/>
      <c r="P152"/>
      <c r="AB152"/>
    </row>
    <row r="153" spans="3:28" x14ac:dyDescent="0.3">
      <c r="C153"/>
      <c r="F153"/>
      <c r="I153" s="1"/>
      <c r="P153"/>
      <c r="AB153"/>
    </row>
    <row r="154" spans="3:28" x14ac:dyDescent="0.3">
      <c r="C154"/>
      <c r="F154"/>
      <c r="I154" s="1"/>
      <c r="P154"/>
      <c r="AB154"/>
    </row>
    <row r="155" spans="3:28" x14ac:dyDescent="0.3">
      <c r="C155"/>
      <c r="F155"/>
      <c r="I155" s="1"/>
      <c r="P155"/>
      <c r="AB155"/>
    </row>
    <row r="156" spans="3:28" x14ac:dyDescent="0.3">
      <c r="C156"/>
      <c r="F156"/>
      <c r="I156" s="1"/>
      <c r="P156"/>
      <c r="AB156"/>
    </row>
    <row r="157" spans="3:28" x14ac:dyDescent="0.3">
      <c r="C157"/>
      <c r="F157"/>
      <c r="I157" s="1"/>
      <c r="P157"/>
      <c r="AB157"/>
    </row>
    <row r="158" spans="3:28" x14ac:dyDescent="0.3">
      <c r="C158"/>
      <c r="F158"/>
      <c r="I158" s="1"/>
      <c r="P158"/>
      <c r="AB158"/>
    </row>
    <row r="159" spans="3:28" x14ac:dyDescent="0.3">
      <c r="C159"/>
      <c r="F159"/>
      <c r="I159" s="1"/>
      <c r="P159"/>
      <c r="AB159"/>
    </row>
    <row r="160" spans="3:28" x14ac:dyDescent="0.3">
      <c r="C160"/>
      <c r="F160"/>
      <c r="I160" s="1"/>
      <c r="P160"/>
      <c r="AB160"/>
    </row>
    <row r="161" spans="3:28" x14ac:dyDescent="0.3">
      <c r="C161"/>
      <c r="F161"/>
      <c r="I161" s="1"/>
      <c r="P161"/>
      <c r="AB161"/>
    </row>
    <row r="162" spans="3:28" x14ac:dyDescent="0.3">
      <c r="C162"/>
      <c r="F162"/>
      <c r="I162" s="1"/>
      <c r="P162"/>
      <c r="AB162"/>
    </row>
    <row r="163" spans="3:28" x14ac:dyDescent="0.3">
      <c r="C163"/>
      <c r="F163"/>
      <c r="I163" s="1"/>
      <c r="P163"/>
      <c r="AB163"/>
    </row>
    <row r="164" spans="3:28" x14ac:dyDescent="0.3">
      <c r="C164"/>
      <c r="F164"/>
      <c r="I164" s="1"/>
      <c r="P164"/>
      <c r="AB164"/>
    </row>
    <row r="165" spans="3:28" x14ac:dyDescent="0.3">
      <c r="C165"/>
      <c r="F165"/>
      <c r="I165" s="1"/>
      <c r="P165"/>
      <c r="AB165"/>
    </row>
    <row r="166" spans="3:28" x14ac:dyDescent="0.3">
      <c r="C166"/>
      <c r="F166"/>
      <c r="I166" s="1"/>
      <c r="P166"/>
      <c r="AB166"/>
    </row>
    <row r="167" spans="3:28" x14ac:dyDescent="0.3">
      <c r="C167"/>
      <c r="F167"/>
      <c r="I167" s="1"/>
      <c r="P167"/>
      <c r="AB167"/>
    </row>
    <row r="168" spans="3:28" x14ac:dyDescent="0.3">
      <c r="C168"/>
      <c r="F168"/>
      <c r="I168" s="1"/>
      <c r="P168"/>
      <c r="AB168"/>
    </row>
    <row r="169" spans="3:28" x14ac:dyDescent="0.3">
      <c r="C169"/>
      <c r="F169"/>
      <c r="I169" s="1"/>
      <c r="P169"/>
      <c r="AB169"/>
    </row>
    <row r="170" spans="3:28" x14ac:dyDescent="0.3">
      <c r="C170"/>
      <c r="F170"/>
      <c r="I170" s="1"/>
      <c r="P170"/>
      <c r="AB170"/>
    </row>
    <row r="171" spans="3:28" x14ac:dyDescent="0.3">
      <c r="C171"/>
      <c r="F171"/>
      <c r="I171" s="1"/>
      <c r="P171"/>
      <c r="AB171"/>
    </row>
    <row r="172" spans="3:28" x14ac:dyDescent="0.3">
      <c r="C172"/>
      <c r="F172"/>
      <c r="I172" s="1"/>
      <c r="P172"/>
      <c r="AB172"/>
    </row>
    <row r="173" spans="3:28" x14ac:dyDescent="0.3">
      <c r="C173"/>
      <c r="F173"/>
      <c r="I173" s="1"/>
      <c r="P173"/>
      <c r="AB173"/>
    </row>
    <row r="174" spans="3:28" x14ac:dyDescent="0.3">
      <c r="C174"/>
      <c r="F174"/>
      <c r="I174" s="1"/>
      <c r="P174"/>
      <c r="AB174"/>
    </row>
    <row r="175" spans="3:28" x14ac:dyDescent="0.3">
      <c r="C175"/>
      <c r="F175"/>
      <c r="I175" s="1"/>
      <c r="P175"/>
      <c r="AB175"/>
    </row>
    <row r="176" spans="3:28" x14ac:dyDescent="0.3">
      <c r="C176"/>
      <c r="F176"/>
      <c r="I176" s="1"/>
      <c r="P176"/>
      <c r="AB176"/>
    </row>
    <row r="177" spans="3:28" x14ac:dyDescent="0.3">
      <c r="C177"/>
      <c r="F177"/>
      <c r="I177" s="1"/>
      <c r="P177"/>
      <c r="AB177"/>
    </row>
    <row r="178" spans="3:28" x14ac:dyDescent="0.3">
      <c r="C178"/>
      <c r="F178"/>
      <c r="I178" s="1"/>
      <c r="P178"/>
      <c r="AB178"/>
    </row>
    <row r="179" spans="3:28" x14ac:dyDescent="0.3">
      <c r="C179"/>
      <c r="F179"/>
      <c r="I179" s="1"/>
      <c r="P179"/>
      <c r="AB179"/>
    </row>
    <row r="180" spans="3:28" x14ac:dyDescent="0.3">
      <c r="C180"/>
      <c r="F180"/>
      <c r="I180" s="1"/>
      <c r="P180"/>
      <c r="AB180"/>
    </row>
    <row r="181" spans="3:28" x14ac:dyDescent="0.3">
      <c r="C181"/>
      <c r="F181"/>
      <c r="I181" s="1"/>
      <c r="P181"/>
      <c r="AB181"/>
    </row>
    <row r="182" spans="3:28" x14ac:dyDescent="0.3">
      <c r="C182"/>
      <c r="F182"/>
      <c r="I182" s="1"/>
      <c r="P182"/>
      <c r="AB182"/>
    </row>
    <row r="183" spans="3:28" x14ac:dyDescent="0.3">
      <c r="C183"/>
      <c r="F183"/>
      <c r="I183" s="1"/>
      <c r="P183"/>
      <c r="AB183"/>
    </row>
    <row r="184" spans="3:28" x14ac:dyDescent="0.3">
      <c r="C184"/>
      <c r="F184"/>
      <c r="I184" s="1"/>
      <c r="P184"/>
      <c r="AB184"/>
    </row>
    <row r="185" spans="3:28" x14ac:dyDescent="0.3">
      <c r="C185"/>
      <c r="F185"/>
      <c r="I185" s="1"/>
      <c r="P185"/>
      <c r="AB185"/>
    </row>
    <row r="186" spans="3:28" x14ac:dyDescent="0.3">
      <c r="C186"/>
      <c r="F186"/>
      <c r="I186" s="1"/>
      <c r="P186"/>
      <c r="AB186"/>
    </row>
    <row r="187" spans="3:28" x14ac:dyDescent="0.3">
      <c r="C187"/>
      <c r="F187"/>
      <c r="I187" s="1"/>
      <c r="P187"/>
      <c r="AB187"/>
    </row>
    <row r="188" spans="3:28" x14ac:dyDescent="0.3">
      <c r="C188"/>
      <c r="F188"/>
      <c r="I188" s="1"/>
      <c r="P188"/>
      <c r="AB188"/>
    </row>
    <row r="189" spans="3:28" x14ac:dyDescent="0.3">
      <c r="C189"/>
      <c r="F189"/>
      <c r="I189" s="1"/>
      <c r="P189"/>
      <c r="AB189"/>
    </row>
    <row r="190" spans="3:28" x14ac:dyDescent="0.3">
      <c r="C190"/>
      <c r="F190"/>
      <c r="I190" s="1"/>
      <c r="P190"/>
      <c r="AB190"/>
    </row>
    <row r="191" spans="3:28" x14ac:dyDescent="0.3">
      <c r="C191"/>
      <c r="F191"/>
      <c r="I191" s="1"/>
      <c r="P191"/>
      <c r="AB191"/>
    </row>
    <row r="192" spans="3:28" x14ac:dyDescent="0.3">
      <c r="C192"/>
      <c r="F192"/>
      <c r="I192" s="1"/>
      <c r="P192"/>
      <c r="AB192"/>
    </row>
    <row r="193" spans="3:28" x14ac:dyDescent="0.3">
      <c r="C193"/>
      <c r="F193"/>
      <c r="I193" s="1"/>
      <c r="P193"/>
      <c r="AB193"/>
    </row>
    <row r="194" spans="3:28" x14ac:dyDescent="0.3">
      <c r="C194"/>
      <c r="F194"/>
      <c r="I194" s="1"/>
      <c r="P194"/>
      <c r="AB194"/>
    </row>
    <row r="195" spans="3:28" x14ac:dyDescent="0.3">
      <c r="C195"/>
      <c r="F195"/>
      <c r="I195" s="1"/>
      <c r="P195"/>
      <c r="AB195"/>
    </row>
    <row r="196" spans="3:28" x14ac:dyDescent="0.3">
      <c r="C196"/>
      <c r="F196"/>
      <c r="I196" s="1"/>
      <c r="P196"/>
      <c r="AB196"/>
    </row>
    <row r="197" spans="3:28" x14ac:dyDescent="0.3">
      <c r="C197"/>
      <c r="F197"/>
      <c r="I197" s="1"/>
      <c r="P197"/>
      <c r="AB197"/>
    </row>
    <row r="198" spans="3:28" x14ac:dyDescent="0.3">
      <c r="C198"/>
      <c r="F198"/>
      <c r="I198" s="1"/>
      <c r="P198"/>
      <c r="AB198"/>
    </row>
    <row r="199" spans="3:28" x14ac:dyDescent="0.3">
      <c r="C199"/>
      <c r="F199"/>
      <c r="I199" s="1"/>
      <c r="P199"/>
      <c r="AB199"/>
    </row>
    <row r="200" spans="3:28" x14ac:dyDescent="0.3">
      <c r="C200"/>
      <c r="F200"/>
      <c r="I200" s="1"/>
      <c r="P200"/>
      <c r="AB200"/>
    </row>
    <row r="201" spans="3:28" x14ac:dyDescent="0.3">
      <c r="C201"/>
      <c r="F201"/>
      <c r="I201" s="1"/>
      <c r="P201"/>
      <c r="AB201"/>
    </row>
    <row r="202" spans="3:28" x14ac:dyDescent="0.3">
      <c r="C202"/>
      <c r="F202"/>
      <c r="I202" s="1"/>
      <c r="P202"/>
      <c r="AB202"/>
    </row>
    <row r="203" spans="3:28" x14ac:dyDescent="0.3">
      <c r="C203"/>
      <c r="F203"/>
      <c r="I203" s="1"/>
      <c r="P203"/>
      <c r="AB203"/>
    </row>
    <row r="204" spans="3:28" x14ac:dyDescent="0.3">
      <c r="C204"/>
      <c r="F204"/>
      <c r="I204" s="1"/>
      <c r="P204"/>
      <c r="AB204"/>
    </row>
    <row r="205" spans="3:28" x14ac:dyDescent="0.3">
      <c r="C205"/>
      <c r="F205"/>
      <c r="I205" s="1"/>
      <c r="P205"/>
      <c r="AB205"/>
    </row>
    <row r="206" spans="3:28" x14ac:dyDescent="0.3">
      <c r="C206"/>
      <c r="F206"/>
      <c r="I206" s="1"/>
      <c r="P206"/>
      <c r="AB206"/>
    </row>
    <row r="207" spans="3:28" x14ac:dyDescent="0.3">
      <c r="C207"/>
      <c r="F207"/>
      <c r="I207" s="1"/>
      <c r="P207"/>
      <c r="AB207"/>
    </row>
    <row r="208" spans="3:28" x14ac:dyDescent="0.3">
      <c r="C208"/>
      <c r="F208"/>
      <c r="I208" s="1"/>
      <c r="P208"/>
      <c r="AB208"/>
    </row>
    <row r="209" spans="3:28" x14ac:dyDescent="0.3">
      <c r="C209"/>
      <c r="F209"/>
      <c r="I209" s="1"/>
      <c r="P209"/>
      <c r="AB209"/>
    </row>
    <row r="210" spans="3:28" x14ac:dyDescent="0.3">
      <c r="C210"/>
      <c r="F210"/>
      <c r="I210" s="1"/>
      <c r="P210"/>
      <c r="AB210"/>
    </row>
    <row r="211" spans="3:28" x14ac:dyDescent="0.3">
      <c r="C211"/>
      <c r="F211"/>
      <c r="I211" s="1"/>
      <c r="P211"/>
      <c r="AB211"/>
    </row>
    <row r="212" spans="3:28" x14ac:dyDescent="0.3">
      <c r="C212"/>
      <c r="F212"/>
      <c r="I212" s="1"/>
      <c r="P212"/>
      <c r="AB212"/>
    </row>
    <row r="213" spans="3:28" x14ac:dyDescent="0.3">
      <c r="C213"/>
      <c r="F213"/>
      <c r="I213" s="1"/>
      <c r="P213"/>
      <c r="AB213"/>
    </row>
    <row r="214" spans="3:28" x14ac:dyDescent="0.3">
      <c r="C214"/>
      <c r="F214"/>
      <c r="I214" s="1"/>
      <c r="P214"/>
      <c r="AB214"/>
    </row>
    <row r="215" spans="3:28" x14ac:dyDescent="0.3">
      <c r="C215"/>
      <c r="F215"/>
      <c r="I215" s="1"/>
      <c r="P215"/>
      <c r="AB215"/>
    </row>
    <row r="216" spans="3:28" x14ac:dyDescent="0.3">
      <c r="C216"/>
      <c r="F216"/>
      <c r="I216" s="1"/>
      <c r="P216"/>
      <c r="AB216"/>
    </row>
    <row r="217" spans="3:28" x14ac:dyDescent="0.3">
      <c r="C217"/>
      <c r="F217"/>
      <c r="I217" s="1"/>
      <c r="P217"/>
      <c r="AB217"/>
    </row>
    <row r="218" spans="3:28" x14ac:dyDescent="0.3">
      <c r="C218"/>
      <c r="F218"/>
      <c r="I218" s="1"/>
      <c r="P218"/>
      <c r="AB218"/>
    </row>
    <row r="219" spans="3:28" x14ac:dyDescent="0.3">
      <c r="C219"/>
      <c r="F219"/>
      <c r="I219" s="1"/>
      <c r="P219"/>
      <c r="AB219"/>
    </row>
    <row r="220" spans="3:28" x14ac:dyDescent="0.3">
      <c r="C220"/>
      <c r="F220"/>
      <c r="I220" s="1"/>
      <c r="P220"/>
      <c r="AB220"/>
    </row>
    <row r="221" spans="3:28" x14ac:dyDescent="0.3">
      <c r="C221"/>
      <c r="F221"/>
      <c r="I221" s="1"/>
      <c r="P221"/>
      <c r="AB221"/>
    </row>
    <row r="222" spans="3:28" x14ac:dyDescent="0.3">
      <c r="C222"/>
      <c r="F222"/>
      <c r="I222" s="1"/>
      <c r="P222"/>
      <c r="AB222"/>
    </row>
    <row r="223" spans="3:28" x14ac:dyDescent="0.3">
      <c r="C223"/>
      <c r="F223"/>
      <c r="I223" s="1"/>
      <c r="P223"/>
      <c r="AB223"/>
    </row>
    <row r="224" spans="3:28" x14ac:dyDescent="0.3">
      <c r="C224"/>
      <c r="F224"/>
      <c r="I224" s="1"/>
      <c r="P224"/>
      <c r="AB224"/>
    </row>
    <row r="225" spans="3:28" x14ac:dyDescent="0.3">
      <c r="C225"/>
      <c r="F225"/>
      <c r="I225" s="1"/>
      <c r="P225"/>
      <c r="AB225"/>
    </row>
    <row r="226" spans="3:28" x14ac:dyDescent="0.3">
      <c r="C226"/>
      <c r="F226"/>
      <c r="I226" s="1"/>
      <c r="P226"/>
      <c r="AB226"/>
    </row>
    <row r="227" spans="3:28" x14ac:dyDescent="0.3">
      <c r="C227"/>
      <c r="F227"/>
      <c r="I227" s="1"/>
      <c r="P227"/>
      <c r="AB227"/>
    </row>
    <row r="228" spans="3:28" x14ac:dyDescent="0.3">
      <c r="C228"/>
      <c r="F228"/>
      <c r="I228" s="1"/>
      <c r="P228"/>
      <c r="AB228"/>
    </row>
    <row r="229" spans="3:28" x14ac:dyDescent="0.3">
      <c r="C229"/>
      <c r="F229"/>
      <c r="I229" s="1"/>
      <c r="P229"/>
      <c r="AB229"/>
    </row>
    <row r="230" spans="3:28" x14ac:dyDescent="0.3">
      <c r="C230"/>
      <c r="F230"/>
      <c r="I230" s="1"/>
      <c r="P230"/>
      <c r="AB230"/>
    </row>
    <row r="231" spans="3:28" x14ac:dyDescent="0.3">
      <c r="C231"/>
      <c r="F231"/>
      <c r="I231" s="1"/>
      <c r="P231"/>
      <c r="AB231"/>
    </row>
    <row r="232" spans="3:28" x14ac:dyDescent="0.3">
      <c r="C232"/>
      <c r="F232"/>
      <c r="I232" s="1"/>
      <c r="P232"/>
      <c r="AB232"/>
    </row>
    <row r="233" spans="3:28" x14ac:dyDescent="0.3">
      <c r="C233"/>
      <c r="F233"/>
      <c r="I233" s="1"/>
      <c r="P233"/>
      <c r="AB233"/>
    </row>
    <row r="234" spans="3:28" x14ac:dyDescent="0.3">
      <c r="C234"/>
      <c r="F234"/>
      <c r="I234" s="1"/>
      <c r="P234"/>
      <c r="AB234"/>
    </row>
    <row r="235" spans="3:28" x14ac:dyDescent="0.3">
      <c r="C235"/>
      <c r="F235"/>
      <c r="I235" s="1"/>
      <c r="P235"/>
      <c r="AB235"/>
    </row>
    <row r="236" spans="3:28" x14ac:dyDescent="0.3">
      <c r="C236"/>
      <c r="F236"/>
      <c r="I236" s="1"/>
      <c r="P236"/>
      <c r="AB236"/>
    </row>
    <row r="237" spans="3:28" x14ac:dyDescent="0.3">
      <c r="C237"/>
      <c r="F237"/>
      <c r="I237" s="1"/>
      <c r="P237"/>
      <c r="AB237"/>
    </row>
    <row r="238" spans="3:28" x14ac:dyDescent="0.3">
      <c r="C238"/>
      <c r="F238"/>
      <c r="I238" s="1"/>
      <c r="P238"/>
      <c r="AB238"/>
    </row>
    <row r="239" spans="3:28" x14ac:dyDescent="0.3">
      <c r="C239"/>
      <c r="F239"/>
      <c r="I239" s="1"/>
      <c r="P239"/>
      <c r="AB239"/>
    </row>
    <row r="240" spans="3:28" x14ac:dyDescent="0.3">
      <c r="C240"/>
      <c r="F240"/>
      <c r="I240" s="1"/>
      <c r="P240"/>
      <c r="AB240"/>
    </row>
    <row r="241" spans="3:28" x14ac:dyDescent="0.3">
      <c r="C241"/>
      <c r="F241"/>
      <c r="I241" s="1"/>
      <c r="P241"/>
      <c r="AB241"/>
    </row>
    <row r="242" spans="3:28" x14ac:dyDescent="0.3">
      <c r="C242"/>
      <c r="F242"/>
      <c r="I242" s="1"/>
      <c r="P242"/>
      <c r="AB242"/>
    </row>
    <row r="243" spans="3:28" x14ac:dyDescent="0.3">
      <c r="C243"/>
      <c r="F243"/>
      <c r="I243" s="1"/>
      <c r="P243"/>
      <c r="AB243"/>
    </row>
    <row r="244" spans="3:28" x14ac:dyDescent="0.3">
      <c r="C244"/>
      <c r="F244"/>
      <c r="I244" s="1"/>
      <c r="P244"/>
      <c r="AB244"/>
    </row>
    <row r="245" spans="3:28" x14ac:dyDescent="0.3">
      <c r="C245"/>
      <c r="F245"/>
      <c r="I245" s="1"/>
      <c r="P245"/>
      <c r="AB245"/>
    </row>
    <row r="246" spans="3:28" x14ac:dyDescent="0.3">
      <c r="C246"/>
      <c r="F246"/>
      <c r="I246" s="1"/>
      <c r="P246"/>
      <c r="AB246"/>
    </row>
    <row r="247" spans="3:28" x14ac:dyDescent="0.3">
      <c r="C247"/>
      <c r="F247"/>
      <c r="I247" s="1"/>
      <c r="P247"/>
      <c r="AB247"/>
    </row>
    <row r="248" spans="3:28" x14ac:dyDescent="0.3">
      <c r="C248"/>
      <c r="F248"/>
      <c r="I248" s="1"/>
      <c r="P248"/>
      <c r="AB248"/>
    </row>
    <row r="249" spans="3:28" x14ac:dyDescent="0.3">
      <c r="C249"/>
      <c r="F249"/>
      <c r="I249" s="1"/>
      <c r="P249"/>
      <c r="AB249"/>
    </row>
    <row r="250" spans="3:28" x14ac:dyDescent="0.3">
      <c r="C250"/>
      <c r="F250"/>
      <c r="I250" s="1"/>
      <c r="P250"/>
      <c r="AB250"/>
    </row>
    <row r="251" spans="3:28" x14ac:dyDescent="0.3">
      <c r="C251"/>
      <c r="F251"/>
      <c r="I251" s="1"/>
      <c r="P251"/>
      <c r="AB251"/>
    </row>
    <row r="252" spans="3:28" x14ac:dyDescent="0.3">
      <c r="C252"/>
      <c r="F252"/>
      <c r="I252" s="1"/>
      <c r="P252"/>
      <c r="AB252"/>
    </row>
    <row r="253" spans="3:28" x14ac:dyDescent="0.3">
      <c r="C253"/>
      <c r="F253"/>
      <c r="I253" s="1"/>
      <c r="P253"/>
      <c r="AB253"/>
    </row>
    <row r="254" spans="3:28" x14ac:dyDescent="0.3">
      <c r="C254"/>
      <c r="F254"/>
      <c r="I254" s="1"/>
      <c r="P254"/>
      <c r="AB254"/>
    </row>
    <row r="255" spans="3:28" x14ac:dyDescent="0.3">
      <c r="C255"/>
      <c r="F255"/>
      <c r="I255" s="1"/>
      <c r="P255"/>
      <c r="AB255"/>
    </row>
    <row r="256" spans="3:28" x14ac:dyDescent="0.3">
      <c r="C256"/>
      <c r="F256"/>
      <c r="I256" s="1"/>
      <c r="P256"/>
      <c r="AB256"/>
    </row>
    <row r="257" spans="3:28" x14ac:dyDescent="0.3">
      <c r="C257"/>
      <c r="F257"/>
      <c r="I257" s="1"/>
      <c r="P257"/>
      <c r="AB257"/>
    </row>
    <row r="258" spans="3:28" x14ac:dyDescent="0.3">
      <c r="C258"/>
      <c r="F258"/>
      <c r="I258" s="1"/>
      <c r="P258"/>
      <c r="AB258"/>
    </row>
    <row r="259" spans="3:28" x14ac:dyDescent="0.3">
      <c r="C259"/>
      <c r="F259"/>
      <c r="I259" s="1"/>
      <c r="P259"/>
      <c r="AB259"/>
    </row>
    <row r="260" spans="3:28" x14ac:dyDescent="0.3">
      <c r="C260"/>
      <c r="F260"/>
      <c r="I260" s="1"/>
      <c r="P260"/>
      <c r="AB260"/>
    </row>
    <row r="261" spans="3:28" x14ac:dyDescent="0.3">
      <c r="C261"/>
      <c r="F261"/>
      <c r="I261" s="1"/>
      <c r="P261"/>
      <c r="AB261"/>
    </row>
    <row r="262" spans="3:28" x14ac:dyDescent="0.3">
      <c r="C262"/>
      <c r="F262"/>
      <c r="I262" s="1"/>
      <c r="P262"/>
      <c r="AB262"/>
    </row>
    <row r="263" spans="3:28" x14ac:dyDescent="0.3">
      <c r="C263"/>
      <c r="F263"/>
      <c r="I263" s="1"/>
      <c r="P263"/>
      <c r="AB263"/>
    </row>
    <row r="264" spans="3:28" x14ac:dyDescent="0.3">
      <c r="C264"/>
      <c r="F264"/>
      <c r="I264" s="1"/>
      <c r="P264"/>
      <c r="AB264"/>
    </row>
    <row r="265" spans="3:28" x14ac:dyDescent="0.3">
      <c r="C265"/>
      <c r="F265"/>
      <c r="I265" s="1"/>
      <c r="P265"/>
      <c r="AB265"/>
    </row>
    <row r="266" spans="3:28" x14ac:dyDescent="0.3">
      <c r="C266"/>
      <c r="F266"/>
      <c r="I266" s="1"/>
      <c r="P266"/>
      <c r="AB266"/>
    </row>
    <row r="267" spans="3:28" x14ac:dyDescent="0.3">
      <c r="C267"/>
      <c r="F267"/>
      <c r="I267" s="1"/>
      <c r="P267"/>
      <c r="AB267"/>
    </row>
    <row r="268" spans="3:28" x14ac:dyDescent="0.3">
      <c r="C268"/>
      <c r="F268"/>
      <c r="I268" s="1"/>
      <c r="P268"/>
      <c r="AB268"/>
    </row>
    <row r="269" spans="3:28" x14ac:dyDescent="0.3">
      <c r="C269"/>
      <c r="F269"/>
      <c r="I269" s="1"/>
      <c r="P269"/>
      <c r="AB269"/>
    </row>
    <row r="270" spans="3:28" x14ac:dyDescent="0.3">
      <c r="C270"/>
      <c r="F270"/>
      <c r="I270" s="1"/>
      <c r="P270"/>
      <c r="AB270"/>
    </row>
    <row r="271" spans="3:28" x14ac:dyDescent="0.3">
      <c r="C271"/>
      <c r="F271"/>
      <c r="I271" s="1"/>
      <c r="P271"/>
      <c r="AB271"/>
    </row>
    <row r="272" spans="3:28" x14ac:dyDescent="0.3">
      <c r="C272"/>
      <c r="F272"/>
      <c r="I272" s="1"/>
      <c r="P272"/>
      <c r="AB272"/>
    </row>
    <row r="273" spans="3:28" x14ac:dyDescent="0.3">
      <c r="C273"/>
      <c r="F273"/>
      <c r="I273" s="1"/>
      <c r="P273"/>
      <c r="AB273"/>
    </row>
    <row r="274" spans="3:28" x14ac:dyDescent="0.3">
      <c r="C274"/>
      <c r="F274"/>
      <c r="I274" s="1"/>
      <c r="P274"/>
      <c r="AB274"/>
    </row>
    <row r="275" spans="3:28" x14ac:dyDescent="0.3">
      <c r="C275"/>
      <c r="F275"/>
      <c r="I275" s="1"/>
      <c r="P275"/>
      <c r="AB275"/>
    </row>
    <row r="276" spans="3:28" x14ac:dyDescent="0.3">
      <c r="C276"/>
      <c r="F276"/>
      <c r="I276" s="1"/>
      <c r="P276"/>
      <c r="AB276"/>
    </row>
    <row r="277" spans="3:28" x14ac:dyDescent="0.3">
      <c r="C277"/>
      <c r="F277"/>
      <c r="I277" s="1"/>
      <c r="P277"/>
      <c r="AB277"/>
    </row>
    <row r="278" spans="3:28" x14ac:dyDescent="0.3">
      <c r="C278"/>
      <c r="F278"/>
      <c r="I278" s="1"/>
      <c r="P278"/>
      <c r="AB278"/>
    </row>
    <row r="279" spans="3:28" x14ac:dyDescent="0.3">
      <c r="C279"/>
      <c r="F279"/>
      <c r="I279" s="1"/>
      <c r="P279"/>
      <c r="AB279"/>
    </row>
    <row r="280" spans="3:28" x14ac:dyDescent="0.3">
      <c r="C280"/>
      <c r="F280"/>
      <c r="I280" s="1"/>
      <c r="P280"/>
      <c r="AB280"/>
    </row>
    <row r="281" spans="3:28" x14ac:dyDescent="0.3">
      <c r="C281"/>
      <c r="F281"/>
      <c r="I281" s="1"/>
      <c r="P281"/>
      <c r="AB281"/>
    </row>
    <row r="282" spans="3:28" x14ac:dyDescent="0.3">
      <c r="C282"/>
      <c r="F282"/>
      <c r="I282" s="1"/>
      <c r="P282"/>
      <c r="AB282"/>
    </row>
    <row r="283" spans="3:28" x14ac:dyDescent="0.3">
      <c r="C283"/>
      <c r="F283"/>
      <c r="I283" s="1"/>
      <c r="P283"/>
      <c r="AB283"/>
    </row>
    <row r="284" spans="3:28" x14ac:dyDescent="0.3">
      <c r="C284"/>
      <c r="F284"/>
      <c r="I284" s="1"/>
      <c r="P284"/>
      <c r="AB284"/>
    </row>
    <row r="285" spans="3:28" x14ac:dyDescent="0.3">
      <c r="C285"/>
      <c r="F285"/>
      <c r="I285" s="1"/>
      <c r="P285"/>
      <c r="AB285"/>
    </row>
    <row r="286" spans="3:28" x14ac:dyDescent="0.3">
      <c r="C286"/>
      <c r="F286"/>
      <c r="I286" s="1"/>
      <c r="P286"/>
      <c r="AB286"/>
    </row>
    <row r="287" spans="3:28" x14ac:dyDescent="0.3">
      <c r="C287"/>
      <c r="F287"/>
      <c r="I287" s="1"/>
      <c r="P287"/>
      <c r="AB287"/>
    </row>
    <row r="288" spans="3:28" x14ac:dyDescent="0.3">
      <c r="C288"/>
      <c r="F288"/>
      <c r="I288" s="1"/>
      <c r="P288"/>
      <c r="AB288"/>
    </row>
    <row r="289" spans="3:28" x14ac:dyDescent="0.3">
      <c r="C289"/>
      <c r="F289"/>
      <c r="I289" s="1"/>
      <c r="P289"/>
      <c r="AB289"/>
    </row>
    <row r="290" spans="3:28" x14ac:dyDescent="0.3">
      <c r="C290"/>
      <c r="F290"/>
      <c r="I290" s="1"/>
      <c r="P290"/>
      <c r="AB290"/>
    </row>
    <row r="291" spans="3:28" x14ac:dyDescent="0.3">
      <c r="C291"/>
      <c r="F291"/>
      <c r="I291" s="1"/>
      <c r="P291"/>
      <c r="AB291"/>
    </row>
    <row r="292" spans="3:28" x14ac:dyDescent="0.3">
      <c r="C292"/>
      <c r="F292"/>
      <c r="I292" s="1"/>
      <c r="P292"/>
      <c r="AB292"/>
    </row>
    <row r="293" spans="3:28" x14ac:dyDescent="0.3">
      <c r="C293"/>
      <c r="F293"/>
      <c r="I293" s="1"/>
      <c r="P293"/>
      <c r="AB293"/>
    </row>
    <row r="294" spans="3:28" x14ac:dyDescent="0.3">
      <c r="C294"/>
      <c r="F294"/>
      <c r="I294" s="1"/>
      <c r="P294"/>
      <c r="AB294"/>
    </row>
    <row r="295" spans="3:28" x14ac:dyDescent="0.3">
      <c r="C295"/>
      <c r="F295"/>
      <c r="I295" s="1"/>
      <c r="P295"/>
      <c r="AB295"/>
    </row>
    <row r="296" spans="3:28" x14ac:dyDescent="0.3">
      <c r="C296"/>
      <c r="F296"/>
      <c r="I296" s="1"/>
      <c r="P296"/>
      <c r="AB296"/>
    </row>
    <row r="297" spans="3:28" x14ac:dyDescent="0.3">
      <c r="C297"/>
      <c r="F297"/>
      <c r="I297" s="1"/>
      <c r="P297"/>
      <c r="AB297"/>
    </row>
    <row r="298" spans="3:28" x14ac:dyDescent="0.3">
      <c r="C298"/>
      <c r="F298"/>
      <c r="I298" s="1"/>
      <c r="P298"/>
      <c r="AB298"/>
    </row>
    <row r="299" spans="3:28" x14ac:dyDescent="0.3">
      <c r="C299"/>
      <c r="F299"/>
      <c r="I299" s="1"/>
      <c r="P299"/>
      <c r="AB299"/>
    </row>
    <row r="300" spans="3:28" x14ac:dyDescent="0.3">
      <c r="C300"/>
      <c r="F300"/>
      <c r="I300" s="1"/>
      <c r="P300"/>
      <c r="AB300"/>
    </row>
    <row r="301" spans="3:28" x14ac:dyDescent="0.3">
      <c r="C301"/>
      <c r="F301"/>
      <c r="I301" s="1"/>
      <c r="P301"/>
      <c r="AB301"/>
    </row>
    <row r="302" spans="3:28" x14ac:dyDescent="0.3">
      <c r="C302"/>
      <c r="F302"/>
      <c r="I302" s="1"/>
      <c r="P302"/>
      <c r="AB302"/>
    </row>
    <row r="303" spans="3:28" x14ac:dyDescent="0.3">
      <c r="C303"/>
      <c r="F303"/>
      <c r="I303" s="1"/>
      <c r="P303"/>
      <c r="AB303"/>
    </row>
    <row r="304" spans="3:28" x14ac:dyDescent="0.3">
      <c r="C304"/>
      <c r="F304"/>
      <c r="I304" s="1"/>
      <c r="P304"/>
      <c r="AB304"/>
    </row>
    <row r="305" spans="3:28" x14ac:dyDescent="0.3">
      <c r="C305"/>
      <c r="F305"/>
      <c r="I305" s="1"/>
      <c r="P305"/>
      <c r="AB305"/>
    </row>
    <row r="306" spans="3:28" x14ac:dyDescent="0.3">
      <c r="C306"/>
      <c r="F306"/>
      <c r="I306" s="1"/>
      <c r="P306"/>
      <c r="AB306"/>
    </row>
    <row r="307" spans="3:28" x14ac:dyDescent="0.3">
      <c r="C307"/>
      <c r="F307"/>
      <c r="I307" s="1"/>
      <c r="P307"/>
      <c r="AB307"/>
    </row>
    <row r="308" spans="3:28" x14ac:dyDescent="0.3">
      <c r="C308"/>
      <c r="F308"/>
      <c r="I308" s="1"/>
      <c r="P308"/>
      <c r="AB308"/>
    </row>
    <row r="309" spans="3:28" x14ac:dyDescent="0.3">
      <c r="C309"/>
      <c r="F309"/>
      <c r="I309" s="1"/>
      <c r="P309"/>
      <c r="AB309"/>
    </row>
    <row r="310" spans="3:28" x14ac:dyDescent="0.3">
      <c r="C310"/>
      <c r="F310"/>
      <c r="I310" s="1"/>
      <c r="P310"/>
      <c r="AB310"/>
    </row>
    <row r="311" spans="3:28" x14ac:dyDescent="0.3">
      <c r="C311"/>
      <c r="F311"/>
      <c r="I311" s="1"/>
      <c r="P311"/>
      <c r="AB311"/>
    </row>
    <row r="312" spans="3:28" x14ac:dyDescent="0.3">
      <c r="C312"/>
      <c r="F312"/>
      <c r="I312" s="1"/>
      <c r="P312"/>
      <c r="AB312"/>
    </row>
    <row r="313" spans="3:28" x14ac:dyDescent="0.3">
      <c r="C313"/>
      <c r="F313"/>
      <c r="I313" s="1"/>
      <c r="P313"/>
      <c r="AB313"/>
    </row>
    <row r="314" spans="3:28" x14ac:dyDescent="0.3">
      <c r="C314"/>
      <c r="F314"/>
      <c r="I314" s="1"/>
      <c r="P314"/>
      <c r="AB314"/>
    </row>
    <row r="315" spans="3:28" x14ac:dyDescent="0.3">
      <c r="C315"/>
      <c r="F315"/>
      <c r="I315" s="1"/>
      <c r="P315"/>
      <c r="AB315"/>
    </row>
    <row r="316" spans="3:28" x14ac:dyDescent="0.3">
      <c r="C316"/>
      <c r="F316"/>
      <c r="I316" s="1"/>
      <c r="P316"/>
      <c r="AB316"/>
    </row>
    <row r="317" spans="3:28" x14ac:dyDescent="0.3">
      <c r="C317"/>
      <c r="F317"/>
      <c r="I317" s="1"/>
      <c r="P317"/>
      <c r="AB317"/>
    </row>
    <row r="318" spans="3:28" x14ac:dyDescent="0.3">
      <c r="C318"/>
      <c r="F318"/>
      <c r="I318" s="1"/>
      <c r="P318"/>
      <c r="AB318"/>
    </row>
    <row r="319" spans="3:28" x14ac:dyDescent="0.3">
      <c r="C319"/>
      <c r="F319"/>
      <c r="I319" s="1"/>
      <c r="P319"/>
      <c r="AB319"/>
    </row>
    <row r="320" spans="3:28" x14ac:dyDescent="0.3">
      <c r="C320"/>
      <c r="F320"/>
      <c r="I320" s="1"/>
      <c r="P320"/>
      <c r="AB320"/>
    </row>
    <row r="321" spans="3:28" x14ac:dyDescent="0.3">
      <c r="C321"/>
      <c r="F321"/>
      <c r="I321" s="1"/>
      <c r="P321"/>
      <c r="AB321"/>
    </row>
    <row r="322" spans="3:28" x14ac:dyDescent="0.3">
      <c r="C322"/>
      <c r="F322"/>
      <c r="I322" s="1"/>
      <c r="P322"/>
      <c r="AB322"/>
    </row>
    <row r="323" spans="3:28" x14ac:dyDescent="0.3">
      <c r="C323"/>
      <c r="F323"/>
      <c r="I323" s="1"/>
      <c r="P323"/>
      <c r="AB323"/>
    </row>
    <row r="324" spans="3:28" x14ac:dyDescent="0.3">
      <c r="C324"/>
      <c r="F324"/>
      <c r="I324" s="1"/>
      <c r="P324"/>
      <c r="AB324"/>
    </row>
    <row r="325" spans="3:28" x14ac:dyDescent="0.3">
      <c r="C325"/>
      <c r="F325"/>
      <c r="I325" s="1"/>
      <c r="P325"/>
      <c r="AB325"/>
    </row>
    <row r="326" spans="3:28" x14ac:dyDescent="0.3">
      <c r="C326"/>
      <c r="F326"/>
      <c r="I326" s="1"/>
      <c r="P326"/>
      <c r="AB326"/>
    </row>
    <row r="327" spans="3:28" x14ac:dyDescent="0.3">
      <c r="C327"/>
      <c r="F327"/>
      <c r="I327" s="1"/>
      <c r="P327"/>
      <c r="AB327"/>
    </row>
    <row r="328" spans="3:28" x14ac:dyDescent="0.3">
      <c r="C328"/>
      <c r="F328"/>
      <c r="I328" s="1"/>
      <c r="P328"/>
      <c r="AB328"/>
    </row>
    <row r="329" spans="3:28" x14ac:dyDescent="0.3">
      <c r="C329"/>
      <c r="F329"/>
      <c r="I329" s="1"/>
      <c r="P329"/>
      <c r="AB329"/>
    </row>
    <row r="330" spans="3:28" x14ac:dyDescent="0.3">
      <c r="C330"/>
      <c r="F330"/>
      <c r="I330" s="1"/>
      <c r="P330"/>
      <c r="AB330"/>
    </row>
    <row r="331" spans="3:28" x14ac:dyDescent="0.3">
      <c r="C331"/>
      <c r="F331"/>
      <c r="I331" s="1"/>
      <c r="P331"/>
      <c r="AB331"/>
    </row>
    <row r="332" spans="3:28" x14ac:dyDescent="0.3">
      <c r="C332"/>
      <c r="F332"/>
      <c r="I332" s="1"/>
      <c r="P332"/>
      <c r="AB332"/>
    </row>
    <row r="333" spans="3:28" x14ac:dyDescent="0.3">
      <c r="C333"/>
      <c r="F333"/>
      <c r="I333" s="1"/>
      <c r="P333"/>
      <c r="AB333"/>
    </row>
    <row r="334" spans="3:28" x14ac:dyDescent="0.3">
      <c r="C334"/>
      <c r="F334"/>
      <c r="I334" s="1"/>
      <c r="P334"/>
      <c r="AB334"/>
    </row>
    <row r="335" spans="3:28" x14ac:dyDescent="0.3">
      <c r="C335"/>
      <c r="F335"/>
      <c r="I335" s="1"/>
      <c r="P335"/>
      <c r="AB335"/>
    </row>
    <row r="336" spans="3:28" x14ac:dyDescent="0.3">
      <c r="C336"/>
      <c r="F336"/>
      <c r="I336" s="1"/>
      <c r="P336"/>
      <c r="AB336"/>
    </row>
    <row r="337" spans="3:28" x14ac:dyDescent="0.3">
      <c r="C337"/>
      <c r="F337"/>
      <c r="I337" s="1"/>
      <c r="P337"/>
      <c r="AB337"/>
    </row>
    <row r="338" spans="3:28" x14ac:dyDescent="0.3">
      <c r="C338"/>
      <c r="F338"/>
      <c r="I338" s="1"/>
      <c r="P338"/>
      <c r="AB338"/>
    </row>
    <row r="339" spans="3:28" x14ac:dyDescent="0.3">
      <c r="C339"/>
      <c r="F339"/>
      <c r="I339" s="1"/>
      <c r="P339"/>
      <c r="AB339"/>
    </row>
    <row r="340" spans="3:28" x14ac:dyDescent="0.3">
      <c r="C340"/>
      <c r="F340"/>
      <c r="I340" s="1"/>
      <c r="P340"/>
      <c r="AB340"/>
    </row>
    <row r="341" spans="3:28" x14ac:dyDescent="0.3">
      <c r="C341"/>
      <c r="F341"/>
      <c r="I341" s="1"/>
      <c r="P341"/>
      <c r="AB341"/>
    </row>
    <row r="342" spans="3:28" x14ac:dyDescent="0.3">
      <c r="C342"/>
      <c r="F342"/>
      <c r="I342" s="1"/>
      <c r="P342"/>
      <c r="AB342"/>
    </row>
    <row r="343" spans="3:28" x14ac:dyDescent="0.3">
      <c r="C343"/>
      <c r="F343"/>
      <c r="I343" s="1"/>
      <c r="P343"/>
      <c r="AB343"/>
    </row>
    <row r="344" spans="3:28" x14ac:dyDescent="0.3">
      <c r="C344"/>
      <c r="F344"/>
      <c r="I344" s="1"/>
      <c r="P344"/>
      <c r="AB344"/>
    </row>
    <row r="345" spans="3:28" x14ac:dyDescent="0.3">
      <c r="C345"/>
      <c r="F345"/>
      <c r="I345" s="1"/>
      <c r="P345"/>
      <c r="AB345"/>
    </row>
    <row r="346" spans="3:28" x14ac:dyDescent="0.3">
      <c r="C346"/>
      <c r="F346"/>
      <c r="I346" s="1"/>
      <c r="P346"/>
      <c r="AB346"/>
    </row>
    <row r="347" spans="3:28" x14ac:dyDescent="0.3">
      <c r="C347"/>
      <c r="F347"/>
      <c r="I347" s="1"/>
      <c r="P347"/>
      <c r="AB347"/>
    </row>
    <row r="348" spans="3:28" x14ac:dyDescent="0.3">
      <c r="C348"/>
      <c r="F348"/>
      <c r="I348" s="1"/>
      <c r="P348"/>
      <c r="AB348"/>
    </row>
    <row r="349" spans="3:28" x14ac:dyDescent="0.3">
      <c r="C349"/>
      <c r="F349"/>
      <c r="I349" s="1"/>
      <c r="P349"/>
      <c r="AB349"/>
    </row>
    <row r="350" spans="3:28" x14ac:dyDescent="0.3">
      <c r="C350"/>
      <c r="F350"/>
      <c r="I350" s="1"/>
      <c r="P350"/>
      <c r="AB350"/>
    </row>
    <row r="351" spans="3:28" x14ac:dyDescent="0.3">
      <c r="C351"/>
      <c r="F351"/>
      <c r="I351" s="1"/>
      <c r="P351"/>
      <c r="AB351"/>
    </row>
    <row r="352" spans="3:28" x14ac:dyDescent="0.3">
      <c r="C352"/>
      <c r="F352"/>
      <c r="I352" s="1"/>
      <c r="P352"/>
      <c r="AB352"/>
    </row>
    <row r="353" spans="3:28" x14ac:dyDescent="0.3">
      <c r="C353"/>
      <c r="F353"/>
      <c r="I353" s="1"/>
      <c r="P353"/>
      <c r="AB353"/>
    </row>
    <row r="354" spans="3:28" x14ac:dyDescent="0.3">
      <c r="C354"/>
      <c r="F354"/>
      <c r="I354" s="1"/>
      <c r="P354"/>
      <c r="AB354"/>
    </row>
    <row r="355" spans="3:28" x14ac:dyDescent="0.3">
      <c r="C355"/>
      <c r="F355"/>
      <c r="I355" s="1"/>
      <c r="P355"/>
      <c r="AB355"/>
    </row>
    <row r="356" spans="3:28" x14ac:dyDescent="0.3">
      <c r="C356"/>
      <c r="F356"/>
      <c r="I356" s="1"/>
      <c r="P356"/>
      <c r="AB356"/>
    </row>
    <row r="357" spans="3:28" x14ac:dyDescent="0.3">
      <c r="C357"/>
      <c r="F357"/>
      <c r="I357" s="1"/>
      <c r="P357"/>
      <c r="AB357"/>
    </row>
    <row r="358" spans="3:28" x14ac:dyDescent="0.3">
      <c r="C358"/>
      <c r="F358"/>
      <c r="I358" s="1"/>
      <c r="P358"/>
      <c r="AB358"/>
    </row>
    <row r="359" spans="3:28" x14ac:dyDescent="0.3">
      <c r="C359"/>
      <c r="F359"/>
      <c r="I359" s="1"/>
      <c r="P359"/>
      <c r="AB359"/>
    </row>
    <row r="360" spans="3:28" x14ac:dyDescent="0.3">
      <c r="C360"/>
      <c r="F360"/>
      <c r="I360" s="1"/>
      <c r="P360"/>
      <c r="AB360"/>
    </row>
    <row r="361" spans="3:28" x14ac:dyDescent="0.3">
      <c r="C361"/>
      <c r="F361"/>
      <c r="I361" s="1"/>
      <c r="P361"/>
      <c r="AB361"/>
    </row>
    <row r="362" spans="3:28" x14ac:dyDescent="0.3">
      <c r="C362"/>
      <c r="F362"/>
      <c r="I362" s="1"/>
      <c r="P362"/>
      <c r="AB362"/>
    </row>
    <row r="363" spans="3:28" x14ac:dyDescent="0.3">
      <c r="C363"/>
      <c r="F363"/>
      <c r="I363" s="1"/>
      <c r="P363"/>
      <c r="AB363"/>
    </row>
    <row r="364" spans="3:28" x14ac:dyDescent="0.3">
      <c r="C364"/>
      <c r="F364"/>
      <c r="I364" s="1"/>
      <c r="P364"/>
      <c r="AB364"/>
    </row>
    <row r="365" spans="3:28" x14ac:dyDescent="0.3">
      <c r="C365"/>
      <c r="F365"/>
      <c r="I365" s="1"/>
      <c r="P365"/>
      <c r="AB365"/>
    </row>
    <row r="366" spans="3:28" x14ac:dyDescent="0.3">
      <c r="C366"/>
      <c r="F366"/>
      <c r="I366" s="1"/>
      <c r="P366"/>
      <c r="AB366"/>
    </row>
    <row r="367" spans="3:28" x14ac:dyDescent="0.3">
      <c r="C367"/>
      <c r="F367"/>
      <c r="I367" s="1"/>
      <c r="P367"/>
      <c r="AB367"/>
    </row>
    <row r="368" spans="3:28" x14ac:dyDescent="0.3">
      <c r="C368"/>
      <c r="F368"/>
      <c r="I368" s="1"/>
      <c r="P368"/>
      <c r="AB368"/>
    </row>
    <row r="369" spans="3:28" x14ac:dyDescent="0.3">
      <c r="C369"/>
      <c r="F369"/>
      <c r="I369" s="1"/>
      <c r="P369"/>
      <c r="AB369"/>
    </row>
    <row r="370" spans="3:28" x14ac:dyDescent="0.3">
      <c r="C370"/>
      <c r="F370"/>
      <c r="I370" s="1"/>
      <c r="P370"/>
      <c r="AB370"/>
    </row>
    <row r="371" spans="3:28" x14ac:dyDescent="0.3">
      <c r="C371"/>
      <c r="F371"/>
      <c r="I371" s="1"/>
      <c r="P371"/>
      <c r="AB371"/>
    </row>
    <row r="372" spans="3:28" x14ac:dyDescent="0.3">
      <c r="C372"/>
      <c r="F372"/>
      <c r="I372" s="1"/>
      <c r="P372"/>
      <c r="AB372"/>
    </row>
    <row r="373" spans="3:28" x14ac:dyDescent="0.3">
      <c r="C373"/>
      <c r="F373"/>
      <c r="I373" s="1"/>
      <c r="P373"/>
      <c r="AB373"/>
    </row>
    <row r="374" spans="3:28" x14ac:dyDescent="0.3">
      <c r="C374"/>
      <c r="F374"/>
      <c r="I374" s="1"/>
      <c r="P374"/>
      <c r="AB374"/>
    </row>
    <row r="375" spans="3:28" x14ac:dyDescent="0.3">
      <c r="C375"/>
      <c r="F375"/>
      <c r="I375" s="1"/>
      <c r="P375"/>
      <c r="AB375"/>
    </row>
    <row r="376" spans="3:28" x14ac:dyDescent="0.3">
      <c r="C376"/>
      <c r="F376"/>
      <c r="I376" s="1"/>
      <c r="P376"/>
      <c r="AB376"/>
    </row>
    <row r="377" spans="3:28" x14ac:dyDescent="0.3">
      <c r="C377"/>
      <c r="F377"/>
      <c r="I377" s="1"/>
      <c r="P377"/>
      <c r="AB377"/>
    </row>
    <row r="378" spans="3:28" x14ac:dyDescent="0.3">
      <c r="C378"/>
      <c r="F378"/>
      <c r="I378" s="1"/>
      <c r="P378"/>
      <c r="AB378"/>
    </row>
    <row r="379" spans="3:28" x14ac:dyDescent="0.3">
      <c r="C379"/>
      <c r="F379"/>
      <c r="I379" s="1"/>
      <c r="P379"/>
      <c r="AB379"/>
    </row>
    <row r="380" spans="3:28" x14ac:dyDescent="0.3">
      <c r="C380"/>
      <c r="F380"/>
      <c r="I380" s="1"/>
      <c r="P380"/>
      <c r="AB380"/>
    </row>
    <row r="381" spans="3:28" x14ac:dyDescent="0.3">
      <c r="C381"/>
      <c r="F381"/>
      <c r="I381" s="1"/>
      <c r="P381"/>
      <c r="AB381"/>
    </row>
    <row r="382" spans="3:28" x14ac:dyDescent="0.3">
      <c r="C382"/>
      <c r="F382"/>
      <c r="I382" s="1"/>
      <c r="P382"/>
      <c r="AB382"/>
    </row>
    <row r="383" spans="3:28" x14ac:dyDescent="0.3">
      <c r="C383"/>
      <c r="F383"/>
      <c r="I383" s="1"/>
      <c r="P383"/>
      <c r="AB383"/>
    </row>
    <row r="384" spans="3:28" x14ac:dyDescent="0.3">
      <c r="C384"/>
      <c r="F384"/>
      <c r="I384" s="1"/>
      <c r="P384"/>
      <c r="AB384"/>
    </row>
    <row r="385" spans="3:28" x14ac:dyDescent="0.3">
      <c r="C385"/>
      <c r="F385"/>
      <c r="I385" s="1"/>
      <c r="P385"/>
      <c r="AB385"/>
    </row>
    <row r="386" spans="3:28" x14ac:dyDescent="0.3">
      <c r="C386"/>
      <c r="F386"/>
      <c r="I386" s="1"/>
      <c r="P386"/>
      <c r="AB386"/>
    </row>
    <row r="387" spans="3:28" x14ac:dyDescent="0.3">
      <c r="C387"/>
      <c r="F387"/>
      <c r="I387" s="1"/>
      <c r="P387"/>
      <c r="AB387"/>
    </row>
    <row r="388" spans="3:28" x14ac:dyDescent="0.3">
      <c r="C388"/>
      <c r="F388"/>
      <c r="I388" s="1"/>
      <c r="P388"/>
      <c r="AB388"/>
    </row>
    <row r="389" spans="3:28" x14ac:dyDescent="0.3">
      <c r="C389"/>
      <c r="F389"/>
      <c r="I389" s="1"/>
      <c r="P389"/>
      <c r="AB389"/>
    </row>
    <row r="390" spans="3:28" x14ac:dyDescent="0.3">
      <c r="C390"/>
      <c r="F390"/>
      <c r="I390" s="1"/>
      <c r="P390"/>
      <c r="AB390"/>
    </row>
    <row r="391" spans="3:28" x14ac:dyDescent="0.3">
      <c r="C391"/>
      <c r="F391"/>
      <c r="I391" s="1"/>
      <c r="P391"/>
      <c r="AB391"/>
    </row>
    <row r="392" spans="3:28" x14ac:dyDescent="0.3">
      <c r="C392"/>
      <c r="F392"/>
      <c r="I392" s="1"/>
      <c r="P392"/>
      <c r="AB392"/>
    </row>
    <row r="393" spans="3:28" x14ac:dyDescent="0.3">
      <c r="C393"/>
      <c r="F393"/>
      <c r="I393" s="1"/>
      <c r="P393"/>
      <c r="AB393"/>
    </row>
    <row r="394" spans="3:28" x14ac:dyDescent="0.3">
      <c r="C394"/>
      <c r="F394"/>
      <c r="I394" s="1"/>
      <c r="P394"/>
      <c r="AB394"/>
    </row>
    <row r="395" spans="3:28" x14ac:dyDescent="0.3">
      <c r="C395"/>
      <c r="F395"/>
      <c r="I395" s="1"/>
      <c r="P395"/>
      <c r="AB395"/>
    </row>
    <row r="396" spans="3:28" x14ac:dyDescent="0.3">
      <c r="C396"/>
      <c r="F396"/>
      <c r="I396" s="1"/>
      <c r="P396"/>
      <c r="AB396"/>
    </row>
    <row r="397" spans="3:28" x14ac:dyDescent="0.3">
      <c r="C397"/>
      <c r="F397"/>
      <c r="I397" s="1"/>
      <c r="P397"/>
      <c r="AB397"/>
    </row>
    <row r="398" spans="3:28" x14ac:dyDescent="0.3">
      <c r="C398"/>
      <c r="F398"/>
      <c r="I398" s="1"/>
      <c r="P398"/>
      <c r="AB398"/>
    </row>
    <row r="399" spans="3:28" x14ac:dyDescent="0.3">
      <c r="C399"/>
      <c r="F399"/>
      <c r="I399" s="1"/>
      <c r="P399"/>
      <c r="AB399"/>
    </row>
    <row r="400" spans="3:28" x14ac:dyDescent="0.3">
      <c r="C400"/>
      <c r="F400"/>
      <c r="I400" s="1"/>
      <c r="P400"/>
      <c r="AB400"/>
    </row>
    <row r="401" spans="3:28" x14ac:dyDescent="0.3">
      <c r="C401"/>
      <c r="F401"/>
      <c r="I401" s="1"/>
      <c r="P401"/>
      <c r="AB401"/>
    </row>
    <row r="402" spans="3:28" x14ac:dyDescent="0.3">
      <c r="C402"/>
      <c r="F402"/>
      <c r="I402" s="1"/>
      <c r="P402"/>
      <c r="AB402"/>
    </row>
    <row r="403" spans="3:28" x14ac:dyDescent="0.3">
      <c r="C403"/>
      <c r="F403"/>
      <c r="I403" s="1"/>
      <c r="P403"/>
      <c r="AB403"/>
    </row>
    <row r="404" spans="3:28" x14ac:dyDescent="0.3">
      <c r="C404"/>
      <c r="F404"/>
      <c r="I404" s="1"/>
      <c r="P404"/>
      <c r="AB404"/>
    </row>
    <row r="405" spans="3:28" x14ac:dyDescent="0.3">
      <c r="C405"/>
      <c r="F405"/>
      <c r="I405" s="1"/>
      <c r="P405"/>
      <c r="AB405"/>
    </row>
    <row r="406" spans="3:28" x14ac:dyDescent="0.3">
      <c r="C406"/>
      <c r="F406"/>
      <c r="I406" s="1"/>
      <c r="P406"/>
      <c r="AB406"/>
    </row>
    <row r="407" spans="3:28" x14ac:dyDescent="0.3">
      <c r="C407"/>
      <c r="F407"/>
      <c r="I407" s="1"/>
      <c r="P407"/>
      <c r="AB407"/>
    </row>
    <row r="408" spans="3:28" x14ac:dyDescent="0.3">
      <c r="C408"/>
      <c r="F408"/>
      <c r="I408" s="1"/>
      <c r="P408"/>
      <c r="AB408"/>
    </row>
    <row r="409" spans="3:28" x14ac:dyDescent="0.3">
      <c r="C409"/>
      <c r="F409"/>
      <c r="I409" s="1"/>
      <c r="P409"/>
      <c r="AB409"/>
    </row>
    <row r="410" spans="3:28" x14ac:dyDescent="0.3">
      <c r="C410"/>
      <c r="F410"/>
      <c r="I410" s="1"/>
      <c r="P410"/>
      <c r="AB410"/>
    </row>
    <row r="411" spans="3:28" x14ac:dyDescent="0.3">
      <c r="C411"/>
      <c r="F411"/>
      <c r="I411" s="1"/>
      <c r="P411"/>
      <c r="AB411"/>
    </row>
    <row r="412" spans="3:28" x14ac:dyDescent="0.3">
      <c r="C412"/>
      <c r="F412"/>
      <c r="I412" s="1"/>
      <c r="P412"/>
      <c r="AB412"/>
    </row>
    <row r="413" spans="3:28" x14ac:dyDescent="0.3">
      <c r="C413"/>
      <c r="F413"/>
      <c r="I413" s="1"/>
      <c r="P413"/>
      <c r="AB413"/>
    </row>
    <row r="414" spans="3:28" x14ac:dyDescent="0.3">
      <c r="C414"/>
      <c r="F414"/>
      <c r="I414" s="1"/>
      <c r="P414"/>
      <c r="AB414"/>
    </row>
    <row r="415" spans="3:28" x14ac:dyDescent="0.3">
      <c r="C415"/>
      <c r="F415"/>
      <c r="I415" s="1"/>
      <c r="P415"/>
      <c r="AB415"/>
    </row>
    <row r="416" spans="3:28" x14ac:dyDescent="0.3">
      <c r="C416"/>
      <c r="F416"/>
      <c r="I416" s="1"/>
      <c r="P416"/>
      <c r="AB416"/>
    </row>
    <row r="417" spans="3:28" x14ac:dyDescent="0.3">
      <c r="C417"/>
      <c r="F417"/>
      <c r="I417" s="1"/>
      <c r="P417"/>
      <c r="AB417"/>
    </row>
    <row r="418" spans="3:28" x14ac:dyDescent="0.3">
      <c r="C418"/>
      <c r="F418"/>
      <c r="I418" s="1"/>
      <c r="P418"/>
      <c r="AB418"/>
    </row>
    <row r="419" spans="3:28" x14ac:dyDescent="0.3">
      <c r="C419"/>
      <c r="F419"/>
      <c r="I419" s="1"/>
      <c r="P419"/>
      <c r="AB419"/>
    </row>
    <row r="420" spans="3:28" x14ac:dyDescent="0.3">
      <c r="C420"/>
      <c r="F420"/>
      <c r="I420" s="1"/>
      <c r="P420"/>
      <c r="AB420"/>
    </row>
    <row r="421" spans="3:28" x14ac:dyDescent="0.3">
      <c r="C421"/>
      <c r="F421"/>
      <c r="I421" s="1"/>
      <c r="P421"/>
      <c r="AB421"/>
    </row>
    <row r="422" spans="3:28" x14ac:dyDescent="0.3">
      <c r="C422"/>
      <c r="F422"/>
      <c r="I422" s="1"/>
      <c r="P422"/>
      <c r="AB422"/>
    </row>
    <row r="423" spans="3:28" x14ac:dyDescent="0.3">
      <c r="C423"/>
      <c r="F423"/>
      <c r="I423" s="1"/>
      <c r="P423"/>
      <c r="AB423"/>
    </row>
    <row r="424" spans="3:28" x14ac:dyDescent="0.3">
      <c r="C424"/>
      <c r="F424"/>
      <c r="I424" s="1"/>
      <c r="P424"/>
      <c r="AB424"/>
    </row>
    <row r="425" spans="3:28" x14ac:dyDescent="0.3">
      <c r="C425"/>
      <c r="F425"/>
      <c r="I425" s="1"/>
      <c r="P425"/>
      <c r="AB425"/>
    </row>
    <row r="426" spans="3:28" x14ac:dyDescent="0.3">
      <c r="C426"/>
      <c r="F426"/>
      <c r="I426" s="1"/>
      <c r="P426"/>
      <c r="AB426"/>
    </row>
    <row r="427" spans="3:28" x14ac:dyDescent="0.3">
      <c r="C427"/>
      <c r="F427"/>
      <c r="I427" s="1"/>
      <c r="P427"/>
      <c r="AB427"/>
    </row>
    <row r="428" spans="3:28" x14ac:dyDescent="0.3">
      <c r="C428"/>
      <c r="F428"/>
      <c r="I428" s="1"/>
      <c r="P428"/>
      <c r="AB428"/>
    </row>
    <row r="429" spans="3:28" x14ac:dyDescent="0.3">
      <c r="C429"/>
      <c r="F429"/>
      <c r="I429" s="1"/>
      <c r="P429"/>
      <c r="AB429"/>
    </row>
    <row r="430" spans="3:28" x14ac:dyDescent="0.3">
      <c r="C430"/>
      <c r="F430"/>
      <c r="I430" s="1"/>
      <c r="P430"/>
      <c r="AB430"/>
    </row>
    <row r="431" spans="3:28" x14ac:dyDescent="0.3">
      <c r="C431"/>
      <c r="F431"/>
      <c r="I431" s="1"/>
      <c r="P431"/>
      <c r="AB431"/>
    </row>
    <row r="432" spans="3:28" x14ac:dyDescent="0.3">
      <c r="C432"/>
      <c r="F432"/>
      <c r="I432" s="1"/>
      <c r="P432"/>
      <c r="AB432"/>
    </row>
    <row r="433" spans="3:28" x14ac:dyDescent="0.3">
      <c r="C433"/>
      <c r="F433"/>
      <c r="I433" s="1"/>
      <c r="P433"/>
      <c r="AB433"/>
    </row>
    <row r="434" spans="3:28" x14ac:dyDescent="0.3">
      <c r="C434"/>
      <c r="F434"/>
      <c r="I434" s="1"/>
      <c r="P434"/>
      <c r="AB434"/>
    </row>
    <row r="435" spans="3:28" x14ac:dyDescent="0.3">
      <c r="C435"/>
      <c r="F435"/>
      <c r="I435" s="1"/>
      <c r="P435"/>
      <c r="AB435"/>
    </row>
    <row r="436" spans="3:28" x14ac:dyDescent="0.3">
      <c r="C436"/>
      <c r="F436"/>
      <c r="I436" s="1"/>
      <c r="P436"/>
      <c r="AB436"/>
    </row>
    <row r="437" spans="3:28" x14ac:dyDescent="0.3">
      <c r="C437"/>
      <c r="F437"/>
      <c r="I437" s="1"/>
      <c r="P437"/>
      <c r="AB437"/>
    </row>
    <row r="438" spans="3:28" x14ac:dyDescent="0.3">
      <c r="C438"/>
      <c r="F438"/>
      <c r="I438" s="1"/>
      <c r="P438"/>
      <c r="AB438"/>
    </row>
    <row r="439" spans="3:28" x14ac:dyDescent="0.3">
      <c r="C439"/>
      <c r="F439"/>
      <c r="I439" s="1"/>
      <c r="P439"/>
      <c r="AB439"/>
    </row>
    <row r="440" spans="3:28" x14ac:dyDescent="0.3">
      <c r="C440"/>
      <c r="F440"/>
      <c r="I440" s="1"/>
      <c r="P440"/>
      <c r="AB440"/>
    </row>
    <row r="441" spans="3:28" x14ac:dyDescent="0.3">
      <c r="C441"/>
      <c r="F441"/>
      <c r="I441" s="1"/>
      <c r="P441"/>
      <c r="AB441"/>
    </row>
    <row r="442" spans="3:28" x14ac:dyDescent="0.3">
      <c r="C442"/>
      <c r="F442"/>
      <c r="I442" s="1"/>
      <c r="P442"/>
      <c r="AB442"/>
    </row>
    <row r="443" spans="3:28" x14ac:dyDescent="0.3">
      <c r="C443"/>
      <c r="F443"/>
      <c r="I443" s="1"/>
      <c r="P443"/>
      <c r="AB443"/>
    </row>
    <row r="444" spans="3:28" x14ac:dyDescent="0.3">
      <c r="C444"/>
      <c r="F444"/>
      <c r="I444" s="1"/>
      <c r="P444"/>
      <c r="AB444"/>
    </row>
    <row r="445" spans="3:28" x14ac:dyDescent="0.3">
      <c r="C445"/>
      <c r="F445"/>
      <c r="I445" s="1"/>
      <c r="P445"/>
      <c r="AB445"/>
    </row>
    <row r="446" spans="3:28" x14ac:dyDescent="0.3">
      <c r="C446"/>
      <c r="F446"/>
      <c r="I446" s="1"/>
      <c r="P446"/>
      <c r="AB446"/>
    </row>
    <row r="447" spans="3:28" x14ac:dyDescent="0.3">
      <c r="C447"/>
      <c r="F447"/>
      <c r="I447" s="1"/>
      <c r="P447"/>
      <c r="AB447"/>
    </row>
    <row r="448" spans="3:28" x14ac:dyDescent="0.3">
      <c r="C448"/>
      <c r="F448"/>
      <c r="I448" s="1"/>
      <c r="P448"/>
      <c r="AB448"/>
    </row>
    <row r="449" spans="3:28" x14ac:dyDescent="0.3">
      <c r="C449"/>
      <c r="F449"/>
      <c r="I449" s="1"/>
      <c r="P449"/>
      <c r="AB449"/>
    </row>
    <row r="450" spans="3:28" x14ac:dyDescent="0.3">
      <c r="C450"/>
      <c r="F450"/>
      <c r="I450" s="1"/>
      <c r="P450"/>
      <c r="AB450"/>
    </row>
    <row r="451" spans="3:28" x14ac:dyDescent="0.3">
      <c r="C451"/>
      <c r="F451"/>
      <c r="I451" s="1"/>
      <c r="P451"/>
      <c r="AB451"/>
    </row>
    <row r="452" spans="3:28" x14ac:dyDescent="0.3">
      <c r="C452"/>
      <c r="F452"/>
      <c r="I452" s="1"/>
      <c r="P452"/>
      <c r="AB452"/>
    </row>
    <row r="453" spans="3:28" x14ac:dyDescent="0.3">
      <c r="C453"/>
      <c r="F453"/>
      <c r="I453" s="1"/>
      <c r="P453"/>
      <c r="AB453"/>
    </row>
    <row r="454" spans="3:28" x14ac:dyDescent="0.3">
      <c r="C454"/>
      <c r="F454"/>
      <c r="I454" s="1"/>
      <c r="P454"/>
      <c r="AB454"/>
    </row>
    <row r="455" spans="3:28" x14ac:dyDescent="0.3">
      <c r="C455"/>
      <c r="F455"/>
      <c r="I455" s="1"/>
      <c r="P455"/>
      <c r="AB455"/>
    </row>
    <row r="456" spans="3:28" x14ac:dyDescent="0.3">
      <c r="C456"/>
      <c r="F456"/>
      <c r="I456" s="1"/>
      <c r="P456"/>
      <c r="AB456"/>
    </row>
    <row r="457" spans="3:28" x14ac:dyDescent="0.3">
      <c r="C457"/>
      <c r="F457"/>
      <c r="I457" s="1"/>
      <c r="P457"/>
      <c r="AB457"/>
    </row>
    <row r="458" spans="3:28" x14ac:dyDescent="0.3">
      <c r="C458"/>
      <c r="F458"/>
      <c r="I458" s="1"/>
      <c r="P458"/>
      <c r="AB458"/>
    </row>
    <row r="459" spans="3:28" x14ac:dyDescent="0.3">
      <c r="C459"/>
      <c r="F459"/>
      <c r="I459" s="1"/>
      <c r="P459"/>
      <c r="AB459"/>
    </row>
    <row r="460" spans="3:28" x14ac:dyDescent="0.3">
      <c r="C460"/>
      <c r="F460"/>
      <c r="I460" s="1"/>
      <c r="P460"/>
      <c r="AB460"/>
    </row>
    <row r="461" spans="3:28" x14ac:dyDescent="0.3">
      <c r="C461"/>
      <c r="F461"/>
      <c r="I461" s="1"/>
      <c r="P461"/>
      <c r="AB461"/>
    </row>
    <row r="462" spans="3:28" x14ac:dyDescent="0.3">
      <c r="C462"/>
      <c r="F462"/>
      <c r="I462" s="1"/>
      <c r="P462"/>
      <c r="AB462"/>
    </row>
    <row r="463" spans="3:28" x14ac:dyDescent="0.3">
      <c r="C463"/>
      <c r="F463"/>
      <c r="I463" s="1"/>
      <c r="P463"/>
      <c r="AB463"/>
    </row>
    <row r="464" spans="3:28" x14ac:dyDescent="0.3">
      <c r="C464"/>
      <c r="F464"/>
      <c r="I464" s="1"/>
      <c r="P464"/>
      <c r="AB464"/>
    </row>
    <row r="465" spans="3:28" x14ac:dyDescent="0.3">
      <c r="C465"/>
      <c r="F465"/>
      <c r="I465" s="1"/>
      <c r="P465"/>
      <c r="AB465"/>
    </row>
    <row r="466" spans="3:28" x14ac:dyDescent="0.3">
      <c r="C466"/>
      <c r="F466"/>
      <c r="I466" s="1"/>
      <c r="P466"/>
      <c r="AB466"/>
    </row>
    <row r="467" spans="3:28" x14ac:dyDescent="0.3">
      <c r="C467"/>
      <c r="F467"/>
      <c r="I467" s="1"/>
      <c r="P467"/>
      <c r="AB467"/>
    </row>
    <row r="468" spans="3:28" x14ac:dyDescent="0.3">
      <c r="C468"/>
      <c r="F468"/>
      <c r="I468" s="1"/>
      <c r="P468"/>
      <c r="AB468"/>
    </row>
    <row r="469" spans="3:28" x14ac:dyDescent="0.3">
      <c r="C469"/>
      <c r="F469"/>
      <c r="I469" s="1"/>
      <c r="P469"/>
      <c r="AB469"/>
    </row>
    <row r="470" spans="3:28" x14ac:dyDescent="0.3">
      <c r="C470"/>
      <c r="F470"/>
      <c r="I470" s="1"/>
      <c r="P470"/>
      <c r="AB470"/>
    </row>
    <row r="471" spans="3:28" x14ac:dyDescent="0.3">
      <c r="C471"/>
      <c r="F471"/>
      <c r="I471" s="1"/>
      <c r="P471"/>
      <c r="AB471"/>
    </row>
    <row r="472" spans="3:28" x14ac:dyDescent="0.3">
      <c r="C472"/>
      <c r="F472"/>
      <c r="I472" s="1"/>
      <c r="P472"/>
      <c r="AB472"/>
    </row>
    <row r="473" spans="3:28" x14ac:dyDescent="0.3">
      <c r="C473"/>
      <c r="F473"/>
      <c r="I473" s="1"/>
      <c r="P473"/>
      <c r="AB473"/>
    </row>
    <row r="474" spans="3:28" x14ac:dyDescent="0.3">
      <c r="C474"/>
      <c r="F474"/>
      <c r="I474" s="1"/>
      <c r="P474"/>
      <c r="AB474"/>
    </row>
    <row r="475" spans="3:28" x14ac:dyDescent="0.3">
      <c r="C475"/>
      <c r="F475"/>
      <c r="I475" s="1"/>
      <c r="P475"/>
      <c r="AB475"/>
    </row>
    <row r="476" spans="3:28" x14ac:dyDescent="0.3">
      <c r="C476"/>
      <c r="F476"/>
      <c r="I476" s="1"/>
      <c r="P476"/>
      <c r="AB476"/>
    </row>
    <row r="477" spans="3:28" x14ac:dyDescent="0.3">
      <c r="C477"/>
      <c r="F477"/>
      <c r="I477" s="1"/>
      <c r="P477"/>
      <c r="AB477"/>
    </row>
    <row r="478" spans="3:28" x14ac:dyDescent="0.3">
      <c r="C478"/>
      <c r="F478"/>
      <c r="I478" s="1"/>
      <c r="P478"/>
      <c r="AB478"/>
    </row>
    <row r="479" spans="3:28" x14ac:dyDescent="0.3">
      <c r="C479"/>
      <c r="F479"/>
      <c r="I479" s="1"/>
      <c r="P479"/>
      <c r="AB479"/>
    </row>
    <row r="480" spans="3:28" x14ac:dyDescent="0.3">
      <c r="C480"/>
      <c r="F480"/>
      <c r="I480" s="1"/>
      <c r="P480"/>
      <c r="AB480"/>
    </row>
    <row r="481" spans="3:28" x14ac:dyDescent="0.3">
      <c r="C481"/>
      <c r="F481"/>
      <c r="I481" s="1"/>
      <c r="P481"/>
      <c r="AB481"/>
    </row>
    <row r="482" spans="3:28" x14ac:dyDescent="0.3">
      <c r="C482"/>
      <c r="F482"/>
      <c r="I482" s="1"/>
      <c r="P482"/>
      <c r="AB482"/>
    </row>
    <row r="483" spans="3:28" x14ac:dyDescent="0.3">
      <c r="C483"/>
      <c r="F483"/>
      <c r="I483" s="1"/>
      <c r="P483"/>
      <c r="AB483"/>
    </row>
    <row r="484" spans="3:28" x14ac:dyDescent="0.3">
      <c r="C484"/>
      <c r="F484"/>
      <c r="I484" s="1"/>
      <c r="P484"/>
      <c r="AB484"/>
    </row>
    <row r="485" spans="3:28" x14ac:dyDescent="0.3">
      <c r="C485"/>
      <c r="F485"/>
      <c r="I485" s="1"/>
      <c r="P485"/>
      <c r="AB485"/>
    </row>
    <row r="486" spans="3:28" x14ac:dyDescent="0.3">
      <c r="C486"/>
      <c r="F486"/>
      <c r="I486" s="1"/>
      <c r="P486"/>
      <c r="AB486"/>
    </row>
    <row r="487" spans="3:28" x14ac:dyDescent="0.3">
      <c r="C487"/>
      <c r="F487"/>
      <c r="I487" s="1"/>
      <c r="P487"/>
      <c r="AB487"/>
    </row>
    <row r="488" spans="3:28" x14ac:dyDescent="0.3">
      <c r="C488"/>
      <c r="F488"/>
      <c r="I488" s="1"/>
      <c r="P488"/>
      <c r="AB488"/>
    </row>
    <row r="489" spans="3:28" x14ac:dyDescent="0.3">
      <c r="C489"/>
      <c r="F489"/>
      <c r="I489" s="1"/>
      <c r="P489"/>
      <c r="AB489"/>
    </row>
    <row r="490" spans="3:28" x14ac:dyDescent="0.3">
      <c r="C490"/>
      <c r="F490"/>
      <c r="I490" s="1"/>
      <c r="P490"/>
      <c r="AB490"/>
    </row>
    <row r="491" spans="3:28" x14ac:dyDescent="0.3">
      <c r="C491"/>
      <c r="F491"/>
      <c r="I491" s="1"/>
      <c r="P491"/>
      <c r="AB491"/>
    </row>
    <row r="492" spans="3:28" x14ac:dyDescent="0.3">
      <c r="C492"/>
      <c r="F492"/>
      <c r="I492" s="1"/>
      <c r="P492"/>
      <c r="AB492"/>
    </row>
    <row r="493" spans="3:28" x14ac:dyDescent="0.3">
      <c r="C493"/>
      <c r="F493"/>
      <c r="I493" s="1"/>
      <c r="P493"/>
      <c r="AB493"/>
    </row>
    <row r="494" spans="3:28" x14ac:dyDescent="0.3">
      <c r="C494"/>
      <c r="F494"/>
      <c r="I494" s="1"/>
      <c r="P494"/>
      <c r="AB494"/>
    </row>
    <row r="495" spans="3:28" x14ac:dyDescent="0.3">
      <c r="C495"/>
      <c r="F495"/>
      <c r="I495" s="1"/>
      <c r="P495"/>
      <c r="AB495"/>
    </row>
    <row r="496" spans="3:28" x14ac:dyDescent="0.3">
      <c r="C496"/>
      <c r="F496"/>
      <c r="I496" s="1"/>
      <c r="P496"/>
      <c r="AB496"/>
    </row>
    <row r="497" spans="3:28" x14ac:dyDescent="0.3">
      <c r="C497"/>
      <c r="F497"/>
      <c r="I497" s="1"/>
      <c r="P497"/>
      <c r="AB497"/>
    </row>
    <row r="498" spans="3:28" x14ac:dyDescent="0.3">
      <c r="C498"/>
      <c r="F498"/>
      <c r="I498" s="1"/>
      <c r="P498"/>
      <c r="AB498"/>
    </row>
    <row r="499" spans="3:28" x14ac:dyDescent="0.3">
      <c r="C499"/>
      <c r="F499"/>
      <c r="I499" s="1"/>
      <c r="P499"/>
      <c r="AB499"/>
    </row>
    <row r="500" spans="3:28" x14ac:dyDescent="0.3">
      <c r="C500"/>
      <c r="F500"/>
      <c r="I500" s="1"/>
      <c r="P500"/>
      <c r="AB500"/>
    </row>
    <row r="501" spans="3:28" x14ac:dyDescent="0.3">
      <c r="C501"/>
      <c r="F501"/>
      <c r="I501" s="1"/>
      <c r="P501"/>
      <c r="AB501"/>
    </row>
    <row r="502" spans="3:28" x14ac:dyDescent="0.3">
      <c r="C502"/>
      <c r="F502"/>
      <c r="I502" s="1"/>
      <c r="P502"/>
      <c r="AB502"/>
    </row>
    <row r="503" spans="3:28" x14ac:dyDescent="0.3">
      <c r="C503"/>
      <c r="F503"/>
      <c r="I503" s="1"/>
      <c r="P503"/>
      <c r="AB503"/>
    </row>
    <row r="504" spans="3:28" x14ac:dyDescent="0.3">
      <c r="C504"/>
      <c r="F504"/>
      <c r="I504" s="1"/>
      <c r="P504"/>
      <c r="AB504"/>
    </row>
    <row r="505" spans="3:28" x14ac:dyDescent="0.3">
      <c r="C505"/>
      <c r="F505"/>
      <c r="I505" s="1"/>
      <c r="P505"/>
      <c r="AB505"/>
    </row>
    <row r="506" spans="3:28" x14ac:dyDescent="0.3">
      <c r="C506"/>
      <c r="F506"/>
      <c r="I506" s="1"/>
      <c r="P506"/>
      <c r="AB506"/>
    </row>
    <row r="507" spans="3:28" x14ac:dyDescent="0.3">
      <c r="C507"/>
      <c r="F507"/>
      <c r="I507" s="1"/>
      <c r="P507"/>
      <c r="AB507"/>
    </row>
    <row r="508" spans="3:28" x14ac:dyDescent="0.3">
      <c r="C508"/>
      <c r="F508"/>
      <c r="I508" s="1"/>
      <c r="P508"/>
      <c r="AB508"/>
    </row>
    <row r="509" spans="3:28" x14ac:dyDescent="0.3">
      <c r="C509"/>
      <c r="F509"/>
      <c r="I509" s="1"/>
      <c r="P509"/>
      <c r="AB509"/>
    </row>
    <row r="510" spans="3:28" x14ac:dyDescent="0.3">
      <c r="C510"/>
      <c r="F510"/>
      <c r="I510" s="1"/>
      <c r="P510"/>
      <c r="AB510"/>
    </row>
    <row r="511" spans="3:28" x14ac:dyDescent="0.3">
      <c r="C511"/>
      <c r="F511"/>
      <c r="I511" s="1"/>
      <c r="P511"/>
      <c r="AB511"/>
    </row>
    <row r="512" spans="3:28" x14ac:dyDescent="0.3">
      <c r="C512"/>
      <c r="F512"/>
      <c r="I512" s="1"/>
      <c r="P512"/>
      <c r="AB512"/>
    </row>
    <row r="513" spans="3:28" x14ac:dyDescent="0.3">
      <c r="C513"/>
      <c r="F513"/>
      <c r="I513" s="1"/>
      <c r="P513"/>
      <c r="AB513"/>
    </row>
    <row r="514" spans="3:28" x14ac:dyDescent="0.3">
      <c r="C514"/>
      <c r="F514"/>
      <c r="I514" s="1"/>
      <c r="P514"/>
      <c r="AB514"/>
    </row>
    <row r="515" spans="3:28" x14ac:dyDescent="0.3">
      <c r="C515"/>
      <c r="F515"/>
      <c r="I515" s="1"/>
      <c r="P515"/>
      <c r="AB515"/>
    </row>
    <row r="516" spans="3:28" x14ac:dyDescent="0.3">
      <c r="C516"/>
      <c r="F516"/>
      <c r="I516" s="1"/>
      <c r="P516"/>
      <c r="AB516"/>
    </row>
    <row r="517" spans="3:28" x14ac:dyDescent="0.3">
      <c r="C517"/>
      <c r="F517"/>
      <c r="I517" s="1"/>
      <c r="P517"/>
      <c r="AB517"/>
    </row>
    <row r="518" spans="3:28" x14ac:dyDescent="0.3">
      <c r="C518"/>
      <c r="F518"/>
      <c r="I518" s="1"/>
      <c r="P518"/>
      <c r="AB518"/>
    </row>
    <row r="519" spans="3:28" x14ac:dyDescent="0.3">
      <c r="C519"/>
      <c r="F519"/>
      <c r="I519" s="1"/>
      <c r="P519"/>
      <c r="AB519"/>
    </row>
    <row r="520" spans="3:28" x14ac:dyDescent="0.3">
      <c r="C520"/>
      <c r="F520"/>
      <c r="I520" s="1"/>
      <c r="P520"/>
      <c r="AB520"/>
    </row>
    <row r="521" spans="3:28" x14ac:dyDescent="0.3">
      <c r="C521"/>
      <c r="F521"/>
      <c r="I521" s="1"/>
      <c r="P521"/>
      <c r="AB521"/>
    </row>
    <row r="522" spans="3:28" x14ac:dyDescent="0.3">
      <c r="C522"/>
      <c r="F522"/>
      <c r="I522" s="1"/>
      <c r="P522"/>
      <c r="AB522"/>
    </row>
    <row r="523" spans="3:28" x14ac:dyDescent="0.3">
      <c r="C523"/>
      <c r="F523"/>
      <c r="I523" s="1"/>
      <c r="P523"/>
      <c r="AB523"/>
    </row>
    <row r="524" spans="3:28" x14ac:dyDescent="0.3">
      <c r="C524"/>
      <c r="F524"/>
      <c r="I524" s="1"/>
      <c r="P524"/>
      <c r="AB524"/>
    </row>
    <row r="525" spans="3:28" x14ac:dyDescent="0.3">
      <c r="C525"/>
      <c r="F525"/>
      <c r="I525" s="1"/>
      <c r="P525"/>
      <c r="AB525"/>
    </row>
    <row r="526" spans="3:28" x14ac:dyDescent="0.3">
      <c r="C526"/>
      <c r="F526"/>
      <c r="I526" s="1"/>
      <c r="P526"/>
      <c r="AB526"/>
    </row>
    <row r="527" spans="3:28" x14ac:dyDescent="0.3">
      <c r="C527"/>
      <c r="F527"/>
      <c r="I527" s="1"/>
      <c r="P527"/>
      <c r="AB527"/>
    </row>
    <row r="528" spans="3:28" x14ac:dyDescent="0.3">
      <c r="C528"/>
      <c r="F528"/>
      <c r="I528" s="1"/>
      <c r="P528"/>
      <c r="AB528"/>
    </row>
    <row r="529" spans="3:28" x14ac:dyDescent="0.3">
      <c r="C529"/>
      <c r="F529"/>
      <c r="I529" s="1"/>
      <c r="P529"/>
      <c r="AB529"/>
    </row>
    <row r="530" spans="3:28" x14ac:dyDescent="0.3">
      <c r="C530"/>
      <c r="F530"/>
      <c r="I530" s="1"/>
      <c r="P530"/>
      <c r="AB530"/>
    </row>
    <row r="531" spans="3:28" x14ac:dyDescent="0.3">
      <c r="C531"/>
      <c r="F531"/>
      <c r="I531" s="1"/>
      <c r="P531"/>
      <c r="AB531"/>
    </row>
    <row r="532" spans="3:28" x14ac:dyDescent="0.3">
      <c r="C532"/>
      <c r="F532"/>
      <c r="I532" s="1"/>
      <c r="P532"/>
      <c r="AB532"/>
    </row>
    <row r="533" spans="3:28" x14ac:dyDescent="0.3">
      <c r="C533"/>
      <c r="F533"/>
      <c r="I533" s="1"/>
      <c r="P533"/>
      <c r="AB533"/>
    </row>
    <row r="534" spans="3:28" x14ac:dyDescent="0.3">
      <c r="C534"/>
      <c r="F534"/>
      <c r="I534" s="1"/>
      <c r="P534"/>
      <c r="AB534"/>
    </row>
    <row r="535" spans="3:28" x14ac:dyDescent="0.3">
      <c r="C535"/>
      <c r="F535"/>
      <c r="I535" s="1"/>
      <c r="P535"/>
      <c r="AB535"/>
    </row>
    <row r="536" spans="3:28" x14ac:dyDescent="0.3">
      <c r="C536"/>
      <c r="F536"/>
      <c r="I536" s="1"/>
      <c r="P536"/>
      <c r="AB536"/>
    </row>
    <row r="537" spans="3:28" x14ac:dyDescent="0.3">
      <c r="C537"/>
      <c r="F537"/>
      <c r="I537" s="1"/>
      <c r="P537"/>
      <c r="AB537"/>
    </row>
    <row r="538" spans="3:28" x14ac:dyDescent="0.3">
      <c r="C538"/>
      <c r="F538"/>
      <c r="I538" s="1"/>
      <c r="P538"/>
      <c r="AB538"/>
    </row>
    <row r="539" spans="3:28" x14ac:dyDescent="0.3">
      <c r="C539"/>
      <c r="F539"/>
      <c r="I539" s="1"/>
      <c r="P539"/>
      <c r="AB539"/>
    </row>
    <row r="540" spans="3:28" x14ac:dyDescent="0.3">
      <c r="C540"/>
      <c r="F540"/>
      <c r="I540" s="1"/>
      <c r="P540"/>
      <c r="AB540"/>
    </row>
    <row r="541" spans="3:28" x14ac:dyDescent="0.3">
      <c r="C541"/>
      <c r="F541"/>
      <c r="I541" s="1"/>
      <c r="P541"/>
      <c r="AB541"/>
    </row>
    <row r="542" spans="3:28" x14ac:dyDescent="0.3">
      <c r="C542"/>
      <c r="F542"/>
      <c r="I542" s="1"/>
      <c r="P542"/>
      <c r="AB542"/>
    </row>
    <row r="543" spans="3:28" x14ac:dyDescent="0.3">
      <c r="C543"/>
      <c r="F543"/>
      <c r="I543" s="1"/>
      <c r="P543"/>
      <c r="AB543"/>
    </row>
    <row r="544" spans="3:28" x14ac:dyDescent="0.3">
      <c r="C544"/>
      <c r="F544"/>
      <c r="I544" s="1"/>
      <c r="P544"/>
      <c r="AB544"/>
    </row>
    <row r="545" spans="3:28" x14ac:dyDescent="0.3">
      <c r="C545"/>
      <c r="F545"/>
      <c r="I545" s="1"/>
      <c r="P545"/>
      <c r="AB545"/>
    </row>
    <row r="546" spans="3:28" x14ac:dyDescent="0.3">
      <c r="C546"/>
      <c r="F546"/>
      <c r="I546" s="1"/>
      <c r="P546"/>
      <c r="AB546"/>
    </row>
    <row r="547" spans="3:28" x14ac:dyDescent="0.3">
      <c r="C547"/>
      <c r="F547"/>
      <c r="I547" s="1"/>
      <c r="P547"/>
      <c r="AB547"/>
    </row>
    <row r="548" spans="3:28" x14ac:dyDescent="0.3">
      <c r="C548"/>
      <c r="F548"/>
      <c r="I548" s="1"/>
      <c r="P548"/>
      <c r="AB548"/>
    </row>
    <row r="549" spans="3:28" x14ac:dyDescent="0.3">
      <c r="C549"/>
      <c r="F549"/>
      <c r="I549" s="1"/>
      <c r="P549"/>
      <c r="AB549"/>
    </row>
    <row r="550" spans="3:28" x14ac:dyDescent="0.3">
      <c r="C550"/>
      <c r="F550"/>
      <c r="I550" s="1"/>
      <c r="P550"/>
      <c r="AB550"/>
    </row>
    <row r="551" spans="3:28" x14ac:dyDescent="0.3">
      <c r="C551"/>
      <c r="F551"/>
      <c r="I551" s="1"/>
      <c r="P551"/>
      <c r="AB551"/>
    </row>
    <row r="552" spans="3:28" x14ac:dyDescent="0.3">
      <c r="C552"/>
      <c r="F552"/>
      <c r="I552" s="1"/>
      <c r="P552"/>
      <c r="AB552"/>
    </row>
    <row r="553" spans="3:28" x14ac:dyDescent="0.3">
      <c r="C553"/>
      <c r="F553"/>
      <c r="I553" s="1"/>
      <c r="P553"/>
      <c r="AB553"/>
    </row>
    <row r="554" spans="3:28" x14ac:dyDescent="0.3">
      <c r="C554"/>
      <c r="F554"/>
      <c r="I554" s="1"/>
      <c r="P554"/>
      <c r="AB554"/>
    </row>
    <row r="555" spans="3:28" x14ac:dyDescent="0.3">
      <c r="C555"/>
      <c r="F555"/>
      <c r="I555" s="1"/>
      <c r="P555"/>
      <c r="AB555"/>
    </row>
    <row r="556" spans="3:28" x14ac:dyDescent="0.3">
      <c r="C556"/>
      <c r="F556"/>
      <c r="I556" s="1"/>
      <c r="P556"/>
      <c r="AB556"/>
    </row>
    <row r="557" spans="3:28" x14ac:dyDescent="0.3">
      <c r="C557"/>
      <c r="F557"/>
      <c r="I557" s="1"/>
      <c r="P557"/>
      <c r="AB557"/>
    </row>
    <row r="558" spans="3:28" x14ac:dyDescent="0.3">
      <c r="C558"/>
      <c r="F558"/>
      <c r="I558" s="1"/>
      <c r="P558"/>
      <c r="AB558"/>
    </row>
    <row r="559" spans="3:28" x14ac:dyDescent="0.3">
      <c r="C559"/>
      <c r="F559"/>
      <c r="I559" s="1"/>
      <c r="P559"/>
      <c r="AB559"/>
    </row>
    <row r="560" spans="3:28" x14ac:dyDescent="0.3">
      <c r="C560"/>
      <c r="F560"/>
      <c r="I560" s="1"/>
      <c r="P560"/>
      <c r="AB560"/>
    </row>
    <row r="561" spans="3:28" x14ac:dyDescent="0.3">
      <c r="C561"/>
      <c r="F561"/>
      <c r="I561" s="1"/>
      <c r="P561"/>
      <c r="AB561"/>
    </row>
    <row r="562" spans="3:28" x14ac:dyDescent="0.3">
      <c r="C562"/>
      <c r="F562"/>
      <c r="I562" s="1"/>
      <c r="P562"/>
      <c r="AB562"/>
    </row>
    <row r="563" spans="3:28" x14ac:dyDescent="0.3">
      <c r="C563"/>
      <c r="F563"/>
      <c r="I563" s="1"/>
      <c r="P563"/>
      <c r="AB563"/>
    </row>
    <row r="564" spans="3:28" x14ac:dyDescent="0.3">
      <c r="C564"/>
      <c r="F564"/>
      <c r="I564" s="1"/>
      <c r="P564"/>
      <c r="AB564"/>
    </row>
    <row r="565" spans="3:28" x14ac:dyDescent="0.3">
      <c r="C565"/>
      <c r="F565"/>
      <c r="I565" s="1"/>
      <c r="P565"/>
      <c r="AB565"/>
    </row>
    <row r="566" spans="3:28" x14ac:dyDescent="0.3">
      <c r="C566"/>
      <c r="F566"/>
      <c r="I566" s="1"/>
      <c r="P566"/>
      <c r="AB566"/>
    </row>
    <row r="567" spans="3:28" x14ac:dyDescent="0.3">
      <c r="C567"/>
      <c r="F567"/>
      <c r="I567" s="1"/>
      <c r="P567"/>
      <c r="AB567"/>
    </row>
    <row r="568" spans="3:28" x14ac:dyDescent="0.3">
      <c r="C568"/>
      <c r="F568"/>
      <c r="I568" s="1"/>
      <c r="P568"/>
      <c r="AB568"/>
    </row>
    <row r="569" spans="3:28" x14ac:dyDescent="0.3">
      <c r="C569"/>
      <c r="F569"/>
      <c r="I569" s="1"/>
      <c r="P569"/>
      <c r="AB569"/>
    </row>
    <row r="570" spans="3:28" x14ac:dyDescent="0.3">
      <c r="C570"/>
      <c r="F570"/>
      <c r="I570" s="1"/>
      <c r="P570"/>
      <c r="AB570"/>
    </row>
    <row r="571" spans="3:28" x14ac:dyDescent="0.3">
      <c r="C571"/>
      <c r="F571"/>
      <c r="I571" s="1"/>
      <c r="P571"/>
      <c r="AB571"/>
    </row>
    <row r="572" spans="3:28" x14ac:dyDescent="0.3">
      <c r="C572"/>
      <c r="F572"/>
      <c r="I572" s="1"/>
      <c r="P572"/>
      <c r="AB572"/>
    </row>
    <row r="573" spans="3:28" x14ac:dyDescent="0.3">
      <c r="C573"/>
      <c r="F573"/>
      <c r="I573" s="1"/>
      <c r="P573"/>
      <c r="AB573"/>
    </row>
    <row r="574" spans="3:28" x14ac:dyDescent="0.3">
      <c r="C574"/>
      <c r="F574"/>
      <c r="I574" s="1"/>
      <c r="P574"/>
      <c r="AB574"/>
    </row>
    <row r="575" spans="3:28" x14ac:dyDescent="0.3">
      <c r="C575"/>
      <c r="F575"/>
      <c r="I575" s="1"/>
      <c r="P575"/>
      <c r="AB575"/>
    </row>
    <row r="576" spans="3:28" x14ac:dyDescent="0.3">
      <c r="C576"/>
      <c r="F576"/>
      <c r="I576" s="1"/>
      <c r="P576"/>
      <c r="AB576"/>
    </row>
    <row r="577" spans="3:28" x14ac:dyDescent="0.3">
      <c r="C577"/>
      <c r="F577"/>
      <c r="I577" s="1"/>
      <c r="P577"/>
      <c r="AB577"/>
    </row>
    <row r="578" spans="3:28" x14ac:dyDescent="0.3">
      <c r="C578"/>
      <c r="F578"/>
      <c r="I578" s="1"/>
      <c r="P578"/>
      <c r="AB578"/>
    </row>
    <row r="579" spans="3:28" x14ac:dyDescent="0.3">
      <c r="C579"/>
      <c r="F579"/>
      <c r="I579" s="1"/>
      <c r="P579"/>
      <c r="AB579"/>
    </row>
    <row r="580" spans="3:28" x14ac:dyDescent="0.3">
      <c r="C580"/>
      <c r="F580"/>
      <c r="I580" s="1"/>
      <c r="P580"/>
      <c r="AB580"/>
    </row>
    <row r="581" spans="3:28" x14ac:dyDescent="0.3">
      <c r="C581"/>
      <c r="F581"/>
      <c r="I581" s="1"/>
      <c r="P581"/>
      <c r="AB581"/>
    </row>
    <row r="582" spans="3:28" x14ac:dyDescent="0.3">
      <c r="C582"/>
      <c r="F582"/>
      <c r="I582" s="1"/>
      <c r="P582"/>
      <c r="AB582"/>
    </row>
    <row r="583" spans="3:28" x14ac:dyDescent="0.3">
      <c r="C583"/>
      <c r="F583"/>
      <c r="I583" s="1"/>
      <c r="P583"/>
      <c r="AB583"/>
    </row>
    <row r="584" spans="3:28" x14ac:dyDescent="0.3">
      <c r="C584"/>
      <c r="F584"/>
      <c r="I584" s="1"/>
      <c r="P584"/>
      <c r="AB584"/>
    </row>
    <row r="585" spans="3:28" x14ac:dyDescent="0.3">
      <c r="C585"/>
      <c r="F585"/>
      <c r="I585" s="1"/>
      <c r="P585"/>
      <c r="AB585"/>
    </row>
    <row r="586" spans="3:28" x14ac:dyDescent="0.3">
      <c r="C586"/>
      <c r="F586"/>
      <c r="I586" s="1"/>
      <c r="P586"/>
      <c r="AB586"/>
    </row>
    <row r="587" spans="3:28" x14ac:dyDescent="0.3">
      <c r="C587"/>
      <c r="F587"/>
      <c r="I587" s="1"/>
      <c r="P587"/>
      <c r="AB587"/>
    </row>
    <row r="588" spans="3:28" x14ac:dyDescent="0.3">
      <c r="C588"/>
      <c r="F588"/>
      <c r="I588" s="1"/>
      <c r="P588"/>
      <c r="AB588"/>
    </row>
    <row r="589" spans="3:28" x14ac:dyDescent="0.3">
      <c r="C589"/>
      <c r="F589"/>
      <c r="I589" s="1"/>
      <c r="P589"/>
      <c r="AB589"/>
    </row>
    <row r="590" spans="3:28" x14ac:dyDescent="0.3">
      <c r="C590"/>
      <c r="F590"/>
      <c r="I590" s="1"/>
      <c r="P590"/>
      <c r="AB590"/>
    </row>
    <row r="591" spans="3:28" x14ac:dyDescent="0.3">
      <c r="C591"/>
      <c r="F591"/>
      <c r="I591" s="1"/>
      <c r="P591"/>
      <c r="AB591"/>
    </row>
    <row r="592" spans="3:28" x14ac:dyDescent="0.3">
      <c r="C592"/>
      <c r="F592"/>
      <c r="I592" s="1"/>
      <c r="P592"/>
      <c r="AB592"/>
    </row>
    <row r="593" spans="3:28" x14ac:dyDescent="0.3">
      <c r="C593"/>
      <c r="F593"/>
      <c r="I593" s="1"/>
      <c r="P593"/>
      <c r="AB593"/>
    </row>
    <row r="594" spans="3:28" x14ac:dyDescent="0.3">
      <c r="C594"/>
      <c r="F594"/>
      <c r="I594" s="1"/>
      <c r="P594"/>
      <c r="AB594"/>
    </row>
    <row r="595" spans="3:28" x14ac:dyDescent="0.3">
      <c r="C595"/>
      <c r="F595"/>
      <c r="I595" s="1"/>
      <c r="P595"/>
      <c r="AB595"/>
    </row>
    <row r="596" spans="3:28" x14ac:dyDescent="0.3">
      <c r="C596"/>
      <c r="F596"/>
      <c r="I596" s="1"/>
      <c r="P596"/>
      <c r="AB596"/>
    </row>
    <row r="597" spans="3:28" x14ac:dyDescent="0.3">
      <c r="C597"/>
      <c r="F597"/>
      <c r="I597" s="1"/>
      <c r="P597"/>
      <c r="AB597"/>
    </row>
    <row r="598" spans="3:28" x14ac:dyDescent="0.3">
      <c r="C598"/>
      <c r="F598"/>
      <c r="I598" s="1"/>
      <c r="P598"/>
      <c r="AB598"/>
    </row>
    <row r="599" spans="3:28" x14ac:dyDescent="0.3">
      <c r="C599"/>
      <c r="F599"/>
      <c r="I599" s="1"/>
      <c r="P599"/>
      <c r="AB599"/>
    </row>
    <row r="600" spans="3:28" x14ac:dyDescent="0.3">
      <c r="C600"/>
      <c r="F600"/>
      <c r="I600" s="1"/>
      <c r="P600"/>
      <c r="AB600"/>
    </row>
    <row r="601" spans="3:28" x14ac:dyDescent="0.3">
      <c r="C601"/>
      <c r="F601"/>
      <c r="I601" s="1"/>
      <c r="P601"/>
      <c r="AB601"/>
    </row>
    <row r="602" spans="3:28" x14ac:dyDescent="0.3">
      <c r="C602"/>
      <c r="F602"/>
      <c r="I602" s="1"/>
      <c r="P602"/>
      <c r="AB602"/>
    </row>
    <row r="603" spans="3:28" x14ac:dyDescent="0.3">
      <c r="C603"/>
      <c r="F603"/>
      <c r="I603" s="1"/>
      <c r="P603"/>
      <c r="AB603"/>
    </row>
    <row r="604" spans="3:28" x14ac:dyDescent="0.3">
      <c r="C604"/>
      <c r="F604"/>
      <c r="I604" s="1"/>
      <c r="P604"/>
      <c r="AB604"/>
    </row>
    <row r="605" spans="3:28" x14ac:dyDescent="0.3">
      <c r="C605"/>
      <c r="F605"/>
      <c r="I605" s="1"/>
      <c r="P605"/>
      <c r="AB605"/>
    </row>
    <row r="606" spans="3:28" x14ac:dyDescent="0.3">
      <c r="C606"/>
      <c r="F606"/>
      <c r="I606" s="1"/>
      <c r="P606"/>
      <c r="AB606"/>
    </row>
    <row r="607" spans="3:28" x14ac:dyDescent="0.3">
      <c r="C607"/>
      <c r="F607"/>
      <c r="I607" s="1"/>
      <c r="P607"/>
      <c r="AB607"/>
    </row>
    <row r="608" spans="3:28" x14ac:dyDescent="0.3">
      <c r="C608"/>
      <c r="F608"/>
      <c r="I608" s="1"/>
      <c r="P608"/>
      <c r="AB608"/>
    </row>
    <row r="609" spans="3:28" x14ac:dyDescent="0.3">
      <c r="C609"/>
      <c r="F609"/>
      <c r="I609" s="1"/>
      <c r="P609"/>
      <c r="AB609"/>
    </row>
    <row r="610" spans="3:28" x14ac:dyDescent="0.3">
      <c r="C610"/>
      <c r="F610"/>
      <c r="I610" s="1"/>
      <c r="P610"/>
      <c r="AB610"/>
    </row>
    <row r="611" spans="3:28" x14ac:dyDescent="0.3">
      <c r="C611"/>
      <c r="F611"/>
      <c r="I611" s="1"/>
      <c r="P611"/>
      <c r="AB611"/>
    </row>
    <row r="612" spans="3:28" x14ac:dyDescent="0.3">
      <c r="C612"/>
      <c r="F612"/>
      <c r="I612" s="1"/>
      <c r="P612"/>
      <c r="AB612"/>
    </row>
    <row r="613" spans="3:28" x14ac:dyDescent="0.3">
      <c r="C613"/>
      <c r="F613"/>
      <c r="I613" s="1"/>
      <c r="P613"/>
      <c r="AB613"/>
    </row>
    <row r="614" spans="3:28" x14ac:dyDescent="0.3">
      <c r="C614"/>
      <c r="F614"/>
      <c r="I614" s="1"/>
      <c r="P614"/>
      <c r="AB614"/>
    </row>
    <row r="615" spans="3:28" x14ac:dyDescent="0.3">
      <c r="C615"/>
      <c r="F615"/>
      <c r="I615" s="1"/>
      <c r="P615"/>
      <c r="AB615"/>
    </row>
    <row r="616" spans="3:28" x14ac:dyDescent="0.3">
      <c r="C616"/>
      <c r="F616"/>
      <c r="I616" s="1"/>
      <c r="P616"/>
      <c r="AB616"/>
    </row>
    <row r="617" spans="3:28" x14ac:dyDescent="0.3">
      <c r="C617"/>
      <c r="F617"/>
      <c r="I617" s="1"/>
      <c r="P617"/>
      <c r="AB617"/>
    </row>
    <row r="618" spans="3:28" x14ac:dyDescent="0.3">
      <c r="C618"/>
      <c r="F618"/>
      <c r="I618" s="1"/>
      <c r="P618"/>
      <c r="AB618"/>
    </row>
    <row r="619" spans="3:28" x14ac:dyDescent="0.3">
      <c r="C619"/>
      <c r="F619"/>
      <c r="I619" s="1"/>
      <c r="P619"/>
      <c r="AB619"/>
    </row>
    <row r="620" spans="3:28" x14ac:dyDescent="0.3">
      <c r="C620"/>
      <c r="F620"/>
      <c r="I620" s="1"/>
      <c r="P620"/>
      <c r="AB620"/>
    </row>
    <row r="621" spans="3:28" x14ac:dyDescent="0.3">
      <c r="C621"/>
      <c r="F621"/>
      <c r="I621" s="1"/>
      <c r="P621"/>
      <c r="AB621"/>
    </row>
    <row r="622" spans="3:28" x14ac:dyDescent="0.3">
      <c r="C622"/>
      <c r="F622"/>
      <c r="I622" s="1"/>
      <c r="P622"/>
      <c r="AB622"/>
    </row>
    <row r="623" spans="3:28" x14ac:dyDescent="0.3">
      <c r="C623"/>
      <c r="F623"/>
      <c r="I623" s="1"/>
      <c r="P623"/>
      <c r="AB623"/>
    </row>
    <row r="624" spans="3:28" x14ac:dyDescent="0.3">
      <c r="C624"/>
      <c r="F624"/>
      <c r="I624" s="1"/>
      <c r="P624"/>
      <c r="AB624"/>
    </row>
    <row r="625" spans="3:28" x14ac:dyDescent="0.3">
      <c r="C625"/>
      <c r="F625"/>
      <c r="I625" s="1"/>
      <c r="P625"/>
      <c r="AB625"/>
    </row>
    <row r="626" spans="3:28" x14ac:dyDescent="0.3">
      <c r="C626"/>
      <c r="F626"/>
      <c r="I626" s="1"/>
      <c r="P626"/>
      <c r="AB626"/>
    </row>
    <row r="627" spans="3:28" x14ac:dyDescent="0.3">
      <c r="C627"/>
      <c r="F627"/>
      <c r="I627" s="1"/>
      <c r="P627"/>
      <c r="AB627"/>
    </row>
    <row r="628" spans="3:28" x14ac:dyDescent="0.3">
      <c r="C628"/>
      <c r="F628"/>
      <c r="I628" s="1"/>
      <c r="P628"/>
      <c r="AB628"/>
    </row>
    <row r="629" spans="3:28" x14ac:dyDescent="0.3">
      <c r="C629"/>
      <c r="F629"/>
      <c r="I629" s="1"/>
      <c r="P629"/>
      <c r="AB629"/>
    </row>
    <row r="630" spans="3:28" x14ac:dyDescent="0.3">
      <c r="C630"/>
      <c r="F630"/>
      <c r="I630" s="1"/>
      <c r="P630"/>
      <c r="AB630"/>
    </row>
    <row r="631" spans="3:28" x14ac:dyDescent="0.3">
      <c r="C631"/>
      <c r="F631"/>
      <c r="I631" s="1"/>
      <c r="P631"/>
      <c r="AB631"/>
    </row>
    <row r="632" spans="3:28" x14ac:dyDescent="0.3">
      <c r="C632"/>
      <c r="F632"/>
      <c r="I632" s="1"/>
      <c r="P632"/>
      <c r="AB632"/>
    </row>
    <row r="633" spans="3:28" x14ac:dyDescent="0.3">
      <c r="C633"/>
      <c r="F633"/>
      <c r="I633" s="1"/>
      <c r="P633"/>
      <c r="AB633"/>
    </row>
    <row r="634" spans="3:28" x14ac:dyDescent="0.3">
      <c r="C634"/>
      <c r="F634"/>
      <c r="I634" s="1"/>
      <c r="P634"/>
      <c r="AB634"/>
    </row>
    <row r="635" spans="3:28" x14ac:dyDescent="0.3">
      <c r="C635"/>
      <c r="F635"/>
      <c r="I635" s="1"/>
      <c r="P635"/>
      <c r="AB635"/>
    </row>
    <row r="636" spans="3:28" x14ac:dyDescent="0.3">
      <c r="C636"/>
      <c r="F636"/>
      <c r="I636" s="1"/>
      <c r="P636"/>
      <c r="AB636"/>
    </row>
    <row r="637" spans="3:28" x14ac:dyDescent="0.3">
      <c r="C637"/>
      <c r="F637"/>
      <c r="I637" s="1"/>
      <c r="P637"/>
      <c r="AB637"/>
    </row>
    <row r="638" spans="3:28" x14ac:dyDescent="0.3">
      <c r="C638"/>
      <c r="F638"/>
      <c r="I638" s="1"/>
      <c r="P638"/>
      <c r="AB638"/>
    </row>
    <row r="639" spans="3:28" x14ac:dyDescent="0.3">
      <c r="C639"/>
      <c r="F639"/>
      <c r="I639" s="1"/>
      <c r="P639"/>
      <c r="AB639"/>
    </row>
    <row r="640" spans="3:28" x14ac:dyDescent="0.3">
      <c r="C640"/>
      <c r="F640"/>
      <c r="I640" s="1"/>
      <c r="P640"/>
      <c r="AB640"/>
    </row>
    <row r="641" spans="3:28" x14ac:dyDescent="0.3">
      <c r="C641"/>
      <c r="F641"/>
      <c r="I641" s="1"/>
      <c r="P641"/>
      <c r="AB641"/>
    </row>
    <row r="642" spans="3:28" x14ac:dyDescent="0.3">
      <c r="C642"/>
      <c r="F642"/>
      <c r="I642" s="1"/>
      <c r="P642"/>
      <c r="AB642"/>
    </row>
    <row r="643" spans="3:28" x14ac:dyDescent="0.3">
      <c r="C643"/>
      <c r="F643"/>
      <c r="I643" s="1"/>
      <c r="P643"/>
      <c r="AB643"/>
    </row>
    <row r="644" spans="3:28" x14ac:dyDescent="0.3">
      <c r="C644"/>
      <c r="F644"/>
      <c r="I644" s="1"/>
      <c r="P644"/>
      <c r="AB644"/>
    </row>
    <row r="645" spans="3:28" x14ac:dyDescent="0.3">
      <c r="C645"/>
      <c r="F645"/>
      <c r="I645" s="1"/>
      <c r="P645"/>
      <c r="AB645"/>
    </row>
    <row r="646" spans="3:28" x14ac:dyDescent="0.3">
      <c r="C646"/>
      <c r="F646"/>
      <c r="I646" s="1"/>
      <c r="P646"/>
      <c r="AB646"/>
    </row>
    <row r="647" spans="3:28" x14ac:dyDescent="0.3">
      <c r="C647"/>
      <c r="F647"/>
      <c r="I647" s="1"/>
      <c r="P647"/>
      <c r="AB647"/>
    </row>
    <row r="648" spans="3:28" x14ac:dyDescent="0.3">
      <c r="C648"/>
      <c r="F648"/>
      <c r="I648" s="1"/>
      <c r="P648"/>
      <c r="AB648"/>
    </row>
    <row r="649" spans="3:28" x14ac:dyDescent="0.3">
      <c r="C649"/>
      <c r="F649"/>
      <c r="I649" s="1"/>
      <c r="P649"/>
      <c r="AB649"/>
    </row>
    <row r="650" spans="3:28" x14ac:dyDescent="0.3">
      <c r="C650"/>
      <c r="F650"/>
      <c r="I650" s="1"/>
      <c r="P650"/>
      <c r="AB650"/>
    </row>
    <row r="651" spans="3:28" x14ac:dyDescent="0.3">
      <c r="C651"/>
      <c r="F651"/>
      <c r="I651" s="1"/>
      <c r="P651"/>
      <c r="AB651"/>
    </row>
    <row r="652" spans="3:28" x14ac:dyDescent="0.3">
      <c r="C652"/>
      <c r="F652"/>
      <c r="I652" s="1"/>
      <c r="P652"/>
      <c r="AB652"/>
    </row>
    <row r="653" spans="3:28" x14ac:dyDescent="0.3">
      <c r="C653"/>
      <c r="F653"/>
      <c r="I653" s="1"/>
      <c r="P653"/>
      <c r="AB653"/>
    </row>
    <row r="654" spans="3:28" x14ac:dyDescent="0.3">
      <c r="C654"/>
      <c r="F654"/>
      <c r="I654" s="1"/>
      <c r="P654"/>
      <c r="AB654"/>
    </row>
    <row r="655" spans="3:28" x14ac:dyDescent="0.3">
      <c r="C655"/>
      <c r="F655"/>
      <c r="I655" s="1"/>
      <c r="P655"/>
      <c r="AB655"/>
    </row>
    <row r="656" spans="3:28" x14ac:dyDescent="0.3">
      <c r="C656"/>
      <c r="F656"/>
      <c r="I656" s="1"/>
      <c r="P656"/>
      <c r="AB656"/>
    </row>
    <row r="657" spans="3:28" x14ac:dyDescent="0.3">
      <c r="C657"/>
      <c r="F657"/>
      <c r="I657" s="1"/>
      <c r="P657"/>
      <c r="AB657"/>
    </row>
    <row r="658" spans="3:28" x14ac:dyDescent="0.3">
      <c r="C658"/>
      <c r="F658"/>
      <c r="I658" s="1"/>
      <c r="P658"/>
      <c r="AB658"/>
    </row>
    <row r="659" spans="3:28" x14ac:dyDescent="0.3">
      <c r="C659"/>
      <c r="F659"/>
      <c r="I659" s="1"/>
      <c r="P659"/>
      <c r="AB659"/>
    </row>
    <row r="660" spans="3:28" x14ac:dyDescent="0.3">
      <c r="C660"/>
      <c r="F660"/>
      <c r="I660" s="1"/>
      <c r="P660"/>
      <c r="AB660"/>
    </row>
    <row r="661" spans="3:28" x14ac:dyDescent="0.3">
      <c r="C661"/>
      <c r="F661"/>
      <c r="I661" s="1"/>
      <c r="P661"/>
      <c r="AB661"/>
    </row>
    <row r="662" spans="3:28" x14ac:dyDescent="0.3">
      <c r="C662"/>
      <c r="F662"/>
      <c r="I662" s="1"/>
      <c r="P662"/>
      <c r="AB662"/>
    </row>
    <row r="663" spans="3:28" x14ac:dyDescent="0.3">
      <c r="C663"/>
      <c r="F663"/>
      <c r="I663" s="1"/>
      <c r="P663"/>
      <c r="AB663"/>
    </row>
    <row r="664" spans="3:28" x14ac:dyDescent="0.3">
      <c r="C664"/>
      <c r="F664"/>
      <c r="I664" s="1"/>
      <c r="P664"/>
      <c r="AB664"/>
    </row>
    <row r="665" spans="3:28" x14ac:dyDescent="0.3">
      <c r="C665"/>
      <c r="F665"/>
      <c r="I665" s="1"/>
      <c r="P665"/>
      <c r="AB665"/>
    </row>
    <row r="666" spans="3:28" x14ac:dyDescent="0.3">
      <c r="C666"/>
      <c r="F666"/>
      <c r="I666" s="1"/>
      <c r="P666"/>
      <c r="AB666"/>
    </row>
    <row r="667" spans="3:28" x14ac:dyDescent="0.3">
      <c r="C667"/>
      <c r="F667"/>
      <c r="I667" s="1"/>
      <c r="P667"/>
      <c r="AB667"/>
    </row>
    <row r="668" spans="3:28" x14ac:dyDescent="0.3">
      <c r="C668"/>
      <c r="F668"/>
      <c r="I668" s="1"/>
      <c r="P668"/>
      <c r="AB668"/>
    </row>
    <row r="669" spans="3:28" x14ac:dyDescent="0.3">
      <c r="C669"/>
      <c r="F669"/>
      <c r="I669" s="1"/>
      <c r="P669"/>
      <c r="AB669"/>
    </row>
    <row r="670" spans="3:28" x14ac:dyDescent="0.3">
      <c r="C670"/>
      <c r="F670"/>
      <c r="I670" s="1"/>
      <c r="P670"/>
      <c r="AB670"/>
    </row>
    <row r="671" spans="3:28" x14ac:dyDescent="0.3">
      <c r="C671"/>
      <c r="F671"/>
      <c r="I671" s="1"/>
      <c r="P671"/>
      <c r="AB671"/>
    </row>
    <row r="672" spans="3:28" x14ac:dyDescent="0.3">
      <c r="C672"/>
      <c r="F672"/>
      <c r="I672" s="1"/>
      <c r="P672"/>
      <c r="AB672"/>
    </row>
    <row r="673" spans="3:28" x14ac:dyDescent="0.3">
      <c r="C673"/>
      <c r="F673"/>
      <c r="I673" s="1"/>
      <c r="P673"/>
      <c r="AB673"/>
    </row>
    <row r="674" spans="3:28" x14ac:dyDescent="0.3">
      <c r="C674"/>
      <c r="F674"/>
      <c r="I674" s="1"/>
      <c r="P674"/>
      <c r="AB674"/>
    </row>
    <row r="675" spans="3:28" x14ac:dyDescent="0.3">
      <c r="C675"/>
      <c r="F675"/>
      <c r="I675" s="1"/>
      <c r="P675"/>
      <c r="AB675"/>
    </row>
    <row r="676" spans="3:28" x14ac:dyDescent="0.3">
      <c r="C676"/>
      <c r="F676"/>
      <c r="I676" s="1"/>
      <c r="P676"/>
      <c r="AB676"/>
    </row>
    <row r="677" spans="3:28" x14ac:dyDescent="0.3">
      <c r="C677"/>
      <c r="F677"/>
      <c r="I677" s="1"/>
      <c r="P677"/>
      <c r="AB677"/>
    </row>
    <row r="678" spans="3:28" x14ac:dyDescent="0.3">
      <c r="C678"/>
      <c r="F678"/>
      <c r="I678" s="1"/>
      <c r="P678"/>
      <c r="AB678"/>
    </row>
    <row r="679" spans="3:28" x14ac:dyDescent="0.3">
      <c r="C679"/>
      <c r="F679"/>
      <c r="I679" s="1"/>
      <c r="P679"/>
      <c r="AB679"/>
    </row>
    <row r="680" spans="3:28" x14ac:dyDescent="0.3">
      <c r="C680"/>
      <c r="F680"/>
      <c r="I680" s="1"/>
      <c r="P680"/>
      <c r="AB680"/>
    </row>
    <row r="681" spans="3:28" x14ac:dyDescent="0.3">
      <c r="C681"/>
      <c r="F681"/>
      <c r="I681" s="1"/>
      <c r="P681"/>
      <c r="AB681"/>
    </row>
    <row r="682" spans="3:28" x14ac:dyDescent="0.3">
      <c r="C682"/>
      <c r="F682"/>
      <c r="I682" s="1"/>
      <c r="P682"/>
      <c r="AB682"/>
    </row>
    <row r="683" spans="3:28" x14ac:dyDescent="0.3">
      <c r="C683"/>
      <c r="F683"/>
      <c r="I683" s="1"/>
      <c r="P683"/>
      <c r="AB683"/>
    </row>
    <row r="684" spans="3:28" x14ac:dyDescent="0.3">
      <c r="C684"/>
      <c r="F684"/>
      <c r="I684" s="1"/>
      <c r="P684"/>
      <c r="AB684"/>
    </row>
    <row r="685" spans="3:28" x14ac:dyDescent="0.3">
      <c r="C685"/>
      <c r="F685"/>
      <c r="I685" s="1"/>
      <c r="P685"/>
      <c r="AB685"/>
    </row>
    <row r="686" spans="3:28" x14ac:dyDescent="0.3">
      <c r="C686"/>
      <c r="F686"/>
      <c r="I686" s="1"/>
      <c r="P686"/>
      <c r="AB686"/>
    </row>
    <row r="687" spans="3:28" x14ac:dyDescent="0.3">
      <c r="C687"/>
      <c r="F687"/>
      <c r="I687" s="1"/>
      <c r="P687"/>
      <c r="AB687"/>
    </row>
    <row r="688" spans="3:28" x14ac:dyDescent="0.3">
      <c r="C688"/>
      <c r="F688"/>
      <c r="I688" s="1"/>
      <c r="P688"/>
      <c r="AB688"/>
    </row>
    <row r="689" spans="3:28" x14ac:dyDescent="0.3">
      <c r="C689"/>
      <c r="F689"/>
      <c r="I689" s="1"/>
      <c r="P689"/>
      <c r="AB689"/>
    </row>
    <row r="690" spans="3:28" x14ac:dyDescent="0.3">
      <c r="C690"/>
      <c r="F690"/>
      <c r="I690" s="1"/>
      <c r="P690"/>
      <c r="AB690"/>
    </row>
    <row r="691" spans="3:28" x14ac:dyDescent="0.3">
      <c r="C691"/>
      <c r="F691"/>
      <c r="I691" s="1"/>
      <c r="P691"/>
      <c r="AB691"/>
    </row>
    <row r="692" spans="3:28" x14ac:dyDescent="0.3">
      <c r="C692"/>
      <c r="F692"/>
      <c r="I692" s="1"/>
      <c r="P692"/>
      <c r="AB692"/>
    </row>
    <row r="693" spans="3:28" x14ac:dyDescent="0.3">
      <c r="C693"/>
      <c r="F693"/>
      <c r="I693" s="1"/>
      <c r="P693"/>
      <c r="AB693"/>
    </row>
    <row r="694" spans="3:28" x14ac:dyDescent="0.3">
      <c r="C694"/>
      <c r="F694"/>
      <c r="I694" s="1"/>
      <c r="P694"/>
      <c r="AB694"/>
    </row>
    <row r="695" spans="3:28" x14ac:dyDescent="0.3">
      <c r="C695"/>
      <c r="F695"/>
      <c r="I695" s="1"/>
      <c r="P695"/>
      <c r="AB695"/>
    </row>
    <row r="696" spans="3:28" x14ac:dyDescent="0.3">
      <c r="C696"/>
      <c r="F696"/>
      <c r="I696" s="1"/>
      <c r="P696"/>
      <c r="AB696"/>
    </row>
    <row r="697" spans="3:28" x14ac:dyDescent="0.3">
      <c r="C697"/>
      <c r="F697"/>
      <c r="I697" s="1"/>
      <c r="P697"/>
      <c r="AB697"/>
    </row>
    <row r="698" spans="3:28" x14ac:dyDescent="0.3">
      <c r="C698"/>
      <c r="F698"/>
      <c r="I698" s="1"/>
      <c r="P698"/>
      <c r="AB698"/>
    </row>
    <row r="699" spans="3:28" x14ac:dyDescent="0.3">
      <c r="C699"/>
      <c r="F699"/>
      <c r="I699" s="1"/>
      <c r="P699"/>
      <c r="AB699"/>
    </row>
    <row r="700" spans="3:28" x14ac:dyDescent="0.3">
      <c r="C700"/>
      <c r="F700"/>
      <c r="I700" s="1"/>
      <c r="P700"/>
      <c r="AB700"/>
    </row>
    <row r="701" spans="3:28" x14ac:dyDescent="0.3">
      <c r="C701"/>
      <c r="F701"/>
      <c r="I701" s="1"/>
      <c r="P701"/>
      <c r="AB701"/>
    </row>
    <row r="702" spans="3:28" x14ac:dyDescent="0.3">
      <c r="C702"/>
      <c r="F702"/>
      <c r="I702" s="1"/>
      <c r="P702"/>
      <c r="AB702"/>
    </row>
    <row r="703" spans="3:28" x14ac:dyDescent="0.3">
      <c r="C703"/>
      <c r="F703"/>
      <c r="I703" s="1"/>
      <c r="P703"/>
      <c r="AB703"/>
    </row>
    <row r="704" spans="3:28" x14ac:dyDescent="0.3">
      <c r="C704"/>
      <c r="F704"/>
      <c r="I704" s="1"/>
      <c r="P704"/>
      <c r="AB704"/>
    </row>
    <row r="705" spans="3:28" x14ac:dyDescent="0.3">
      <c r="C705"/>
      <c r="F705"/>
      <c r="I705" s="1"/>
      <c r="P705"/>
      <c r="AB705"/>
    </row>
    <row r="706" spans="3:28" x14ac:dyDescent="0.3">
      <c r="C706"/>
      <c r="F706"/>
      <c r="I706" s="1"/>
      <c r="P706"/>
      <c r="AB706"/>
    </row>
    <row r="707" spans="3:28" x14ac:dyDescent="0.3">
      <c r="C707"/>
      <c r="F707"/>
      <c r="I707" s="1"/>
      <c r="P707"/>
      <c r="AB707"/>
    </row>
    <row r="708" spans="3:28" x14ac:dyDescent="0.3">
      <c r="C708"/>
      <c r="F708"/>
      <c r="I708" s="1"/>
      <c r="P708"/>
      <c r="AB708"/>
    </row>
    <row r="709" spans="3:28" x14ac:dyDescent="0.3">
      <c r="C709"/>
      <c r="F709"/>
      <c r="I709" s="1"/>
      <c r="P709"/>
      <c r="AB709"/>
    </row>
    <row r="710" spans="3:28" x14ac:dyDescent="0.3">
      <c r="C710"/>
      <c r="F710"/>
      <c r="I710" s="1"/>
      <c r="P710"/>
      <c r="AB710"/>
    </row>
    <row r="711" spans="3:28" x14ac:dyDescent="0.3">
      <c r="C711"/>
      <c r="F711"/>
      <c r="I711" s="1"/>
      <c r="P711"/>
      <c r="AB711"/>
    </row>
    <row r="712" spans="3:28" x14ac:dyDescent="0.3">
      <c r="C712"/>
      <c r="F712"/>
      <c r="I712" s="1"/>
      <c r="P712"/>
      <c r="AB712"/>
    </row>
    <row r="713" spans="3:28" x14ac:dyDescent="0.3">
      <c r="C713"/>
      <c r="F713"/>
      <c r="I713" s="1"/>
      <c r="P713"/>
      <c r="AB713"/>
    </row>
    <row r="714" spans="3:28" x14ac:dyDescent="0.3">
      <c r="C714"/>
      <c r="F714"/>
      <c r="I714" s="1"/>
      <c r="P714"/>
      <c r="AB714"/>
    </row>
    <row r="715" spans="3:28" x14ac:dyDescent="0.3">
      <c r="C715"/>
      <c r="F715"/>
      <c r="I715" s="1"/>
      <c r="P715"/>
      <c r="AB715"/>
    </row>
    <row r="716" spans="3:28" x14ac:dyDescent="0.3">
      <c r="C716"/>
      <c r="F716"/>
      <c r="I716" s="1"/>
      <c r="P716"/>
      <c r="AB716"/>
    </row>
    <row r="717" spans="3:28" x14ac:dyDescent="0.3">
      <c r="C717"/>
      <c r="F717"/>
      <c r="I717" s="1"/>
      <c r="P717"/>
      <c r="AB717"/>
    </row>
    <row r="718" spans="3:28" x14ac:dyDescent="0.3">
      <c r="C718"/>
      <c r="F718"/>
      <c r="I718" s="1"/>
      <c r="P718"/>
      <c r="AB718"/>
    </row>
    <row r="719" spans="3:28" x14ac:dyDescent="0.3">
      <c r="C719"/>
      <c r="F719"/>
      <c r="I719" s="1"/>
      <c r="P719"/>
      <c r="AB719"/>
    </row>
    <row r="720" spans="3:28" x14ac:dyDescent="0.3">
      <c r="C720"/>
      <c r="F720"/>
      <c r="I720" s="1"/>
      <c r="P720"/>
      <c r="AB720"/>
    </row>
    <row r="721" spans="3:28" x14ac:dyDescent="0.3">
      <c r="C721"/>
      <c r="F721"/>
      <c r="I721" s="1"/>
      <c r="P721"/>
      <c r="AB721"/>
    </row>
    <row r="722" spans="3:28" x14ac:dyDescent="0.3">
      <c r="C722"/>
      <c r="F722"/>
      <c r="I722" s="1"/>
      <c r="P722"/>
      <c r="AB722"/>
    </row>
    <row r="723" spans="3:28" x14ac:dyDescent="0.3">
      <c r="C723"/>
      <c r="F723"/>
      <c r="I723" s="1"/>
      <c r="P723"/>
      <c r="AB723"/>
    </row>
    <row r="724" spans="3:28" x14ac:dyDescent="0.3">
      <c r="C724"/>
      <c r="F724"/>
      <c r="I724" s="1"/>
      <c r="P724"/>
      <c r="AB724"/>
    </row>
    <row r="725" spans="3:28" x14ac:dyDescent="0.3">
      <c r="C725"/>
      <c r="F725"/>
      <c r="I725" s="1"/>
      <c r="P725"/>
      <c r="AB725"/>
    </row>
    <row r="726" spans="3:28" x14ac:dyDescent="0.3">
      <c r="C726"/>
      <c r="F726"/>
      <c r="I726" s="1"/>
      <c r="P726"/>
      <c r="AB726"/>
    </row>
    <row r="727" spans="3:28" x14ac:dyDescent="0.3">
      <c r="C727"/>
      <c r="F727"/>
      <c r="I727" s="1"/>
      <c r="P727"/>
      <c r="AB727"/>
    </row>
    <row r="728" spans="3:28" x14ac:dyDescent="0.3">
      <c r="C728"/>
      <c r="F728"/>
      <c r="I728" s="1"/>
      <c r="P728"/>
      <c r="AB728"/>
    </row>
    <row r="729" spans="3:28" x14ac:dyDescent="0.3">
      <c r="C729"/>
      <c r="F729"/>
      <c r="I729" s="1"/>
      <c r="P729"/>
      <c r="AB729"/>
    </row>
    <row r="730" spans="3:28" x14ac:dyDescent="0.3">
      <c r="C730"/>
      <c r="F730"/>
      <c r="I730" s="1"/>
      <c r="P730"/>
      <c r="AB730"/>
    </row>
    <row r="731" spans="3:28" x14ac:dyDescent="0.3">
      <c r="C731"/>
      <c r="F731"/>
      <c r="I731" s="1"/>
      <c r="P731"/>
      <c r="AB731"/>
    </row>
    <row r="732" spans="3:28" x14ac:dyDescent="0.3">
      <c r="C732"/>
      <c r="F732"/>
      <c r="I732" s="1"/>
      <c r="P732"/>
      <c r="AB732"/>
    </row>
    <row r="733" spans="3:28" x14ac:dyDescent="0.3">
      <c r="C733"/>
      <c r="F733"/>
      <c r="I733" s="1"/>
      <c r="P733"/>
      <c r="AB733"/>
    </row>
    <row r="734" spans="3:28" x14ac:dyDescent="0.3">
      <c r="C734"/>
      <c r="F734"/>
      <c r="I734" s="1"/>
      <c r="P734"/>
      <c r="AB734"/>
    </row>
    <row r="735" spans="3:28" x14ac:dyDescent="0.3">
      <c r="C735"/>
      <c r="F735"/>
      <c r="I735" s="1"/>
      <c r="P735"/>
      <c r="AB735"/>
    </row>
    <row r="736" spans="3:28" x14ac:dyDescent="0.3">
      <c r="C736"/>
      <c r="F736"/>
      <c r="I736" s="1"/>
      <c r="P736"/>
      <c r="AB736"/>
    </row>
    <row r="737" spans="3:28" x14ac:dyDescent="0.3">
      <c r="C737"/>
      <c r="F737"/>
      <c r="I737" s="1"/>
      <c r="P737"/>
      <c r="AB737"/>
    </row>
    <row r="738" spans="3:28" x14ac:dyDescent="0.3">
      <c r="C738"/>
      <c r="F738"/>
      <c r="I738" s="1"/>
      <c r="P738"/>
      <c r="AB738"/>
    </row>
    <row r="739" spans="3:28" x14ac:dyDescent="0.3">
      <c r="C739"/>
      <c r="F739"/>
      <c r="I739" s="1"/>
      <c r="P739"/>
      <c r="AB739"/>
    </row>
    <row r="740" spans="3:28" x14ac:dyDescent="0.3">
      <c r="C740"/>
      <c r="F740"/>
      <c r="I740" s="1"/>
      <c r="P740"/>
      <c r="AB740"/>
    </row>
    <row r="741" spans="3:28" x14ac:dyDescent="0.3">
      <c r="C741"/>
      <c r="F741"/>
      <c r="I741" s="1"/>
      <c r="P741"/>
      <c r="AB741"/>
    </row>
    <row r="742" spans="3:28" x14ac:dyDescent="0.3">
      <c r="C742"/>
      <c r="F742"/>
      <c r="I742" s="1"/>
      <c r="P742"/>
      <c r="AB742"/>
    </row>
    <row r="743" spans="3:28" x14ac:dyDescent="0.3">
      <c r="C743"/>
      <c r="F743"/>
      <c r="I743" s="1"/>
      <c r="P743"/>
      <c r="AB743"/>
    </row>
    <row r="744" spans="3:28" x14ac:dyDescent="0.3">
      <c r="C744"/>
      <c r="F744"/>
      <c r="I744" s="1"/>
      <c r="P744"/>
      <c r="AB744"/>
    </row>
    <row r="745" spans="3:28" x14ac:dyDescent="0.3">
      <c r="C745"/>
      <c r="F745"/>
      <c r="I745" s="1"/>
      <c r="P745"/>
      <c r="AB745"/>
    </row>
    <row r="746" spans="3:28" x14ac:dyDescent="0.3">
      <c r="C746"/>
      <c r="F746"/>
      <c r="I746" s="1"/>
      <c r="P746"/>
      <c r="AB746"/>
    </row>
    <row r="747" spans="3:28" x14ac:dyDescent="0.3">
      <c r="C747"/>
      <c r="F747"/>
      <c r="I747" s="1"/>
      <c r="P747"/>
      <c r="AB747"/>
    </row>
    <row r="748" spans="3:28" x14ac:dyDescent="0.3">
      <c r="C748"/>
      <c r="F748"/>
      <c r="I748" s="1"/>
      <c r="P748"/>
      <c r="AB748"/>
    </row>
    <row r="749" spans="3:28" x14ac:dyDescent="0.3">
      <c r="C749"/>
      <c r="F749"/>
      <c r="I749" s="1"/>
      <c r="P749"/>
      <c r="AB749"/>
    </row>
    <row r="750" spans="3:28" x14ac:dyDescent="0.3">
      <c r="C750"/>
      <c r="F750"/>
      <c r="I750" s="1"/>
      <c r="P750"/>
      <c r="AB750"/>
    </row>
    <row r="751" spans="3:28" x14ac:dyDescent="0.3">
      <c r="C751"/>
      <c r="F751"/>
      <c r="I751" s="1"/>
      <c r="P751"/>
      <c r="AB751"/>
    </row>
    <row r="752" spans="3:28" x14ac:dyDescent="0.3">
      <c r="C752"/>
      <c r="F752"/>
      <c r="I752" s="1"/>
      <c r="P752"/>
      <c r="AB752"/>
    </row>
    <row r="753" spans="3:28" x14ac:dyDescent="0.3">
      <c r="C753"/>
      <c r="F753"/>
      <c r="I753" s="1"/>
      <c r="P753"/>
      <c r="AB753"/>
    </row>
    <row r="754" spans="3:28" x14ac:dyDescent="0.3">
      <c r="C754"/>
      <c r="F754"/>
      <c r="I754" s="1"/>
      <c r="P754"/>
      <c r="AB754"/>
    </row>
    <row r="755" spans="3:28" x14ac:dyDescent="0.3">
      <c r="C755"/>
      <c r="F755"/>
      <c r="I755" s="1"/>
      <c r="P755"/>
      <c r="AB755"/>
    </row>
    <row r="756" spans="3:28" x14ac:dyDescent="0.3">
      <c r="C756"/>
      <c r="F756"/>
      <c r="I756" s="1"/>
      <c r="P756"/>
      <c r="AB756"/>
    </row>
    <row r="757" spans="3:28" x14ac:dyDescent="0.3">
      <c r="C757"/>
      <c r="F757"/>
      <c r="I757" s="1"/>
      <c r="P757"/>
      <c r="AB757"/>
    </row>
    <row r="758" spans="3:28" x14ac:dyDescent="0.3">
      <c r="C758"/>
      <c r="F758"/>
      <c r="I758" s="1"/>
      <c r="P758"/>
      <c r="AB758"/>
    </row>
    <row r="759" spans="3:28" x14ac:dyDescent="0.3">
      <c r="C759"/>
      <c r="F759"/>
      <c r="I759" s="1"/>
      <c r="P759"/>
      <c r="AB759"/>
    </row>
    <row r="760" spans="3:28" x14ac:dyDescent="0.3">
      <c r="C760"/>
      <c r="F760"/>
      <c r="I760" s="1"/>
      <c r="P760"/>
      <c r="AB760"/>
    </row>
    <row r="761" spans="3:28" x14ac:dyDescent="0.3">
      <c r="C761"/>
      <c r="F761"/>
      <c r="I761" s="1"/>
      <c r="P761"/>
      <c r="AB761"/>
    </row>
    <row r="762" spans="3:28" x14ac:dyDescent="0.3">
      <c r="C762"/>
      <c r="F762"/>
      <c r="I762" s="1"/>
      <c r="P762"/>
      <c r="AB762"/>
    </row>
    <row r="763" spans="3:28" x14ac:dyDescent="0.3">
      <c r="C763"/>
      <c r="F763"/>
      <c r="I763" s="1"/>
      <c r="P763"/>
      <c r="AB763"/>
    </row>
    <row r="764" spans="3:28" x14ac:dyDescent="0.3">
      <c r="C764"/>
      <c r="F764"/>
      <c r="I764" s="1"/>
      <c r="P764"/>
      <c r="AB764"/>
    </row>
    <row r="765" spans="3:28" x14ac:dyDescent="0.3">
      <c r="C765"/>
      <c r="F765"/>
      <c r="I765" s="1"/>
      <c r="P765"/>
      <c r="AB765"/>
    </row>
    <row r="766" spans="3:28" x14ac:dyDescent="0.3">
      <c r="C766"/>
      <c r="F766"/>
      <c r="I766" s="1"/>
      <c r="P766"/>
      <c r="AB766"/>
    </row>
    <row r="767" spans="3:28" x14ac:dyDescent="0.3">
      <c r="C767"/>
      <c r="F767"/>
      <c r="I767" s="1"/>
      <c r="P767"/>
      <c r="AB767"/>
    </row>
    <row r="768" spans="3:28" x14ac:dyDescent="0.3">
      <c r="C768"/>
      <c r="F768"/>
      <c r="I768" s="1"/>
      <c r="P768"/>
      <c r="AB768"/>
    </row>
    <row r="769" spans="3:28" x14ac:dyDescent="0.3">
      <c r="C769"/>
      <c r="F769"/>
      <c r="I769" s="1"/>
      <c r="P769"/>
      <c r="AB769"/>
    </row>
    <row r="770" spans="3:28" x14ac:dyDescent="0.3">
      <c r="C770"/>
      <c r="F770"/>
      <c r="I770" s="1"/>
      <c r="P770"/>
      <c r="AB770"/>
    </row>
    <row r="771" spans="3:28" x14ac:dyDescent="0.3">
      <c r="C771"/>
      <c r="F771"/>
      <c r="I771" s="1"/>
      <c r="P771"/>
      <c r="AB771"/>
    </row>
    <row r="772" spans="3:28" x14ac:dyDescent="0.3">
      <c r="C772"/>
      <c r="F772"/>
      <c r="I772" s="1"/>
      <c r="P772"/>
      <c r="AB772"/>
    </row>
    <row r="773" spans="3:28" x14ac:dyDescent="0.3">
      <c r="C773"/>
      <c r="F773"/>
      <c r="I773" s="1"/>
      <c r="P773"/>
      <c r="AB773"/>
    </row>
    <row r="774" spans="3:28" x14ac:dyDescent="0.3">
      <c r="C774"/>
      <c r="F774"/>
      <c r="I774" s="1"/>
      <c r="P774"/>
      <c r="AB774"/>
    </row>
    <row r="775" spans="3:28" x14ac:dyDescent="0.3">
      <c r="C775"/>
      <c r="F775"/>
      <c r="I775" s="1"/>
      <c r="P775"/>
      <c r="AB775"/>
    </row>
    <row r="776" spans="3:28" x14ac:dyDescent="0.3">
      <c r="C776"/>
      <c r="F776"/>
      <c r="I776" s="1"/>
      <c r="P776"/>
      <c r="AB776"/>
    </row>
    <row r="777" spans="3:28" x14ac:dyDescent="0.3">
      <c r="C777"/>
      <c r="F777"/>
      <c r="I777" s="1"/>
      <c r="P777"/>
      <c r="AB777"/>
    </row>
    <row r="778" spans="3:28" x14ac:dyDescent="0.3">
      <c r="C778"/>
      <c r="F778"/>
      <c r="I778" s="1"/>
      <c r="P778"/>
      <c r="AB778"/>
    </row>
    <row r="779" spans="3:28" x14ac:dyDescent="0.3">
      <c r="C779"/>
      <c r="F779"/>
      <c r="I779" s="1"/>
      <c r="P779"/>
      <c r="AB779"/>
    </row>
    <row r="780" spans="3:28" x14ac:dyDescent="0.3">
      <c r="C780"/>
      <c r="F780"/>
      <c r="I780" s="1"/>
      <c r="P780"/>
      <c r="AB780"/>
    </row>
    <row r="781" spans="3:28" x14ac:dyDescent="0.3">
      <c r="C781"/>
      <c r="F781"/>
      <c r="I781" s="1"/>
      <c r="P781"/>
      <c r="AB781"/>
    </row>
    <row r="782" spans="3:28" x14ac:dyDescent="0.3">
      <c r="C782"/>
      <c r="F782"/>
      <c r="I782" s="1"/>
      <c r="P782"/>
      <c r="AB782"/>
    </row>
    <row r="783" spans="3:28" x14ac:dyDescent="0.3">
      <c r="C783"/>
      <c r="F783"/>
      <c r="I783" s="1"/>
      <c r="P783"/>
      <c r="AB783"/>
    </row>
    <row r="784" spans="3:28" x14ac:dyDescent="0.3">
      <c r="C784"/>
      <c r="F784"/>
      <c r="I784" s="1"/>
      <c r="P784"/>
      <c r="AB784"/>
    </row>
    <row r="785" spans="3:28" x14ac:dyDescent="0.3">
      <c r="C785"/>
      <c r="F785"/>
      <c r="I785" s="1"/>
      <c r="P785"/>
      <c r="AB785"/>
    </row>
    <row r="786" spans="3:28" x14ac:dyDescent="0.3">
      <c r="C786"/>
      <c r="F786"/>
      <c r="I786" s="1"/>
      <c r="P786"/>
      <c r="AB786"/>
    </row>
    <row r="787" spans="3:28" x14ac:dyDescent="0.3">
      <c r="C787"/>
      <c r="F787"/>
      <c r="I787" s="1"/>
      <c r="P787"/>
      <c r="AB787"/>
    </row>
    <row r="788" spans="3:28" x14ac:dyDescent="0.3">
      <c r="C788"/>
      <c r="F788"/>
      <c r="I788" s="1"/>
      <c r="P788"/>
      <c r="AB788"/>
    </row>
    <row r="789" spans="3:28" x14ac:dyDescent="0.3">
      <c r="C789"/>
      <c r="F789"/>
      <c r="I789" s="1"/>
      <c r="P789"/>
      <c r="AB789"/>
    </row>
    <row r="790" spans="3:28" x14ac:dyDescent="0.3">
      <c r="C790"/>
      <c r="F790"/>
      <c r="I790" s="1"/>
      <c r="P790"/>
      <c r="AB790"/>
    </row>
    <row r="791" spans="3:28" x14ac:dyDescent="0.3">
      <c r="C791"/>
      <c r="F791"/>
      <c r="I791" s="1"/>
      <c r="P791"/>
      <c r="AB791"/>
    </row>
    <row r="792" spans="3:28" x14ac:dyDescent="0.3">
      <c r="C792"/>
      <c r="F792"/>
      <c r="I792" s="1"/>
      <c r="P792"/>
      <c r="AB792"/>
    </row>
    <row r="793" spans="3:28" x14ac:dyDescent="0.3">
      <c r="C793"/>
      <c r="F793"/>
      <c r="I793" s="1"/>
      <c r="P793"/>
      <c r="AB793"/>
    </row>
    <row r="794" spans="3:28" x14ac:dyDescent="0.3">
      <c r="C794"/>
      <c r="F794"/>
      <c r="I794" s="1"/>
      <c r="P794"/>
      <c r="AB794"/>
    </row>
    <row r="795" spans="3:28" x14ac:dyDescent="0.3">
      <c r="C795"/>
      <c r="F795"/>
      <c r="I795" s="1"/>
      <c r="P795"/>
      <c r="AB795"/>
    </row>
    <row r="796" spans="3:28" x14ac:dyDescent="0.3">
      <c r="C796"/>
      <c r="F796"/>
      <c r="I796" s="1"/>
      <c r="P796"/>
      <c r="AB796"/>
    </row>
    <row r="797" spans="3:28" x14ac:dyDescent="0.3">
      <c r="C797"/>
      <c r="F797"/>
      <c r="I797" s="1"/>
      <c r="P797"/>
      <c r="AB797"/>
    </row>
    <row r="798" spans="3:28" x14ac:dyDescent="0.3">
      <c r="C798"/>
      <c r="F798"/>
      <c r="I798" s="1"/>
      <c r="P798"/>
      <c r="AB798"/>
    </row>
    <row r="799" spans="3:28" x14ac:dyDescent="0.3">
      <c r="C799"/>
      <c r="F799"/>
      <c r="I799" s="1"/>
      <c r="P799"/>
      <c r="AB799"/>
    </row>
    <row r="800" spans="3:28" x14ac:dyDescent="0.3">
      <c r="C800"/>
      <c r="F800"/>
      <c r="I800" s="1"/>
      <c r="P800"/>
      <c r="AB800"/>
    </row>
    <row r="801" spans="3:28" x14ac:dyDescent="0.3">
      <c r="C801"/>
      <c r="F801"/>
      <c r="I801" s="1"/>
      <c r="P801"/>
      <c r="AB801"/>
    </row>
    <row r="802" spans="3:28" x14ac:dyDescent="0.3">
      <c r="C802"/>
      <c r="F802"/>
      <c r="I802" s="1"/>
      <c r="P802"/>
      <c r="AB802"/>
    </row>
    <row r="803" spans="3:28" x14ac:dyDescent="0.3">
      <c r="C803"/>
      <c r="F803"/>
      <c r="I803" s="1"/>
      <c r="P803"/>
      <c r="AB803"/>
    </row>
    <row r="804" spans="3:28" x14ac:dyDescent="0.3">
      <c r="C804"/>
      <c r="F804"/>
      <c r="I804" s="1"/>
      <c r="P804"/>
      <c r="AB804"/>
    </row>
    <row r="805" spans="3:28" x14ac:dyDescent="0.3">
      <c r="C805"/>
      <c r="F805"/>
      <c r="I805" s="1"/>
      <c r="P805"/>
      <c r="AB805"/>
    </row>
    <row r="806" spans="3:28" x14ac:dyDescent="0.3">
      <c r="C806"/>
      <c r="F806"/>
      <c r="I806" s="1"/>
      <c r="P806"/>
      <c r="AB806"/>
    </row>
    <row r="807" spans="3:28" x14ac:dyDescent="0.3">
      <c r="C807"/>
      <c r="F807"/>
      <c r="I807" s="1"/>
      <c r="P807"/>
      <c r="AB807"/>
    </row>
    <row r="808" spans="3:28" x14ac:dyDescent="0.3">
      <c r="C808"/>
      <c r="F808"/>
      <c r="I808" s="1"/>
      <c r="P808"/>
      <c r="AB808"/>
    </row>
    <row r="809" spans="3:28" x14ac:dyDescent="0.3">
      <c r="C809"/>
      <c r="F809"/>
      <c r="I809" s="1"/>
      <c r="P809"/>
      <c r="AB809"/>
    </row>
    <row r="810" spans="3:28" x14ac:dyDescent="0.3">
      <c r="C810"/>
      <c r="F810"/>
      <c r="I810" s="1"/>
      <c r="P810"/>
      <c r="AB810"/>
    </row>
    <row r="811" spans="3:28" x14ac:dyDescent="0.3">
      <c r="C811"/>
      <c r="F811"/>
      <c r="I811" s="1"/>
      <c r="P811"/>
      <c r="AB811"/>
    </row>
    <row r="812" spans="3:28" x14ac:dyDescent="0.3">
      <c r="C812"/>
      <c r="F812"/>
      <c r="I812" s="1"/>
      <c r="P812"/>
      <c r="AB812"/>
    </row>
    <row r="813" spans="3:28" x14ac:dyDescent="0.3">
      <c r="C813"/>
      <c r="F813"/>
      <c r="I813" s="1"/>
      <c r="P813"/>
      <c r="AB813"/>
    </row>
    <row r="814" spans="3:28" x14ac:dyDescent="0.3">
      <c r="C814"/>
      <c r="F814"/>
      <c r="I814" s="1"/>
      <c r="P814"/>
      <c r="AB814"/>
    </row>
    <row r="815" spans="3:28" x14ac:dyDescent="0.3">
      <c r="C815"/>
      <c r="F815"/>
      <c r="I815" s="1"/>
      <c r="P815"/>
      <c r="AB815"/>
    </row>
    <row r="816" spans="3:28" x14ac:dyDescent="0.3">
      <c r="C816"/>
      <c r="F816"/>
      <c r="I816" s="1"/>
      <c r="P816"/>
      <c r="AB816"/>
    </row>
    <row r="817" spans="3:28" x14ac:dyDescent="0.3">
      <c r="C817"/>
      <c r="F817"/>
      <c r="I817" s="1"/>
      <c r="P817"/>
      <c r="AB817"/>
    </row>
    <row r="818" spans="3:28" x14ac:dyDescent="0.3">
      <c r="C818"/>
      <c r="F818"/>
      <c r="I818" s="1"/>
      <c r="P818"/>
      <c r="AB818"/>
    </row>
    <row r="819" spans="3:28" x14ac:dyDescent="0.3">
      <c r="C819"/>
      <c r="F819"/>
      <c r="I819" s="1"/>
      <c r="P819"/>
      <c r="AB819"/>
    </row>
    <row r="820" spans="3:28" x14ac:dyDescent="0.3">
      <c r="C820"/>
      <c r="F820"/>
      <c r="I820" s="1"/>
      <c r="P820"/>
      <c r="AB820"/>
    </row>
    <row r="821" spans="3:28" x14ac:dyDescent="0.3">
      <c r="C821"/>
      <c r="F821"/>
      <c r="I821" s="1"/>
      <c r="P821"/>
      <c r="AB821"/>
    </row>
    <row r="822" spans="3:28" x14ac:dyDescent="0.3">
      <c r="C822"/>
      <c r="F822"/>
      <c r="I822" s="1"/>
      <c r="P822"/>
      <c r="AB822"/>
    </row>
    <row r="823" spans="3:28" x14ac:dyDescent="0.3">
      <c r="C823"/>
      <c r="F823"/>
      <c r="I823" s="1"/>
      <c r="P823"/>
      <c r="AB823"/>
    </row>
    <row r="824" spans="3:28" x14ac:dyDescent="0.3">
      <c r="C824"/>
      <c r="F824"/>
      <c r="I824" s="1"/>
      <c r="P824"/>
      <c r="AB824"/>
    </row>
    <row r="825" spans="3:28" x14ac:dyDescent="0.3">
      <c r="C825"/>
      <c r="F825"/>
      <c r="I825" s="1"/>
      <c r="P825"/>
      <c r="AB825"/>
    </row>
    <row r="826" spans="3:28" x14ac:dyDescent="0.3">
      <c r="C826"/>
      <c r="F826"/>
      <c r="I826" s="1"/>
      <c r="P826"/>
      <c r="AB826"/>
    </row>
    <row r="827" spans="3:28" x14ac:dyDescent="0.3">
      <c r="C827"/>
      <c r="F827"/>
      <c r="I827" s="1"/>
      <c r="P827"/>
      <c r="AB827"/>
    </row>
    <row r="828" spans="3:28" x14ac:dyDescent="0.3">
      <c r="C828"/>
      <c r="F828"/>
      <c r="I828" s="1"/>
      <c r="P828"/>
      <c r="AB828"/>
    </row>
    <row r="829" spans="3:28" x14ac:dyDescent="0.3">
      <c r="C829"/>
      <c r="F829"/>
      <c r="I829" s="1"/>
      <c r="P829"/>
      <c r="AB829"/>
    </row>
    <row r="830" spans="3:28" x14ac:dyDescent="0.3">
      <c r="C830"/>
      <c r="F830"/>
      <c r="I830" s="1"/>
      <c r="P830"/>
      <c r="AB830"/>
    </row>
    <row r="831" spans="3:28" x14ac:dyDescent="0.3">
      <c r="C831"/>
      <c r="F831"/>
      <c r="I831" s="1"/>
      <c r="P831"/>
      <c r="AB831"/>
    </row>
    <row r="832" spans="3:28" x14ac:dyDescent="0.3">
      <c r="C832"/>
      <c r="F832"/>
      <c r="I832" s="1"/>
      <c r="P832"/>
      <c r="AB832"/>
    </row>
    <row r="833" spans="3:28" x14ac:dyDescent="0.3">
      <c r="C833"/>
      <c r="F833"/>
      <c r="I833" s="1"/>
      <c r="P833"/>
      <c r="AB833"/>
    </row>
    <row r="834" spans="3:28" x14ac:dyDescent="0.3">
      <c r="C834"/>
      <c r="F834"/>
      <c r="I834" s="1"/>
      <c r="P834"/>
      <c r="AB834"/>
    </row>
    <row r="835" spans="3:28" x14ac:dyDescent="0.3">
      <c r="C835"/>
      <c r="F835"/>
      <c r="I835" s="1"/>
      <c r="P835"/>
      <c r="AB835"/>
    </row>
    <row r="836" spans="3:28" x14ac:dyDescent="0.3">
      <c r="C836"/>
      <c r="F836"/>
      <c r="I836" s="1"/>
      <c r="P836"/>
      <c r="AB836"/>
    </row>
    <row r="837" spans="3:28" x14ac:dyDescent="0.3">
      <c r="C837"/>
      <c r="F837"/>
      <c r="I837" s="1"/>
      <c r="P837"/>
      <c r="AB837"/>
    </row>
    <row r="838" spans="3:28" x14ac:dyDescent="0.3">
      <c r="C838"/>
      <c r="F838"/>
      <c r="I838" s="1"/>
      <c r="P838"/>
      <c r="AB838"/>
    </row>
    <row r="839" spans="3:28" x14ac:dyDescent="0.3">
      <c r="C839"/>
      <c r="F839"/>
      <c r="I839" s="1"/>
      <c r="P839"/>
      <c r="AB839"/>
    </row>
    <row r="840" spans="3:28" x14ac:dyDescent="0.3">
      <c r="C840"/>
      <c r="F840"/>
      <c r="I840" s="1"/>
      <c r="P840"/>
      <c r="AB840"/>
    </row>
    <row r="841" spans="3:28" x14ac:dyDescent="0.3">
      <c r="C841"/>
      <c r="F841"/>
      <c r="I841" s="1"/>
      <c r="P841"/>
      <c r="AB841"/>
    </row>
    <row r="842" spans="3:28" x14ac:dyDescent="0.3">
      <c r="C842"/>
      <c r="F842"/>
      <c r="I842" s="1"/>
      <c r="P842"/>
      <c r="AB842"/>
    </row>
    <row r="843" spans="3:28" x14ac:dyDescent="0.3">
      <c r="C843"/>
      <c r="F843"/>
      <c r="I843" s="1"/>
      <c r="P843"/>
      <c r="AB843"/>
    </row>
    <row r="844" spans="3:28" x14ac:dyDescent="0.3">
      <c r="C844"/>
      <c r="F844"/>
      <c r="I844" s="1"/>
      <c r="P844"/>
      <c r="AB844"/>
    </row>
    <row r="845" spans="3:28" x14ac:dyDescent="0.3">
      <c r="C845"/>
      <c r="F845"/>
      <c r="I845" s="1"/>
      <c r="P845"/>
      <c r="AB845"/>
    </row>
    <row r="846" spans="3:28" x14ac:dyDescent="0.3">
      <c r="C846"/>
      <c r="F846"/>
      <c r="I846" s="1"/>
      <c r="P846"/>
      <c r="AB846"/>
    </row>
    <row r="847" spans="3:28" x14ac:dyDescent="0.3">
      <c r="C847"/>
      <c r="F847"/>
      <c r="I847" s="1"/>
      <c r="P847"/>
      <c r="AB847"/>
    </row>
    <row r="848" spans="3:28" x14ac:dyDescent="0.3">
      <c r="C848"/>
      <c r="F848"/>
      <c r="I848" s="1"/>
      <c r="P848"/>
      <c r="AB848"/>
    </row>
    <row r="849" spans="3:28" x14ac:dyDescent="0.3">
      <c r="C849"/>
      <c r="F849"/>
      <c r="I849" s="1"/>
      <c r="P849"/>
      <c r="AB849"/>
    </row>
    <row r="850" spans="3:28" x14ac:dyDescent="0.3">
      <c r="C850"/>
      <c r="F850"/>
      <c r="I850" s="1"/>
      <c r="P850"/>
      <c r="AB850"/>
    </row>
    <row r="851" spans="3:28" x14ac:dyDescent="0.3">
      <c r="C851"/>
      <c r="F851"/>
      <c r="I851" s="1"/>
      <c r="P851"/>
      <c r="AB851"/>
    </row>
    <row r="852" spans="3:28" x14ac:dyDescent="0.3">
      <c r="C852"/>
      <c r="F852"/>
      <c r="I852" s="1"/>
      <c r="P852"/>
      <c r="AB852"/>
    </row>
    <row r="853" spans="3:28" x14ac:dyDescent="0.3">
      <c r="C853"/>
      <c r="F853"/>
      <c r="I853" s="1"/>
      <c r="P853"/>
      <c r="AB853"/>
    </row>
    <row r="854" spans="3:28" x14ac:dyDescent="0.3">
      <c r="C854"/>
      <c r="F854"/>
      <c r="I854" s="1"/>
      <c r="P854"/>
      <c r="AB854"/>
    </row>
    <row r="855" spans="3:28" x14ac:dyDescent="0.3">
      <c r="C855"/>
      <c r="F855"/>
      <c r="I855" s="1"/>
      <c r="P855"/>
      <c r="AB855"/>
    </row>
    <row r="856" spans="3:28" x14ac:dyDescent="0.3">
      <c r="C856"/>
      <c r="F856"/>
      <c r="I856" s="1"/>
      <c r="P856"/>
      <c r="AB856"/>
    </row>
    <row r="857" spans="3:28" x14ac:dyDescent="0.3">
      <c r="C857"/>
      <c r="F857"/>
      <c r="I857" s="1"/>
      <c r="P857"/>
      <c r="AB857"/>
    </row>
    <row r="858" spans="3:28" x14ac:dyDescent="0.3">
      <c r="C858"/>
      <c r="F858"/>
      <c r="I858" s="1"/>
      <c r="P858"/>
      <c r="AB858"/>
    </row>
    <row r="859" spans="3:28" x14ac:dyDescent="0.3">
      <c r="C859"/>
      <c r="F859"/>
      <c r="I859" s="1"/>
      <c r="P859"/>
      <c r="AB859"/>
    </row>
    <row r="860" spans="3:28" x14ac:dyDescent="0.3">
      <c r="C860"/>
      <c r="F860"/>
      <c r="I860" s="1"/>
      <c r="P860"/>
      <c r="AB860"/>
    </row>
    <row r="861" spans="3:28" x14ac:dyDescent="0.3">
      <c r="C861"/>
      <c r="F861"/>
      <c r="I861" s="1"/>
      <c r="P861"/>
      <c r="AB861"/>
    </row>
    <row r="862" spans="3:28" x14ac:dyDescent="0.3">
      <c r="C862"/>
      <c r="F862"/>
      <c r="I862" s="1"/>
      <c r="P862"/>
      <c r="AB862"/>
    </row>
    <row r="863" spans="3:28" x14ac:dyDescent="0.3">
      <c r="C863"/>
      <c r="F863"/>
      <c r="I863" s="1"/>
      <c r="P863"/>
      <c r="AB863"/>
    </row>
    <row r="864" spans="3:28" x14ac:dyDescent="0.3">
      <c r="C864"/>
      <c r="F864"/>
      <c r="I864" s="1"/>
      <c r="P864"/>
      <c r="AB864"/>
    </row>
    <row r="865" spans="3:28" x14ac:dyDescent="0.3">
      <c r="C865"/>
      <c r="F865"/>
      <c r="I865" s="1"/>
      <c r="P865"/>
      <c r="AB865"/>
    </row>
    <row r="866" spans="3:28" x14ac:dyDescent="0.3">
      <c r="C866"/>
      <c r="F866"/>
      <c r="I866" s="1"/>
      <c r="P866"/>
      <c r="AB866"/>
    </row>
    <row r="867" spans="3:28" x14ac:dyDescent="0.3">
      <c r="C867"/>
      <c r="F867"/>
      <c r="I867" s="1"/>
      <c r="P867"/>
      <c r="AB867"/>
    </row>
    <row r="868" spans="3:28" x14ac:dyDescent="0.3">
      <c r="C868"/>
      <c r="F868"/>
      <c r="I868" s="1"/>
      <c r="P868"/>
      <c r="AB868"/>
    </row>
    <row r="869" spans="3:28" x14ac:dyDescent="0.3">
      <c r="C869"/>
      <c r="F869"/>
      <c r="I869" s="1"/>
      <c r="P869"/>
      <c r="AB869"/>
    </row>
    <row r="870" spans="3:28" x14ac:dyDescent="0.3">
      <c r="C870"/>
      <c r="F870"/>
      <c r="I870" s="1"/>
      <c r="P870"/>
      <c r="AB870"/>
    </row>
    <row r="871" spans="3:28" x14ac:dyDescent="0.3">
      <c r="C871"/>
      <c r="F871"/>
      <c r="I871" s="1"/>
      <c r="P871"/>
      <c r="AB871"/>
    </row>
    <row r="872" spans="3:28" x14ac:dyDescent="0.3">
      <c r="C872"/>
      <c r="F872"/>
      <c r="I872" s="1"/>
      <c r="P872"/>
      <c r="AB872"/>
    </row>
    <row r="873" spans="3:28" x14ac:dyDescent="0.3">
      <c r="C873"/>
      <c r="F873"/>
      <c r="I873" s="1"/>
      <c r="P873"/>
      <c r="AB873"/>
    </row>
    <row r="874" spans="3:28" x14ac:dyDescent="0.3">
      <c r="C874"/>
      <c r="F874"/>
      <c r="I874" s="1"/>
      <c r="P874"/>
      <c r="AB874"/>
    </row>
    <row r="875" spans="3:28" x14ac:dyDescent="0.3">
      <c r="C875"/>
      <c r="F875"/>
      <c r="I875" s="1"/>
      <c r="P875"/>
      <c r="AB875"/>
    </row>
    <row r="876" spans="3:28" x14ac:dyDescent="0.3">
      <c r="C876"/>
      <c r="F876"/>
      <c r="I876" s="1"/>
      <c r="P876"/>
      <c r="AB876"/>
    </row>
    <row r="877" spans="3:28" x14ac:dyDescent="0.3">
      <c r="C877"/>
      <c r="F877"/>
      <c r="I877" s="1"/>
      <c r="P877"/>
      <c r="AB877"/>
    </row>
    <row r="878" spans="3:28" x14ac:dyDescent="0.3">
      <c r="C878"/>
      <c r="F878"/>
      <c r="I878" s="1"/>
      <c r="P878"/>
      <c r="AB878"/>
    </row>
    <row r="879" spans="3:28" x14ac:dyDescent="0.3">
      <c r="C879"/>
      <c r="F879"/>
      <c r="I879" s="1"/>
      <c r="P879"/>
      <c r="AB879"/>
    </row>
    <row r="880" spans="3:28" x14ac:dyDescent="0.3">
      <c r="C880"/>
      <c r="F880"/>
      <c r="I880" s="1"/>
      <c r="P880"/>
      <c r="AB880"/>
    </row>
    <row r="881" spans="3:28" x14ac:dyDescent="0.3">
      <c r="C881"/>
      <c r="F881"/>
      <c r="I881" s="1"/>
      <c r="P881"/>
      <c r="AB881"/>
    </row>
    <row r="882" spans="3:28" x14ac:dyDescent="0.3">
      <c r="C882"/>
      <c r="F882"/>
      <c r="I882" s="1"/>
      <c r="P882"/>
      <c r="AB882"/>
    </row>
    <row r="883" spans="3:28" x14ac:dyDescent="0.3">
      <c r="C883"/>
      <c r="F883"/>
      <c r="I883" s="1"/>
      <c r="P883"/>
      <c r="AB883"/>
    </row>
    <row r="884" spans="3:28" x14ac:dyDescent="0.3">
      <c r="C884"/>
      <c r="F884"/>
      <c r="I884" s="1"/>
      <c r="P884"/>
      <c r="AB884"/>
    </row>
    <row r="885" spans="3:28" x14ac:dyDescent="0.3">
      <c r="C885"/>
      <c r="F885"/>
      <c r="I885" s="1"/>
      <c r="P885"/>
      <c r="AB885"/>
    </row>
    <row r="886" spans="3:28" x14ac:dyDescent="0.3">
      <c r="C886"/>
      <c r="F886"/>
      <c r="I886" s="1"/>
      <c r="P886"/>
      <c r="AB886"/>
    </row>
    <row r="887" spans="3:28" x14ac:dyDescent="0.3">
      <c r="C887"/>
      <c r="F887"/>
      <c r="I887" s="1"/>
      <c r="P887"/>
      <c r="AB887"/>
    </row>
    <row r="888" spans="3:28" x14ac:dyDescent="0.3">
      <c r="C888"/>
      <c r="F888"/>
      <c r="I888" s="1"/>
      <c r="P888"/>
      <c r="AB888"/>
    </row>
    <row r="889" spans="3:28" x14ac:dyDescent="0.3">
      <c r="C889"/>
      <c r="F889"/>
      <c r="I889" s="1"/>
      <c r="P889"/>
      <c r="AB889"/>
    </row>
    <row r="890" spans="3:28" x14ac:dyDescent="0.3">
      <c r="C890"/>
      <c r="F890"/>
      <c r="I890" s="1"/>
      <c r="P890"/>
      <c r="AB890"/>
    </row>
    <row r="891" spans="3:28" x14ac:dyDescent="0.3">
      <c r="C891"/>
      <c r="F891"/>
      <c r="I891" s="1"/>
      <c r="P891"/>
      <c r="AB891"/>
    </row>
    <row r="892" spans="3:28" x14ac:dyDescent="0.3">
      <c r="C892"/>
      <c r="F892"/>
      <c r="I892" s="1"/>
      <c r="P892"/>
      <c r="AB892"/>
    </row>
    <row r="893" spans="3:28" x14ac:dyDescent="0.3">
      <c r="C893"/>
      <c r="F893"/>
      <c r="I893" s="1"/>
      <c r="P893"/>
      <c r="AB893"/>
    </row>
    <row r="894" spans="3:28" x14ac:dyDescent="0.3">
      <c r="C894"/>
      <c r="F894"/>
      <c r="I894" s="1"/>
      <c r="P894"/>
      <c r="AB894"/>
    </row>
    <row r="895" spans="3:28" x14ac:dyDescent="0.3">
      <c r="C895"/>
      <c r="F895"/>
      <c r="I895" s="1"/>
      <c r="P895"/>
      <c r="AB895"/>
    </row>
    <row r="896" spans="3:28" x14ac:dyDescent="0.3">
      <c r="C896"/>
      <c r="F896"/>
      <c r="I896" s="1"/>
      <c r="P896"/>
      <c r="AB896"/>
    </row>
    <row r="897" spans="3:28" x14ac:dyDescent="0.3">
      <c r="C897"/>
      <c r="F897"/>
      <c r="I897" s="1"/>
      <c r="P897"/>
      <c r="AB897"/>
    </row>
    <row r="898" spans="3:28" x14ac:dyDescent="0.3">
      <c r="C898"/>
      <c r="F898"/>
      <c r="I898" s="1"/>
      <c r="P898"/>
      <c r="AB898"/>
    </row>
    <row r="899" spans="3:28" x14ac:dyDescent="0.3">
      <c r="C899"/>
      <c r="F899"/>
      <c r="I899" s="1"/>
      <c r="P899"/>
      <c r="AB899"/>
    </row>
    <row r="900" spans="3:28" x14ac:dyDescent="0.3">
      <c r="C900"/>
      <c r="F900"/>
      <c r="I900" s="1"/>
      <c r="P900"/>
      <c r="AB900"/>
    </row>
    <row r="901" spans="3:28" x14ac:dyDescent="0.3">
      <c r="C901"/>
      <c r="F901"/>
      <c r="I901" s="1"/>
      <c r="P901"/>
      <c r="AB901"/>
    </row>
    <row r="902" spans="3:28" x14ac:dyDescent="0.3">
      <c r="C902"/>
      <c r="F902"/>
      <c r="I902" s="1"/>
      <c r="P902"/>
      <c r="AB902"/>
    </row>
    <row r="903" spans="3:28" x14ac:dyDescent="0.3">
      <c r="C903"/>
      <c r="F903"/>
      <c r="I903" s="1"/>
      <c r="P903"/>
      <c r="AB903"/>
    </row>
    <row r="904" spans="3:28" x14ac:dyDescent="0.3">
      <c r="C904"/>
      <c r="F904"/>
      <c r="I904" s="1"/>
      <c r="P904"/>
      <c r="AB904"/>
    </row>
    <row r="905" spans="3:28" x14ac:dyDescent="0.3">
      <c r="C905"/>
      <c r="F905"/>
      <c r="I905" s="1"/>
      <c r="P905"/>
      <c r="AB905"/>
    </row>
    <row r="906" spans="3:28" x14ac:dyDescent="0.3">
      <c r="C906"/>
      <c r="F906"/>
      <c r="I906" s="1"/>
      <c r="P906"/>
      <c r="AB906"/>
    </row>
    <row r="907" spans="3:28" x14ac:dyDescent="0.3">
      <c r="C907"/>
      <c r="F907"/>
      <c r="I907" s="1"/>
      <c r="P907"/>
      <c r="AB907"/>
    </row>
    <row r="908" spans="3:28" x14ac:dyDescent="0.3">
      <c r="C908"/>
      <c r="F908"/>
      <c r="I908" s="1"/>
      <c r="P908"/>
      <c r="AB908"/>
    </row>
    <row r="909" spans="3:28" x14ac:dyDescent="0.3">
      <c r="C909"/>
      <c r="F909"/>
      <c r="I909" s="1"/>
      <c r="P909"/>
      <c r="AB909"/>
    </row>
    <row r="910" spans="3:28" x14ac:dyDescent="0.3">
      <c r="C910"/>
      <c r="F910"/>
      <c r="I910" s="1"/>
      <c r="P910"/>
      <c r="AB910"/>
    </row>
    <row r="911" spans="3:28" x14ac:dyDescent="0.3">
      <c r="C911"/>
      <c r="F911"/>
      <c r="I911" s="1"/>
      <c r="P911"/>
      <c r="AB911"/>
    </row>
    <row r="912" spans="3:28" x14ac:dyDescent="0.3">
      <c r="C912"/>
      <c r="F912"/>
      <c r="I912" s="1"/>
      <c r="P912"/>
      <c r="AB912"/>
    </row>
    <row r="913" spans="3:28" x14ac:dyDescent="0.3">
      <c r="C913"/>
      <c r="F913"/>
      <c r="I913" s="1"/>
      <c r="P913"/>
      <c r="AB913"/>
    </row>
    <row r="914" spans="3:28" x14ac:dyDescent="0.3">
      <c r="C914"/>
      <c r="F914"/>
      <c r="I914" s="1"/>
      <c r="P914"/>
      <c r="AB914"/>
    </row>
    <row r="915" spans="3:28" x14ac:dyDescent="0.3">
      <c r="C915"/>
      <c r="F915"/>
      <c r="I915" s="1"/>
      <c r="P915"/>
      <c r="AB915"/>
    </row>
    <row r="916" spans="3:28" x14ac:dyDescent="0.3">
      <c r="C916"/>
      <c r="F916"/>
      <c r="I916" s="1"/>
      <c r="P916"/>
      <c r="AB916"/>
    </row>
    <row r="917" spans="3:28" x14ac:dyDescent="0.3">
      <c r="C917"/>
      <c r="F917"/>
      <c r="I917" s="1"/>
      <c r="P917"/>
      <c r="AB917"/>
    </row>
    <row r="918" spans="3:28" x14ac:dyDescent="0.3">
      <c r="C918"/>
      <c r="F918"/>
      <c r="I918" s="1"/>
      <c r="P918"/>
      <c r="AB918"/>
    </row>
    <row r="919" spans="3:28" x14ac:dyDescent="0.3">
      <c r="C919"/>
      <c r="F919"/>
      <c r="I919" s="1"/>
      <c r="P919"/>
      <c r="AB919"/>
    </row>
    <row r="920" spans="3:28" x14ac:dyDescent="0.3">
      <c r="C920"/>
      <c r="F920"/>
      <c r="I920" s="1"/>
      <c r="P920"/>
      <c r="AB920"/>
    </row>
    <row r="921" spans="3:28" x14ac:dyDescent="0.3">
      <c r="C921"/>
      <c r="F921"/>
      <c r="I921" s="1"/>
      <c r="P921"/>
      <c r="AB921"/>
    </row>
    <row r="922" spans="3:28" x14ac:dyDescent="0.3">
      <c r="C922"/>
      <c r="F922"/>
      <c r="I922" s="1"/>
      <c r="P922"/>
      <c r="AB922"/>
    </row>
    <row r="923" spans="3:28" x14ac:dyDescent="0.3">
      <c r="C923"/>
      <c r="F923"/>
      <c r="I923" s="1"/>
      <c r="P923"/>
      <c r="AB923"/>
    </row>
    <row r="924" spans="3:28" x14ac:dyDescent="0.3">
      <c r="C924"/>
      <c r="F924"/>
      <c r="I924" s="1"/>
      <c r="P924"/>
      <c r="AB924"/>
    </row>
    <row r="925" spans="3:28" x14ac:dyDescent="0.3">
      <c r="C925"/>
      <c r="F925"/>
      <c r="I925" s="1"/>
      <c r="P925"/>
      <c r="AB925"/>
    </row>
    <row r="926" spans="3:28" x14ac:dyDescent="0.3">
      <c r="C926"/>
      <c r="F926"/>
      <c r="I926" s="1"/>
      <c r="P926"/>
      <c r="AB926"/>
    </row>
    <row r="927" spans="3:28" x14ac:dyDescent="0.3">
      <c r="C927"/>
      <c r="F927"/>
      <c r="I927" s="1"/>
      <c r="P927"/>
      <c r="AB927"/>
    </row>
    <row r="928" spans="3:28" x14ac:dyDescent="0.3">
      <c r="C928"/>
      <c r="F928"/>
      <c r="I928" s="1"/>
      <c r="P928"/>
      <c r="AB928"/>
    </row>
    <row r="929" spans="3:28" x14ac:dyDescent="0.3">
      <c r="C929"/>
      <c r="F929"/>
      <c r="I929" s="1"/>
      <c r="P929"/>
      <c r="AB929"/>
    </row>
    <row r="930" spans="3:28" x14ac:dyDescent="0.3">
      <c r="C930"/>
      <c r="F930"/>
      <c r="I930" s="1"/>
      <c r="P930"/>
      <c r="AB930"/>
    </row>
    <row r="931" spans="3:28" x14ac:dyDescent="0.3">
      <c r="C931"/>
      <c r="F931"/>
      <c r="I931" s="1"/>
      <c r="P931"/>
      <c r="AB931"/>
    </row>
    <row r="932" spans="3:28" x14ac:dyDescent="0.3">
      <c r="C932"/>
      <c r="F932"/>
      <c r="I932" s="1"/>
      <c r="P932"/>
      <c r="AB932"/>
    </row>
    <row r="933" spans="3:28" x14ac:dyDescent="0.3">
      <c r="C933"/>
      <c r="F933"/>
      <c r="I933" s="1"/>
      <c r="P933"/>
      <c r="AB933"/>
    </row>
    <row r="934" spans="3:28" x14ac:dyDescent="0.3">
      <c r="C934"/>
      <c r="F934"/>
      <c r="I934" s="1"/>
      <c r="P934"/>
      <c r="AB934"/>
    </row>
    <row r="935" spans="3:28" x14ac:dyDescent="0.3">
      <c r="C935"/>
      <c r="F935"/>
      <c r="I935" s="1"/>
      <c r="P935"/>
      <c r="AB935"/>
    </row>
    <row r="936" spans="3:28" x14ac:dyDescent="0.3">
      <c r="C936"/>
      <c r="F936"/>
      <c r="I936" s="1"/>
      <c r="P936"/>
      <c r="AB936"/>
    </row>
    <row r="937" spans="3:28" x14ac:dyDescent="0.3">
      <c r="C937"/>
      <c r="F937"/>
      <c r="I937" s="1"/>
      <c r="P937"/>
      <c r="AB937"/>
    </row>
    <row r="938" spans="3:28" x14ac:dyDescent="0.3">
      <c r="C938"/>
      <c r="F938"/>
      <c r="I938" s="1"/>
      <c r="P938"/>
      <c r="AB938"/>
    </row>
    <row r="939" spans="3:28" x14ac:dyDescent="0.3">
      <c r="C939"/>
      <c r="F939"/>
      <c r="I939" s="1"/>
      <c r="P939"/>
      <c r="AB939"/>
    </row>
    <row r="940" spans="3:28" x14ac:dyDescent="0.3">
      <c r="C940"/>
      <c r="F940"/>
      <c r="I940" s="1"/>
      <c r="P940"/>
      <c r="AB940"/>
    </row>
    <row r="941" spans="3:28" x14ac:dyDescent="0.3">
      <c r="C941"/>
      <c r="F941"/>
      <c r="I941" s="1"/>
      <c r="P941"/>
      <c r="AB941"/>
    </row>
    <row r="942" spans="3:28" x14ac:dyDescent="0.3">
      <c r="C942"/>
      <c r="F942"/>
      <c r="I942" s="1"/>
      <c r="P942"/>
      <c r="AB942"/>
    </row>
    <row r="943" spans="3:28" x14ac:dyDescent="0.3">
      <c r="C943"/>
      <c r="F943"/>
      <c r="I943" s="1"/>
      <c r="P943"/>
      <c r="AB943"/>
    </row>
    <row r="944" spans="3:28" x14ac:dyDescent="0.3">
      <c r="C944"/>
      <c r="F944"/>
      <c r="I944" s="1"/>
      <c r="P944"/>
      <c r="AB944"/>
    </row>
    <row r="945" spans="3:28" x14ac:dyDescent="0.3">
      <c r="C945"/>
      <c r="F945"/>
      <c r="I945" s="1"/>
      <c r="P945"/>
      <c r="AB945"/>
    </row>
    <row r="946" spans="3:28" x14ac:dyDescent="0.3">
      <c r="C946"/>
      <c r="F946"/>
      <c r="I946" s="1"/>
      <c r="P946"/>
      <c r="AB946"/>
    </row>
    <row r="947" spans="3:28" x14ac:dyDescent="0.3">
      <c r="C947"/>
      <c r="F947"/>
      <c r="I947" s="1"/>
      <c r="P947"/>
      <c r="AB947"/>
    </row>
    <row r="948" spans="3:28" x14ac:dyDescent="0.3">
      <c r="C948"/>
      <c r="F948"/>
      <c r="I948" s="1"/>
      <c r="P948"/>
      <c r="AB948"/>
    </row>
    <row r="949" spans="3:28" x14ac:dyDescent="0.3">
      <c r="C949"/>
      <c r="F949"/>
      <c r="I949" s="1"/>
      <c r="P949"/>
      <c r="AB949"/>
    </row>
    <row r="950" spans="3:28" x14ac:dyDescent="0.3">
      <c r="C950"/>
      <c r="F950"/>
      <c r="I950" s="1"/>
      <c r="P950"/>
      <c r="AB950"/>
    </row>
    <row r="951" spans="3:28" x14ac:dyDescent="0.3">
      <c r="C951"/>
      <c r="F951"/>
      <c r="I951" s="1"/>
      <c r="P951"/>
      <c r="AB951"/>
    </row>
    <row r="952" spans="3:28" x14ac:dyDescent="0.3">
      <c r="C952"/>
      <c r="F952"/>
      <c r="I952" s="1"/>
      <c r="P952"/>
      <c r="AB952"/>
    </row>
    <row r="953" spans="3:28" x14ac:dyDescent="0.3">
      <c r="C953"/>
      <c r="F953"/>
      <c r="I953" s="1"/>
      <c r="P953"/>
      <c r="AB953"/>
    </row>
    <row r="954" spans="3:28" x14ac:dyDescent="0.3">
      <c r="C954"/>
      <c r="F954"/>
      <c r="I954" s="1"/>
      <c r="P954"/>
      <c r="AB954"/>
    </row>
    <row r="955" spans="3:28" x14ac:dyDescent="0.3">
      <c r="C955"/>
      <c r="F955"/>
      <c r="I955" s="1"/>
      <c r="P955"/>
      <c r="AB955"/>
    </row>
    <row r="956" spans="3:28" x14ac:dyDescent="0.3">
      <c r="C956"/>
      <c r="F956"/>
      <c r="I956" s="1"/>
      <c r="P956"/>
      <c r="AB956"/>
    </row>
    <row r="957" spans="3:28" x14ac:dyDescent="0.3">
      <c r="C957"/>
      <c r="F957"/>
      <c r="I957" s="1"/>
      <c r="P957"/>
      <c r="AB957"/>
    </row>
    <row r="958" spans="3:28" x14ac:dyDescent="0.3">
      <c r="C958"/>
      <c r="F958"/>
      <c r="I958" s="1"/>
      <c r="P958"/>
      <c r="AB958"/>
    </row>
    <row r="959" spans="3:28" x14ac:dyDescent="0.3">
      <c r="C959"/>
      <c r="F959"/>
      <c r="I959" s="1"/>
      <c r="P959"/>
      <c r="AB959"/>
    </row>
    <row r="960" spans="3:28" x14ac:dyDescent="0.3">
      <c r="C960"/>
      <c r="F960"/>
      <c r="I960" s="1"/>
      <c r="P960"/>
      <c r="AB960"/>
    </row>
    <row r="961" spans="3:28" x14ac:dyDescent="0.3">
      <c r="C961"/>
      <c r="F961"/>
      <c r="I961" s="1"/>
      <c r="P961"/>
      <c r="AB961"/>
    </row>
    <row r="962" spans="3:28" x14ac:dyDescent="0.3">
      <c r="C962"/>
      <c r="F962"/>
      <c r="I962" s="1"/>
      <c r="P962"/>
      <c r="AB962"/>
    </row>
    <row r="963" spans="3:28" x14ac:dyDescent="0.3">
      <c r="C963"/>
      <c r="F963"/>
      <c r="I963" s="1"/>
      <c r="P963"/>
      <c r="AB963"/>
    </row>
    <row r="964" spans="3:28" x14ac:dyDescent="0.3">
      <c r="C964"/>
      <c r="F964"/>
      <c r="I964" s="1"/>
      <c r="P964"/>
      <c r="AB964"/>
    </row>
    <row r="965" spans="3:28" x14ac:dyDescent="0.3">
      <c r="C965"/>
      <c r="F965"/>
      <c r="I965" s="1"/>
      <c r="P965"/>
      <c r="AB965"/>
    </row>
    <row r="966" spans="3:28" x14ac:dyDescent="0.3">
      <c r="C966"/>
      <c r="F966"/>
      <c r="I966" s="1"/>
      <c r="P966"/>
      <c r="AB966"/>
    </row>
    <row r="967" spans="3:28" x14ac:dyDescent="0.3">
      <c r="C967"/>
      <c r="F967"/>
      <c r="I967" s="1"/>
      <c r="P967"/>
      <c r="AB967"/>
    </row>
    <row r="968" spans="3:28" x14ac:dyDescent="0.3">
      <c r="C968"/>
      <c r="F968"/>
      <c r="I968" s="1"/>
      <c r="P968"/>
      <c r="AB968"/>
    </row>
    <row r="969" spans="3:28" x14ac:dyDescent="0.3">
      <c r="C969"/>
      <c r="F969"/>
      <c r="I969" s="1"/>
      <c r="P969"/>
      <c r="AB969"/>
    </row>
    <row r="970" spans="3:28" x14ac:dyDescent="0.3">
      <c r="C970"/>
      <c r="F970"/>
      <c r="I970" s="1"/>
      <c r="P970"/>
      <c r="AB970"/>
    </row>
    <row r="971" spans="3:28" x14ac:dyDescent="0.3">
      <c r="C971"/>
      <c r="F971"/>
      <c r="I971" s="1"/>
      <c r="P971"/>
      <c r="AB971"/>
    </row>
    <row r="972" spans="3:28" x14ac:dyDescent="0.3">
      <c r="C972"/>
      <c r="F972"/>
      <c r="I972" s="1"/>
      <c r="P972"/>
      <c r="AB972"/>
    </row>
    <row r="973" spans="3:28" x14ac:dyDescent="0.3">
      <c r="C973"/>
      <c r="F973"/>
      <c r="I973" s="1"/>
      <c r="P973"/>
      <c r="AB973"/>
    </row>
    <row r="974" spans="3:28" x14ac:dyDescent="0.3">
      <c r="C974"/>
      <c r="F974"/>
      <c r="I974" s="1"/>
      <c r="P974"/>
      <c r="AB974"/>
    </row>
    <row r="975" spans="3:28" x14ac:dyDescent="0.3">
      <c r="C975"/>
      <c r="F975"/>
      <c r="I975" s="1"/>
      <c r="P975"/>
      <c r="AB975"/>
    </row>
    <row r="976" spans="3:28" x14ac:dyDescent="0.3">
      <c r="C976"/>
      <c r="F976"/>
      <c r="I976" s="1"/>
      <c r="P976"/>
      <c r="AB976"/>
    </row>
    <row r="977" spans="3:28" x14ac:dyDescent="0.3">
      <c r="C977"/>
      <c r="F977"/>
      <c r="I977" s="1"/>
      <c r="P977"/>
      <c r="AB977"/>
    </row>
    <row r="978" spans="3:28" x14ac:dyDescent="0.3">
      <c r="C978"/>
      <c r="F978"/>
      <c r="I978" s="1"/>
      <c r="P978"/>
      <c r="AB978"/>
    </row>
    <row r="979" spans="3:28" x14ac:dyDescent="0.3">
      <c r="C979"/>
      <c r="F979"/>
      <c r="I979" s="1"/>
      <c r="P979"/>
      <c r="AB979"/>
    </row>
    <row r="980" spans="3:28" x14ac:dyDescent="0.3">
      <c r="C980"/>
      <c r="F980"/>
      <c r="I980" s="1"/>
      <c r="P980"/>
      <c r="AB980"/>
    </row>
    <row r="981" spans="3:28" x14ac:dyDescent="0.3">
      <c r="C981"/>
      <c r="F981"/>
      <c r="I981" s="1"/>
      <c r="P981"/>
      <c r="AB981"/>
    </row>
    <row r="982" spans="3:28" x14ac:dyDescent="0.3">
      <c r="C982"/>
      <c r="F982"/>
      <c r="I982" s="1"/>
      <c r="P982"/>
      <c r="AB982"/>
    </row>
    <row r="983" spans="3:28" x14ac:dyDescent="0.3">
      <c r="C983"/>
      <c r="F983"/>
      <c r="I983" s="1"/>
      <c r="P983"/>
      <c r="AB983"/>
    </row>
    <row r="984" spans="3:28" x14ac:dyDescent="0.3">
      <c r="C984"/>
      <c r="F984"/>
      <c r="I984" s="1"/>
      <c r="P984"/>
      <c r="AB984"/>
    </row>
    <row r="985" spans="3:28" x14ac:dyDescent="0.3">
      <c r="C985"/>
      <c r="F985"/>
      <c r="I985" s="1"/>
      <c r="P985"/>
      <c r="AB985"/>
    </row>
    <row r="986" spans="3:28" x14ac:dyDescent="0.3">
      <c r="C986"/>
      <c r="F986"/>
      <c r="I986" s="1"/>
      <c r="P986"/>
      <c r="AB986"/>
    </row>
    <row r="987" spans="3:28" x14ac:dyDescent="0.3">
      <c r="C987"/>
      <c r="F987"/>
      <c r="I987" s="1"/>
      <c r="P987"/>
      <c r="AB987"/>
    </row>
    <row r="988" spans="3:28" x14ac:dyDescent="0.3">
      <c r="C988"/>
      <c r="F988"/>
      <c r="I988" s="1"/>
      <c r="P988"/>
      <c r="AB988"/>
    </row>
    <row r="989" spans="3:28" x14ac:dyDescent="0.3">
      <c r="C989"/>
      <c r="F989"/>
      <c r="I989" s="1"/>
      <c r="P989"/>
      <c r="AB989"/>
    </row>
    <row r="990" spans="3:28" x14ac:dyDescent="0.3">
      <c r="C990"/>
      <c r="F990"/>
      <c r="I990" s="1"/>
      <c r="P990"/>
      <c r="AB990"/>
    </row>
    <row r="991" spans="3:28" x14ac:dyDescent="0.3">
      <c r="C991"/>
      <c r="F991"/>
      <c r="I991" s="1"/>
      <c r="P991"/>
      <c r="AB991"/>
    </row>
    <row r="992" spans="3:28" x14ac:dyDescent="0.3">
      <c r="C992"/>
      <c r="F992"/>
      <c r="I992" s="1"/>
      <c r="P992"/>
      <c r="AB992"/>
    </row>
    <row r="993" spans="3:28" x14ac:dyDescent="0.3">
      <c r="C993"/>
      <c r="F993"/>
      <c r="I993" s="1"/>
      <c r="P993"/>
      <c r="AB993"/>
    </row>
    <row r="994" spans="3:28" x14ac:dyDescent="0.3">
      <c r="C994"/>
      <c r="F994"/>
      <c r="I994" s="1"/>
      <c r="P994"/>
      <c r="AB994"/>
    </row>
    <row r="995" spans="3:28" x14ac:dyDescent="0.3">
      <c r="C995"/>
      <c r="F995"/>
      <c r="I995" s="1"/>
      <c r="P995"/>
      <c r="AB995"/>
    </row>
    <row r="996" spans="3:28" x14ac:dyDescent="0.3">
      <c r="C996"/>
      <c r="F996"/>
      <c r="I996" s="1"/>
      <c r="P996"/>
      <c r="AB996"/>
    </row>
    <row r="997" spans="3:28" x14ac:dyDescent="0.3">
      <c r="C997"/>
      <c r="F997"/>
      <c r="I997" s="1"/>
      <c r="P997"/>
      <c r="AB997"/>
    </row>
    <row r="998" spans="3:28" x14ac:dyDescent="0.3">
      <c r="C998"/>
      <c r="F998"/>
      <c r="I998" s="1"/>
      <c r="P998"/>
      <c r="AB998"/>
    </row>
    <row r="999" spans="3:28" x14ac:dyDescent="0.3">
      <c r="C999"/>
      <c r="F999"/>
      <c r="I999" s="1"/>
      <c r="P999"/>
      <c r="AB999"/>
    </row>
    <row r="1000" spans="3:28" x14ac:dyDescent="0.3">
      <c r="C1000"/>
      <c r="F1000"/>
      <c r="I1000" s="1"/>
      <c r="P1000"/>
      <c r="AB1000"/>
    </row>
    <row r="1001" spans="3:28" x14ac:dyDescent="0.3">
      <c r="C1001"/>
      <c r="F1001"/>
      <c r="I1001" s="1"/>
      <c r="P1001"/>
      <c r="AB1001"/>
    </row>
    <row r="1002" spans="3:28" x14ac:dyDescent="0.3">
      <c r="C1002"/>
      <c r="F1002"/>
      <c r="I1002" s="1"/>
      <c r="P1002"/>
      <c r="AB1002"/>
    </row>
    <row r="1003" spans="3:28" x14ac:dyDescent="0.3">
      <c r="C1003"/>
      <c r="F1003"/>
      <c r="I1003" s="1"/>
      <c r="P1003"/>
      <c r="AB1003"/>
    </row>
    <row r="1004" spans="3:28" x14ac:dyDescent="0.3">
      <c r="C1004"/>
      <c r="F1004"/>
      <c r="I1004" s="1"/>
      <c r="P1004"/>
      <c r="AB1004"/>
    </row>
    <row r="1005" spans="3:28" x14ac:dyDescent="0.3">
      <c r="C1005"/>
      <c r="F1005"/>
      <c r="I1005" s="1"/>
      <c r="P1005"/>
      <c r="AB1005"/>
    </row>
    <row r="1006" spans="3:28" x14ac:dyDescent="0.3">
      <c r="C1006"/>
      <c r="F1006"/>
      <c r="I1006" s="1"/>
      <c r="P1006"/>
      <c r="AB1006"/>
    </row>
    <row r="1007" spans="3:28" x14ac:dyDescent="0.3">
      <c r="C1007"/>
      <c r="F1007"/>
      <c r="I1007" s="1"/>
      <c r="P1007"/>
      <c r="AB1007"/>
    </row>
    <row r="1008" spans="3:28" x14ac:dyDescent="0.3">
      <c r="C1008"/>
      <c r="F1008"/>
      <c r="I1008" s="1"/>
      <c r="P1008"/>
      <c r="AB1008"/>
    </row>
    <row r="1009" spans="3:28" x14ac:dyDescent="0.3">
      <c r="C1009"/>
      <c r="F1009"/>
      <c r="I1009" s="1"/>
      <c r="P1009"/>
      <c r="AB1009"/>
    </row>
    <row r="1010" spans="3:28" x14ac:dyDescent="0.3">
      <c r="C1010"/>
      <c r="F1010"/>
      <c r="I1010" s="1"/>
      <c r="P1010"/>
      <c r="AB1010"/>
    </row>
    <row r="1011" spans="3:28" x14ac:dyDescent="0.3">
      <c r="C1011"/>
      <c r="F1011"/>
      <c r="I1011" s="1"/>
      <c r="P1011"/>
      <c r="AB1011"/>
    </row>
    <row r="1012" spans="3:28" x14ac:dyDescent="0.3">
      <c r="C1012"/>
      <c r="F1012"/>
      <c r="I1012" s="1"/>
      <c r="P1012"/>
      <c r="AB1012"/>
    </row>
    <row r="1013" spans="3:28" x14ac:dyDescent="0.3">
      <c r="C1013"/>
      <c r="F1013"/>
      <c r="I1013" s="1"/>
      <c r="P1013"/>
      <c r="AB1013"/>
    </row>
    <row r="1014" spans="3:28" x14ac:dyDescent="0.3">
      <c r="C1014"/>
      <c r="F1014"/>
      <c r="I1014" s="1"/>
      <c r="P1014"/>
      <c r="AB1014"/>
    </row>
    <row r="1015" spans="3:28" x14ac:dyDescent="0.3">
      <c r="C1015"/>
      <c r="F1015"/>
      <c r="I1015" s="1"/>
      <c r="P1015"/>
      <c r="AB1015"/>
    </row>
    <row r="1016" spans="3:28" x14ac:dyDescent="0.3">
      <c r="C1016"/>
      <c r="F1016"/>
      <c r="I1016" s="1"/>
      <c r="P1016"/>
      <c r="AB1016"/>
    </row>
    <row r="1017" spans="3:28" x14ac:dyDescent="0.3">
      <c r="C1017"/>
      <c r="F1017"/>
      <c r="I1017" s="1"/>
      <c r="P1017"/>
      <c r="AB1017"/>
    </row>
    <row r="1018" spans="3:28" x14ac:dyDescent="0.3">
      <c r="C1018"/>
      <c r="F1018"/>
      <c r="I1018" s="1"/>
      <c r="P1018"/>
      <c r="AB1018"/>
    </row>
    <row r="1019" spans="3:28" x14ac:dyDescent="0.3">
      <c r="C1019"/>
      <c r="F1019"/>
      <c r="I1019" s="1"/>
      <c r="P1019"/>
      <c r="AB1019"/>
    </row>
    <row r="1020" spans="3:28" x14ac:dyDescent="0.3">
      <c r="C1020"/>
      <c r="F1020"/>
      <c r="I1020" s="1"/>
      <c r="P1020"/>
      <c r="AB1020"/>
    </row>
    <row r="1021" spans="3:28" x14ac:dyDescent="0.3">
      <c r="C1021"/>
      <c r="F1021"/>
      <c r="I1021" s="1"/>
      <c r="P1021"/>
      <c r="AB1021"/>
    </row>
    <row r="1022" spans="3:28" x14ac:dyDescent="0.3">
      <c r="C1022"/>
      <c r="F1022"/>
      <c r="I1022" s="1"/>
      <c r="P1022"/>
      <c r="AB1022"/>
    </row>
    <row r="1023" spans="3:28" x14ac:dyDescent="0.3">
      <c r="C1023"/>
      <c r="F1023"/>
      <c r="I1023" s="1"/>
      <c r="P1023"/>
      <c r="AB1023"/>
    </row>
    <row r="1024" spans="3:28" x14ac:dyDescent="0.3">
      <c r="C1024"/>
      <c r="F1024"/>
      <c r="I1024" s="1"/>
      <c r="P1024"/>
      <c r="AB1024"/>
    </row>
    <row r="1025" spans="3:28" x14ac:dyDescent="0.3">
      <c r="C1025"/>
      <c r="F1025"/>
      <c r="I1025" s="1"/>
      <c r="P1025"/>
      <c r="AB1025"/>
    </row>
    <row r="1026" spans="3:28" x14ac:dyDescent="0.3">
      <c r="C1026"/>
      <c r="F1026"/>
      <c r="I1026" s="1"/>
      <c r="P1026"/>
      <c r="AB1026"/>
    </row>
    <row r="1027" spans="3:28" x14ac:dyDescent="0.3">
      <c r="C1027"/>
      <c r="F1027"/>
      <c r="I1027" s="1"/>
      <c r="P1027"/>
      <c r="AB1027"/>
    </row>
    <row r="1028" spans="3:28" x14ac:dyDescent="0.3">
      <c r="C1028"/>
      <c r="F1028"/>
      <c r="I1028" s="1"/>
      <c r="P1028"/>
      <c r="AB1028"/>
    </row>
    <row r="1029" spans="3:28" x14ac:dyDescent="0.3">
      <c r="C1029"/>
      <c r="F1029"/>
      <c r="I1029" s="1"/>
      <c r="P1029"/>
      <c r="AB1029"/>
    </row>
    <row r="1030" spans="3:28" x14ac:dyDescent="0.3">
      <c r="C1030"/>
      <c r="F1030"/>
      <c r="I1030" s="1"/>
      <c r="P1030"/>
      <c r="AB1030"/>
    </row>
    <row r="1031" spans="3:28" x14ac:dyDescent="0.3">
      <c r="C1031"/>
      <c r="F1031"/>
      <c r="I1031" s="1"/>
      <c r="P1031"/>
      <c r="AB1031"/>
    </row>
    <row r="1032" spans="3:28" x14ac:dyDescent="0.3">
      <c r="C1032"/>
      <c r="F1032"/>
      <c r="I1032" s="1"/>
      <c r="P1032"/>
      <c r="AB1032"/>
    </row>
    <row r="1033" spans="3:28" x14ac:dyDescent="0.3">
      <c r="C1033"/>
      <c r="F1033"/>
      <c r="I1033" s="1"/>
      <c r="P1033"/>
      <c r="AB1033"/>
    </row>
    <row r="1034" spans="3:28" x14ac:dyDescent="0.3">
      <c r="C1034"/>
      <c r="F1034"/>
      <c r="I1034" s="1"/>
      <c r="P1034"/>
      <c r="AB1034"/>
    </row>
    <row r="1035" spans="3:28" x14ac:dyDescent="0.3">
      <c r="C1035"/>
      <c r="F1035"/>
      <c r="I1035" s="1"/>
      <c r="P1035"/>
      <c r="AB1035"/>
    </row>
    <row r="1036" spans="3:28" x14ac:dyDescent="0.3">
      <c r="C1036"/>
      <c r="F1036"/>
      <c r="I1036" s="1"/>
      <c r="P1036"/>
      <c r="AB1036"/>
    </row>
    <row r="1037" spans="3:28" x14ac:dyDescent="0.3">
      <c r="C1037"/>
      <c r="F1037"/>
      <c r="I1037" s="1"/>
      <c r="P1037"/>
      <c r="AB1037"/>
    </row>
    <row r="1038" spans="3:28" x14ac:dyDescent="0.3">
      <c r="C1038"/>
      <c r="F1038"/>
      <c r="I1038" s="1"/>
      <c r="P1038"/>
      <c r="AB1038"/>
    </row>
    <row r="1039" spans="3:28" x14ac:dyDescent="0.3">
      <c r="C1039"/>
      <c r="F1039"/>
      <c r="I1039" s="1"/>
      <c r="P1039"/>
      <c r="AB1039"/>
    </row>
    <row r="1040" spans="3:28" x14ac:dyDescent="0.3">
      <c r="C1040"/>
      <c r="F1040"/>
      <c r="I1040" s="1"/>
      <c r="P1040"/>
      <c r="AB1040"/>
    </row>
    <row r="1041" spans="3:28" x14ac:dyDescent="0.3">
      <c r="C1041"/>
      <c r="F1041"/>
      <c r="I1041" s="1"/>
      <c r="P1041"/>
      <c r="AB1041"/>
    </row>
    <row r="1042" spans="3:28" x14ac:dyDescent="0.3">
      <c r="C1042"/>
      <c r="F1042"/>
      <c r="I1042" s="1"/>
      <c r="P1042"/>
      <c r="AB1042"/>
    </row>
    <row r="1043" spans="3:28" x14ac:dyDescent="0.3">
      <c r="C1043"/>
      <c r="F1043"/>
      <c r="I1043" s="1"/>
      <c r="P1043"/>
      <c r="AB1043"/>
    </row>
    <row r="1044" spans="3:28" x14ac:dyDescent="0.3">
      <c r="C1044"/>
      <c r="F1044"/>
      <c r="I1044" s="1"/>
      <c r="P1044"/>
      <c r="AB1044"/>
    </row>
    <row r="1045" spans="3:28" x14ac:dyDescent="0.3">
      <c r="C1045"/>
      <c r="F1045"/>
      <c r="I1045" s="1"/>
      <c r="P1045"/>
      <c r="AB1045"/>
    </row>
    <row r="1046" spans="3:28" x14ac:dyDescent="0.3">
      <c r="C1046"/>
      <c r="F1046"/>
      <c r="I1046" s="1"/>
      <c r="P1046"/>
      <c r="AB1046"/>
    </row>
    <row r="1047" spans="3:28" x14ac:dyDescent="0.3">
      <c r="C1047"/>
      <c r="F1047"/>
      <c r="I1047" s="1"/>
      <c r="P1047"/>
      <c r="AB1047"/>
    </row>
    <row r="1048" spans="3:28" x14ac:dyDescent="0.3">
      <c r="C1048"/>
      <c r="F1048"/>
      <c r="I1048" s="1"/>
      <c r="P1048"/>
      <c r="AB1048"/>
    </row>
    <row r="1049" spans="3:28" x14ac:dyDescent="0.3">
      <c r="C1049"/>
      <c r="F1049"/>
      <c r="I1049" s="1"/>
      <c r="P1049"/>
      <c r="AB1049"/>
    </row>
    <row r="1050" spans="3:28" x14ac:dyDescent="0.3">
      <c r="C1050"/>
      <c r="F1050"/>
      <c r="I1050" s="1"/>
      <c r="P1050"/>
      <c r="AB1050"/>
    </row>
    <row r="1051" spans="3:28" x14ac:dyDescent="0.3">
      <c r="C1051"/>
      <c r="F1051"/>
      <c r="I1051" s="1"/>
      <c r="P1051"/>
      <c r="AB1051"/>
    </row>
    <row r="1052" spans="3:28" x14ac:dyDescent="0.3">
      <c r="C1052"/>
      <c r="F1052"/>
      <c r="I1052" s="1"/>
      <c r="P1052"/>
      <c r="AB1052"/>
    </row>
    <row r="1053" spans="3:28" x14ac:dyDescent="0.3">
      <c r="C1053"/>
      <c r="F1053"/>
      <c r="I1053" s="1"/>
      <c r="P1053"/>
      <c r="AB1053"/>
    </row>
    <row r="1054" spans="3:28" x14ac:dyDescent="0.3">
      <c r="C1054"/>
      <c r="F1054"/>
      <c r="I1054" s="1"/>
      <c r="P1054"/>
      <c r="AB1054"/>
    </row>
    <row r="1055" spans="3:28" x14ac:dyDescent="0.3">
      <c r="C1055"/>
      <c r="F1055"/>
      <c r="I1055" s="1"/>
      <c r="P1055"/>
      <c r="AB1055"/>
    </row>
    <row r="1056" spans="3:28" x14ac:dyDescent="0.3">
      <c r="C1056"/>
      <c r="F1056"/>
      <c r="I1056" s="1"/>
      <c r="P1056"/>
      <c r="AB1056"/>
    </row>
    <row r="1057" spans="3:28" x14ac:dyDescent="0.3">
      <c r="C1057"/>
      <c r="F1057"/>
      <c r="I1057" s="1"/>
      <c r="P1057"/>
      <c r="AB1057"/>
    </row>
    <row r="1058" spans="3:28" x14ac:dyDescent="0.3">
      <c r="C1058"/>
      <c r="F1058"/>
      <c r="I1058" s="1"/>
      <c r="P1058"/>
      <c r="AB1058"/>
    </row>
    <row r="1059" spans="3:28" x14ac:dyDescent="0.3">
      <c r="C1059"/>
      <c r="F1059"/>
      <c r="I1059" s="1"/>
      <c r="P1059"/>
      <c r="AB1059"/>
    </row>
    <row r="1060" spans="3:28" x14ac:dyDescent="0.3">
      <c r="C1060"/>
      <c r="F1060"/>
      <c r="I1060" s="1"/>
      <c r="P1060"/>
      <c r="AB1060"/>
    </row>
    <row r="1061" spans="3:28" x14ac:dyDescent="0.3">
      <c r="C1061"/>
      <c r="F1061"/>
      <c r="I1061" s="1"/>
      <c r="P1061"/>
      <c r="AB1061"/>
    </row>
    <row r="1062" spans="3:28" x14ac:dyDescent="0.3">
      <c r="C1062"/>
      <c r="F1062"/>
      <c r="I1062" s="1"/>
      <c r="P1062"/>
      <c r="AB1062"/>
    </row>
    <row r="1063" spans="3:28" x14ac:dyDescent="0.3">
      <c r="C1063"/>
      <c r="F1063"/>
      <c r="I1063" s="1"/>
      <c r="P1063"/>
      <c r="AB1063"/>
    </row>
    <row r="1064" spans="3:28" x14ac:dyDescent="0.3">
      <c r="C1064"/>
      <c r="F1064"/>
      <c r="I1064" s="1"/>
      <c r="P1064"/>
      <c r="AB1064"/>
    </row>
    <row r="1065" spans="3:28" x14ac:dyDescent="0.3">
      <c r="C1065"/>
      <c r="F1065"/>
      <c r="I1065" s="1"/>
      <c r="P1065"/>
      <c r="AB1065"/>
    </row>
    <row r="1066" spans="3:28" x14ac:dyDescent="0.3">
      <c r="C1066"/>
      <c r="F1066"/>
      <c r="I1066" s="1"/>
      <c r="P1066"/>
      <c r="AB1066"/>
    </row>
    <row r="1067" spans="3:28" x14ac:dyDescent="0.3">
      <c r="C1067"/>
      <c r="F1067"/>
      <c r="I1067" s="1"/>
      <c r="P1067"/>
      <c r="AB1067"/>
    </row>
    <row r="1068" spans="3:28" x14ac:dyDescent="0.3">
      <c r="C1068"/>
      <c r="F1068"/>
      <c r="I1068" s="1"/>
      <c r="P1068"/>
      <c r="AB1068"/>
    </row>
    <row r="1069" spans="3:28" x14ac:dyDescent="0.3">
      <c r="C1069"/>
      <c r="F1069"/>
      <c r="I1069" s="1"/>
      <c r="P1069"/>
      <c r="AB1069"/>
    </row>
    <row r="1070" spans="3:28" x14ac:dyDescent="0.3">
      <c r="C1070"/>
      <c r="F1070"/>
      <c r="I1070" s="1"/>
      <c r="P1070"/>
      <c r="AB1070"/>
    </row>
    <row r="1071" spans="3:28" x14ac:dyDescent="0.3">
      <c r="C1071"/>
      <c r="F1071"/>
      <c r="I1071" s="1"/>
      <c r="P1071"/>
      <c r="AB1071"/>
    </row>
    <row r="1072" spans="3:28" x14ac:dyDescent="0.3">
      <c r="C1072"/>
      <c r="F1072"/>
      <c r="I1072" s="1"/>
      <c r="P1072"/>
      <c r="AB1072"/>
    </row>
    <row r="1073" spans="3:28" x14ac:dyDescent="0.3">
      <c r="C1073"/>
      <c r="F1073"/>
      <c r="I1073" s="1"/>
      <c r="P1073"/>
      <c r="AB1073"/>
    </row>
    <row r="1074" spans="3:28" x14ac:dyDescent="0.3">
      <c r="C1074"/>
      <c r="F1074"/>
      <c r="I1074" s="1"/>
      <c r="P1074"/>
      <c r="AB1074"/>
    </row>
    <row r="1075" spans="3:28" x14ac:dyDescent="0.3">
      <c r="C1075"/>
      <c r="F1075"/>
      <c r="I1075" s="1"/>
      <c r="P1075"/>
      <c r="AB1075"/>
    </row>
    <row r="1076" spans="3:28" x14ac:dyDescent="0.3">
      <c r="C1076"/>
      <c r="F1076"/>
      <c r="I1076" s="1"/>
      <c r="P1076"/>
      <c r="AB1076"/>
    </row>
    <row r="1077" spans="3:28" x14ac:dyDescent="0.3">
      <c r="C1077"/>
      <c r="F1077"/>
      <c r="I1077" s="1"/>
      <c r="P1077"/>
      <c r="AB1077"/>
    </row>
    <row r="1078" spans="3:28" x14ac:dyDescent="0.3">
      <c r="C1078"/>
      <c r="F1078"/>
      <c r="I1078" s="1"/>
      <c r="P1078"/>
      <c r="AB1078"/>
    </row>
    <row r="1079" spans="3:28" x14ac:dyDescent="0.3">
      <c r="C1079"/>
      <c r="F1079"/>
      <c r="I1079" s="1"/>
      <c r="P1079"/>
      <c r="AB1079"/>
    </row>
    <row r="1080" spans="3:28" x14ac:dyDescent="0.3">
      <c r="C1080"/>
      <c r="F1080"/>
      <c r="I1080" s="1"/>
      <c r="P1080"/>
      <c r="AB1080"/>
    </row>
    <row r="1081" spans="3:28" x14ac:dyDescent="0.3">
      <c r="C1081"/>
      <c r="F1081"/>
      <c r="I1081" s="1"/>
      <c r="P1081"/>
      <c r="AB1081"/>
    </row>
    <row r="1082" spans="3:28" x14ac:dyDescent="0.3">
      <c r="C1082"/>
      <c r="F1082"/>
      <c r="I1082" s="1"/>
      <c r="P1082"/>
      <c r="AB1082"/>
    </row>
    <row r="1083" spans="3:28" x14ac:dyDescent="0.3">
      <c r="C1083"/>
      <c r="F1083"/>
      <c r="I1083" s="1"/>
      <c r="P1083"/>
      <c r="AB1083"/>
    </row>
    <row r="1084" spans="3:28" x14ac:dyDescent="0.3">
      <c r="C1084"/>
      <c r="F1084"/>
      <c r="I1084" s="1"/>
      <c r="P1084"/>
      <c r="AB1084"/>
    </row>
    <row r="1085" spans="3:28" x14ac:dyDescent="0.3">
      <c r="C1085"/>
      <c r="F1085"/>
      <c r="I1085" s="1"/>
      <c r="P1085"/>
      <c r="AB1085"/>
    </row>
    <row r="1086" spans="3:28" x14ac:dyDescent="0.3">
      <c r="C1086"/>
      <c r="F1086"/>
      <c r="I1086" s="1"/>
      <c r="P1086"/>
      <c r="AB1086"/>
    </row>
    <row r="1087" spans="3:28" x14ac:dyDescent="0.3">
      <c r="C1087"/>
      <c r="F1087"/>
      <c r="I1087" s="1"/>
      <c r="P1087"/>
      <c r="AB1087"/>
    </row>
    <row r="1088" spans="3:28" x14ac:dyDescent="0.3">
      <c r="C1088"/>
      <c r="F1088"/>
      <c r="I1088" s="1"/>
      <c r="P1088"/>
      <c r="AB1088"/>
    </row>
    <row r="1089" spans="3:28" x14ac:dyDescent="0.3">
      <c r="C1089"/>
      <c r="F1089"/>
      <c r="I1089" s="1"/>
      <c r="P1089"/>
      <c r="AB1089"/>
    </row>
    <row r="1090" spans="3:28" x14ac:dyDescent="0.3">
      <c r="C1090"/>
      <c r="F1090"/>
      <c r="I1090" s="1"/>
      <c r="P1090"/>
      <c r="AB1090"/>
    </row>
    <row r="1091" spans="3:28" x14ac:dyDescent="0.3">
      <c r="C1091"/>
      <c r="F1091"/>
      <c r="I1091" s="1"/>
      <c r="P1091"/>
      <c r="AB1091"/>
    </row>
    <row r="1092" spans="3:28" x14ac:dyDescent="0.3">
      <c r="C1092"/>
      <c r="F1092"/>
      <c r="I1092" s="1"/>
      <c r="P1092"/>
      <c r="AB1092"/>
    </row>
    <row r="1093" spans="3:28" x14ac:dyDescent="0.3">
      <c r="C1093"/>
      <c r="F1093"/>
      <c r="I1093" s="1"/>
      <c r="P1093"/>
      <c r="AB1093"/>
    </row>
    <row r="1094" spans="3:28" x14ac:dyDescent="0.3">
      <c r="C1094"/>
      <c r="F1094"/>
      <c r="I1094" s="1"/>
      <c r="P1094"/>
      <c r="AB1094"/>
    </row>
    <row r="1095" spans="3:28" x14ac:dyDescent="0.3">
      <c r="C1095"/>
      <c r="F1095"/>
      <c r="I1095" s="1"/>
      <c r="P1095"/>
      <c r="AB1095"/>
    </row>
    <row r="1096" spans="3:28" x14ac:dyDescent="0.3">
      <c r="C1096"/>
      <c r="F1096"/>
      <c r="I1096" s="1"/>
      <c r="P1096"/>
      <c r="AB1096"/>
    </row>
    <row r="1097" spans="3:28" x14ac:dyDescent="0.3">
      <c r="C1097"/>
      <c r="F1097"/>
      <c r="I1097" s="1"/>
      <c r="P1097"/>
      <c r="AB1097"/>
    </row>
    <row r="1098" spans="3:28" x14ac:dyDescent="0.3">
      <c r="C1098"/>
      <c r="F1098"/>
      <c r="I1098" s="1"/>
      <c r="P1098"/>
      <c r="AB1098"/>
    </row>
    <row r="1099" spans="3:28" x14ac:dyDescent="0.3">
      <c r="C1099"/>
      <c r="F1099"/>
      <c r="I1099" s="1"/>
      <c r="P1099"/>
      <c r="AB1099"/>
    </row>
    <row r="1100" spans="3:28" x14ac:dyDescent="0.3">
      <c r="C1100"/>
      <c r="F1100"/>
      <c r="I1100" s="1"/>
      <c r="P1100"/>
      <c r="AB1100"/>
    </row>
    <row r="1101" spans="3:28" x14ac:dyDescent="0.3">
      <c r="C1101"/>
      <c r="F1101"/>
      <c r="I1101" s="1"/>
      <c r="P1101"/>
      <c r="AB1101"/>
    </row>
    <row r="1102" spans="3:28" x14ac:dyDescent="0.3">
      <c r="C1102"/>
      <c r="F1102"/>
      <c r="I1102" s="1"/>
      <c r="P1102"/>
      <c r="AB1102"/>
    </row>
    <row r="1103" spans="3:28" x14ac:dyDescent="0.3">
      <c r="C1103"/>
      <c r="F1103"/>
      <c r="I1103" s="1"/>
      <c r="P1103"/>
      <c r="AB1103"/>
    </row>
    <row r="1104" spans="3:28" x14ac:dyDescent="0.3">
      <c r="C1104"/>
      <c r="F1104"/>
      <c r="I1104" s="1"/>
      <c r="P1104"/>
      <c r="AB1104"/>
    </row>
    <row r="1105" spans="3:28" x14ac:dyDescent="0.3">
      <c r="C1105"/>
      <c r="F1105"/>
      <c r="I1105" s="1"/>
      <c r="P1105"/>
      <c r="AB1105"/>
    </row>
    <row r="1106" spans="3:28" x14ac:dyDescent="0.3">
      <c r="C1106"/>
      <c r="F1106"/>
      <c r="I1106" s="1"/>
      <c r="P1106"/>
      <c r="AB1106"/>
    </row>
    <row r="1107" spans="3:28" x14ac:dyDescent="0.3">
      <c r="C1107"/>
      <c r="F1107"/>
      <c r="I1107" s="1"/>
      <c r="P1107"/>
      <c r="AB1107"/>
    </row>
    <row r="1108" spans="3:28" x14ac:dyDescent="0.3">
      <c r="C1108"/>
      <c r="F1108"/>
      <c r="I1108" s="1"/>
      <c r="P1108"/>
      <c r="AB1108"/>
    </row>
    <row r="1109" spans="3:28" x14ac:dyDescent="0.3">
      <c r="C1109"/>
      <c r="F1109"/>
      <c r="I1109" s="1"/>
      <c r="P1109"/>
      <c r="AB1109"/>
    </row>
    <row r="1110" spans="3:28" x14ac:dyDescent="0.3">
      <c r="C1110"/>
      <c r="F1110"/>
      <c r="I1110" s="1"/>
      <c r="P1110"/>
      <c r="AB1110"/>
    </row>
    <row r="1111" spans="3:28" x14ac:dyDescent="0.3">
      <c r="C1111"/>
      <c r="F1111"/>
      <c r="I1111" s="1"/>
      <c r="P1111"/>
      <c r="AB1111"/>
    </row>
    <row r="1112" spans="3:28" x14ac:dyDescent="0.3">
      <c r="C1112"/>
      <c r="F1112"/>
      <c r="I1112" s="1"/>
      <c r="P1112"/>
      <c r="AB1112"/>
    </row>
    <row r="1113" spans="3:28" x14ac:dyDescent="0.3">
      <c r="C1113"/>
      <c r="F1113"/>
      <c r="I1113" s="1"/>
      <c r="P1113"/>
      <c r="AB1113"/>
    </row>
    <row r="1114" spans="3:28" x14ac:dyDescent="0.3">
      <c r="C1114"/>
      <c r="F1114"/>
      <c r="I1114" s="1"/>
      <c r="P1114"/>
      <c r="AB1114"/>
    </row>
    <row r="1115" spans="3:28" x14ac:dyDescent="0.3">
      <c r="C1115"/>
      <c r="F1115"/>
      <c r="I1115" s="1"/>
      <c r="P1115"/>
      <c r="AB1115"/>
    </row>
    <row r="1116" spans="3:28" x14ac:dyDescent="0.3">
      <c r="C1116"/>
      <c r="F1116"/>
      <c r="I1116" s="1"/>
      <c r="P1116"/>
      <c r="AB1116"/>
    </row>
    <row r="1117" spans="3:28" x14ac:dyDescent="0.3">
      <c r="C1117"/>
      <c r="F1117"/>
      <c r="I1117" s="1"/>
      <c r="P1117"/>
      <c r="AB1117"/>
    </row>
    <row r="1118" spans="3:28" x14ac:dyDescent="0.3">
      <c r="C1118"/>
      <c r="F1118"/>
      <c r="I1118" s="1"/>
      <c r="P1118"/>
      <c r="AB1118"/>
    </row>
    <row r="1119" spans="3:28" x14ac:dyDescent="0.3">
      <c r="C1119"/>
      <c r="F1119"/>
      <c r="I1119" s="1"/>
      <c r="P1119"/>
      <c r="AB1119"/>
    </row>
    <row r="1120" spans="3:28" x14ac:dyDescent="0.3">
      <c r="C1120"/>
      <c r="F1120"/>
      <c r="I1120" s="1"/>
      <c r="P1120"/>
      <c r="AB1120"/>
    </row>
    <row r="1121" spans="3:28" x14ac:dyDescent="0.3">
      <c r="C1121"/>
      <c r="F1121"/>
      <c r="I1121" s="1"/>
      <c r="P1121"/>
      <c r="AB1121"/>
    </row>
    <row r="1122" spans="3:28" x14ac:dyDescent="0.3">
      <c r="C1122"/>
      <c r="F1122"/>
      <c r="I1122" s="1"/>
      <c r="P1122"/>
      <c r="AB1122"/>
    </row>
    <row r="1123" spans="3:28" x14ac:dyDescent="0.3">
      <c r="C1123"/>
      <c r="F1123"/>
      <c r="I1123" s="1"/>
      <c r="P1123"/>
      <c r="AB1123"/>
    </row>
    <row r="1124" spans="3:28" x14ac:dyDescent="0.3">
      <c r="C1124"/>
      <c r="F1124"/>
      <c r="I1124" s="1"/>
      <c r="P1124"/>
      <c r="AB1124"/>
    </row>
    <row r="1125" spans="3:28" x14ac:dyDescent="0.3">
      <c r="C1125"/>
      <c r="F1125"/>
      <c r="I1125" s="1"/>
      <c r="P1125"/>
      <c r="AB1125"/>
    </row>
    <row r="1126" spans="3:28" x14ac:dyDescent="0.3">
      <c r="C1126"/>
      <c r="F1126"/>
      <c r="I1126" s="1"/>
      <c r="P1126"/>
      <c r="AB1126"/>
    </row>
    <row r="1127" spans="3:28" x14ac:dyDescent="0.3">
      <c r="C1127"/>
      <c r="F1127"/>
      <c r="I1127" s="1"/>
      <c r="P1127"/>
      <c r="AB1127"/>
    </row>
    <row r="1128" spans="3:28" x14ac:dyDescent="0.3">
      <c r="C1128"/>
      <c r="F1128"/>
      <c r="I1128" s="1"/>
      <c r="P1128"/>
      <c r="AB1128"/>
    </row>
    <row r="1129" spans="3:28" x14ac:dyDescent="0.3">
      <c r="C1129"/>
      <c r="F1129"/>
      <c r="I1129" s="1"/>
      <c r="P1129"/>
      <c r="AB1129"/>
    </row>
    <row r="1130" spans="3:28" x14ac:dyDescent="0.3">
      <c r="C1130"/>
      <c r="F1130"/>
      <c r="I1130" s="1"/>
      <c r="P1130"/>
      <c r="AB1130"/>
    </row>
    <row r="1131" spans="3:28" x14ac:dyDescent="0.3">
      <c r="C1131"/>
      <c r="F1131"/>
      <c r="I1131" s="1"/>
      <c r="P1131"/>
      <c r="AB1131"/>
    </row>
    <row r="1132" spans="3:28" x14ac:dyDescent="0.3">
      <c r="C1132"/>
      <c r="F1132"/>
      <c r="I1132" s="1"/>
      <c r="P1132"/>
      <c r="AB1132"/>
    </row>
    <row r="1133" spans="3:28" x14ac:dyDescent="0.3">
      <c r="C1133"/>
      <c r="F1133"/>
      <c r="I1133" s="1"/>
      <c r="P1133"/>
      <c r="AB1133"/>
    </row>
    <row r="1134" spans="3:28" x14ac:dyDescent="0.3">
      <c r="C1134"/>
      <c r="F1134"/>
      <c r="I1134" s="1"/>
      <c r="P1134"/>
      <c r="AB1134"/>
    </row>
    <row r="1135" spans="3:28" x14ac:dyDescent="0.3">
      <c r="C1135"/>
      <c r="F1135"/>
      <c r="I1135" s="1"/>
      <c r="P1135"/>
      <c r="AB1135"/>
    </row>
    <row r="1136" spans="3:28" x14ac:dyDescent="0.3">
      <c r="C1136"/>
      <c r="F1136"/>
      <c r="I1136" s="1"/>
      <c r="P1136"/>
      <c r="AB1136"/>
    </row>
    <row r="1137" spans="3:28" x14ac:dyDescent="0.3">
      <c r="C1137"/>
      <c r="F1137"/>
      <c r="I1137" s="1"/>
      <c r="P1137"/>
      <c r="AB1137"/>
    </row>
    <row r="1138" spans="3:28" x14ac:dyDescent="0.3">
      <c r="C1138"/>
      <c r="F1138"/>
      <c r="I1138" s="1"/>
      <c r="P1138"/>
      <c r="AB1138"/>
    </row>
    <row r="1139" spans="3:28" x14ac:dyDescent="0.3">
      <c r="C1139"/>
      <c r="F1139"/>
      <c r="I1139" s="1"/>
      <c r="P1139"/>
      <c r="AB1139"/>
    </row>
    <row r="1140" spans="3:28" x14ac:dyDescent="0.3">
      <c r="C1140"/>
      <c r="F1140"/>
      <c r="I1140" s="1"/>
      <c r="P1140"/>
      <c r="AB1140"/>
    </row>
    <row r="1141" spans="3:28" x14ac:dyDescent="0.3">
      <c r="C1141"/>
      <c r="F1141"/>
      <c r="I1141" s="1"/>
      <c r="P1141"/>
      <c r="AB1141"/>
    </row>
    <row r="1142" spans="3:28" x14ac:dyDescent="0.3">
      <c r="C1142"/>
      <c r="F1142"/>
      <c r="I1142" s="1"/>
      <c r="P1142"/>
      <c r="AB1142"/>
    </row>
    <row r="1143" spans="3:28" x14ac:dyDescent="0.3">
      <c r="C1143"/>
      <c r="F1143"/>
      <c r="I1143" s="1"/>
      <c r="P1143"/>
      <c r="AB1143"/>
    </row>
    <row r="1144" spans="3:28" x14ac:dyDescent="0.3">
      <c r="C1144"/>
      <c r="F1144"/>
      <c r="I1144" s="1"/>
      <c r="P1144"/>
      <c r="AB1144"/>
    </row>
    <row r="1145" spans="3:28" x14ac:dyDescent="0.3">
      <c r="C1145"/>
      <c r="F1145"/>
      <c r="I1145" s="1"/>
      <c r="P1145"/>
      <c r="AB1145"/>
    </row>
    <row r="1146" spans="3:28" x14ac:dyDescent="0.3">
      <c r="C1146"/>
      <c r="F1146"/>
      <c r="I1146" s="1"/>
      <c r="P1146"/>
      <c r="AB1146"/>
    </row>
    <row r="1147" spans="3:28" x14ac:dyDescent="0.3">
      <c r="C1147"/>
      <c r="F1147"/>
      <c r="I1147" s="1"/>
      <c r="P1147"/>
      <c r="AB1147"/>
    </row>
    <row r="1148" spans="3:28" x14ac:dyDescent="0.3">
      <c r="C1148"/>
      <c r="F1148"/>
      <c r="I1148" s="1"/>
      <c r="P1148"/>
      <c r="AB1148"/>
    </row>
    <row r="1149" spans="3:28" x14ac:dyDescent="0.3">
      <c r="C1149"/>
      <c r="F1149"/>
      <c r="I1149" s="1"/>
      <c r="P1149"/>
      <c r="AB1149"/>
    </row>
    <row r="1150" spans="3:28" x14ac:dyDescent="0.3">
      <c r="C1150"/>
      <c r="F1150"/>
      <c r="I1150" s="1"/>
      <c r="P1150"/>
      <c r="AB1150"/>
    </row>
    <row r="1151" spans="3:28" x14ac:dyDescent="0.3">
      <c r="C1151"/>
      <c r="F1151"/>
      <c r="I1151" s="1"/>
      <c r="P1151"/>
      <c r="AB1151"/>
    </row>
    <row r="1152" spans="3:28" x14ac:dyDescent="0.3">
      <c r="C1152"/>
      <c r="F1152"/>
      <c r="I1152" s="1"/>
      <c r="P1152"/>
      <c r="AB1152"/>
    </row>
    <row r="1153" spans="3:28" x14ac:dyDescent="0.3">
      <c r="C1153"/>
      <c r="F1153"/>
      <c r="I1153" s="1"/>
      <c r="P1153"/>
      <c r="AB1153"/>
    </row>
    <row r="1154" spans="3:28" x14ac:dyDescent="0.3">
      <c r="C1154"/>
      <c r="F1154"/>
      <c r="I1154" s="1"/>
      <c r="P1154"/>
      <c r="AB1154"/>
    </row>
    <row r="1155" spans="3:28" x14ac:dyDescent="0.3">
      <c r="C1155"/>
      <c r="F1155"/>
      <c r="I1155" s="1"/>
      <c r="P1155"/>
      <c r="AB1155"/>
    </row>
    <row r="1156" spans="3:28" x14ac:dyDescent="0.3">
      <c r="C1156"/>
      <c r="F1156"/>
      <c r="I1156" s="1"/>
      <c r="P1156"/>
      <c r="AB1156"/>
    </row>
    <row r="1157" spans="3:28" x14ac:dyDescent="0.3">
      <c r="C1157"/>
      <c r="F1157"/>
      <c r="I1157" s="1"/>
      <c r="P1157"/>
      <c r="AB1157"/>
    </row>
    <row r="1158" spans="3:28" x14ac:dyDescent="0.3">
      <c r="C1158"/>
      <c r="F1158"/>
      <c r="I1158" s="1"/>
      <c r="P1158"/>
      <c r="AB1158"/>
    </row>
    <row r="1159" spans="3:28" x14ac:dyDescent="0.3">
      <c r="C1159"/>
      <c r="F1159"/>
      <c r="I1159" s="1"/>
      <c r="P1159"/>
      <c r="AB1159"/>
    </row>
    <row r="1160" spans="3:28" x14ac:dyDescent="0.3">
      <c r="C1160"/>
      <c r="F1160"/>
      <c r="I1160" s="1"/>
      <c r="P1160"/>
      <c r="AB1160"/>
    </row>
    <row r="1161" spans="3:28" x14ac:dyDescent="0.3">
      <c r="C1161"/>
      <c r="F1161"/>
      <c r="I1161" s="1"/>
      <c r="P1161"/>
      <c r="AB1161"/>
    </row>
    <row r="1162" spans="3:28" x14ac:dyDescent="0.3">
      <c r="C1162"/>
      <c r="F1162"/>
      <c r="I1162" s="1"/>
      <c r="P1162"/>
      <c r="AB1162"/>
    </row>
    <row r="1163" spans="3:28" x14ac:dyDescent="0.3">
      <c r="C1163"/>
      <c r="F1163"/>
      <c r="I1163" s="1"/>
      <c r="P1163"/>
      <c r="AB1163"/>
    </row>
    <row r="1164" spans="3:28" x14ac:dyDescent="0.3">
      <c r="C1164"/>
      <c r="F1164"/>
      <c r="I1164" s="1"/>
      <c r="P1164"/>
      <c r="AB1164"/>
    </row>
    <row r="1165" spans="3:28" x14ac:dyDescent="0.3">
      <c r="C1165"/>
      <c r="F1165"/>
      <c r="I1165" s="1"/>
      <c r="P1165"/>
      <c r="AB1165"/>
    </row>
    <row r="1166" spans="3:28" x14ac:dyDescent="0.3">
      <c r="C1166"/>
      <c r="F1166"/>
      <c r="I1166" s="1"/>
      <c r="P1166"/>
      <c r="AB1166"/>
    </row>
    <row r="1167" spans="3:28" x14ac:dyDescent="0.3">
      <c r="C1167"/>
      <c r="F1167"/>
      <c r="I1167" s="1"/>
      <c r="P1167"/>
      <c r="AB1167"/>
    </row>
    <row r="1168" spans="3:28" x14ac:dyDescent="0.3">
      <c r="C1168"/>
      <c r="F1168"/>
      <c r="I1168" s="1"/>
      <c r="P1168"/>
      <c r="AB1168"/>
    </row>
    <row r="1169" spans="3:28" x14ac:dyDescent="0.3">
      <c r="C1169"/>
      <c r="F1169"/>
      <c r="I1169" s="1"/>
      <c r="P1169"/>
      <c r="AB1169"/>
    </row>
    <row r="1170" spans="3:28" x14ac:dyDescent="0.3">
      <c r="C1170"/>
      <c r="F1170"/>
      <c r="I1170" s="1"/>
      <c r="P1170"/>
      <c r="AB1170"/>
    </row>
    <row r="1171" spans="3:28" x14ac:dyDescent="0.3">
      <c r="C1171"/>
      <c r="F1171"/>
      <c r="I1171" s="1"/>
      <c r="P1171"/>
      <c r="AB1171"/>
    </row>
    <row r="1172" spans="3:28" x14ac:dyDescent="0.3">
      <c r="C1172"/>
      <c r="F1172"/>
      <c r="I1172" s="1"/>
      <c r="P1172"/>
      <c r="AB1172"/>
    </row>
    <row r="1173" spans="3:28" x14ac:dyDescent="0.3">
      <c r="C1173"/>
      <c r="F1173"/>
      <c r="I1173" s="1"/>
      <c r="P1173"/>
      <c r="AB1173"/>
    </row>
    <row r="1174" spans="3:28" x14ac:dyDescent="0.3">
      <c r="C1174"/>
      <c r="F1174"/>
      <c r="I1174" s="1"/>
      <c r="P1174"/>
      <c r="AB1174"/>
    </row>
    <row r="1175" spans="3:28" x14ac:dyDescent="0.3">
      <c r="C1175"/>
      <c r="F1175"/>
      <c r="I1175" s="1"/>
      <c r="P1175"/>
      <c r="AB1175"/>
    </row>
    <row r="1176" spans="3:28" x14ac:dyDescent="0.3">
      <c r="C1176"/>
      <c r="F1176"/>
      <c r="I1176" s="1"/>
      <c r="P1176"/>
      <c r="AB1176"/>
    </row>
    <row r="1177" spans="3:28" x14ac:dyDescent="0.3">
      <c r="C1177"/>
      <c r="F1177"/>
      <c r="I1177" s="1"/>
      <c r="P1177"/>
      <c r="AB1177"/>
    </row>
    <row r="1178" spans="3:28" x14ac:dyDescent="0.3">
      <c r="C1178"/>
      <c r="F1178"/>
      <c r="I1178" s="1"/>
      <c r="P1178"/>
      <c r="AB1178"/>
    </row>
    <row r="1179" spans="3:28" x14ac:dyDescent="0.3">
      <c r="C1179"/>
      <c r="F1179"/>
      <c r="I1179" s="1"/>
      <c r="P1179"/>
      <c r="AB1179"/>
    </row>
    <row r="1180" spans="3:28" x14ac:dyDescent="0.3">
      <c r="C1180"/>
      <c r="F1180"/>
      <c r="I1180" s="1"/>
      <c r="P1180"/>
      <c r="AB1180"/>
    </row>
    <row r="1181" spans="3:28" x14ac:dyDescent="0.3">
      <c r="C1181"/>
      <c r="F1181"/>
      <c r="I1181" s="1"/>
      <c r="P1181"/>
      <c r="AB1181"/>
    </row>
    <row r="1182" spans="3:28" x14ac:dyDescent="0.3">
      <c r="C1182"/>
      <c r="F1182"/>
      <c r="I1182" s="1"/>
      <c r="P1182"/>
      <c r="AB1182"/>
    </row>
    <row r="1183" spans="3:28" x14ac:dyDescent="0.3">
      <c r="C1183"/>
      <c r="F1183"/>
      <c r="I1183" s="1"/>
      <c r="P1183"/>
      <c r="AB1183"/>
    </row>
    <row r="1184" spans="3:28" x14ac:dyDescent="0.3">
      <c r="C1184"/>
      <c r="F1184"/>
      <c r="I1184" s="1"/>
      <c r="P1184"/>
      <c r="AB1184"/>
    </row>
    <row r="1185" spans="3:28" x14ac:dyDescent="0.3">
      <c r="C1185"/>
      <c r="F1185"/>
      <c r="I1185" s="1"/>
      <c r="P1185"/>
      <c r="AB1185"/>
    </row>
    <row r="1186" spans="3:28" x14ac:dyDescent="0.3">
      <c r="C1186"/>
      <c r="F1186"/>
      <c r="I1186" s="1"/>
      <c r="P1186"/>
      <c r="AB1186"/>
    </row>
    <row r="1187" spans="3:28" x14ac:dyDescent="0.3">
      <c r="C1187"/>
      <c r="F1187"/>
      <c r="I1187" s="1"/>
      <c r="P1187"/>
      <c r="AB1187"/>
    </row>
    <row r="1188" spans="3:28" x14ac:dyDescent="0.3">
      <c r="C1188"/>
      <c r="F1188"/>
      <c r="I1188" s="1"/>
      <c r="P1188"/>
      <c r="AB1188"/>
    </row>
    <row r="1189" spans="3:28" x14ac:dyDescent="0.3">
      <c r="C1189"/>
      <c r="F1189"/>
      <c r="I1189" s="1"/>
      <c r="P1189"/>
      <c r="AB1189"/>
    </row>
    <row r="1190" spans="3:28" x14ac:dyDescent="0.3">
      <c r="C1190"/>
      <c r="F1190"/>
      <c r="I1190" s="1"/>
      <c r="P1190"/>
      <c r="AB1190"/>
    </row>
    <row r="1191" spans="3:28" x14ac:dyDescent="0.3">
      <c r="C1191"/>
      <c r="F1191"/>
      <c r="I1191" s="1"/>
      <c r="P1191"/>
      <c r="AB1191"/>
    </row>
    <row r="1192" spans="3:28" x14ac:dyDescent="0.3">
      <c r="C1192"/>
      <c r="F1192"/>
      <c r="I1192" s="1"/>
      <c r="P1192"/>
      <c r="AB1192"/>
    </row>
    <row r="1193" spans="3:28" x14ac:dyDescent="0.3">
      <c r="C1193"/>
      <c r="F1193"/>
      <c r="I1193" s="1"/>
      <c r="P1193"/>
      <c r="AB1193"/>
    </row>
    <row r="1194" spans="3:28" x14ac:dyDescent="0.3">
      <c r="C1194"/>
      <c r="F1194"/>
      <c r="I1194" s="1"/>
      <c r="P1194"/>
      <c r="AB1194"/>
    </row>
    <row r="1195" spans="3:28" x14ac:dyDescent="0.3">
      <c r="C1195"/>
      <c r="F1195"/>
      <c r="I1195" s="1"/>
      <c r="P1195"/>
      <c r="AB1195"/>
    </row>
    <row r="1196" spans="3:28" x14ac:dyDescent="0.3">
      <c r="C1196"/>
      <c r="F1196"/>
      <c r="I1196" s="1"/>
      <c r="P1196"/>
      <c r="AB1196"/>
    </row>
    <row r="1197" spans="3:28" x14ac:dyDescent="0.3">
      <c r="C1197"/>
      <c r="F1197"/>
      <c r="I1197" s="1"/>
      <c r="P1197"/>
      <c r="AB1197"/>
    </row>
    <row r="1198" spans="3:28" x14ac:dyDescent="0.3">
      <c r="C1198"/>
      <c r="F1198"/>
      <c r="I1198" s="1"/>
      <c r="P1198"/>
      <c r="AB1198"/>
    </row>
    <row r="1199" spans="3:28" x14ac:dyDescent="0.3">
      <c r="C1199"/>
      <c r="F1199"/>
      <c r="I1199" s="1"/>
      <c r="P1199"/>
      <c r="AB1199"/>
    </row>
    <row r="1200" spans="3:28" x14ac:dyDescent="0.3">
      <c r="C1200"/>
      <c r="F1200"/>
      <c r="I1200" s="1"/>
      <c r="P1200"/>
      <c r="AB1200"/>
    </row>
    <row r="1201" spans="3:28" x14ac:dyDescent="0.3">
      <c r="C1201"/>
      <c r="F1201"/>
      <c r="I1201" s="1"/>
      <c r="P1201"/>
      <c r="AB1201"/>
    </row>
    <row r="1202" spans="3:28" x14ac:dyDescent="0.3">
      <c r="C1202"/>
      <c r="F1202"/>
      <c r="I1202" s="1"/>
      <c r="P1202"/>
      <c r="AB1202"/>
    </row>
    <row r="1203" spans="3:28" x14ac:dyDescent="0.3">
      <c r="C1203"/>
      <c r="F1203"/>
      <c r="I1203" s="1"/>
      <c r="P1203"/>
      <c r="AB1203"/>
    </row>
    <row r="1204" spans="3:28" x14ac:dyDescent="0.3">
      <c r="C1204"/>
      <c r="F1204"/>
      <c r="I1204" s="1"/>
      <c r="P1204"/>
      <c r="AB1204"/>
    </row>
    <row r="1205" spans="3:28" x14ac:dyDescent="0.3">
      <c r="C1205"/>
      <c r="F1205"/>
      <c r="I1205" s="1"/>
      <c r="P1205"/>
      <c r="AB1205"/>
    </row>
    <row r="1206" spans="3:28" x14ac:dyDescent="0.3">
      <c r="C1206"/>
      <c r="F1206"/>
      <c r="I1206" s="1"/>
      <c r="P1206"/>
      <c r="AB1206"/>
    </row>
    <row r="1207" spans="3:28" x14ac:dyDescent="0.3">
      <c r="C1207"/>
      <c r="F1207"/>
      <c r="I1207" s="1"/>
      <c r="P1207"/>
      <c r="AB1207"/>
    </row>
    <row r="1208" spans="3:28" x14ac:dyDescent="0.3">
      <c r="C1208"/>
      <c r="F1208"/>
      <c r="I1208" s="1"/>
      <c r="P1208"/>
      <c r="AB1208"/>
    </row>
    <row r="1209" spans="3:28" x14ac:dyDescent="0.3">
      <c r="C1209"/>
      <c r="F1209"/>
      <c r="I1209" s="1"/>
      <c r="P1209"/>
      <c r="AB1209"/>
    </row>
    <row r="1210" spans="3:28" x14ac:dyDescent="0.3">
      <c r="C1210"/>
      <c r="F1210"/>
      <c r="I1210" s="1"/>
      <c r="P1210"/>
      <c r="AB1210"/>
    </row>
    <row r="1211" spans="3:28" x14ac:dyDescent="0.3">
      <c r="C1211"/>
      <c r="F1211"/>
      <c r="I1211" s="1"/>
      <c r="P1211"/>
      <c r="AB1211"/>
    </row>
    <row r="1212" spans="3:28" x14ac:dyDescent="0.3">
      <c r="C1212"/>
      <c r="F1212"/>
      <c r="I1212" s="1"/>
      <c r="P1212"/>
      <c r="AB1212"/>
    </row>
    <row r="1213" spans="3:28" x14ac:dyDescent="0.3">
      <c r="C1213"/>
      <c r="F1213"/>
      <c r="I1213" s="1"/>
      <c r="P1213"/>
      <c r="AB1213"/>
    </row>
    <row r="1214" spans="3:28" x14ac:dyDescent="0.3">
      <c r="C1214"/>
      <c r="F1214"/>
      <c r="I1214" s="1"/>
      <c r="P1214"/>
      <c r="AB1214"/>
    </row>
    <row r="1215" spans="3:28" x14ac:dyDescent="0.3">
      <c r="C1215"/>
      <c r="F1215"/>
      <c r="I1215" s="1"/>
      <c r="P1215"/>
      <c r="AB1215"/>
    </row>
    <row r="1216" spans="3:28" x14ac:dyDescent="0.3">
      <c r="C1216"/>
      <c r="F1216"/>
      <c r="I1216" s="1"/>
      <c r="P1216"/>
      <c r="AB1216"/>
    </row>
    <row r="1217" spans="3:28" x14ac:dyDescent="0.3">
      <c r="C1217"/>
      <c r="F1217"/>
      <c r="I1217" s="1"/>
      <c r="P1217"/>
      <c r="AB1217"/>
    </row>
    <row r="1218" spans="3:28" x14ac:dyDescent="0.3">
      <c r="C1218"/>
      <c r="F1218"/>
      <c r="I1218" s="1"/>
      <c r="P1218"/>
      <c r="AB1218"/>
    </row>
    <row r="1219" spans="3:28" x14ac:dyDescent="0.3">
      <c r="C1219"/>
      <c r="F1219"/>
      <c r="I1219" s="1"/>
      <c r="P1219"/>
      <c r="AB1219"/>
    </row>
    <row r="1220" spans="3:28" x14ac:dyDescent="0.3">
      <c r="C1220"/>
      <c r="F1220"/>
      <c r="I1220" s="1"/>
      <c r="P1220"/>
      <c r="AB1220"/>
    </row>
    <row r="1221" spans="3:28" x14ac:dyDescent="0.3">
      <c r="C1221"/>
      <c r="F1221"/>
      <c r="I1221" s="1"/>
      <c r="P1221"/>
      <c r="AB1221"/>
    </row>
    <row r="1222" spans="3:28" x14ac:dyDescent="0.3">
      <c r="C1222"/>
      <c r="F1222"/>
      <c r="I1222" s="1"/>
      <c r="P1222"/>
      <c r="AB1222"/>
    </row>
    <row r="1223" spans="3:28" x14ac:dyDescent="0.3">
      <c r="C1223"/>
      <c r="F1223"/>
      <c r="I1223" s="1"/>
      <c r="P1223"/>
      <c r="AB1223"/>
    </row>
    <row r="1224" spans="3:28" x14ac:dyDescent="0.3">
      <c r="C1224"/>
      <c r="F1224"/>
      <c r="I1224" s="1"/>
      <c r="P1224"/>
      <c r="AB1224"/>
    </row>
    <row r="1225" spans="3:28" x14ac:dyDescent="0.3">
      <c r="C1225"/>
      <c r="F1225"/>
      <c r="I1225" s="1"/>
      <c r="P1225"/>
      <c r="AB1225"/>
    </row>
    <row r="1226" spans="3:28" x14ac:dyDescent="0.3">
      <c r="C1226"/>
      <c r="F1226"/>
      <c r="I1226" s="1"/>
      <c r="P1226"/>
      <c r="AB1226"/>
    </row>
    <row r="1227" spans="3:28" x14ac:dyDescent="0.3">
      <c r="C1227"/>
      <c r="F1227"/>
      <c r="I1227" s="1"/>
      <c r="P1227"/>
      <c r="AB1227"/>
    </row>
    <row r="1228" spans="3:28" x14ac:dyDescent="0.3">
      <c r="C1228"/>
      <c r="F1228"/>
      <c r="I1228" s="1"/>
      <c r="P1228"/>
      <c r="AB1228"/>
    </row>
    <row r="1229" spans="3:28" x14ac:dyDescent="0.3">
      <c r="C1229"/>
      <c r="F1229"/>
      <c r="I1229" s="1"/>
      <c r="P1229"/>
      <c r="AB1229"/>
    </row>
    <row r="1230" spans="3:28" x14ac:dyDescent="0.3">
      <c r="C1230"/>
      <c r="F1230"/>
      <c r="I1230" s="1"/>
      <c r="P1230"/>
      <c r="AB1230"/>
    </row>
    <row r="1231" spans="3:28" x14ac:dyDescent="0.3">
      <c r="C1231"/>
      <c r="F1231"/>
      <c r="I1231" s="1"/>
      <c r="P1231"/>
      <c r="AB1231"/>
    </row>
    <row r="1232" spans="3:28" x14ac:dyDescent="0.3">
      <c r="C1232"/>
      <c r="F1232"/>
      <c r="I1232" s="1"/>
      <c r="P1232"/>
      <c r="AB1232"/>
    </row>
    <row r="1233" spans="3:28" x14ac:dyDescent="0.3">
      <c r="C1233"/>
      <c r="F1233"/>
      <c r="I1233" s="1"/>
      <c r="P1233"/>
      <c r="AB1233"/>
    </row>
    <row r="1234" spans="3:28" x14ac:dyDescent="0.3">
      <c r="C1234"/>
      <c r="F1234"/>
      <c r="I1234" s="1"/>
      <c r="P1234"/>
      <c r="AB1234"/>
    </row>
    <row r="1235" spans="3:28" x14ac:dyDescent="0.3">
      <c r="C1235"/>
      <c r="F1235"/>
      <c r="I1235" s="1"/>
      <c r="P1235"/>
      <c r="AB1235"/>
    </row>
    <row r="1236" spans="3:28" x14ac:dyDescent="0.3">
      <c r="C1236"/>
      <c r="F1236"/>
      <c r="I1236" s="1"/>
      <c r="P1236"/>
      <c r="AB1236"/>
    </row>
    <row r="1237" spans="3:28" x14ac:dyDescent="0.3">
      <c r="C1237"/>
      <c r="F1237"/>
      <c r="I1237" s="1"/>
      <c r="P1237"/>
      <c r="AB1237"/>
    </row>
    <row r="1238" spans="3:28" x14ac:dyDescent="0.3">
      <c r="C1238"/>
      <c r="F1238"/>
      <c r="I1238" s="1"/>
      <c r="P1238"/>
      <c r="AB1238"/>
    </row>
    <row r="1239" spans="3:28" x14ac:dyDescent="0.3">
      <c r="C1239"/>
      <c r="F1239"/>
      <c r="I1239" s="1"/>
      <c r="P1239"/>
      <c r="AB1239"/>
    </row>
    <row r="1240" spans="3:28" x14ac:dyDescent="0.3">
      <c r="C1240"/>
      <c r="F1240"/>
      <c r="I1240" s="1"/>
      <c r="P1240"/>
      <c r="AB1240"/>
    </row>
    <row r="1241" spans="3:28" x14ac:dyDescent="0.3">
      <c r="C1241"/>
      <c r="F1241"/>
      <c r="I1241" s="1"/>
      <c r="P1241"/>
      <c r="AB1241"/>
    </row>
    <row r="1242" spans="3:28" x14ac:dyDescent="0.3">
      <c r="C1242"/>
      <c r="F1242"/>
      <c r="I1242" s="1"/>
      <c r="P1242"/>
      <c r="AB1242"/>
    </row>
    <row r="1243" spans="3:28" x14ac:dyDescent="0.3">
      <c r="C1243"/>
      <c r="F1243"/>
      <c r="I1243" s="1"/>
      <c r="P1243"/>
      <c r="AB1243"/>
    </row>
    <row r="1244" spans="3:28" x14ac:dyDescent="0.3">
      <c r="C1244"/>
      <c r="F1244"/>
      <c r="I1244" s="1"/>
      <c r="P1244"/>
      <c r="AB1244"/>
    </row>
    <row r="1245" spans="3:28" x14ac:dyDescent="0.3">
      <c r="C1245"/>
      <c r="F1245"/>
      <c r="I1245" s="1"/>
      <c r="P1245"/>
      <c r="AB1245"/>
    </row>
    <row r="1246" spans="3:28" x14ac:dyDescent="0.3">
      <c r="C1246"/>
      <c r="F1246"/>
      <c r="I1246" s="1"/>
      <c r="P1246"/>
      <c r="AB1246"/>
    </row>
    <row r="1247" spans="3:28" x14ac:dyDescent="0.3">
      <c r="C1247"/>
      <c r="F1247"/>
      <c r="I1247" s="1"/>
      <c r="P1247"/>
      <c r="AB1247"/>
    </row>
    <row r="1248" spans="3:28" x14ac:dyDescent="0.3">
      <c r="C1248"/>
      <c r="F1248"/>
      <c r="I1248" s="1"/>
      <c r="P1248"/>
      <c r="AB1248"/>
    </row>
    <row r="1249" spans="3:28" x14ac:dyDescent="0.3">
      <c r="C1249"/>
      <c r="F1249"/>
      <c r="I1249" s="1"/>
      <c r="P1249"/>
      <c r="AB1249"/>
    </row>
    <row r="1250" spans="3:28" x14ac:dyDescent="0.3">
      <c r="C1250"/>
      <c r="F1250"/>
      <c r="I1250" s="1"/>
      <c r="P1250"/>
      <c r="AB1250"/>
    </row>
    <row r="1251" spans="3:28" x14ac:dyDescent="0.3">
      <c r="C1251"/>
      <c r="F1251"/>
      <c r="I1251" s="1"/>
      <c r="P1251"/>
      <c r="AB1251"/>
    </row>
    <row r="1252" spans="3:28" x14ac:dyDescent="0.3">
      <c r="C1252"/>
      <c r="F1252"/>
      <c r="I1252" s="1"/>
      <c r="P1252"/>
      <c r="AB1252"/>
    </row>
    <row r="1253" spans="3:28" x14ac:dyDescent="0.3">
      <c r="C1253"/>
      <c r="F1253"/>
      <c r="I1253" s="1"/>
      <c r="P1253"/>
      <c r="AB1253"/>
    </row>
    <row r="1254" spans="3:28" x14ac:dyDescent="0.3">
      <c r="C1254"/>
      <c r="F1254"/>
      <c r="I1254" s="1"/>
      <c r="P1254"/>
      <c r="AB1254"/>
    </row>
    <row r="1255" spans="3:28" x14ac:dyDescent="0.3">
      <c r="C1255"/>
      <c r="F1255"/>
      <c r="I1255" s="1"/>
      <c r="P1255"/>
      <c r="AB1255"/>
    </row>
    <row r="1256" spans="3:28" x14ac:dyDescent="0.3">
      <c r="C1256"/>
      <c r="F1256"/>
      <c r="I1256" s="1"/>
      <c r="P1256"/>
      <c r="AB1256"/>
    </row>
    <row r="1257" spans="3:28" x14ac:dyDescent="0.3">
      <c r="C1257"/>
      <c r="F1257"/>
      <c r="I1257" s="1"/>
      <c r="P1257"/>
      <c r="AB1257"/>
    </row>
    <row r="1258" spans="3:28" x14ac:dyDescent="0.3">
      <c r="C1258"/>
      <c r="F1258"/>
      <c r="I1258" s="1"/>
      <c r="P1258"/>
      <c r="AB1258"/>
    </row>
    <row r="1259" spans="3:28" x14ac:dyDescent="0.3">
      <c r="C1259"/>
      <c r="F1259"/>
      <c r="I1259" s="1"/>
      <c r="P1259"/>
      <c r="AB1259"/>
    </row>
    <row r="1260" spans="3:28" x14ac:dyDescent="0.3">
      <c r="C1260"/>
      <c r="F1260"/>
      <c r="I1260" s="1"/>
      <c r="P1260"/>
      <c r="AB1260"/>
    </row>
    <row r="1261" spans="3:28" x14ac:dyDescent="0.3">
      <c r="C1261"/>
      <c r="F1261"/>
      <c r="I1261" s="1"/>
      <c r="P1261"/>
      <c r="AB1261"/>
    </row>
    <row r="1262" spans="3:28" x14ac:dyDescent="0.3">
      <c r="C1262"/>
      <c r="F1262"/>
      <c r="I1262" s="1"/>
      <c r="P1262"/>
      <c r="AB1262"/>
    </row>
    <row r="1263" spans="3:28" x14ac:dyDescent="0.3">
      <c r="C1263"/>
      <c r="F1263"/>
      <c r="I1263" s="1"/>
      <c r="P1263"/>
      <c r="AB1263"/>
    </row>
    <row r="1264" spans="3:28" x14ac:dyDescent="0.3">
      <c r="C1264"/>
      <c r="F1264"/>
      <c r="I1264" s="1"/>
      <c r="P1264"/>
      <c r="AB1264"/>
    </row>
    <row r="1265" spans="3:28" x14ac:dyDescent="0.3">
      <c r="C1265"/>
      <c r="F1265"/>
      <c r="I1265" s="1"/>
      <c r="P1265"/>
      <c r="AB1265"/>
    </row>
    <row r="1266" spans="3:28" x14ac:dyDescent="0.3">
      <c r="C1266"/>
      <c r="F1266"/>
      <c r="I1266" s="1"/>
      <c r="P1266"/>
      <c r="AB1266"/>
    </row>
    <row r="1267" spans="3:28" x14ac:dyDescent="0.3">
      <c r="C1267"/>
      <c r="F1267"/>
      <c r="I1267" s="1"/>
      <c r="P1267"/>
      <c r="AB1267"/>
    </row>
    <row r="1268" spans="3:28" x14ac:dyDescent="0.3">
      <c r="C1268"/>
      <c r="F1268"/>
      <c r="I1268" s="1"/>
      <c r="P1268"/>
      <c r="AB1268"/>
    </row>
    <row r="1269" spans="3:28" x14ac:dyDescent="0.3">
      <c r="C1269"/>
      <c r="F1269"/>
      <c r="I1269" s="1"/>
      <c r="P1269"/>
      <c r="AB1269"/>
    </row>
    <row r="1270" spans="3:28" x14ac:dyDescent="0.3">
      <c r="C1270"/>
      <c r="F1270"/>
      <c r="I1270" s="1"/>
      <c r="P1270"/>
      <c r="AB1270"/>
    </row>
    <row r="1271" spans="3:28" x14ac:dyDescent="0.3">
      <c r="C1271"/>
      <c r="F1271"/>
      <c r="I1271" s="1"/>
      <c r="P1271"/>
      <c r="AB1271"/>
    </row>
    <row r="1272" spans="3:28" x14ac:dyDescent="0.3">
      <c r="C1272"/>
      <c r="F1272"/>
      <c r="I1272" s="1"/>
      <c r="P1272"/>
      <c r="AB1272"/>
    </row>
    <row r="1273" spans="3:28" x14ac:dyDescent="0.3">
      <c r="C1273"/>
      <c r="F1273"/>
      <c r="I1273" s="1"/>
      <c r="P1273"/>
      <c r="AB1273"/>
    </row>
    <row r="1274" spans="3:28" x14ac:dyDescent="0.3">
      <c r="C1274"/>
      <c r="F1274"/>
      <c r="I1274" s="1"/>
      <c r="P1274"/>
      <c r="AB1274"/>
    </row>
    <row r="1275" spans="3:28" x14ac:dyDescent="0.3">
      <c r="C1275"/>
      <c r="F1275"/>
      <c r="I1275" s="1"/>
      <c r="P1275"/>
      <c r="AB1275"/>
    </row>
    <row r="1276" spans="3:28" x14ac:dyDescent="0.3">
      <c r="C1276"/>
      <c r="F1276"/>
      <c r="I1276" s="1"/>
      <c r="P1276"/>
      <c r="AB1276"/>
    </row>
    <row r="1277" spans="3:28" x14ac:dyDescent="0.3">
      <c r="C1277"/>
      <c r="F1277"/>
      <c r="I1277" s="1"/>
      <c r="P1277"/>
      <c r="AB1277"/>
    </row>
    <row r="1278" spans="3:28" x14ac:dyDescent="0.3">
      <c r="C1278"/>
      <c r="F1278"/>
      <c r="I1278" s="1"/>
      <c r="P1278"/>
      <c r="AB1278"/>
    </row>
    <row r="1279" spans="3:28" x14ac:dyDescent="0.3">
      <c r="C1279"/>
      <c r="F1279"/>
      <c r="I1279" s="1"/>
      <c r="P1279"/>
      <c r="AB1279"/>
    </row>
    <row r="1280" spans="3:28" x14ac:dyDescent="0.3">
      <c r="C1280"/>
      <c r="F1280"/>
      <c r="I1280" s="1"/>
      <c r="P1280"/>
      <c r="AB1280"/>
    </row>
    <row r="1281" spans="3:28" x14ac:dyDescent="0.3">
      <c r="C1281"/>
      <c r="F1281"/>
      <c r="I1281" s="1"/>
      <c r="P1281"/>
      <c r="AB1281"/>
    </row>
    <row r="1282" spans="3:28" x14ac:dyDescent="0.3">
      <c r="C1282"/>
      <c r="F1282"/>
      <c r="I1282" s="1"/>
      <c r="P1282"/>
      <c r="AB1282"/>
    </row>
    <row r="1283" spans="3:28" x14ac:dyDescent="0.3">
      <c r="C1283"/>
      <c r="F1283"/>
      <c r="I1283" s="1"/>
      <c r="P1283"/>
      <c r="AB1283"/>
    </row>
    <row r="1284" spans="3:28" x14ac:dyDescent="0.3">
      <c r="C1284"/>
      <c r="F1284"/>
      <c r="I1284" s="1"/>
      <c r="P1284"/>
      <c r="AB1284"/>
    </row>
    <row r="1285" spans="3:28" x14ac:dyDescent="0.3">
      <c r="C1285"/>
      <c r="F1285"/>
      <c r="I1285" s="1"/>
      <c r="P1285"/>
      <c r="AB1285"/>
    </row>
    <row r="1286" spans="3:28" x14ac:dyDescent="0.3">
      <c r="C1286"/>
      <c r="F1286"/>
      <c r="I1286" s="1"/>
      <c r="P1286"/>
      <c r="AB1286"/>
    </row>
    <row r="1287" spans="3:28" x14ac:dyDescent="0.3">
      <c r="C1287"/>
      <c r="F1287"/>
      <c r="I1287" s="1"/>
      <c r="P1287"/>
      <c r="AB1287"/>
    </row>
    <row r="1288" spans="3:28" x14ac:dyDescent="0.3">
      <c r="C1288"/>
      <c r="F1288"/>
      <c r="I1288" s="1"/>
      <c r="P1288"/>
      <c r="AB1288"/>
    </row>
    <row r="1289" spans="3:28" x14ac:dyDescent="0.3">
      <c r="C1289"/>
      <c r="F1289"/>
      <c r="I1289" s="1"/>
      <c r="P1289"/>
      <c r="AB1289"/>
    </row>
    <row r="1290" spans="3:28" x14ac:dyDescent="0.3">
      <c r="C1290"/>
      <c r="F1290"/>
      <c r="I1290" s="1"/>
      <c r="P1290"/>
      <c r="AB1290"/>
    </row>
    <row r="1291" spans="3:28" x14ac:dyDescent="0.3">
      <c r="C1291"/>
      <c r="F1291"/>
      <c r="I1291" s="1"/>
      <c r="P1291"/>
      <c r="AB1291"/>
    </row>
    <row r="1292" spans="3:28" x14ac:dyDescent="0.3">
      <c r="C1292"/>
      <c r="F1292"/>
      <c r="I1292" s="1"/>
      <c r="P1292"/>
      <c r="AB1292"/>
    </row>
    <row r="1293" spans="3:28" x14ac:dyDescent="0.3">
      <c r="C1293"/>
      <c r="F1293"/>
      <c r="I1293" s="1"/>
      <c r="P1293"/>
      <c r="AB1293"/>
    </row>
    <row r="1294" spans="3:28" x14ac:dyDescent="0.3">
      <c r="C1294"/>
      <c r="F1294"/>
      <c r="I1294" s="1"/>
      <c r="P1294"/>
      <c r="AB1294"/>
    </row>
    <row r="1295" spans="3:28" x14ac:dyDescent="0.3">
      <c r="C1295"/>
      <c r="F1295"/>
      <c r="I1295" s="1"/>
      <c r="P1295"/>
      <c r="AB1295"/>
    </row>
    <row r="1296" spans="3:28" x14ac:dyDescent="0.3">
      <c r="C1296"/>
      <c r="F1296"/>
      <c r="I1296" s="1"/>
      <c r="P1296"/>
      <c r="AB1296"/>
    </row>
    <row r="1297" spans="3:28" x14ac:dyDescent="0.3">
      <c r="C1297"/>
      <c r="F1297"/>
      <c r="I1297" s="1"/>
      <c r="P1297"/>
      <c r="AB1297"/>
    </row>
    <row r="1298" spans="3:28" x14ac:dyDescent="0.3">
      <c r="C1298"/>
      <c r="F1298"/>
      <c r="I1298" s="1"/>
      <c r="P1298"/>
      <c r="AB1298"/>
    </row>
    <row r="1299" spans="3:28" x14ac:dyDescent="0.3">
      <c r="C1299"/>
      <c r="F1299"/>
      <c r="I1299" s="1"/>
      <c r="P1299"/>
      <c r="AB1299"/>
    </row>
    <row r="1300" spans="3:28" x14ac:dyDescent="0.3">
      <c r="C1300"/>
      <c r="F1300"/>
      <c r="I1300" s="1"/>
      <c r="P1300"/>
      <c r="AB1300"/>
    </row>
    <row r="1301" spans="3:28" x14ac:dyDescent="0.3">
      <c r="C1301"/>
      <c r="F1301"/>
      <c r="I1301" s="1"/>
      <c r="P1301"/>
      <c r="AB1301"/>
    </row>
    <row r="1302" spans="3:28" x14ac:dyDescent="0.3">
      <c r="C1302"/>
      <c r="F1302"/>
      <c r="I1302" s="1"/>
      <c r="P1302"/>
      <c r="AB1302"/>
    </row>
    <row r="1303" spans="3:28" x14ac:dyDescent="0.3">
      <c r="C1303"/>
      <c r="F1303"/>
      <c r="I1303" s="1"/>
      <c r="P1303"/>
      <c r="AB1303"/>
    </row>
    <row r="1304" spans="3:28" x14ac:dyDescent="0.3">
      <c r="C1304"/>
      <c r="F1304"/>
      <c r="I1304" s="1"/>
      <c r="P1304"/>
      <c r="AB1304"/>
    </row>
    <row r="1305" spans="3:28" x14ac:dyDescent="0.3">
      <c r="C1305"/>
      <c r="F1305"/>
      <c r="I1305" s="1"/>
      <c r="P1305"/>
      <c r="AB1305"/>
    </row>
    <row r="1306" spans="3:28" x14ac:dyDescent="0.3">
      <c r="C1306"/>
      <c r="F1306"/>
      <c r="I1306" s="1"/>
      <c r="P1306"/>
      <c r="AB1306"/>
    </row>
    <row r="1307" spans="3:28" x14ac:dyDescent="0.3">
      <c r="C1307"/>
      <c r="F1307"/>
      <c r="I1307" s="1"/>
      <c r="P1307"/>
      <c r="AB1307"/>
    </row>
    <row r="1308" spans="3:28" x14ac:dyDescent="0.3">
      <c r="C1308"/>
      <c r="F1308"/>
      <c r="I1308" s="1"/>
      <c r="P1308"/>
      <c r="AB1308"/>
    </row>
    <row r="1309" spans="3:28" x14ac:dyDescent="0.3">
      <c r="C1309"/>
      <c r="F1309"/>
      <c r="I1309" s="1"/>
      <c r="P1309"/>
      <c r="AB1309"/>
    </row>
    <row r="1310" spans="3:28" x14ac:dyDescent="0.3">
      <c r="C1310"/>
      <c r="F1310"/>
      <c r="I1310" s="1"/>
      <c r="P1310"/>
      <c r="AB1310"/>
    </row>
    <row r="1311" spans="3:28" x14ac:dyDescent="0.3">
      <c r="C1311"/>
      <c r="F1311"/>
      <c r="I1311" s="1"/>
      <c r="P1311"/>
      <c r="AB1311"/>
    </row>
    <row r="1312" spans="3:28" x14ac:dyDescent="0.3">
      <c r="C1312"/>
      <c r="F1312"/>
      <c r="I1312" s="1"/>
      <c r="P1312"/>
      <c r="AB1312"/>
    </row>
    <row r="1313" spans="3:28" x14ac:dyDescent="0.3">
      <c r="C1313"/>
      <c r="F1313"/>
      <c r="I1313" s="1"/>
      <c r="P1313"/>
      <c r="AB1313"/>
    </row>
    <row r="1314" spans="3:28" x14ac:dyDescent="0.3">
      <c r="C1314"/>
      <c r="F1314"/>
      <c r="I1314" s="1"/>
      <c r="P1314"/>
      <c r="AB1314"/>
    </row>
    <row r="1315" spans="3:28" x14ac:dyDescent="0.3">
      <c r="C1315"/>
      <c r="F1315"/>
      <c r="I1315" s="1"/>
      <c r="P1315"/>
      <c r="AB1315"/>
    </row>
    <row r="1316" spans="3:28" x14ac:dyDescent="0.3">
      <c r="C1316"/>
      <c r="F1316"/>
      <c r="I1316" s="1"/>
      <c r="P1316"/>
      <c r="AB1316"/>
    </row>
    <row r="1317" spans="3:28" x14ac:dyDescent="0.3">
      <c r="C1317"/>
      <c r="F1317"/>
      <c r="I1317" s="1"/>
      <c r="P1317"/>
      <c r="AB1317"/>
    </row>
    <row r="1318" spans="3:28" x14ac:dyDescent="0.3">
      <c r="C1318"/>
      <c r="F1318"/>
      <c r="I1318" s="1"/>
      <c r="P1318"/>
      <c r="AB1318"/>
    </row>
    <row r="1319" spans="3:28" x14ac:dyDescent="0.3">
      <c r="C1319"/>
      <c r="F1319"/>
      <c r="I1319" s="1"/>
      <c r="P1319"/>
      <c r="AB1319"/>
    </row>
    <row r="1320" spans="3:28" x14ac:dyDescent="0.3">
      <c r="C1320"/>
      <c r="F1320"/>
      <c r="I1320" s="1"/>
      <c r="P1320"/>
      <c r="AB1320"/>
    </row>
    <row r="1321" spans="3:28" x14ac:dyDescent="0.3">
      <c r="C1321"/>
      <c r="F1321"/>
      <c r="I1321" s="1"/>
      <c r="P1321"/>
      <c r="AB1321"/>
    </row>
    <row r="1322" spans="3:28" x14ac:dyDescent="0.3">
      <c r="C1322"/>
      <c r="F1322"/>
      <c r="I1322" s="1"/>
      <c r="P1322"/>
      <c r="AB1322"/>
    </row>
    <row r="1323" spans="3:28" x14ac:dyDescent="0.3">
      <c r="C1323"/>
      <c r="F1323"/>
      <c r="I1323" s="1"/>
      <c r="P1323"/>
      <c r="AB1323"/>
    </row>
    <row r="1324" spans="3:28" x14ac:dyDescent="0.3">
      <c r="C1324"/>
      <c r="F1324"/>
      <c r="I1324" s="1"/>
      <c r="P1324"/>
      <c r="AB1324"/>
    </row>
    <row r="1325" spans="3:28" x14ac:dyDescent="0.3">
      <c r="C1325"/>
      <c r="F1325"/>
      <c r="I1325" s="1"/>
      <c r="P1325"/>
      <c r="AB1325"/>
    </row>
    <row r="1326" spans="3:28" x14ac:dyDescent="0.3">
      <c r="C1326"/>
      <c r="F1326"/>
      <c r="I1326" s="1"/>
      <c r="P1326"/>
      <c r="AB1326"/>
    </row>
    <row r="1327" spans="3:28" x14ac:dyDescent="0.3">
      <c r="C1327"/>
      <c r="F1327"/>
      <c r="I1327" s="1"/>
      <c r="P1327"/>
      <c r="AB1327"/>
    </row>
    <row r="1328" spans="3:28" x14ac:dyDescent="0.3">
      <c r="C1328"/>
      <c r="F1328"/>
      <c r="I1328" s="1"/>
      <c r="P1328"/>
      <c r="AB1328"/>
    </row>
    <row r="1329" spans="3:28" x14ac:dyDescent="0.3">
      <c r="C1329"/>
      <c r="F1329"/>
      <c r="I1329" s="1"/>
      <c r="P1329"/>
      <c r="AB1329"/>
    </row>
    <row r="1330" spans="3:28" x14ac:dyDescent="0.3">
      <c r="C1330"/>
      <c r="F1330"/>
      <c r="I1330" s="1"/>
      <c r="P1330"/>
      <c r="AB1330"/>
    </row>
    <row r="1331" spans="3:28" x14ac:dyDescent="0.3">
      <c r="C1331"/>
      <c r="F1331"/>
      <c r="I1331" s="1"/>
      <c r="P1331"/>
      <c r="AB1331"/>
    </row>
    <row r="1332" spans="3:28" x14ac:dyDescent="0.3">
      <c r="C1332"/>
      <c r="F1332"/>
      <c r="I1332" s="1"/>
      <c r="P1332"/>
      <c r="AB1332"/>
    </row>
    <row r="1333" spans="3:28" x14ac:dyDescent="0.3">
      <c r="C1333"/>
      <c r="F1333"/>
      <c r="I1333" s="1"/>
      <c r="P1333"/>
      <c r="AB1333"/>
    </row>
    <row r="1334" spans="3:28" x14ac:dyDescent="0.3">
      <c r="C1334"/>
      <c r="F1334"/>
      <c r="I1334" s="1"/>
      <c r="P1334"/>
      <c r="AB1334"/>
    </row>
    <row r="1335" spans="3:28" x14ac:dyDescent="0.3">
      <c r="C1335"/>
      <c r="F1335"/>
      <c r="I1335" s="1"/>
      <c r="P1335"/>
      <c r="AB1335"/>
    </row>
    <row r="1336" spans="3:28" x14ac:dyDescent="0.3">
      <c r="C1336"/>
      <c r="F1336"/>
      <c r="I1336" s="1"/>
      <c r="P1336"/>
      <c r="AB1336"/>
    </row>
    <row r="1337" spans="3:28" x14ac:dyDescent="0.3">
      <c r="C1337"/>
      <c r="F1337"/>
      <c r="I1337" s="1"/>
      <c r="P1337"/>
      <c r="AB1337"/>
    </row>
    <row r="1338" spans="3:28" x14ac:dyDescent="0.3">
      <c r="C1338"/>
      <c r="F1338"/>
      <c r="I1338" s="1"/>
      <c r="P1338"/>
      <c r="AB1338"/>
    </row>
    <row r="1339" spans="3:28" x14ac:dyDescent="0.3">
      <c r="C1339"/>
      <c r="F1339"/>
      <c r="I1339" s="1"/>
      <c r="P1339"/>
      <c r="AB1339"/>
    </row>
    <row r="1340" spans="3:28" x14ac:dyDescent="0.3">
      <c r="C1340"/>
      <c r="F1340"/>
      <c r="I1340" s="1"/>
      <c r="P1340"/>
      <c r="AB1340"/>
    </row>
    <row r="1341" spans="3:28" x14ac:dyDescent="0.3">
      <c r="C1341"/>
      <c r="F1341"/>
      <c r="I1341" s="1"/>
      <c r="P1341"/>
      <c r="AB1341"/>
    </row>
    <row r="1342" spans="3:28" x14ac:dyDescent="0.3">
      <c r="C1342"/>
      <c r="F1342"/>
      <c r="I1342" s="1"/>
      <c r="P1342"/>
      <c r="AB1342"/>
    </row>
    <row r="1343" spans="3:28" x14ac:dyDescent="0.3">
      <c r="C1343"/>
      <c r="F1343"/>
      <c r="I1343" s="1"/>
      <c r="P1343"/>
      <c r="AB1343"/>
    </row>
    <row r="1344" spans="3:28" x14ac:dyDescent="0.3">
      <c r="C1344"/>
      <c r="F1344"/>
      <c r="I1344" s="1"/>
      <c r="P1344"/>
      <c r="AB1344"/>
    </row>
    <row r="1345" spans="3:28" x14ac:dyDescent="0.3">
      <c r="C1345"/>
      <c r="F1345"/>
      <c r="I1345" s="1"/>
      <c r="P1345"/>
      <c r="AB1345"/>
    </row>
    <row r="1346" spans="3:28" x14ac:dyDescent="0.3">
      <c r="C1346"/>
      <c r="F1346"/>
      <c r="I1346" s="1"/>
      <c r="P1346"/>
      <c r="AB1346"/>
    </row>
    <row r="1347" spans="3:28" x14ac:dyDescent="0.3">
      <c r="C1347"/>
      <c r="F1347"/>
      <c r="I1347" s="1"/>
      <c r="P1347"/>
      <c r="AB1347"/>
    </row>
    <row r="1348" spans="3:28" x14ac:dyDescent="0.3">
      <c r="C1348"/>
      <c r="F1348"/>
      <c r="I1348" s="1"/>
      <c r="P1348"/>
      <c r="AB1348"/>
    </row>
    <row r="1349" spans="3:28" x14ac:dyDescent="0.3">
      <c r="C1349"/>
      <c r="F1349"/>
      <c r="I1349" s="1"/>
      <c r="P1349"/>
      <c r="AB1349"/>
    </row>
    <row r="1350" spans="3:28" x14ac:dyDescent="0.3">
      <c r="C1350"/>
      <c r="F1350"/>
      <c r="I1350" s="1"/>
      <c r="P1350"/>
      <c r="AB1350"/>
    </row>
    <row r="1351" spans="3:28" x14ac:dyDescent="0.3">
      <c r="C1351"/>
      <c r="F1351"/>
      <c r="I1351" s="1"/>
      <c r="P1351"/>
      <c r="AB1351"/>
    </row>
    <row r="1352" spans="3:28" x14ac:dyDescent="0.3">
      <c r="C1352"/>
      <c r="F1352"/>
      <c r="I1352" s="1"/>
      <c r="P1352"/>
      <c r="AB1352"/>
    </row>
    <row r="1353" spans="3:28" x14ac:dyDescent="0.3">
      <c r="C1353"/>
      <c r="F1353"/>
      <c r="I1353" s="1"/>
      <c r="P1353"/>
      <c r="AB1353"/>
    </row>
    <row r="1354" spans="3:28" x14ac:dyDescent="0.3">
      <c r="C1354"/>
      <c r="F1354"/>
      <c r="I1354" s="1"/>
      <c r="P1354"/>
      <c r="AB1354"/>
    </row>
    <row r="1355" spans="3:28" x14ac:dyDescent="0.3">
      <c r="C1355"/>
      <c r="F1355"/>
      <c r="I1355" s="1"/>
      <c r="P1355"/>
      <c r="AB1355"/>
    </row>
    <row r="1356" spans="3:28" x14ac:dyDescent="0.3">
      <c r="C1356"/>
      <c r="F1356"/>
      <c r="I1356" s="1"/>
      <c r="P1356"/>
      <c r="AB1356"/>
    </row>
    <row r="1357" spans="3:28" x14ac:dyDescent="0.3">
      <c r="C1357"/>
      <c r="F1357"/>
      <c r="I1357" s="1"/>
      <c r="P1357"/>
      <c r="AB1357"/>
    </row>
    <row r="1358" spans="3:28" x14ac:dyDescent="0.3">
      <c r="C1358"/>
      <c r="F1358"/>
      <c r="I1358" s="1"/>
      <c r="P1358"/>
      <c r="AB1358"/>
    </row>
    <row r="1359" spans="3:28" x14ac:dyDescent="0.3">
      <c r="C1359"/>
      <c r="F1359"/>
      <c r="I1359" s="1"/>
      <c r="P1359"/>
      <c r="AB1359"/>
    </row>
    <row r="1360" spans="3:28" x14ac:dyDescent="0.3">
      <c r="C1360"/>
      <c r="F1360"/>
      <c r="I1360" s="1"/>
      <c r="P1360"/>
      <c r="AB1360"/>
    </row>
    <row r="1361" spans="3:28" x14ac:dyDescent="0.3">
      <c r="C1361"/>
      <c r="F1361"/>
      <c r="I1361" s="1"/>
      <c r="P1361"/>
      <c r="AB1361"/>
    </row>
    <row r="1362" spans="3:28" x14ac:dyDescent="0.3">
      <c r="C1362"/>
      <c r="F1362"/>
      <c r="I1362" s="1"/>
      <c r="P1362"/>
      <c r="AB1362"/>
    </row>
    <row r="1363" spans="3:28" x14ac:dyDescent="0.3">
      <c r="C1363"/>
      <c r="F1363"/>
      <c r="I1363" s="1"/>
      <c r="P1363"/>
      <c r="AB1363"/>
    </row>
    <row r="1364" spans="3:28" x14ac:dyDescent="0.3">
      <c r="C1364"/>
      <c r="F1364"/>
      <c r="I1364" s="1"/>
      <c r="P1364"/>
      <c r="AB1364"/>
    </row>
    <row r="1365" spans="3:28" x14ac:dyDescent="0.3">
      <c r="C1365"/>
      <c r="F1365"/>
      <c r="I1365" s="1"/>
      <c r="P1365"/>
      <c r="AB1365"/>
    </row>
    <row r="1366" spans="3:28" x14ac:dyDescent="0.3">
      <c r="C1366"/>
      <c r="F1366"/>
      <c r="I1366" s="1"/>
      <c r="P1366"/>
      <c r="AB1366"/>
    </row>
    <row r="1367" spans="3:28" x14ac:dyDescent="0.3">
      <c r="C1367"/>
      <c r="F1367"/>
      <c r="I1367" s="1"/>
      <c r="P1367"/>
      <c r="AB1367"/>
    </row>
    <row r="1368" spans="3:28" x14ac:dyDescent="0.3">
      <c r="C1368"/>
      <c r="F1368"/>
      <c r="I1368" s="1"/>
      <c r="P1368"/>
      <c r="AB1368"/>
    </row>
    <row r="1369" spans="3:28" x14ac:dyDescent="0.3">
      <c r="C1369"/>
      <c r="F1369"/>
      <c r="I1369" s="1"/>
      <c r="P1369"/>
      <c r="AB1369"/>
    </row>
    <row r="1370" spans="3:28" x14ac:dyDescent="0.3">
      <c r="C1370"/>
      <c r="F1370"/>
      <c r="I1370" s="1"/>
      <c r="P1370"/>
      <c r="AB1370"/>
    </row>
    <row r="1371" spans="3:28" x14ac:dyDescent="0.3">
      <c r="C1371"/>
      <c r="F1371"/>
      <c r="I1371" s="1"/>
      <c r="P1371"/>
      <c r="AB1371"/>
    </row>
    <row r="1372" spans="3:28" x14ac:dyDescent="0.3">
      <c r="C1372"/>
      <c r="F1372"/>
      <c r="I1372" s="1"/>
      <c r="P1372"/>
      <c r="AB1372"/>
    </row>
    <row r="1373" spans="3:28" x14ac:dyDescent="0.3">
      <c r="C1373"/>
      <c r="F1373"/>
      <c r="I1373" s="1"/>
      <c r="P1373"/>
      <c r="AB1373"/>
    </row>
    <row r="1374" spans="3:28" x14ac:dyDescent="0.3">
      <c r="C1374"/>
      <c r="F1374"/>
      <c r="I1374" s="1"/>
      <c r="P1374"/>
      <c r="AB1374"/>
    </row>
    <row r="1375" spans="3:28" x14ac:dyDescent="0.3">
      <c r="C1375"/>
      <c r="F1375"/>
      <c r="I1375" s="1"/>
      <c r="P1375"/>
      <c r="AB1375"/>
    </row>
    <row r="1376" spans="3:28" x14ac:dyDescent="0.3">
      <c r="C1376"/>
      <c r="F1376"/>
      <c r="I1376" s="1"/>
      <c r="P1376"/>
      <c r="AB1376"/>
    </row>
    <row r="1377" spans="3:28" x14ac:dyDescent="0.3">
      <c r="C1377"/>
      <c r="F1377"/>
      <c r="I1377" s="1"/>
      <c r="P1377"/>
      <c r="AB1377"/>
    </row>
    <row r="1378" spans="3:28" x14ac:dyDescent="0.3">
      <c r="C1378"/>
      <c r="F1378"/>
      <c r="I1378" s="1"/>
      <c r="P1378"/>
      <c r="AB1378"/>
    </row>
    <row r="1379" spans="3:28" x14ac:dyDescent="0.3">
      <c r="C1379"/>
      <c r="F1379"/>
      <c r="I1379" s="1"/>
      <c r="P1379"/>
      <c r="AB1379"/>
    </row>
    <row r="1380" spans="3:28" x14ac:dyDescent="0.3">
      <c r="C1380"/>
      <c r="F1380"/>
      <c r="I1380" s="1"/>
      <c r="P1380"/>
      <c r="AB1380"/>
    </row>
    <row r="1381" spans="3:28" x14ac:dyDescent="0.3">
      <c r="C1381"/>
      <c r="F1381"/>
      <c r="I1381" s="1"/>
      <c r="P1381"/>
      <c r="AB1381"/>
    </row>
    <row r="1382" spans="3:28" x14ac:dyDescent="0.3">
      <c r="C1382"/>
      <c r="F1382"/>
      <c r="I1382" s="1"/>
      <c r="P1382"/>
      <c r="AB1382"/>
    </row>
    <row r="1383" spans="3:28" x14ac:dyDescent="0.3">
      <c r="C1383"/>
      <c r="F1383"/>
      <c r="I1383" s="1"/>
      <c r="P1383"/>
      <c r="AB1383"/>
    </row>
    <row r="1384" spans="3:28" x14ac:dyDescent="0.3">
      <c r="C1384"/>
      <c r="F1384"/>
      <c r="I1384" s="1"/>
      <c r="P1384"/>
      <c r="AB1384"/>
    </row>
    <row r="1385" spans="3:28" x14ac:dyDescent="0.3">
      <c r="C1385"/>
      <c r="F1385"/>
      <c r="I1385" s="1"/>
      <c r="P1385"/>
      <c r="AB1385"/>
    </row>
    <row r="1386" spans="3:28" x14ac:dyDescent="0.3">
      <c r="C1386"/>
      <c r="F1386"/>
      <c r="I1386" s="1"/>
      <c r="P1386"/>
      <c r="AB1386"/>
    </row>
    <row r="1387" spans="3:28" x14ac:dyDescent="0.3">
      <c r="C1387"/>
      <c r="F1387"/>
      <c r="I1387" s="1"/>
      <c r="P1387"/>
      <c r="AB1387"/>
    </row>
    <row r="1388" spans="3:28" x14ac:dyDescent="0.3">
      <c r="C1388"/>
      <c r="F1388"/>
      <c r="I1388" s="1"/>
      <c r="P1388"/>
      <c r="AB1388"/>
    </row>
    <row r="1389" spans="3:28" x14ac:dyDescent="0.3">
      <c r="C1389"/>
      <c r="F1389"/>
      <c r="I1389" s="1"/>
      <c r="P1389"/>
      <c r="AB1389"/>
    </row>
    <row r="1390" spans="3:28" x14ac:dyDescent="0.3">
      <c r="C1390"/>
      <c r="F1390"/>
      <c r="I1390" s="1"/>
      <c r="P1390"/>
      <c r="AB1390"/>
    </row>
    <row r="1391" spans="3:28" x14ac:dyDescent="0.3">
      <c r="C1391"/>
      <c r="F1391"/>
      <c r="I1391" s="1"/>
      <c r="P1391"/>
      <c r="AB1391"/>
    </row>
    <row r="1392" spans="3:28" x14ac:dyDescent="0.3">
      <c r="C1392"/>
      <c r="F1392"/>
      <c r="I1392" s="1"/>
      <c r="P1392"/>
      <c r="AB1392"/>
    </row>
    <row r="1393" spans="3:28" x14ac:dyDescent="0.3">
      <c r="C1393"/>
      <c r="F1393"/>
      <c r="I1393" s="1"/>
      <c r="P1393"/>
      <c r="AB1393"/>
    </row>
    <row r="1394" spans="3:28" x14ac:dyDescent="0.3">
      <c r="C1394"/>
      <c r="F1394"/>
      <c r="I1394" s="1"/>
      <c r="P1394"/>
      <c r="AB1394"/>
    </row>
    <row r="1395" spans="3:28" x14ac:dyDescent="0.3">
      <c r="C1395"/>
      <c r="F1395"/>
      <c r="I1395" s="1"/>
      <c r="P1395"/>
      <c r="AB1395"/>
    </row>
    <row r="1396" spans="3:28" x14ac:dyDescent="0.3">
      <c r="C1396"/>
      <c r="F1396"/>
      <c r="I1396" s="1"/>
      <c r="P1396"/>
      <c r="AB1396"/>
    </row>
    <row r="1397" spans="3:28" x14ac:dyDescent="0.3">
      <c r="C1397"/>
      <c r="F1397"/>
      <c r="I1397" s="1"/>
      <c r="P1397"/>
      <c r="AB1397"/>
    </row>
    <row r="1398" spans="3:28" x14ac:dyDescent="0.3">
      <c r="C1398"/>
      <c r="F1398"/>
      <c r="I1398" s="1"/>
      <c r="P1398"/>
      <c r="AB1398"/>
    </row>
    <row r="1399" spans="3:28" x14ac:dyDescent="0.3">
      <c r="C1399"/>
      <c r="F1399"/>
      <c r="I1399" s="1"/>
      <c r="P1399"/>
      <c r="AB1399"/>
    </row>
    <row r="1400" spans="3:28" x14ac:dyDescent="0.3">
      <c r="C1400"/>
      <c r="F1400"/>
      <c r="I1400" s="1"/>
      <c r="P1400"/>
      <c r="AB1400"/>
    </row>
    <row r="1401" spans="3:28" x14ac:dyDescent="0.3">
      <c r="C1401"/>
      <c r="F1401"/>
      <c r="I1401" s="1"/>
      <c r="P1401"/>
      <c r="AB1401"/>
    </row>
    <row r="1402" spans="3:28" x14ac:dyDescent="0.3">
      <c r="C1402"/>
      <c r="F1402"/>
      <c r="I1402" s="1"/>
      <c r="P1402"/>
      <c r="AB1402"/>
    </row>
    <row r="1403" spans="3:28" x14ac:dyDescent="0.3">
      <c r="C1403"/>
      <c r="F1403"/>
      <c r="I1403" s="1"/>
      <c r="P1403"/>
      <c r="AB1403"/>
    </row>
    <row r="1404" spans="3:28" x14ac:dyDescent="0.3">
      <c r="C1404"/>
      <c r="F1404"/>
      <c r="I1404" s="1"/>
      <c r="P1404"/>
      <c r="AB1404"/>
    </row>
    <row r="1405" spans="3:28" x14ac:dyDescent="0.3">
      <c r="C1405"/>
      <c r="F1405"/>
      <c r="I1405" s="1"/>
      <c r="P1405"/>
      <c r="AB1405"/>
    </row>
    <row r="1406" spans="3:28" x14ac:dyDescent="0.3">
      <c r="C1406"/>
      <c r="F1406"/>
      <c r="I1406" s="1"/>
      <c r="P1406"/>
      <c r="AB1406"/>
    </row>
    <row r="1407" spans="3:28" x14ac:dyDescent="0.3">
      <c r="C1407"/>
      <c r="F1407"/>
      <c r="I1407" s="1"/>
      <c r="P1407"/>
      <c r="AB1407"/>
    </row>
    <row r="1408" spans="3:28" x14ac:dyDescent="0.3">
      <c r="C1408"/>
      <c r="F1408"/>
      <c r="I1408" s="1"/>
      <c r="P1408"/>
      <c r="AB1408"/>
    </row>
    <row r="1409" spans="3:28" x14ac:dyDescent="0.3">
      <c r="C1409"/>
      <c r="F1409"/>
      <c r="I1409" s="1"/>
      <c r="P1409"/>
      <c r="AB1409"/>
    </row>
    <row r="1410" spans="3:28" x14ac:dyDescent="0.3">
      <c r="C1410"/>
      <c r="F1410"/>
      <c r="I1410" s="1"/>
      <c r="P1410"/>
      <c r="AB1410"/>
    </row>
    <row r="1411" spans="3:28" x14ac:dyDescent="0.3">
      <c r="C1411"/>
      <c r="F1411"/>
      <c r="I1411" s="1"/>
      <c r="P1411"/>
      <c r="AB1411"/>
    </row>
    <row r="1412" spans="3:28" x14ac:dyDescent="0.3">
      <c r="C1412"/>
      <c r="F1412"/>
      <c r="I1412" s="1"/>
      <c r="P1412"/>
      <c r="AB1412"/>
    </row>
    <row r="1413" spans="3:28" x14ac:dyDescent="0.3">
      <c r="C1413"/>
      <c r="F1413"/>
      <c r="I1413" s="1"/>
      <c r="P1413"/>
      <c r="AB1413"/>
    </row>
    <row r="1414" spans="3:28" x14ac:dyDescent="0.3">
      <c r="C1414"/>
      <c r="F1414"/>
      <c r="I1414" s="1"/>
      <c r="P1414"/>
      <c r="AB1414"/>
    </row>
    <row r="1415" spans="3:28" x14ac:dyDescent="0.3">
      <c r="C1415"/>
      <c r="F1415"/>
      <c r="I1415" s="1"/>
      <c r="P1415"/>
      <c r="AB1415"/>
    </row>
    <row r="1416" spans="3:28" x14ac:dyDescent="0.3">
      <c r="C1416"/>
      <c r="F1416"/>
      <c r="I1416" s="1"/>
      <c r="P1416"/>
      <c r="AB1416"/>
    </row>
    <row r="1417" spans="3:28" x14ac:dyDescent="0.3">
      <c r="C1417"/>
      <c r="F1417"/>
      <c r="I1417" s="1"/>
      <c r="P1417"/>
      <c r="AB1417"/>
    </row>
    <row r="1418" spans="3:28" x14ac:dyDescent="0.3">
      <c r="C1418"/>
      <c r="F1418"/>
      <c r="I1418" s="1"/>
      <c r="P1418"/>
      <c r="AB1418"/>
    </row>
    <row r="1419" spans="3:28" x14ac:dyDescent="0.3">
      <c r="C1419"/>
      <c r="F1419"/>
      <c r="I1419" s="1"/>
      <c r="P1419"/>
      <c r="AB1419"/>
    </row>
    <row r="1420" spans="3:28" x14ac:dyDescent="0.3">
      <c r="C1420"/>
      <c r="F1420"/>
      <c r="I1420" s="1"/>
      <c r="P1420"/>
      <c r="AB1420"/>
    </row>
    <row r="1421" spans="3:28" x14ac:dyDescent="0.3">
      <c r="C1421"/>
      <c r="F1421"/>
      <c r="I1421" s="1"/>
      <c r="P1421"/>
      <c r="AB1421"/>
    </row>
    <row r="1422" spans="3:28" x14ac:dyDescent="0.3">
      <c r="C1422"/>
      <c r="F1422"/>
      <c r="I1422" s="1"/>
      <c r="P1422"/>
      <c r="AB1422"/>
    </row>
    <row r="1423" spans="3:28" x14ac:dyDescent="0.3">
      <c r="C1423"/>
      <c r="F1423"/>
      <c r="I1423" s="1"/>
      <c r="P1423"/>
      <c r="AB1423"/>
    </row>
    <row r="1424" spans="3:28" x14ac:dyDescent="0.3">
      <c r="C1424"/>
      <c r="F1424"/>
      <c r="I1424" s="1"/>
      <c r="P1424"/>
      <c r="AB1424"/>
    </row>
    <row r="1425" spans="3:28" x14ac:dyDescent="0.3">
      <c r="C1425"/>
      <c r="F1425"/>
      <c r="I1425" s="1"/>
      <c r="P1425"/>
      <c r="AB1425"/>
    </row>
    <row r="1426" spans="3:28" x14ac:dyDescent="0.3">
      <c r="C1426"/>
      <c r="F1426"/>
      <c r="I1426" s="1"/>
      <c r="P1426"/>
      <c r="AB1426"/>
    </row>
    <row r="1427" spans="3:28" x14ac:dyDescent="0.3">
      <c r="C1427"/>
      <c r="F1427"/>
      <c r="I1427" s="1"/>
      <c r="P1427"/>
      <c r="AB1427"/>
    </row>
    <row r="1428" spans="3:28" x14ac:dyDescent="0.3">
      <c r="C1428"/>
      <c r="F1428"/>
      <c r="I1428" s="1"/>
      <c r="P1428"/>
      <c r="AB1428"/>
    </row>
    <row r="1429" spans="3:28" x14ac:dyDescent="0.3">
      <c r="C1429"/>
      <c r="F1429"/>
      <c r="I1429" s="1"/>
      <c r="P1429"/>
      <c r="AB1429"/>
    </row>
    <row r="1430" spans="3:28" x14ac:dyDescent="0.3">
      <c r="C1430"/>
      <c r="F1430"/>
      <c r="I1430" s="1"/>
      <c r="P1430"/>
      <c r="AB1430"/>
    </row>
    <row r="1431" spans="3:28" x14ac:dyDescent="0.3">
      <c r="C1431"/>
      <c r="F1431"/>
      <c r="I1431" s="1"/>
      <c r="P1431"/>
      <c r="AB1431"/>
    </row>
    <row r="1432" spans="3:28" x14ac:dyDescent="0.3">
      <c r="C1432"/>
      <c r="F1432"/>
      <c r="I1432" s="1"/>
      <c r="P1432"/>
      <c r="AB1432"/>
    </row>
    <row r="1433" spans="3:28" x14ac:dyDescent="0.3">
      <c r="C1433"/>
      <c r="F1433"/>
      <c r="I1433" s="1"/>
      <c r="P1433"/>
      <c r="AB1433"/>
    </row>
    <row r="1434" spans="3:28" x14ac:dyDescent="0.3">
      <c r="C1434"/>
      <c r="F1434"/>
      <c r="I1434" s="1"/>
      <c r="P1434"/>
      <c r="AB1434"/>
    </row>
    <row r="1435" spans="3:28" x14ac:dyDescent="0.3">
      <c r="C1435"/>
      <c r="F1435"/>
      <c r="I1435" s="1"/>
      <c r="P1435"/>
      <c r="AB1435"/>
    </row>
    <row r="1436" spans="3:28" x14ac:dyDescent="0.3">
      <c r="C1436"/>
      <c r="F1436"/>
      <c r="I1436" s="1"/>
      <c r="P1436"/>
      <c r="AB1436"/>
    </row>
    <row r="1437" spans="3:28" x14ac:dyDescent="0.3">
      <c r="C1437"/>
      <c r="F1437"/>
      <c r="I1437" s="1"/>
      <c r="P1437"/>
      <c r="AB1437"/>
    </row>
    <row r="1438" spans="3:28" x14ac:dyDescent="0.3">
      <c r="C1438"/>
      <c r="F1438"/>
      <c r="I1438" s="1"/>
      <c r="P1438"/>
      <c r="AB1438"/>
    </row>
    <row r="1439" spans="3:28" x14ac:dyDescent="0.3">
      <c r="C1439"/>
      <c r="F1439"/>
      <c r="I1439" s="1"/>
      <c r="P1439"/>
      <c r="AB1439"/>
    </row>
    <row r="1440" spans="3:28" x14ac:dyDescent="0.3">
      <c r="C1440"/>
      <c r="F1440"/>
      <c r="I1440" s="1"/>
      <c r="P1440"/>
      <c r="AB1440"/>
    </row>
    <row r="1441" spans="3:28" x14ac:dyDescent="0.3">
      <c r="C1441"/>
      <c r="F1441"/>
      <c r="I1441" s="1"/>
      <c r="P1441"/>
      <c r="AB1441"/>
    </row>
    <row r="1442" spans="3:28" x14ac:dyDescent="0.3">
      <c r="C1442"/>
      <c r="F1442"/>
      <c r="I1442" s="1"/>
      <c r="P1442"/>
      <c r="AB1442"/>
    </row>
    <row r="1443" spans="3:28" x14ac:dyDescent="0.3">
      <c r="C1443"/>
      <c r="F1443"/>
      <c r="I1443" s="1"/>
      <c r="P1443"/>
      <c r="AB1443"/>
    </row>
    <row r="1444" spans="3:28" x14ac:dyDescent="0.3">
      <c r="C1444"/>
      <c r="F1444"/>
      <c r="I1444" s="1"/>
      <c r="P1444"/>
      <c r="AB1444"/>
    </row>
    <row r="1445" spans="3:28" x14ac:dyDescent="0.3">
      <c r="C1445"/>
      <c r="F1445"/>
      <c r="I1445" s="1"/>
      <c r="P1445"/>
      <c r="AB1445"/>
    </row>
    <row r="1446" spans="3:28" x14ac:dyDescent="0.3">
      <c r="C1446"/>
      <c r="F1446"/>
      <c r="I1446" s="1"/>
      <c r="P1446"/>
      <c r="AB1446"/>
    </row>
    <row r="1447" spans="3:28" x14ac:dyDescent="0.3">
      <c r="C1447"/>
      <c r="F1447"/>
      <c r="I1447" s="1"/>
      <c r="P1447"/>
      <c r="AB1447"/>
    </row>
    <row r="1448" spans="3:28" x14ac:dyDescent="0.3">
      <c r="C1448"/>
      <c r="F1448"/>
      <c r="I1448" s="1"/>
      <c r="P1448"/>
      <c r="AB1448"/>
    </row>
    <row r="1449" spans="3:28" x14ac:dyDescent="0.3">
      <c r="C1449"/>
      <c r="F1449"/>
      <c r="I1449" s="1"/>
      <c r="P1449"/>
      <c r="AB1449"/>
    </row>
    <row r="1450" spans="3:28" x14ac:dyDescent="0.3">
      <c r="C1450"/>
      <c r="F1450"/>
      <c r="I1450" s="1"/>
      <c r="P1450"/>
      <c r="AB1450"/>
    </row>
    <row r="1451" spans="3:28" x14ac:dyDescent="0.3">
      <c r="C1451"/>
      <c r="F1451"/>
      <c r="I1451" s="1"/>
      <c r="P1451"/>
      <c r="AB1451"/>
    </row>
    <row r="1452" spans="3:28" x14ac:dyDescent="0.3">
      <c r="C1452"/>
      <c r="F1452"/>
      <c r="I1452" s="1"/>
      <c r="P1452"/>
      <c r="AB1452"/>
    </row>
    <row r="1453" spans="3:28" x14ac:dyDescent="0.3">
      <c r="C1453"/>
      <c r="F1453"/>
      <c r="I1453" s="1"/>
      <c r="P1453"/>
      <c r="AB1453"/>
    </row>
    <row r="1454" spans="3:28" x14ac:dyDescent="0.3">
      <c r="C1454"/>
      <c r="F1454"/>
      <c r="I1454" s="1"/>
      <c r="P1454"/>
      <c r="AB1454"/>
    </row>
    <row r="1455" spans="3:28" x14ac:dyDescent="0.3">
      <c r="C1455"/>
      <c r="F1455"/>
      <c r="I1455" s="1"/>
      <c r="P1455"/>
      <c r="AB1455"/>
    </row>
    <row r="1456" spans="3:28" x14ac:dyDescent="0.3">
      <c r="C1456"/>
      <c r="F1456"/>
      <c r="I1456" s="1"/>
      <c r="P1456"/>
      <c r="AB1456"/>
    </row>
    <row r="1457" spans="3:28" x14ac:dyDescent="0.3">
      <c r="C1457"/>
      <c r="F1457"/>
      <c r="I1457" s="1"/>
      <c r="P1457"/>
      <c r="AB1457"/>
    </row>
    <row r="1458" spans="3:28" x14ac:dyDescent="0.3">
      <c r="C1458"/>
      <c r="F1458"/>
      <c r="I1458" s="1"/>
      <c r="P1458"/>
      <c r="AB1458"/>
    </row>
    <row r="1459" spans="3:28" x14ac:dyDescent="0.3">
      <c r="C1459"/>
      <c r="F1459"/>
      <c r="I1459" s="1"/>
      <c r="P1459"/>
      <c r="AB1459"/>
    </row>
    <row r="1460" spans="3:28" x14ac:dyDescent="0.3">
      <c r="C1460"/>
      <c r="F1460"/>
      <c r="I1460" s="1"/>
      <c r="P1460"/>
      <c r="AB1460"/>
    </row>
    <row r="1461" spans="3:28" x14ac:dyDescent="0.3">
      <c r="C1461"/>
      <c r="F1461"/>
      <c r="I1461" s="1"/>
      <c r="P1461"/>
      <c r="AB1461"/>
    </row>
    <row r="1462" spans="3:28" x14ac:dyDescent="0.3">
      <c r="C1462"/>
      <c r="F1462"/>
      <c r="I1462" s="1"/>
      <c r="P1462"/>
      <c r="AB1462"/>
    </row>
    <row r="1463" spans="3:28" x14ac:dyDescent="0.3">
      <c r="C1463"/>
      <c r="F1463"/>
      <c r="I1463" s="1"/>
      <c r="P1463"/>
      <c r="AB1463"/>
    </row>
    <row r="1464" spans="3:28" x14ac:dyDescent="0.3">
      <c r="C1464"/>
      <c r="F1464"/>
      <c r="I1464" s="1"/>
      <c r="P1464"/>
      <c r="AB1464"/>
    </row>
    <row r="1465" spans="3:28" x14ac:dyDescent="0.3">
      <c r="C1465"/>
      <c r="F1465"/>
      <c r="I1465" s="1"/>
      <c r="P1465"/>
      <c r="AB1465"/>
    </row>
    <row r="1466" spans="3:28" x14ac:dyDescent="0.3">
      <c r="C1466"/>
      <c r="F1466"/>
      <c r="I1466" s="1"/>
      <c r="P1466"/>
      <c r="AB1466"/>
    </row>
    <row r="1467" spans="3:28" x14ac:dyDescent="0.3">
      <c r="C1467"/>
      <c r="F1467"/>
      <c r="I1467" s="1"/>
      <c r="P1467"/>
      <c r="AB1467"/>
    </row>
    <row r="1468" spans="3:28" x14ac:dyDescent="0.3">
      <c r="C1468"/>
      <c r="F1468"/>
      <c r="I1468" s="1"/>
      <c r="P1468"/>
      <c r="AB1468"/>
    </row>
    <row r="1469" spans="3:28" x14ac:dyDescent="0.3">
      <c r="C1469"/>
      <c r="F1469"/>
      <c r="I1469" s="1"/>
      <c r="P1469"/>
      <c r="AB1469"/>
    </row>
    <row r="1470" spans="3:28" x14ac:dyDescent="0.3">
      <c r="C1470"/>
      <c r="F1470"/>
      <c r="I1470" s="1"/>
      <c r="P1470"/>
      <c r="AB1470"/>
    </row>
    <row r="1471" spans="3:28" x14ac:dyDescent="0.3">
      <c r="C1471"/>
      <c r="F1471"/>
      <c r="I1471" s="1"/>
      <c r="P1471"/>
      <c r="AB1471"/>
    </row>
    <row r="1472" spans="3:28" x14ac:dyDescent="0.3">
      <c r="C1472"/>
      <c r="F1472"/>
      <c r="I1472" s="1"/>
      <c r="P1472"/>
      <c r="AB1472"/>
    </row>
    <row r="1473" spans="3:28" x14ac:dyDescent="0.3">
      <c r="C1473"/>
      <c r="F1473"/>
      <c r="I1473" s="1"/>
      <c r="P1473"/>
      <c r="AB1473"/>
    </row>
    <row r="1474" spans="3:28" x14ac:dyDescent="0.3">
      <c r="C1474"/>
      <c r="F1474"/>
      <c r="I1474" s="1"/>
      <c r="P1474"/>
      <c r="AB1474"/>
    </row>
    <row r="1475" spans="3:28" x14ac:dyDescent="0.3">
      <c r="C1475"/>
      <c r="F1475"/>
      <c r="I1475" s="1"/>
      <c r="P1475"/>
      <c r="AB1475"/>
    </row>
    <row r="1476" spans="3:28" x14ac:dyDescent="0.3">
      <c r="C1476"/>
      <c r="F1476"/>
      <c r="I1476" s="1"/>
      <c r="P1476"/>
      <c r="AB1476"/>
    </row>
    <row r="1477" spans="3:28" x14ac:dyDescent="0.3">
      <c r="C1477"/>
      <c r="F1477"/>
      <c r="I1477" s="1"/>
      <c r="P1477"/>
      <c r="AB1477"/>
    </row>
    <row r="1478" spans="3:28" x14ac:dyDescent="0.3">
      <c r="C1478"/>
      <c r="F1478"/>
      <c r="I1478" s="1"/>
      <c r="P1478"/>
      <c r="AB1478"/>
    </row>
    <row r="1479" spans="3:28" x14ac:dyDescent="0.3">
      <c r="C1479"/>
      <c r="F1479"/>
      <c r="I1479" s="1"/>
      <c r="P1479"/>
      <c r="AB1479"/>
    </row>
    <row r="1480" spans="3:28" x14ac:dyDescent="0.3">
      <c r="C1480"/>
      <c r="F1480"/>
      <c r="I1480" s="1"/>
      <c r="P1480"/>
      <c r="AB1480"/>
    </row>
    <row r="1481" spans="3:28" x14ac:dyDescent="0.3">
      <c r="C1481"/>
      <c r="F1481"/>
      <c r="I1481" s="1"/>
      <c r="P1481"/>
      <c r="AB1481"/>
    </row>
    <row r="1482" spans="3:28" x14ac:dyDescent="0.3">
      <c r="C1482"/>
      <c r="F1482"/>
      <c r="I1482" s="1"/>
      <c r="P1482"/>
      <c r="AB1482"/>
    </row>
    <row r="1483" spans="3:28" x14ac:dyDescent="0.3">
      <c r="C1483"/>
      <c r="F1483"/>
      <c r="I1483" s="1"/>
      <c r="P1483"/>
      <c r="AB1483"/>
    </row>
    <row r="1484" spans="3:28" x14ac:dyDescent="0.3">
      <c r="C1484"/>
      <c r="F1484"/>
      <c r="I1484" s="1"/>
      <c r="P1484"/>
      <c r="AB1484"/>
    </row>
    <row r="1485" spans="3:28" x14ac:dyDescent="0.3">
      <c r="C1485"/>
      <c r="F1485"/>
      <c r="I1485" s="1"/>
      <c r="P1485"/>
      <c r="AB1485"/>
    </row>
    <row r="1486" spans="3:28" x14ac:dyDescent="0.3">
      <c r="C1486"/>
      <c r="F1486"/>
      <c r="I1486" s="1"/>
      <c r="P1486"/>
      <c r="AB1486"/>
    </row>
    <row r="1487" spans="3:28" x14ac:dyDescent="0.3">
      <c r="C1487"/>
      <c r="F1487"/>
      <c r="I1487" s="1"/>
      <c r="P1487"/>
      <c r="AB1487"/>
    </row>
    <row r="1488" spans="3:28" x14ac:dyDescent="0.3">
      <c r="C1488"/>
      <c r="F1488"/>
      <c r="I1488" s="1"/>
      <c r="P1488"/>
      <c r="AB1488"/>
    </row>
    <row r="1489" spans="3:28" x14ac:dyDescent="0.3">
      <c r="C1489"/>
      <c r="F1489"/>
      <c r="I1489" s="1"/>
      <c r="P1489"/>
      <c r="AB1489"/>
    </row>
    <row r="1490" spans="3:28" x14ac:dyDescent="0.3">
      <c r="C1490"/>
      <c r="F1490"/>
      <c r="I1490" s="1"/>
      <c r="P1490"/>
      <c r="AB1490"/>
    </row>
    <row r="1491" spans="3:28" x14ac:dyDescent="0.3">
      <c r="C1491"/>
      <c r="F1491"/>
      <c r="I1491" s="1"/>
      <c r="P1491"/>
      <c r="AB1491"/>
    </row>
    <row r="1492" spans="3:28" x14ac:dyDescent="0.3">
      <c r="C1492"/>
      <c r="F1492"/>
      <c r="I1492" s="1"/>
      <c r="P1492"/>
      <c r="AB1492"/>
    </row>
    <row r="1493" spans="3:28" x14ac:dyDescent="0.3">
      <c r="C1493"/>
      <c r="F1493"/>
      <c r="I1493" s="1"/>
      <c r="P1493"/>
      <c r="AB1493"/>
    </row>
    <row r="1494" spans="3:28" x14ac:dyDescent="0.3">
      <c r="C1494"/>
      <c r="F1494"/>
      <c r="I1494" s="1"/>
      <c r="P1494"/>
      <c r="AB1494"/>
    </row>
    <row r="1495" spans="3:28" x14ac:dyDescent="0.3">
      <c r="C1495"/>
      <c r="F1495"/>
      <c r="I1495" s="1"/>
      <c r="P1495"/>
      <c r="AB1495"/>
    </row>
    <row r="1496" spans="3:28" x14ac:dyDescent="0.3">
      <c r="C1496"/>
      <c r="F1496"/>
      <c r="I1496" s="1"/>
      <c r="P1496"/>
      <c r="AB1496"/>
    </row>
    <row r="1497" spans="3:28" x14ac:dyDescent="0.3">
      <c r="C1497"/>
      <c r="F1497"/>
      <c r="I1497" s="1"/>
      <c r="P1497"/>
      <c r="AB1497"/>
    </row>
    <row r="1498" spans="3:28" x14ac:dyDescent="0.3">
      <c r="C1498"/>
      <c r="F1498"/>
      <c r="I1498" s="1"/>
      <c r="P1498"/>
      <c r="AB1498"/>
    </row>
    <row r="1499" spans="3:28" x14ac:dyDescent="0.3">
      <c r="C1499"/>
      <c r="F1499"/>
      <c r="I1499" s="1"/>
      <c r="P1499"/>
      <c r="AB1499"/>
    </row>
    <row r="1500" spans="3:28" x14ac:dyDescent="0.3">
      <c r="C1500"/>
      <c r="F1500"/>
      <c r="I1500" s="1"/>
      <c r="P1500"/>
      <c r="AB1500"/>
    </row>
    <row r="1501" spans="3:28" x14ac:dyDescent="0.3">
      <c r="C1501"/>
      <c r="F1501"/>
      <c r="I1501" s="1"/>
      <c r="P1501"/>
      <c r="AB1501"/>
    </row>
    <row r="1502" spans="3:28" x14ac:dyDescent="0.3">
      <c r="C1502"/>
      <c r="F1502"/>
      <c r="I1502" s="1"/>
      <c r="P1502"/>
      <c r="AB1502"/>
    </row>
    <row r="1503" spans="3:28" x14ac:dyDescent="0.3">
      <c r="C1503"/>
      <c r="F1503"/>
      <c r="I1503" s="1"/>
      <c r="P1503"/>
      <c r="AB1503"/>
    </row>
    <row r="1504" spans="3:28" x14ac:dyDescent="0.3">
      <c r="C1504"/>
      <c r="F1504"/>
      <c r="I1504" s="1"/>
      <c r="P1504"/>
      <c r="AB1504"/>
    </row>
    <row r="1505" spans="3:28" x14ac:dyDescent="0.3">
      <c r="C1505"/>
      <c r="F1505"/>
      <c r="I1505" s="1"/>
      <c r="P1505"/>
      <c r="AB1505"/>
    </row>
    <row r="1506" spans="3:28" x14ac:dyDescent="0.3">
      <c r="C1506"/>
      <c r="F1506"/>
      <c r="I1506" s="1"/>
      <c r="P1506"/>
      <c r="AB1506"/>
    </row>
    <row r="1507" spans="3:28" x14ac:dyDescent="0.3">
      <c r="C1507"/>
      <c r="F1507"/>
      <c r="I1507" s="1"/>
      <c r="P1507"/>
      <c r="AB1507"/>
    </row>
    <row r="1508" spans="3:28" x14ac:dyDescent="0.3">
      <c r="C1508"/>
      <c r="F1508"/>
      <c r="I1508" s="1"/>
      <c r="P1508"/>
      <c r="AB1508"/>
    </row>
    <row r="1509" spans="3:28" x14ac:dyDescent="0.3">
      <c r="C1509"/>
      <c r="F1509"/>
      <c r="I1509" s="1"/>
      <c r="P1509"/>
      <c r="AB1509"/>
    </row>
    <row r="1510" spans="3:28" x14ac:dyDescent="0.3">
      <c r="C1510"/>
      <c r="F1510"/>
      <c r="I1510" s="1"/>
      <c r="P1510"/>
      <c r="AB1510"/>
    </row>
    <row r="1511" spans="3:28" x14ac:dyDescent="0.3">
      <c r="C1511"/>
      <c r="F1511"/>
      <c r="I1511" s="1"/>
      <c r="P1511"/>
      <c r="AB1511"/>
    </row>
    <row r="1512" spans="3:28" x14ac:dyDescent="0.3">
      <c r="C1512"/>
      <c r="F1512"/>
      <c r="I1512" s="1"/>
      <c r="P1512"/>
      <c r="AB1512"/>
    </row>
    <row r="1513" spans="3:28" x14ac:dyDescent="0.3">
      <c r="C1513"/>
      <c r="F1513"/>
      <c r="I1513" s="1"/>
      <c r="P1513"/>
      <c r="AB1513"/>
    </row>
    <row r="1514" spans="3:28" x14ac:dyDescent="0.3">
      <c r="C1514"/>
      <c r="F1514"/>
      <c r="I1514" s="1"/>
      <c r="P1514"/>
      <c r="AB1514"/>
    </row>
    <row r="1515" spans="3:28" x14ac:dyDescent="0.3">
      <c r="C1515"/>
      <c r="F1515"/>
      <c r="I1515" s="1"/>
      <c r="P1515"/>
      <c r="AB1515"/>
    </row>
    <row r="1516" spans="3:28" x14ac:dyDescent="0.3">
      <c r="C1516"/>
      <c r="F1516"/>
      <c r="I1516" s="1"/>
      <c r="P1516"/>
      <c r="AB1516"/>
    </row>
    <row r="1517" spans="3:28" x14ac:dyDescent="0.3">
      <c r="C1517"/>
      <c r="F1517"/>
      <c r="I1517" s="1"/>
      <c r="P1517"/>
      <c r="AB1517"/>
    </row>
    <row r="1518" spans="3:28" x14ac:dyDescent="0.3">
      <c r="C1518"/>
      <c r="F1518"/>
      <c r="I1518" s="1"/>
      <c r="P1518"/>
      <c r="AB1518"/>
    </row>
    <row r="1519" spans="3:28" x14ac:dyDescent="0.3">
      <c r="C1519"/>
      <c r="F1519"/>
      <c r="I1519" s="1"/>
      <c r="P1519"/>
      <c r="AB1519"/>
    </row>
    <row r="1520" spans="3:28" x14ac:dyDescent="0.3">
      <c r="C1520"/>
      <c r="F1520"/>
      <c r="I1520" s="1"/>
      <c r="P1520"/>
      <c r="AB1520"/>
    </row>
    <row r="1521" spans="3:28" x14ac:dyDescent="0.3">
      <c r="C1521"/>
      <c r="F1521"/>
      <c r="I1521" s="1"/>
      <c r="P1521"/>
      <c r="AB1521"/>
    </row>
    <row r="1522" spans="3:28" x14ac:dyDescent="0.3">
      <c r="C1522"/>
      <c r="F1522"/>
      <c r="I1522" s="1"/>
      <c r="P1522"/>
      <c r="AB1522"/>
    </row>
    <row r="1523" spans="3:28" x14ac:dyDescent="0.3">
      <c r="C1523"/>
      <c r="F1523"/>
      <c r="I1523" s="1"/>
      <c r="P1523"/>
      <c r="AB1523"/>
    </row>
    <row r="1524" spans="3:28" x14ac:dyDescent="0.3">
      <c r="C1524"/>
      <c r="F1524"/>
      <c r="I1524" s="1"/>
      <c r="P1524"/>
      <c r="AB1524"/>
    </row>
    <row r="1525" spans="3:28" x14ac:dyDescent="0.3">
      <c r="C1525"/>
      <c r="F1525"/>
      <c r="I1525" s="1"/>
      <c r="P1525"/>
      <c r="AB1525"/>
    </row>
    <row r="1526" spans="3:28" x14ac:dyDescent="0.3">
      <c r="C1526"/>
      <c r="F1526"/>
      <c r="I1526" s="1"/>
      <c r="P1526"/>
      <c r="AB1526"/>
    </row>
    <row r="1527" spans="3:28" x14ac:dyDescent="0.3">
      <c r="C1527"/>
      <c r="F1527"/>
      <c r="I1527" s="1"/>
      <c r="P1527"/>
      <c r="AB1527"/>
    </row>
    <row r="1528" spans="3:28" x14ac:dyDescent="0.3">
      <c r="C1528"/>
      <c r="F1528"/>
      <c r="I1528" s="1"/>
      <c r="P1528"/>
      <c r="AB1528"/>
    </row>
    <row r="1529" spans="3:28" x14ac:dyDescent="0.3">
      <c r="C1529"/>
      <c r="F1529"/>
      <c r="I1529" s="1"/>
      <c r="P1529"/>
      <c r="AB1529"/>
    </row>
    <row r="1530" spans="3:28" x14ac:dyDescent="0.3">
      <c r="C1530"/>
      <c r="F1530"/>
      <c r="I1530" s="1"/>
      <c r="P1530"/>
      <c r="AB1530"/>
    </row>
    <row r="1531" spans="3:28" x14ac:dyDescent="0.3">
      <c r="C1531"/>
      <c r="F1531"/>
      <c r="I1531" s="1"/>
      <c r="P1531"/>
      <c r="AB1531"/>
    </row>
    <row r="1532" spans="3:28" x14ac:dyDescent="0.3">
      <c r="C1532"/>
      <c r="F1532"/>
      <c r="I1532" s="1"/>
      <c r="P1532"/>
      <c r="AB1532"/>
    </row>
    <row r="1533" spans="3:28" x14ac:dyDescent="0.3">
      <c r="C1533"/>
      <c r="F1533"/>
      <c r="I1533" s="1"/>
      <c r="P1533"/>
      <c r="AB1533"/>
    </row>
    <row r="1534" spans="3:28" x14ac:dyDescent="0.3">
      <c r="C1534"/>
      <c r="F1534"/>
      <c r="I1534" s="1"/>
      <c r="P1534"/>
      <c r="AB1534"/>
    </row>
    <row r="1535" spans="3:28" x14ac:dyDescent="0.3">
      <c r="C1535"/>
      <c r="F1535"/>
      <c r="I1535" s="1"/>
      <c r="P1535"/>
      <c r="AB1535"/>
    </row>
    <row r="1536" spans="3:28" x14ac:dyDescent="0.3">
      <c r="C1536"/>
      <c r="F1536"/>
      <c r="I1536" s="1"/>
      <c r="P1536"/>
      <c r="AB1536"/>
    </row>
    <row r="1537" spans="3:28" x14ac:dyDescent="0.3">
      <c r="C1537"/>
      <c r="F1537"/>
      <c r="I1537" s="1"/>
      <c r="P1537"/>
      <c r="AB1537"/>
    </row>
    <row r="1538" spans="3:28" x14ac:dyDescent="0.3">
      <c r="C1538"/>
      <c r="F1538"/>
      <c r="I1538" s="1"/>
      <c r="P1538"/>
      <c r="AB1538"/>
    </row>
    <row r="1539" spans="3:28" x14ac:dyDescent="0.3">
      <c r="C1539"/>
      <c r="F1539"/>
      <c r="I1539" s="1"/>
      <c r="P1539"/>
      <c r="AB1539"/>
    </row>
    <row r="1540" spans="3:28" x14ac:dyDescent="0.3">
      <c r="C1540"/>
      <c r="F1540"/>
      <c r="I1540" s="1"/>
      <c r="P1540"/>
      <c r="AB1540"/>
    </row>
    <row r="1541" spans="3:28" x14ac:dyDescent="0.3">
      <c r="C1541"/>
      <c r="F1541"/>
      <c r="I1541" s="1"/>
      <c r="P1541"/>
      <c r="AB1541"/>
    </row>
    <row r="1542" spans="3:28" x14ac:dyDescent="0.3">
      <c r="C1542"/>
      <c r="F1542"/>
      <c r="I1542" s="1"/>
      <c r="P1542"/>
      <c r="AB1542"/>
    </row>
    <row r="1543" spans="3:28" x14ac:dyDescent="0.3">
      <c r="C1543"/>
      <c r="F1543"/>
      <c r="I1543" s="1"/>
      <c r="P1543"/>
      <c r="AB1543"/>
    </row>
    <row r="1544" spans="3:28" x14ac:dyDescent="0.3">
      <c r="C1544"/>
      <c r="F1544"/>
      <c r="I1544" s="1"/>
      <c r="P1544"/>
      <c r="AB1544"/>
    </row>
    <row r="1545" spans="3:28" x14ac:dyDescent="0.3">
      <c r="C1545"/>
      <c r="F1545"/>
      <c r="I1545" s="1"/>
      <c r="P1545"/>
      <c r="AB1545"/>
    </row>
    <row r="1546" spans="3:28" x14ac:dyDescent="0.3">
      <c r="C1546"/>
      <c r="F1546"/>
      <c r="I1546" s="1"/>
      <c r="P1546"/>
      <c r="AB1546"/>
    </row>
    <row r="1547" spans="3:28" x14ac:dyDescent="0.3">
      <c r="C1547"/>
      <c r="F1547"/>
      <c r="I1547" s="1"/>
      <c r="P1547"/>
      <c r="AB1547"/>
    </row>
    <row r="1548" spans="3:28" x14ac:dyDescent="0.3">
      <c r="C1548"/>
      <c r="F1548"/>
      <c r="I1548" s="1"/>
      <c r="P1548"/>
      <c r="AB1548"/>
    </row>
    <row r="1549" spans="3:28" x14ac:dyDescent="0.3">
      <c r="C1549"/>
      <c r="F1549"/>
      <c r="I1549" s="1"/>
      <c r="P1549"/>
      <c r="AB1549"/>
    </row>
    <row r="1550" spans="3:28" x14ac:dyDescent="0.3">
      <c r="C1550"/>
      <c r="F1550"/>
      <c r="I1550" s="1"/>
      <c r="P1550"/>
      <c r="AB1550"/>
    </row>
    <row r="1551" spans="3:28" x14ac:dyDescent="0.3">
      <c r="C1551"/>
      <c r="F1551"/>
      <c r="I1551" s="1"/>
      <c r="P1551"/>
      <c r="AB1551"/>
    </row>
    <row r="1552" spans="3:28" x14ac:dyDescent="0.3">
      <c r="C1552"/>
      <c r="F1552"/>
      <c r="I1552" s="1"/>
      <c r="P1552"/>
      <c r="AB1552"/>
    </row>
    <row r="1553" spans="3:28" x14ac:dyDescent="0.3">
      <c r="C1553"/>
      <c r="F1553"/>
      <c r="I1553" s="1"/>
      <c r="P1553"/>
      <c r="AB1553"/>
    </row>
    <row r="1554" spans="3:28" x14ac:dyDescent="0.3">
      <c r="C1554"/>
      <c r="F1554"/>
      <c r="I1554" s="1"/>
      <c r="P1554"/>
      <c r="AB1554"/>
    </row>
    <row r="1555" spans="3:28" x14ac:dyDescent="0.3">
      <c r="C1555"/>
      <c r="F1555"/>
      <c r="I1555" s="1"/>
      <c r="P1555"/>
      <c r="AB1555"/>
    </row>
    <row r="1556" spans="3:28" x14ac:dyDescent="0.3">
      <c r="C1556"/>
      <c r="F1556"/>
      <c r="I1556" s="1"/>
      <c r="P1556"/>
      <c r="AB1556"/>
    </row>
    <row r="1557" spans="3:28" x14ac:dyDescent="0.3">
      <c r="C1557"/>
      <c r="F1557"/>
      <c r="I1557" s="1"/>
      <c r="P1557"/>
      <c r="AB1557"/>
    </row>
    <row r="1558" spans="3:28" x14ac:dyDescent="0.3">
      <c r="C1558"/>
      <c r="F1558"/>
      <c r="I1558" s="1"/>
      <c r="P1558"/>
      <c r="AB1558"/>
    </row>
    <row r="1559" spans="3:28" x14ac:dyDescent="0.3">
      <c r="C1559"/>
      <c r="F1559"/>
      <c r="I1559" s="1"/>
      <c r="P1559"/>
      <c r="AB1559"/>
    </row>
    <row r="1560" spans="3:28" x14ac:dyDescent="0.3">
      <c r="C1560"/>
      <c r="F1560"/>
      <c r="I1560" s="1"/>
      <c r="P1560"/>
      <c r="AB1560"/>
    </row>
    <row r="1561" spans="3:28" x14ac:dyDescent="0.3">
      <c r="C1561"/>
      <c r="F1561"/>
      <c r="I1561" s="1"/>
      <c r="P1561"/>
      <c r="AB1561"/>
    </row>
    <row r="1562" spans="3:28" x14ac:dyDescent="0.3">
      <c r="C1562"/>
      <c r="F1562"/>
      <c r="I1562" s="1"/>
      <c r="P1562"/>
      <c r="AB1562"/>
    </row>
    <row r="1563" spans="3:28" x14ac:dyDescent="0.3">
      <c r="C1563"/>
      <c r="F1563"/>
      <c r="I1563" s="1"/>
      <c r="P1563"/>
      <c r="AB1563"/>
    </row>
    <row r="1564" spans="3:28" x14ac:dyDescent="0.3">
      <c r="C1564"/>
      <c r="F1564"/>
      <c r="I1564" s="1"/>
      <c r="P1564"/>
      <c r="AB1564"/>
    </row>
    <row r="1565" spans="3:28" x14ac:dyDescent="0.3">
      <c r="C1565"/>
      <c r="F1565"/>
      <c r="I1565" s="1"/>
      <c r="P1565"/>
      <c r="AB1565"/>
    </row>
    <row r="1566" spans="3:28" x14ac:dyDescent="0.3">
      <c r="C1566"/>
      <c r="F1566"/>
      <c r="I1566" s="1"/>
      <c r="P1566"/>
      <c r="AB1566"/>
    </row>
    <row r="1567" spans="3:28" x14ac:dyDescent="0.3">
      <c r="C1567"/>
      <c r="F1567"/>
      <c r="I1567" s="1"/>
      <c r="P1567"/>
      <c r="AB1567"/>
    </row>
    <row r="1568" spans="3:28" x14ac:dyDescent="0.3">
      <c r="C1568"/>
      <c r="F1568"/>
      <c r="I1568" s="1"/>
      <c r="P1568"/>
      <c r="AB1568"/>
    </row>
    <row r="1569" spans="3:28" x14ac:dyDescent="0.3">
      <c r="C1569"/>
      <c r="F1569"/>
      <c r="I1569" s="1"/>
      <c r="P1569"/>
      <c r="AB1569"/>
    </row>
    <row r="1570" spans="3:28" x14ac:dyDescent="0.3">
      <c r="C1570"/>
      <c r="F1570"/>
      <c r="I1570" s="1"/>
      <c r="P1570"/>
      <c r="AB1570"/>
    </row>
    <row r="1571" spans="3:28" x14ac:dyDescent="0.3">
      <c r="C1571"/>
      <c r="F1571"/>
      <c r="I1571" s="1"/>
      <c r="P1571"/>
      <c r="AB1571"/>
    </row>
    <row r="1572" spans="3:28" x14ac:dyDescent="0.3">
      <c r="C1572"/>
      <c r="F1572"/>
      <c r="I1572" s="1"/>
      <c r="P1572"/>
      <c r="AB1572"/>
    </row>
    <row r="1573" spans="3:28" x14ac:dyDescent="0.3">
      <c r="C1573"/>
      <c r="F1573"/>
      <c r="I1573" s="1"/>
      <c r="P1573"/>
      <c r="AB1573"/>
    </row>
    <row r="1574" spans="3:28" x14ac:dyDescent="0.3">
      <c r="C1574"/>
      <c r="F1574"/>
      <c r="I1574" s="1"/>
      <c r="P1574"/>
      <c r="AB1574"/>
    </row>
    <row r="1575" spans="3:28" x14ac:dyDescent="0.3">
      <c r="C1575"/>
      <c r="F1575"/>
      <c r="I1575" s="1"/>
      <c r="P1575"/>
      <c r="AB1575"/>
    </row>
    <row r="1576" spans="3:28" x14ac:dyDescent="0.3">
      <c r="C1576"/>
      <c r="F1576"/>
      <c r="I1576" s="1"/>
      <c r="P1576"/>
      <c r="AB1576"/>
    </row>
    <row r="1577" spans="3:28" x14ac:dyDescent="0.3">
      <c r="C1577"/>
      <c r="F1577"/>
      <c r="I1577" s="1"/>
      <c r="P1577"/>
      <c r="AB1577"/>
    </row>
    <row r="1578" spans="3:28" x14ac:dyDescent="0.3">
      <c r="C1578"/>
      <c r="F1578"/>
      <c r="I1578" s="1"/>
      <c r="P1578"/>
      <c r="AB1578"/>
    </row>
    <row r="1579" spans="3:28" x14ac:dyDescent="0.3">
      <c r="C1579"/>
      <c r="F1579"/>
      <c r="I1579" s="1"/>
      <c r="P1579"/>
      <c r="AB1579"/>
    </row>
    <row r="1580" spans="3:28" x14ac:dyDescent="0.3">
      <c r="C1580"/>
      <c r="F1580"/>
      <c r="I1580" s="1"/>
      <c r="P1580"/>
      <c r="AB1580"/>
    </row>
    <row r="1581" spans="3:28" x14ac:dyDescent="0.3">
      <c r="C1581"/>
      <c r="F1581"/>
      <c r="I1581" s="1"/>
      <c r="P1581"/>
      <c r="AB1581"/>
    </row>
    <row r="1582" spans="3:28" x14ac:dyDescent="0.3">
      <c r="C1582"/>
      <c r="F1582"/>
      <c r="I1582" s="1"/>
      <c r="P1582"/>
      <c r="AB1582"/>
    </row>
    <row r="1583" spans="3:28" x14ac:dyDescent="0.3">
      <c r="C1583"/>
      <c r="F1583"/>
      <c r="I1583" s="1"/>
      <c r="P1583"/>
      <c r="AB1583"/>
    </row>
    <row r="1584" spans="3:28" x14ac:dyDescent="0.3">
      <c r="C1584"/>
      <c r="F1584"/>
      <c r="I1584" s="1"/>
      <c r="P1584"/>
      <c r="AB1584"/>
    </row>
    <row r="1585" spans="3:28" x14ac:dyDescent="0.3">
      <c r="C1585"/>
      <c r="F1585"/>
      <c r="I1585" s="1"/>
      <c r="P1585"/>
      <c r="AB1585"/>
    </row>
    <row r="1586" spans="3:28" x14ac:dyDescent="0.3">
      <c r="C1586"/>
      <c r="F1586"/>
      <c r="I1586" s="1"/>
      <c r="P1586"/>
      <c r="AB1586"/>
    </row>
    <row r="1587" spans="3:28" x14ac:dyDescent="0.3">
      <c r="C1587"/>
      <c r="F1587"/>
      <c r="I1587" s="1"/>
      <c r="P1587"/>
      <c r="AB1587"/>
    </row>
    <row r="1588" spans="3:28" x14ac:dyDescent="0.3">
      <c r="C1588"/>
      <c r="F1588"/>
      <c r="I1588" s="1"/>
      <c r="P1588"/>
      <c r="AB1588"/>
    </row>
    <row r="1589" spans="3:28" x14ac:dyDescent="0.3">
      <c r="C1589"/>
      <c r="F1589"/>
      <c r="I1589" s="1"/>
      <c r="P1589"/>
      <c r="AB1589"/>
    </row>
    <row r="1590" spans="3:28" x14ac:dyDescent="0.3">
      <c r="C1590"/>
      <c r="F1590"/>
      <c r="I1590" s="1"/>
      <c r="P1590"/>
      <c r="AB1590"/>
    </row>
    <row r="1591" spans="3:28" x14ac:dyDescent="0.3">
      <c r="C1591"/>
      <c r="F1591"/>
      <c r="I1591" s="1"/>
      <c r="P1591"/>
      <c r="AB1591"/>
    </row>
    <row r="1592" spans="3:28" x14ac:dyDescent="0.3">
      <c r="C1592"/>
      <c r="F1592"/>
      <c r="I1592" s="1"/>
      <c r="P1592"/>
      <c r="AB1592"/>
    </row>
    <row r="1593" spans="3:28" x14ac:dyDescent="0.3">
      <c r="C1593"/>
      <c r="F1593"/>
      <c r="I1593" s="1"/>
      <c r="P1593"/>
      <c r="AB1593"/>
    </row>
    <row r="1594" spans="3:28" x14ac:dyDescent="0.3">
      <c r="C1594"/>
      <c r="F1594"/>
      <c r="I1594" s="1"/>
      <c r="P1594"/>
      <c r="AB1594"/>
    </row>
    <row r="1595" spans="3:28" x14ac:dyDescent="0.3">
      <c r="C1595"/>
      <c r="F1595"/>
      <c r="I1595" s="1"/>
      <c r="P1595"/>
      <c r="AB1595"/>
    </row>
    <row r="1596" spans="3:28" x14ac:dyDescent="0.3">
      <c r="C1596"/>
      <c r="F1596"/>
      <c r="I1596" s="1"/>
      <c r="P1596"/>
      <c r="AB1596"/>
    </row>
    <row r="1597" spans="3:28" x14ac:dyDescent="0.3">
      <c r="C1597"/>
      <c r="F1597"/>
      <c r="I1597" s="1"/>
      <c r="P1597"/>
      <c r="AB1597"/>
    </row>
    <row r="1598" spans="3:28" x14ac:dyDescent="0.3">
      <c r="C1598"/>
      <c r="F1598"/>
      <c r="I1598" s="1"/>
      <c r="P1598"/>
      <c r="AB1598"/>
    </row>
    <row r="1599" spans="3:28" x14ac:dyDescent="0.3">
      <c r="C1599"/>
      <c r="F1599"/>
      <c r="I1599" s="1"/>
      <c r="P1599"/>
      <c r="AB1599"/>
    </row>
    <row r="1600" spans="3:28" x14ac:dyDescent="0.3">
      <c r="C1600"/>
      <c r="F1600"/>
      <c r="I1600" s="1"/>
      <c r="P1600"/>
      <c r="AB1600"/>
    </row>
    <row r="1601" spans="3:28" x14ac:dyDescent="0.3">
      <c r="C1601"/>
      <c r="F1601"/>
      <c r="I1601" s="1"/>
      <c r="P1601"/>
      <c r="AB1601"/>
    </row>
    <row r="1602" spans="3:28" x14ac:dyDescent="0.3">
      <c r="C1602"/>
      <c r="F1602"/>
      <c r="I1602" s="1"/>
      <c r="P1602"/>
      <c r="AB1602"/>
    </row>
    <row r="1603" spans="3:28" x14ac:dyDescent="0.3">
      <c r="C1603"/>
      <c r="F1603"/>
      <c r="I1603" s="1"/>
      <c r="P1603"/>
      <c r="AB1603"/>
    </row>
    <row r="1604" spans="3:28" x14ac:dyDescent="0.3">
      <c r="C1604"/>
      <c r="F1604"/>
      <c r="I1604" s="1"/>
      <c r="P1604"/>
      <c r="AB1604"/>
    </row>
    <row r="1605" spans="3:28" x14ac:dyDescent="0.3">
      <c r="C1605"/>
      <c r="F1605"/>
      <c r="I1605" s="1"/>
      <c r="P1605"/>
      <c r="AB1605"/>
    </row>
    <row r="1606" spans="3:28" x14ac:dyDescent="0.3">
      <c r="C1606"/>
      <c r="F1606"/>
      <c r="I1606" s="1"/>
      <c r="P1606"/>
      <c r="AB1606"/>
    </row>
    <row r="1607" spans="3:28" x14ac:dyDescent="0.3">
      <c r="C1607"/>
      <c r="F1607"/>
      <c r="I1607" s="1"/>
      <c r="P1607"/>
      <c r="AB1607"/>
    </row>
    <row r="1608" spans="3:28" x14ac:dyDescent="0.3">
      <c r="C1608"/>
      <c r="F1608"/>
      <c r="I1608" s="1"/>
      <c r="P1608"/>
      <c r="AB1608"/>
    </row>
    <row r="1609" spans="3:28" x14ac:dyDescent="0.3">
      <c r="C1609"/>
      <c r="F1609"/>
      <c r="I1609" s="1"/>
      <c r="P1609"/>
      <c r="AB1609"/>
    </row>
    <row r="1610" spans="3:28" x14ac:dyDescent="0.3">
      <c r="C1610"/>
      <c r="F1610"/>
      <c r="I1610" s="1"/>
      <c r="P1610"/>
      <c r="AB1610"/>
    </row>
    <row r="1611" spans="3:28" x14ac:dyDescent="0.3">
      <c r="C1611"/>
      <c r="F1611"/>
      <c r="I1611" s="1"/>
      <c r="P1611"/>
      <c r="AB1611"/>
    </row>
    <row r="1612" spans="3:28" x14ac:dyDescent="0.3">
      <c r="C1612"/>
      <c r="F1612"/>
      <c r="I1612" s="1"/>
      <c r="P1612"/>
      <c r="AB1612"/>
    </row>
    <row r="1613" spans="3:28" x14ac:dyDescent="0.3">
      <c r="C1613"/>
      <c r="F1613"/>
      <c r="I1613" s="1"/>
      <c r="P1613"/>
      <c r="AB1613"/>
    </row>
    <row r="1614" spans="3:28" x14ac:dyDescent="0.3">
      <c r="C1614"/>
      <c r="F1614"/>
      <c r="I1614" s="1"/>
      <c r="P1614"/>
      <c r="AB1614"/>
    </row>
    <row r="1615" spans="3:28" x14ac:dyDescent="0.3">
      <c r="C1615"/>
      <c r="F1615"/>
      <c r="I1615" s="1"/>
      <c r="P1615"/>
      <c r="AB1615"/>
    </row>
    <row r="1616" spans="3:28" x14ac:dyDescent="0.3">
      <c r="C1616"/>
      <c r="F1616"/>
      <c r="I1616" s="1"/>
      <c r="P1616"/>
      <c r="AB1616"/>
    </row>
    <row r="1617" spans="3:28" x14ac:dyDescent="0.3">
      <c r="C1617"/>
      <c r="F1617"/>
      <c r="I1617" s="1"/>
      <c r="P1617"/>
      <c r="AB1617"/>
    </row>
    <row r="1618" spans="3:28" x14ac:dyDescent="0.3">
      <c r="C1618"/>
      <c r="F1618"/>
      <c r="I1618" s="1"/>
      <c r="P1618"/>
      <c r="AB1618"/>
    </row>
    <row r="1619" spans="3:28" x14ac:dyDescent="0.3">
      <c r="C1619"/>
      <c r="F1619"/>
      <c r="I1619" s="1"/>
      <c r="P1619"/>
      <c r="AB1619"/>
    </row>
    <row r="1620" spans="3:28" x14ac:dyDescent="0.3">
      <c r="C1620"/>
      <c r="F1620"/>
      <c r="I1620" s="1"/>
      <c r="P1620"/>
      <c r="AB1620"/>
    </row>
    <row r="1621" spans="3:28" x14ac:dyDescent="0.3">
      <c r="C1621"/>
      <c r="F1621"/>
      <c r="I1621" s="1"/>
      <c r="P1621"/>
      <c r="AB1621"/>
    </row>
    <row r="1622" spans="3:28" x14ac:dyDescent="0.3">
      <c r="C1622"/>
      <c r="F1622"/>
      <c r="I1622" s="1"/>
      <c r="P1622"/>
      <c r="AB1622"/>
    </row>
    <row r="1623" spans="3:28" x14ac:dyDescent="0.3">
      <c r="C1623"/>
      <c r="F1623"/>
      <c r="I1623" s="1"/>
      <c r="P1623"/>
      <c r="AB1623"/>
    </row>
    <row r="1624" spans="3:28" x14ac:dyDescent="0.3">
      <c r="C1624"/>
      <c r="F1624"/>
      <c r="I1624" s="1"/>
      <c r="P1624"/>
      <c r="AB1624"/>
    </row>
    <row r="1625" spans="3:28" x14ac:dyDescent="0.3">
      <c r="C1625"/>
      <c r="F1625"/>
      <c r="I1625" s="1"/>
      <c r="P1625"/>
      <c r="AB1625"/>
    </row>
    <row r="1626" spans="3:28" x14ac:dyDescent="0.3">
      <c r="C1626"/>
      <c r="F1626"/>
      <c r="I1626" s="1"/>
      <c r="P1626"/>
      <c r="AB1626"/>
    </row>
    <row r="1627" spans="3:28" x14ac:dyDescent="0.3">
      <c r="C1627"/>
      <c r="F1627"/>
      <c r="I1627" s="1"/>
      <c r="P1627"/>
      <c r="AB1627"/>
    </row>
    <row r="1628" spans="3:28" x14ac:dyDescent="0.3">
      <c r="C1628"/>
      <c r="F1628"/>
      <c r="I1628" s="1"/>
      <c r="P1628"/>
      <c r="AB1628"/>
    </row>
    <row r="1629" spans="3:28" x14ac:dyDescent="0.3">
      <c r="C1629"/>
      <c r="F1629"/>
      <c r="I1629" s="1"/>
      <c r="P1629"/>
      <c r="AB1629"/>
    </row>
    <row r="1630" spans="3:28" x14ac:dyDescent="0.3">
      <c r="C1630"/>
      <c r="F1630"/>
      <c r="I1630" s="1"/>
      <c r="P1630"/>
      <c r="AB1630"/>
    </row>
    <row r="1631" spans="3:28" x14ac:dyDescent="0.3">
      <c r="C1631"/>
      <c r="F1631"/>
      <c r="I1631" s="1"/>
      <c r="P1631"/>
      <c r="AB1631"/>
    </row>
    <row r="1632" spans="3:28" x14ac:dyDescent="0.3">
      <c r="C1632"/>
      <c r="F1632"/>
      <c r="I1632" s="1"/>
      <c r="P1632"/>
      <c r="AB1632"/>
    </row>
    <row r="1633" spans="3:28" x14ac:dyDescent="0.3">
      <c r="C1633"/>
      <c r="F1633"/>
      <c r="I1633" s="1"/>
      <c r="P1633"/>
      <c r="AB1633"/>
    </row>
    <row r="1634" spans="3:28" x14ac:dyDescent="0.3">
      <c r="C1634"/>
      <c r="F1634"/>
      <c r="I1634" s="1"/>
      <c r="P1634"/>
      <c r="AB1634"/>
    </row>
    <row r="1635" spans="3:28" x14ac:dyDescent="0.3">
      <c r="C1635"/>
      <c r="F1635"/>
      <c r="I1635" s="1"/>
      <c r="P1635"/>
      <c r="AB1635"/>
    </row>
    <row r="1636" spans="3:28" x14ac:dyDescent="0.3">
      <c r="C1636"/>
      <c r="F1636"/>
      <c r="I1636" s="1"/>
      <c r="P1636"/>
      <c r="AB1636"/>
    </row>
    <row r="1637" spans="3:28" x14ac:dyDescent="0.3">
      <c r="C1637"/>
      <c r="F1637"/>
      <c r="I1637" s="1"/>
      <c r="P1637"/>
      <c r="AB1637"/>
    </row>
    <row r="1638" spans="3:28" x14ac:dyDescent="0.3">
      <c r="C1638"/>
      <c r="F1638"/>
      <c r="I1638" s="1"/>
      <c r="P1638"/>
      <c r="AB1638"/>
    </row>
    <row r="1639" spans="3:28" x14ac:dyDescent="0.3">
      <c r="C1639"/>
      <c r="F1639"/>
      <c r="I1639" s="1"/>
      <c r="P1639"/>
      <c r="AB1639"/>
    </row>
    <row r="1640" spans="3:28" x14ac:dyDescent="0.3">
      <c r="C1640"/>
      <c r="F1640"/>
      <c r="I1640" s="1"/>
      <c r="P1640"/>
      <c r="AB1640"/>
    </row>
    <row r="1641" spans="3:28" x14ac:dyDescent="0.3">
      <c r="C1641"/>
      <c r="F1641"/>
      <c r="I1641" s="1"/>
      <c r="P1641"/>
      <c r="AB1641"/>
    </row>
    <row r="1642" spans="3:28" x14ac:dyDescent="0.3">
      <c r="C1642"/>
      <c r="F1642"/>
      <c r="I1642" s="1"/>
      <c r="P1642"/>
      <c r="AB1642"/>
    </row>
    <row r="1643" spans="3:28" x14ac:dyDescent="0.3">
      <c r="C1643"/>
      <c r="F1643"/>
      <c r="I1643" s="1"/>
      <c r="P1643"/>
      <c r="AB1643"/>
    </row>
    <row r="1644" spans="3:28" x14ac:dyDescent="0.3">
      <c r="C1644"/>
      <c r="F1644"/>
      <c r="I1644" s="1"/>
      <c r="P1644"/>
      <c r="AB1644"/>
    </row>
    <row r="1645" spans="3:28" x14ac:dyDescent="0.3">
      <c r="C1645"/>
      <c r="F1645"/>
      <c r="I1645" s="1"/>
      <c r="P1645"/>
      <c r="AB1645"/>
    </row>
    <row r="1646" spans="3:28" x14ac:dyDescent="0.3">
      <c r="C1646"/>
      <c r="F1646"/>
      <c r="I1646" s="1"/>
      <c r="P1646"/>
      <c r="AB1646"/>
    </row>
    <row r="1647" spans="3:28" x14ac:dyDescent="0.3">
      <c r="C1647"/>
      <c r="F1647"/>
      <c r="I1647" s="1"/>
      <c r="P1647"/>
      <c r="AB1647"/>
    </row>
    <row r="1648" spans="3:28" x14ac:dyDescent="0.3">
      <c r="C1648"/>
      <c r="F1648"/>
      <c r="I1648" s="1"/>
      <c r="P1648"/>
      <c r="AB1648"/>
    </row>
    <row r="1649" spans="3:28" x14ac:dyDescent="0.3">
      <c r="C1649"/>
      <c r="F1649"/>
      <c r="I1649" s="1"/>
      <c r="P1649"/>
      <c r="AB1649"/>
    </row>
    <row r="1650" spans="3:28" x14ac:dyDescent="0.3">
      <c r="C1650"/>
      <c r="F1650"/>
      <c r="I1650" s="1"/>
      <c r="P1650"/>
      <c r="AB1650"/>
    </row>
    <row r="1651" spans="3:28" x14ac:dyDescent="0.3">
      <c r="C1651"/>
      <c r="F1651"/>
      <c r="I1651" s="1"/>
      <c r="P1651"/>
      <c r="AB1651"/>
    </row>
    <row r="1652" spans="3:28" x14ac:dyDescent="0.3">
      <c r="C1652"/>
      <c r="F1652"/>
      <c r="I1652" s="1"/>
      <c r="P1652"/>
      <c r="AB1652"/>
    </row>
    <row r="1653" spans="3:28" x14ac:dyDescent="0.3">
      <c r="C1653"/>
      <c r="F1653"/>
      <c r="I1653" s="1"/>
      <c r="P1653"/>
      <c r="AB1653"/>
    </row>
    <row r="1654" spans="3:28" x14ac:dyDescent="0.3">
      <c r="C1654"/>
      <c r="F1654"/>
      <c r="I1654" s="1"/>
      <c r="P1654"/>
      <c r="AB1654"/>
    </row>
    <row r="1655" spans="3:28" x14ac:dyDescent="0.3">
      <c r="C1655"/>
      <c r="F1655"/>
      <c r="I1655" s="1"/>
      <c r="P1655"/>
      <c r="AB1655"/>
    </row>
    <row r="1656" spans="3:28" x14ac:dyDescent="0.3">
      <c r="C1656"/>
      <c r="F1656"/>
      <c r="I1656" s="1"/>
      <c r="P1656"/>
      <c r="AB1656"/>
    </row>
    <row r="1657" spans="3:28" x14ac:dyDescent="0.3">
      <c r="C1657"/>
      <c r="F1657"/>
      <c r="I1657" s="1"/>
      <c r="P1657"/>
      <c r="AB1657"/>
    </row>
    <row r="1658" spans="3:28" x14ac:dyDescent="0.3">
      <c r="C1658"/>
      <c r="F1658"/>
      <c r="I1658" s="1"/>
      <c r="P1658"/>
      <c r="AB1658"/>
    </row>
    <row r="1659" spans="3:28" x14ac:dyDescent="0.3">
      <c r="C1659"/>
      <c r="F1659"/>
      <c r="I1659" s="1"/>
      <c r="P1659"/>
      <c r="AB1659"/>
    </row>
    <row r="1660" spans="3:28" x14ac:dyDescent="0.3">
      <c r="C1660"/>
      <c r="F1660"/>
      <c r="I1660" s="1"/>
      <c r="P1660"/>
      <c r="AB1660"/>
    </row>
    <row r="1661" spans="3:28" x14ac:dyDescent="0.3">
      <c r="C1661"/>
      <c r="F1661"/>
      <c r="I1661" s="1"/>
      <c r="P1661"/>
      <c r="AB1661"/>
    </row>
    <row r="1662" spans="3:28" x14ac:dyDescent="0.3">
      <c r="C1662"/>
      <c r="F1662"/>
      <c r="I1662" s="1"/>
      <c r="P1662"/>
      <c r="AB1662"/>
    </row>
    <row r="1663" spans="3:28" x14ac:dyDescent="0.3">
      <c r="C1663"/>
      <c r="F1663"/>
      <c r="I1663" s="1"/>
      <c r="P1663"/>
      <c r="AB1663"/>
    </row>
    <row r="1664" spans="3:28" x14ac:dyDescent="0.3">
      <c r="C1664"/>
      <c r="F1664"/>
      <c r="I1664" s="1"/>
      <c r="P1664"/>
      <c r="AB1664"/>
    </row>
    <row r="1665" spans="3:28" x14ac:dyDescent="0.3">
      <c r="C1665"/>
      <c r="F1665"/>
      <c r="I1665" s="1"/>
      <c r="P1665"/>
      <c r="AB1665"/>
    </row>
    <row r="1666" spans="3:28" x14ac:dyDescent="0.3">
      <c r="C1666"/>
      <c r="F1666"/>
      <c r="I1666" s="1"/>
      <c r="P1666"/>
      <c r="AB1666"/>
    </row>
    <row r="1667" spans="3:28" x14ac:dyDescent="0.3">
      <c r="C1667"/>
      <c r="F1667"/>
      <c r="I1667" s="1"/>
      <c r="P1667"/>
      <c r="AB1667"/>
    </row>
    <row r="1668" spans="3:28" x14ac:dyDescent="0.3">
      <c r="C1668"/>
      <c r="F1668"/>
      <c r="I1668" s="1"/>
      <c r="P1668"/>
      <c r="AB1668"/>
    </row>
    <row r="1669" spans="3:28" x14ac:dyDescent="0.3">
      <c r="C1669"/>
      <c r="F1669"/>
      <c r="I1669" s="1"/>
      <c r="P1669"/>
      <c r="AB1669"/>
    </row>
    <row r="1670" spans="3:28" x14ac:dyDescent="0.3">
      <c r="C1670"/>
      <c r="F1670"/>
      <c r="I1670" s="1"/>
      <c r="P1670"/>
      <c r="AB1670"/>
    </row>
    <row r="1671" spans="3:28" x14ac:dyDescent="0.3">
      <c r="C1671"/>
      <c r="F1671"/>
      <c r="I1671" s="1"/>
      <c r="P1671"/>
      <c r="AB1671"/>
    </row>
    <row r="1672" spans="3:28" x14ac:dyDescent="0.3">
      <c r="C1672"/>
      <c r="F1672"/>
      <c r="I1672" s="1"/>
      <c r="P1672"/>
      <c r="AB1672"/>
    </row>
    <row r="1673" spans="3:28" x14ac:dyDescent="0.3">
      <c r="C1673"/>
      <c r="F1673"/>
      <c r="I1673" s="1"/>
      <c r="P1673"/>
      <c r="AB1673"/>
    </row>
    <row r="1674" spans="3:28" x14ac:dyDescent="0.3">
      <c r="C1674"/>
      <c r="F1674"/>
      <c r="I1674" s="1"/>
      <c r="P1674"/>
      <c r="AB1674"/>
    </row>
    <row r="1675" spans="3:28" x14ac:dyDescent="0.3">
      <c r="C1675"/>
      <c r="F1675"/>
      <c r="I1675" s="1"/>
      <c r="P1675"/>
      <c r="AB1675"/>
    </row>
    <row r="1676" spans="3:28" x14ac:dyDescent="0.3">
      <c r="C1676"/>
      <c r="F1676"/>
      <c r="I1676" s="1"/>
      <c r="P1676"/>
      <c r="AB1676"/>
    </row>
    <row r="1677" spans="3:28" x14ac:dyDescent="0.3">
      <c r="C1677"/>
      <c r="F1677"/>
      <c r="I1677" s="1"/>
      <c r="P1677"/>
      <c r="AB1677"/>
    </row>
    <row r="1678" spans="3:28" x14ac:dyDescent="0.3">
      <c r="C1678"/>
      <c r="F1678"/>
      <c r="I1678" s="1"/>
      <c r="P1678"/>
      <c r="AB1678"/>
    </row>
    <row r="1679" spans="3:28" x14ac:dyDescent="0.3">
      <c r="C1679"/>
      <c r="F1679"/>
      <c r="I1679" s="1"/>
      <c r="P1679"/>
      <c r="AB1679"/>
    </row>
    <row r="1680" spans="3:28" x14ac:dyDescent="0.3">
      <c r="C1680"/>
      <c r="F1680"/>
      <c r="I1680" s="1"/>
      <c r="P1680"/>
      <c r="AB1680"/>
    </row>
    <row r="1681" spans="3:28" x14ac:dyDescent="0.3">
      <c r="C1681"/>
      <c r="F1681"/>
      <c r="I1681" s="1"/>
      <c r="P1681"/>
      <c r="AB1681"/>
    </row>
    <row r="1682" spans="3:28" x14ac:dyDescent="0.3">
      <c r="C1682"/>
      <c r="F1682"/>
      <c r="I1682" s="1"/>
      <c r="P1682"/>
      <c r="AB1682"/>
    </row>
    <row r="1683" spans="3:28" x14ac:dyDescent="0.3">
      <c r="C1683"/>
      <c r="F1683"/>
      <c r="I1683" s="1"/>
      <c r="P1683"/>
      <c r="AB1683"/>
    </row>
    <row r="1684" spans="3:28" x14ac:dyDescent="0.3">
      <c r="C1684"/>
      <c r="F1684"/>
      <c r="I1684" s="1"/>
      <c r="P1684"/>
      <c r="AB1684"/>
    </row>
    <row r="1685" spans="3:28" x14ac:dyDescent="0.3">
      <c r="C1685"/>
      <c r="F1685"/>
      <c r="I1685" s="1"/>
      <c r="P1685"/>
      <c r="AB1685"/>
    </row>
    <row r="1686" spans="3:28" x14ac:dyDescent="0.3">
      <c r="C1686"/>
      <c r="F1686"/>
      <c r="I1686" s="1"/>
      <c r="P1686"/>
      <c r="AB1686"/>
    </row>
    <row r="1687" spans="3:28" x14ac:dyDescent="0.3">
      <c r="C1687"/>
      <c r="F1687"/>
      <c r="I1687" s="1"/>
      <c r="P1687"/>
      <c r="AB1687"/>
    </row>
    <row r="1688" spans="3:28" x14ac:dyDescent="0.3">
      <c r="C1688"/>
      <c r="F1688"/>
      <c r="I1688" s="1"/>
      <c r="P1688"/>
      <c r="AB1688"/>
    </row>
    <row r="1689" spans="3:28" x14ac:dyDescent="0.3">
      <c r="C1689"/>
      <c r="F1689"/>
      <c r="I1689" s="1"/>
      <c r="P1689"/>
      <c r="AB1689"/>
    </row>
    <row r="1690" spans="3:28" x14ac:dyDescent="0.3">
      <c r="C1690"/>
      <c r="F1690"/>
      <c r="I1690" s="1"/>
      <c r="P1690"/>
      <c r="AB1690"/>
    </row>
    <row r="1691" spans="3:28" x14ac:dyDescent="0.3">
      <c r="C1691"/>
      <c r="F1691"/>
      <c r="I1691" s="1"/>
      <c r="P1691"/>
      <c r="AB1691"/>
    </row>
    <row r="1692" spans="3:28" x14ac:dyDescent="0.3">
      <c r="C1692"/>
      <c r="F1692"/>
      <c r="I1692" s="1"/>
      <c r="P1692"/>
      <c r="AB1692"/>
    </row>
    <row r="1693" spans="3:28" x14ac:dyDescent="0.3">
      <c r="C1693"/>
      <c r="F1693"/>
      <c r="I1693" s="1"/>
      <c r="P1693"/>
      <c r="AB1693"/>
    </row>
    <row r="1694" spans="3:28" x14ac:dyDescent="0.3">
      <c r="C1694"/>
      <c r="F1694"/>
      <c r="I1694" s="1"/>
      <c r="P1694"/>
      <c r="AB1694"/>
    </row>
    <row r="1695" spans="3:28" x14ac:dyDescent="0.3">
      <c r="C1695"/>
      <c r="F1695"/>
      <c r="I1695" s="1"/>
      <c r="P1695"/>
      <c r="AB1695"/>
    </row>
    <row r="1696" spans="3:28" x14ac:dyDescent="0.3">
      <c r="C1696"/>
      <c r="F1696"/>
      <c r="I1696" s="1"/>
      <c r="P1696"/>
      <c r="AB1696"/>
    </row>
    <row r="1697" spans="3:28" x14ac:dyDescent="0.3">
      <c r="C1697"/>
      <c r="F1697"/>
      <c r="I1697" s="1"/>
      <c r="P1697"/>
      <c r="AB1697"/>
    </row>
    <row r="1698" spans="3:28" x14ac:dyDescent="0.3">
      <c r="C1698"/>
      <c r="F1698"/>
      <c r="I1698" s="1"/>
      <c r="P1698"/>
      <c r="AB1698"/>
    </row>
    <row r="1699" spans="3:28" x14ac:dyDescent="0.3">
      <c r="C1699"/>
      <c r="F1699"/>
      <c r="I1699" s="1"/>
      <c r="P1699"/>
      <c r="AB1699"/>
    </row>
    <row r="1700" spans="3:28" x14ac:dyDescent="0.3">
      <c r="C1700"/>
      <c r="F1700"/>
      <c r="I1700" s="1"/>
      <c r="P1700"/>
      <c r="AB1700"/>
    </row>
    <row r="1701" spans="3:28" x14ac:dyDescent="0.3">
      <c r="C1701"/>
      <c r="F1701"/>
      <c r="I1701" s="1"/>
      <c r="P1701"/>
      <c r="AB1701"/>
    </row>
    <row r="1702" spans="3:28" x14ac:dyDescent="0.3">
      <c r="C1702"/>
      <c r="F1702"/>
      <c r="I1702" s="1"/>
      <c r="P1702"/>
      <c r="AB1702"/>
    </row>
    <row r="1703" spans="3:28" x14ac:dyDescent="0.3">
      <c r="C1703"/>
      <c r="F1703"/>
      <c r="I1703" s="1"/>
      <c r="P1703"/>
      <c r="AB1703"/>
    </row>
    <row r="1704" spans="3:28" x14ac:dyDescent="0.3">
      <c r="C1704"/>
      <c r="F1704"/>
      <c r="I1704" s="1"/>
      <c r="P1704"/>
      <c r="AB1704"/>
    </row>
    <row r="1705" spans="3:28" x14ac:dyDescent="0.3">
      <c r="C1705"/>
      <c r="F1705"/>
      <c r="I1705" s="1"/>
      <c r="P1705"/>
      <c r="AB1705"/>
    </row>
    <row r="1706" spans="3:28" x14ac:dyDescent="0.3">
      <c r="C1706"/>
      <c r="F1706"/>
      <c r="I1706" s="1"/>
      <c r="P1706"/>
      <c r="AB1706"/>
    </row>
    <row r="1707" spans="3:28" x14ac:dyDescent="0.3">
      <c r="C1707"/>
      <c r="F1707"/>
      <c r="I1707" s="1"/>
      <c r="P1707"/>
      <c r="AB1707"/>
    </row>
    <row r="1708" spans="3:28" x14ac:dyDescent="0.3">
      <c r="C1708"/>
      <c r="F1708"/>
      <c r="I1708" s="1"/>
      <c r="P1708"/>
      <c r="AB1708"/>
    </row>
    <row r="1709" spans="3:28" x14ac:dyDescent="0.3">
      <c r="C1709"/>
      <c r="F1709"/>
      <c r="I1709" s="1"/>
      <c r="P1709"/>
      <c r="AB1709"/>
    </row>
    <row r="1710" spans="3:28" x14ac:dyDescent="0.3">
      <c r="C1710"/>
      <c r="F1710"/>
      <c r="I1710" s="1"/>
      <c r="P1710"/>
      <c r="AB1710"/>
    </row>
    <row r="1711" spans="3:28" x14ac:dyDescent="0.3">
      <c r="C1711"/>
      <c r="F1711"/>
      <c r="I1711" s="1"/>
      <c r="P1711"/>
      <c r="AB1711"/>
    </row>
    <row r="1712" spans="3:28" x14ac:dyDescent="0.3">
      <c r="C1712"/>
      <c r="F1712"/>
      <c r="I1712" s="1"/>
      <c r="P1712"/>
      <c r="AB1712"/>
    </row>
    <row r="1713" spans="3:28" x14ac:dyDescent="0.3">
      <c r="C1713"/>
      <c r="F1713"/>
      <c r="I1713" s="1"/>
      <c r="P1713"/>
      <c r="AB1713"/>
    </row>
    <row r="1714" spans="3:28" x14ac:dyDescent="0.3">
      <c r="C1714"/>
      <c r="F1714"/>
      <c r="I1714" s="1"/>
      <c r="P1714"/>
      <c r="AB1714"/>
    </row>
    <row r="1715" spans="3:28" x14ac:dyDescent="0.3">
      <c r="C1715"/>
      <c r="F1715"/>
      <c r="I1715" s="1"/>
      <c r="P1715"/>
      <c r="AB1715"/>
    </row>
    <row r="1716" spans="3:28" x14ac:dyDescent="0.3">
      <c r="C1716"/>
      <c r="F1716"/>
      <c r="I1716" s="1"/>
      <c r="P1716"/>
      <c r="AB1716"/>
    </row>
    <row r="1717" spans="3:28" x14ac:dyDescent="0.3">
      <c r="C1717"/>
      <c r="F1717"/>
      <c r="I1717" s="1"/>
      <c r="P1717"/>
      <c r="AB1717"/>
    </row>
    <row r="1718" spans="3:28" x14ac:dyDescent="0.3">
      <c r="C1718"/>
      <c r="F1718"/>
      <c r="I1718" s="1"/>
      <c r="P1718"/>
      <c r="AB1718"/>
    </row>
    <row r="1719" spans="3:28" x14ac:dyDescent="0.3">
      <c r="C1719"/>
      <c r="F1719"/>
      <c r="I1719" s="1"/>
      <c r="P1719"/>
      <c r="AB1719"/>
    </row>
    <row r="1720" spans="3:28" x14ac:dyDescent="0.3">
      <c r="C1720"/>
      <c r="F1720"/>
      <c r="I1720" s="1"/>
      <c r="P1720"/>
      <c r="AB1720"/>
    </row>
    <row r="1721" spans="3:28" x14ac:dyDescent="0.3">
      <c r="C1721"/>
      <c r="F1721"/>
      <c r="I1721" s="1"/>
      <c r="P1721"/>
      <c r="AB1721"/>
    </row>
    <row r="1722" spans="3:28" x14ac:dyDescent="0.3">
      <c r="C1722"/>
      <c r="F1722"/>
      <c r="I1722" s="1"/>
      <c r="P1722"/>
      <c r="AB1722"/>
    </row>
    <row r="1723" spans="3:28" x14ac:dyDescent="0.3">
      <c r="C1723"/>
      <c r="F1723"/>
      <c r="I1723" s="1"/>
      <c r="P1723"/>
      <c r="AB1723"/>
    </row>
    <row r="1724" spans="3:28" x14ac:dyDescent="0.3">
      <c r="C1724"/>
      <c r="F1724"/>
      <c r="I1724" s="1"/>
      <c r="P1724"/>
      <c r="AB1724"/>
    </row>
    <row r="1725" spans="3:28" x14ac:dyDescent="0.3">
      <c r="C1725"/>
      <c r="F1725"/>
      <c r="I1725" s="1"/>
      <c r="P1725"/>
      <c r="AB1725"/>
    </row>
    <row r="1726" spans="3:28" x14ac:dyDescent="0.3">
      <c r="C1726"/>
      <c r="F1726"/>
      <c r="I1726" s="1"/>
      <c r="P1726"/>
      <c r="AB1726"/>
    </row>
    <row r="1727" spans="3:28" x14ac:dyDescent="0.3">
      <c r="C1727"/>
      <c r="F1727"/>
      <c r="I1727" s="1"/>
      <c r="P1727"/>
      <c r="AB1727"/>
    </row>
    <row r="1728" spans="3:28" x14ac:dyDescent="0.3">
      <c r="C1728"/>
      <c r="F1728"/>
      <c r="I1728" s="1"/>
      <c r="P1728"/>
      <c r="AB1728"/>
    </row>
    <row r="1729" spans="3:28" x14ac:dyDescent="0.3">
      <c r="C1729"/>
      <c r="F1729"/>
      <c r="I1729" s="1"/>
      <c r="P1729"/>
      <c r="AB1729"/>
    </row>
    <row r="1730" spans="3:28" x14ac:dyDescent="0.3">
      <c r="C1730"/>
      <c r="F1730"/>
      <c r="I1730" s="1"/>
      <c r="P1730"/>
      <c r="AB1730"/>
    </row>
    <row r="1731" spans="3:28" x14ac:dyDescent="0.3">
      <c r="C1731"/>
      <c r="F1731"/>
      <c r="I1731" s="1"/>
      <c r="P1731"/>
      <c r="AB1731"/>
    </row>
    <row r="1732" spans="3:28" x14ac:dyDescent="0.3">
      <c r="C1732"/>
      <c r="F1732"/>
      <c r="I1732" s="1"/>
      <c r="P1732"/>
      <c r="AB1732"/>
    </row>
    <row r="1733" spans="3:28" x14ac:dyDescent="0.3">
      <c r="C1733"/>
      <c r="F1733"/>
      <c r="I1733" s="1"/>
      <c r="P1733"/>
      <c r="AB1733"/>
    </row>
    <row r="1734" spans="3:28" x14ac:dyDescent="0.3">
      <c r="C1734"/>
      <c r="F1734"/>
      <c r="I1734" s="1"/>
      <c r="P1734"/>
      <c r="AB1734"/>
    </row>
    <row r="1735" spans="3:28" x14ac:dyDescent="0.3">
      <c r="C1735"/>
      <c r="F1735"/>
      <c r="I1735" s="1"/>
      <c r="P1735"/>
      <c r="AB1735"/>
    </row>
    <row r="1736" spans="3:28" x14ac:dyDescent="0.3">
      <c r="C1736"/>
      <c r="F1736"/>
      <c r="I1736" s="1"/>
      <c r="P1736"/>
      <c r="AB1736"/>
    </row>
    <row r="1737" spans="3:28" x14ac:dyDescent="0.3">
      <c r="C1737"/>
      <c r="F1737"/>
      <c r="I1737" s="1"/>
      <c r="P1737"/>
      <c r="AB1737"/>
    </row>
    <row r="1738" spans="3:28" x14ac:dyDescent="0.3">
      <c r="C1738"/>
      <c r="F1738"/>
      <c r="I1738" s="1"/>
      <c r="P1738"/>
      <c r="AB1738"/>
    </row>
    <row r="1739" spans="3:28" x14ac:dyDescent="0.3">
      <c r="C1739"/>
      <c r="F1739"/>
      <c r="I1739" s="1"/>
      <c r="P1739"/>
      <c r="AB1739"/>
    </row>
    <row r="1740" spans="3:28" x14ac:dyDescent="0.3">
      <c r="C1740"/>
      <c r="F1740"/>
      <c r="I1740" s="1"/>
      <c r="P1740"/>
      <c r="AB1740"/>
    </row>
    <row r="1741" spans="3:28" x14ac:dyDescent="0.3">
      <c r="C1741"/>
      <c r="F1741"/>
      <c r="I1741" s="1"/>
      <c r="P1741"/>
      <c r="AB1741"/>
    </row>
    <row r="1742" spans="3:28" x14ac:dyDescent="0.3">
      <c r="C1742"/>
      <c r="F1742"/>
      <c r="I1742" s="1"/>
      <c r="P1742"/>
      <c r="AB1742"/>
    </row>
    <row r="1743" spans="3:28" x14ac:dyDescent="0.3">
      <c r="C1743"/>
      <c r="F1743"/>
      <c r="I1743" s="1"/>
      <c r="P1743"/>
      <c r="AB1743"/>
    </row>
    <row r="1744" spans="3:28" x14ac:dyDescent="0.3">
      <c r="C1744"/>
      <c r="F1744"/>
      <c r="I1744" s="1"/>
      <c r="P1744"/>
      <c r="AB1744"/>
    </row>
    <row r="1745" spans="3:28" x14ac:dyDescent="0.3">
      <c r="C1745"/>
      <c r="F1745"/>
      <c r="I1745" s="1"/>
      <c r="P1745"/>
      <c r="AB1745"/>
    </row>
    <row r="1746" spans="3:28" x14ac:dyDescent="0.3">
      <c r="C1746"/>
      <c r="F1746"/>
      <c r="I1746" s="1"/>
      <c r="P1746"/>
      <c r="AB1746"/>
    </row>
    <row r="1747" spans="3:28" x14ac:dyDescent="0.3">
      <c r="C1747"/>
      <c r="F1747"/>
      <c r="I1747" s="1"/>
      <c r="P1747"/>
      <c r="AB1747"/>
    </row>
    <row r="1748" spans="3:28" x14ac:dyDescent="0.3">
      <c r="C1748"/>
      <c r="F1748"/>
      <c r="I1748" s="1"/>
      <c r="P1748"/>
      <c r="AB1748"/>
    </row>
    <row r="1749" spans="3:28" x14ac:dyDescent="0.3">
      <c r="C1749"/>
      <c r="F1749"/>
      <c r="I1749" s="1"/>
      <c r="P1749"/>
      <c r="AB1749"/>
    </row>
    <row r="1750" spans="3:28" x14ac:dyDescent="0.3">
      <c r="C1750"/>
      <c r="F1750"/>
      <c r="I1750" s="1"/>
      <c r="P1750"/>
      <c r="AB1750"/>
    </row>
    <row r="1751" spans="3:28" x14ac:dyDescent="0.3">
      <c r="C1751"/>
      <c r="F1751"/>
      <c r="I1751" s="1"/>
      <c r="P1751"/>
      <c r="AB1751"/>
    </row>
    <row r="1752" spans="3:28" x14ac:dyDescent="0.3">
      <c r="C1752"/>
      <c r="F1752"/>
      <c r="I1752" s="1"/>
      <c r="P1752"/>
      <c r="AB1752"/>
    </row>
    <row r="1753" spans="3:28" x14ac:dyDescent="0.3">
      <c r="C1753"/>
      <c r="F1753"/>
      <c r="I1753" s="1"/>
      <c r="P1753"/>
      <c r="AB1753"/>
    </row>
    <row r="1754" spans="3:28" x14ac:dyDescent="0.3">
      <c r="C1754"/>
      <c r="F1754"/>
      <c r="I1754" s="1"/>
      <c r="P1754"/>
      <c r="AB1754"/>
    </row>
    <row r="1755" spans="3:28" x14ac:dyDescent="0.3">
      <c r="C1755"/>
      <c r="F1755"/>
      <c r="I1755" s="1"/>
      <c r="P1755"/>
      <c r="AB1755"/>
    </row>
    <row r="1756" spans="3:28" x14ac:dyDescent="0.3">
      <c r="C1756"/>
      <c r="F1756"/>
      <c r="I1756" s="1"/>
      <c r="P1756"/>
      <c r="AB1756"/>
    </row>
    <row r="1757" spans="3:28" x14ac:dyDescent="0.3">
      <c r="C1757"/>
      <c r="F1757"/>
      <c r="I1757" s="1"/>
      <c r="P1757"/>
      <c r="AB1757"/>
    </row>
    <row r="1758" spans="3:28" x14ac:dyDescent="0.3">
      <c r="C1758"/>
      <c r="F1758"/>
      <c r="I1758" s="1"/>
      <c r="P1758"/>
      <c r="AB1758"/>
    </row>
    <row r="1759" spans="3:28" x14ac:dyDescent="0.3">
      <c r="C1759"/>
      <c r="F1759"/>
      <c r="I1759" s="1"/>
      <c r="P1759"/>
      <c r="AB1759"/>
    </row>
    <row r="1760" spans="3:28" x14ac:dyDescent="0.3">
      <c r="C1760"/>
      <c r="F1760"/>
      <c r="I1760" s="1"/>
      <c r="P1760"/>
      <c r="AB1760"/>
    </row>
    <row r="1761" spans="3:28" x14ac:dyDescent="0.3">
      <c r="C1761"/>
      <c r="F1761"/>
      <c r="I1761" s="1"/>
      <c r="P1761"/>
      <c r="AB1761"/>
    </row>
    <row r="1762" spans="3:28" x14ac:dyDescent="0.3">
      <c r="C1762"/>
      <c r="F1762"/>
      <c r="I1762" s="1"/>
      <c r="P1762"/>
      <c r="AB1762"/>
    </row>
    <row r="1763" spans="3:28" x14ac:dyDescent="0.3">
      <c r="C1763"/>
      <c r="F1763"/>
      <c r="I1763" s="1"/>
      <c r="P1763"/>
      <c r="AB1763"/>
    </row>
    <row r="1764" spans="3:28" x14ac:dyDescent="0.3">
      <c r="C1764"/>
      <c r="F1764"/>
      <c r="I1764" s="1"/>
      <c r="P1764"/>
      <c r="AB1764"/>
    </row>
    <row r="1765" spans="3:28" x14ac:dyDescent="0.3">
      <c r="C1765"/>
      <c r="F1765"/>
      <c r="I1765" s="1"/>
      <c r="P1765"/>
      <c r="AB1765"/>
    </row>
    <row r="1766" spans="3:28" x14ac:dyDescent="0.3">
      <c r="C1766"/>
      <c r="F1766"/>
      <c r="I1766" s="1"/>
      <c r="P1766"/>
      <c r="AB1766"/>
    </row>
    <row r="1767" spans="3:28" x14ac:dyDescent="0.3">
      <c r="C1767"/>
      <c r="F1767"/>
      <c r="I1767" s="1"/>
      <c r="P1767"/>
      <c r="AB1767"/>
    </row>
    <row r="1768" spans="3:28" x14ac:dyDescent="0.3">
      <c r="C1768"/>
      <c r="F1768"/>
      <c r="I1768" s="1"/>
      <c r="P1768"/>
      <c r="AB1768"/>
    </row>
    <row r="1769" spans="3:28" x14ac:dyDescent="0.3">
      <c r="C1769"/>
      <c r="F1769"/>
      <c r="I1769" s="1"/>
      <c r="P1769"/>
      <c r="AB1769"/>
    </row>
    <row r="1770" spans="3:28" x14ac:dyDescent="0.3">
      <c r="C1770"/>
      <c r="F1770"/>
      <c r="I1770" s="1"/>
      <c r="P1770"/>
      <c r="AB1770"/>
    </row>
    <row r="1771" spans="3:28" x14ac:dyDescent="0.3">
      <c r="C1771"/>
      <c r="F1771"/>
      <c r="I1771" s="1"/>
      <c r="P1771"/>
      <c r="AB1771"/>
    </row>
    <row r="1772" spans="3:28" x14ac:dyDescent="0.3">
      <c r="C1772"/>
      <c r="F1772"/>
      <c r="I1772" s="1"/>
      <c r="P1772"/>
      <c r="AB1772"/>
    </row>
    <row r="1773" spans="3:28" x14ac:dyDescent="0.3">
      <c r="C1773"/>
      <c r="F1773"/>
      <c r="I1773" s="1"/>
      <c r="P1773"/>
      <c r="AB1773"/>
    </row>
    <row r="1774" spans="3:28" x14ac:dyDescent="0.3">
      <c r="C1774"/>
      <c r="F1774"/>
      <c r="I1774" s="1"/>
      <c r="P1774"/>
      <c r="AB1774"/>
    </row>
    <row r="1775" spans="3:28" x14ac:dyDescent="0.3">
      <c r="C1775"/>
      <c r="F1775"/>
      <c r="I1775" s="1"/>
      <c r="P1775"/>
      <c r="AB1775"/>
    </row>
    <row r="1776" spans="3:28" x14ac:dyDescent="0.3">
      <c r="C1776"/>
      <c r="F1776"/>
      <c r="I1776" s="1"/>
      <c r="P1776"/>
      <c r="AB1776"/>
    </row>
    <row r="1777" spans="3:28" x14ac:dyDescent="0.3">
      <c r="C1777"/>
      <c r="F1777"/>
      <c r="I1777" s="1"/>
      <c r="P1777"/>
      <c r="AB1777"/>
    </row>
    <row r="1778" spans="3:28" x14ac:dyDescent="0.3">
      <c r="C1778"/>
      <c r="F1778"/>
      <c r="I1778" s="1"/>
      <c r="P1778"/>
      <c r="AB1778"/>
    </row>
    <row r="1779" spans="3:28" x14ac:dyDescent="0.3">
      <c r="C1779"/>
      <c r="F1779"/>
      <c r="I1779" s="1"/>
      <c r="P1779"/>
      <c r="AB1779"/>
    </row>
    <row r="1780" spans="3:28" x14ac:dyDescent="0.3">
      <c r="C1780"/>
      <c r="F1780"/>
      <c r="I1780" s="1"/>
      <c r="P1780"/>
      <c r="AB1780"/>
    </row>
    <row r="1781" spans="3:28" x14ac:dyDescent="0.3">
      <c r="C1781"/>
      <c r="F1781"/>
      <c r="I1781" s="1"/>
      <c r="P1781"/>
      <c r="AB1781"/>
    </row>
    <row r="1782" spans="3:28" x14ac:dyDescent="0.3">
      <c r="C1782"/>
      <c r="F1782"/>
      <c r="I1782" s="1"/>
      <c r="P1782"/>
      <c r="AB1782"/>
    </row>
    <row r="1783" spans="3:28" x14ac:dyDescent="0.3">
      <c r="C1783"/>
      <c r="F1783"/>
      <c r="I1783" s="1"/>
      <c r="P1783"/>
      <c r="AB1783"/>
    </row>
    <row r="1784" spans="3:28" x14ac:dyDescent="0.3">
      <c r="C1784"/>
      <c r="F1784"/>
      <c r="I1784" s="1"/>
      <c r="P1784"/>
      <c r="AB1784"/>
    </row>
    <row r="1785" spans="3:28" x14ac:dyDescent="0.3">
      <c r="C1785"/>
      <c r="F1785"/>
      <c r="I1785" s="1"/>
      <c r="P1785"/>
      <c r="AB1785"/>
    </row>
    <row r="1786" spans="3:28" x14ac:dyDescent="0.3">
      <c r="C1786"/>
      <c r="F1786"/>
      <c r="I1786" s="1"/>
      <c r="P1786"/>
      <c r="AB1786"/>
    </row>
    <row r="1787" spans="3:28" x14ac:dyDescent="0.3">
      <c r="C1787"/>
      <c r="F1787"/>
      <c r="I1787" s="1"/>
      <c r="P1787"/>
      <c r="AB1787"/>
    </row>
    <row r="1788" spans="3:28" x14ac:dyDescent="0.3">
      <c r="C1788"/>
      <c r="F1788"/>
      <c r="I1788" s="1"/>
      <c r="P1788"/>
      <c r="AB1788"/>
    </row>
    <row r="1789" spans="3:28" x14ac:dyDescent="0.3">
      <c r="C1789"/>
      <c r="F1789"/>
      <c r="I1789" s="1"/>
      <c r="P1789"/>
      <c r="AB1789"/>
    </row>
    <row r="1790" spans="3:28" x14ac:dyDescent="0.3">
      <c r="C1790"/>
      <c r="F1790"/>
      <c r="I1790" s="1"/>
      <c r="P1790"/>
      <c r="AB1790"/>
    </row>
    <row r="1791" spans="3:28" x14ac:dyDescent="0.3">
      <c r="C1791"/>
      <c r="F1791"/>
      <c r="I1791" s="1"/>
      <c r="P1791"/>
      <c r="AB1791"/>
    </row>
    <row r="1792" spans="3:28" x14ac:dyDescent="0.3">
      <c r="C1792"/>
      <c r="F1792"/>
      <c r="I1792" s="1"/>
      <c r="P1792"/>
      <c r="AB1792"/>
    </row>
    <row r="1793" spans="3:28" x14ac:dyDescent="0.3">
      <c r="C1793"/>
      <c r="F1793"/>
      <c r="I1793" s="1"/>
      <c r="P1793"/>
      <c r="AB1793"/>
    </row>
    <row r="1794" spans="3:28" x14ac:dyDescent="0.3">
      <c r="C1794"/>
      <c r="F1794"/>
      <c r="I1794" s="1"/>
      <c r="P1794"/>
      <c r="AB1794"/>
    </row>
    <row r="1795" spans="3:28" x14ac:dyDescent="0.3">
      <c r="C1795"/>
      <c r="F1795"/>
      <c r="I1795" s="1"/>
      <c r="P1795"/>
      <c r="AB1795"/>
    </row>
    <row r="1796" spans="3:28" x14ac:dyDescent="0.3">
      <c r="C1796"/>
      <c r="F1796"/>
      <c r="I1796" s="1"/>
      <c r="P1796"/>
      <c r="AB1796"/>
    </row>
    <row r="1797" spans="3:28" x14ac:dyDescent="0.3">
      <c r="C1797"/>
      <c r="F1797"/>
      <c r="I1797" s="1"/>
      <c r="P1797"/>
      <c r="AB1797"/>
    </row>
    <row r="1798" spans="3:28" x14ac:dyDescent="0.3">
      <c r="C1798"/>
      <c r="F1798"/>
      <c r="I1798" s="1"/>
      <c r="P1798"/>
      <c r="AB1798"/>
    </row>
    <row r="1799" spans="3:28" x14ac:dyDescent="0.3">
      <c r="C1799"/>
      <c r="F1799"/>
      <c r="I1799" s="1"/>
      <c r="P1799"/>
      <c r="AB1799"/>
    </row>
    <row r="1800" spans="3:28" x14ac:dyDescent="0.3">
      <c r="C1800"/>
      <c r="F1800"/>
      <c r="I1800" s="1"/>
      <c r="P1800"/>
      <c r="AB1800"/>
    </row>
    <row r="1801" spans="3:28" x14ac:dyDescent="0.3">
      <c r="C1801"/>
      <c r="F1801"/>
      <c r="I1801" s="1"/>
      <c r="P1801"/>
      <c r="AB1801"/>
    </row>
    <row r="1802" spans="3:28" x14ac:dyDescent="0.3">
      <c r="C1802"/>
      <c r="F1802"/>
      <c r="I1802" s="1"/>
      <c r="P1802"/>
      <c r="AB1802"/>
    </row>
    <row r="1803" spans="3:28" x14ac:dyDescent="0.3">
      <c r="C1803"/>
      <c r="F1803"/>
      <c r="I1803" s="1"/>
      <c r="P1803"/>
      <c r="AB1803"/>
    </row>
    <row r="1804" spans="3:28" x14ac:dyDescent="0.3">
      <c r="C1804"/>
      <c r="F1804"/>
      <c r="I1804" s="1"/>
      <c r="P1804"/>
      <c r="AB1804"/>
    </row>
    <row r="1805" spans="3:28" x14ac:dyDescent="0.3">
      <c r="C1805"/>
      <c r="F1805"/>
      <c r="I1805" s="1"/>
      <c r="P1805"/>
      <c r="AB1805"/>
    </row>
    <row r="1806" spans="3:28" x14ac:dyDescent="0.3">
      <c r="C1806"/>
      <c r="F1806"/>
      <c r="I1806" s="1"/>
      <c r="P1806"/>
      <c r="AB1806"/>
    </row>
    <row r="1807" spans="3:28" x14ac:dyDescent="0.3">
      <c r="C1807"/>
      <c r="F1807"/>
      <c r="I1807" s="1"/>
      <c r="P1807"/>
      <c r="AB1807"/>
    </row>
    <row r="1808" spans="3:28" x14ac:dyDescent="0.3">
      <c r="C1808"/>
      <c r="F1808"/>
      <c r="I1808" s="1"/>
      <c r="P1808"/>
      <c r="AB1808"/>
    </row>
    <row r="1809" spans="3:28" x14ac:dyDescent="0.3">
      <c r="C1809"/>
      <c r="F1809"/>
      <c r="I1809" s="1"/>
      <c r="P1809"/>
      <c r="AB1809"/>
    </row>
    <row r="1810" spans="3:28" x14ac:dyDescent="0.3">
      <c r="C1810"/>
      <c r="F1810"/>
      <c r="I1810" s="1"/>
      <c r="P1810"/>
      <c r="AB1810"/>
    </row>
    <row r="1811" spans="3:28" x14ac:dyDescent="0.3">
      <c r="C1811"/>
      <c r="F1811"/>
      <c r="I1811" s="1"/>
      <c r="P1811"/>
      <c r="AB1811"/>
    </row>
    <row r="1812" spans="3:28" x14ac:dyDescent="0.3">
      <c r="C1812"/>
      <c r="F1812"/>
      <c r="I1812" s="1"/>
      <c r="P1812"/>
      <c r="AB1812"/>
    </row>
    <row r="1813" spans="3:28" x14ac:dyDescent="0.3">
      <c r="C1813"/>
      <c r="F1813"/>
      <c r="I1813" s="1"/>
      <c r="P1813"/>
      <c r="AB1813"/>
    </row>
    <row r="1814" spans="3:28" x14ac:dyDescent="0.3">
      <c r="C1814"/>
      <c r="F1814"/>
      <c r="I1814" s="1"/>
      <c r="P1814"/>
      <c r="AB1814"/>
    </row>
    <row r="1815" spans="3:28" x14ac:dyDescent="0.3">
      <c r="C1815"/>
      <c r="F1815"/>
      <c r="I1815" s="1"/>
      <c r="P1815"/>
      <c r="AB1815"/>
    </row>
    <row r="1816" spans="3:28" x14ac:dyDescent="0.3">
      <c r="C1816"/>
      <c r="F1816"/>
      <c r="I1816" s="1"/>
      <c r="P1816"/>
      <c r="AB1816"/>
    </row>
    <row r="1817" spans="3:28" x14ac:dyDescent="0.3">
      <c r="C1817"/>
      <c r="F1817"/>
      <c r="I1817" s="1"/>
      <c r="P1817"/>
      <c r="AB1817"/>
    </row>
    <row r="1818" spans="3:28" x14ac:dyDescent="0.3">
      <c r="C1818"/>
      <c r="F1818"/>
      <c r="I1818" s="1"/>
      <c r="P1818"/>
      <c r="AB1818"/>
    </row>
    <row r="1819" spans="3:28" x14ac:dyDescent="0.3">
      <c r="C1819"/>
      <c r="F1819"/>
      <c r="I1819" s="1"/>
      <c r="P1819"/>
      <c r="AB1819"/>
    </row>
    <row r="1820" spans="3:28" x14ac:dyDescent="0.3">
      <c r="C1820"/>
      <c r="F1820"/>
      <c r="I1820" s="1"/>
      <c r="P1820"/>
      <c r="AB1820"/>
    </row>
    <row r="1821" spans="3:28" x14ac:dyDescent="0.3">
      <c r="C1821"/>
      <c r="F1821"/>
      <c r="I1821" s="1"/>
      <c r="P1821"/>
      <c r="AB1821"/>
    </row>
  </sheetData>
  <sortState xmlns:xlrd2="http://schemas.microsoft.com/office/spreadsheetml/2017/richdata2" ref="A3:BD62">
    <sortCondition ref="A13:A62"/>
  </sortState>
  <mergeCells count="3">
    <mergeCell ref="B67:C67"/>
    <mergeCell ref="B68:C68"/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article raw 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gizem.taban@erdogan.edu.tr</dc:creator>
  <cp:lastModifiedBy>gizem.taban@erdogan.edu.tr</cp:lastModifiedBy>
  <dcterms:created xsi:type="dcterms:W3CDTF">2024-03-06T09:20:13Z</dcterms:created>
  <dcterms:modified xsi:type="dcterms:W3CDTF">2025-07-13T11:07:45Z</dcterms:modified>
</cp:coreProperties>
</file>