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facultate\ISI\peerJ\effects of four different t\"/>
    </mc:Choice>
  </mc:AlternateContent>
  <xr:revisionPtr revIDLastSave="0" documentId="8_{B90C6E9B-47CC-4C87-8D7B-3858FA65430A}" xr6:coauthVersionLast="47" xr6:coauthVersionMax="47" xr10:uidLastSave="{00000000-0000-0000-0000-000000000000}"/>
  <bookViews>
    <workbookView xWindow="-108" yWindow="-108" windowWidth="23256" windowHeight="12456" xr2:uid="{09AF5032-FC3C-4684-9CC7-81383B1F06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M24" i="1"/>
  <c r="L24" i="1"/>
  <c r="K24" i="1"/>
  <c r="H24" i="1"/>
  <c r="F24" i="1"/>
  <c r="D24" i="1"/>
  <c r="C24" i="1"/>
  <c r="B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Q78" i="1"/>
  <c r="P78" i="1"/>
  <c r="O78" i="1"/>
  <c r="N78" i="1"/>
  <c r="K78" i="1"/>
  <c r="J78" i="1"/>
  <c r="I78" i="1"/>
  <c r="H78" i="1"/>
  <c r="E78" i="1"/>
  <c r="D78" i="1"/>
  <c r="C78" i="1"/>
  <c r="B78" i="1"/>
  <c r="Q54" i="1"/>
  <c r="P54" i="1"/>
  <c r="O54" i="1"/>
  <c r="N54" i="1"/>
  <c r="K54" i="1"/>
  <c r="J54" i="1"/>
  <c r="I54" i="1"/>
  <c r="H54" i="1"/>
  <c r="E24" i="1" l="1"/>
</calcChain>
</file>

<file path=xl/sharedStrings.xml><?xml version="1.0" encoding="utf-8"?>
<sst xmlns="http://schemas.openxmlformats.org/spreadsheetml/2006/main" count="63" uniqueCount="33">
  <si>
    <t>Oral temperature</t>
  </si>
  <si>
    <t>08:00h</t>
  </si>
  <si>
    <t>11:00h</t>
  </si>
  <si>
    <t>15:00h</t>
  </si>
  <si>
    <t>18:00h</t>
  </si>
  <si>
    <t>MOYENNE</t>
  </si>
  <si>
    <t>35,4 ± 0,6</t>
  </si>
  <si>
    <t>35,6 ± 0,7</t>
  </si>
  <si>
    <t>36,2 ± 0,6</t>
  </si>
  <si>
    <t>36,7 ± 0,5</t>
  </si>
  <si>
    <t>Jeune athlète</t>
  </si>
  <si>
    <t>Moyenne</t>
  </si>
  <si>
    <t>(m)</t>
  </si>
  <si>
    <t>5m</t>
  </si>
  <si>
    <t>Sprint 20m ( s)</t>
  </si>
  <si>
    <t>Illinois Agility test with ball (sec)</t>
  </si>
  <si>
    <t>Illinois agility test with ball (sec)</t>
  </si>
  <si>
    <t>20m)</t>
  </si>
  <si>
    <t>Medcine ball throw test</t>
  </si>
  <si>
    <t>Sprint 5m (sec)</t>
  </si>
  <si>
    <t xml:space="preserve"> Athletes</t>
  </si>
  <si>
    <t>Age</t>
  </si>
  <si>
    <t>IMC</t>
  </si>
  <si>
    <t xml:space="preserve">Expérience (an) </t>
  </si>
  <si>
    <t>Heure d'entraînement</t>
  </si>
  <si>
    <t>nombre des séances/semaine</t>
  </si>
  <si>
    <t>Durée de la séance</t>
  </si>
  <si>
    <t>CAFFEINE</t>
  </si>
  <si>
    <t>Height</t>
  </si>
  <si>
    <t>weight</t>
  </si>
  <si>
    <t>MEQ score (au)</t>
  </si>
  <si>
    <t>PSQI score (au)</t>
  </si>
  <si>
    <t>Sleep duration(h)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</si>
</sst>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2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3" xfId="0" applyFont="1" applyBorder="1"/>
    <xf numFmtId="0" fontId="0" fillId="0" borderId="1" xfId="0" applyBorder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0" fontId="5" fillId="0" borderId="1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3" xfId="0" applyFont="1" applyBorder="1"/>
    <xf numFmtId="0" fontId="6" fillId="0" borderId="4" xfId="0" applyFont="1" applyBorder="1"/>
    <xf numFmtId="0" fontId="0" fillId="0" borderId="7" xfId="0" applyBorder="1"/>
    <xf numFmtId="0" fontId="3" fillId="0" borderId="8" xfId="0" applyFont="1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20" fontId="2" fillId="0" borderId="18" xfId="0" applyNumberFormat="1" applyFont="1" applyBorder="1" applyAlignment="1">
      <alignment horizontal="center"/>
    </xf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8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6" xfId="0" applyBorder="1" applyAlignment="1">
      <alignment horizontal="right"/>
    </xf>
    <xf numFmtId="0" fontId="6" fillId="0" borderId="7" xfId="0" applyFont="1" applyBorder="1"/>
    <xf numFmtId="0" fontId="7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5" fillId="0" borderId="14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6" fillId="0" borderId="22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/>
    <xf numFmtId="20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FD91-5D6E-42E9-A126-071F3E90FDC9}">
  <dimension ref="A4:Q78"/>
  <sheetViews>
    <sheetView tabSelected="1" workbookViewId="0">
      <selection activeCell="O5" sqref="O5"/>
    </sheetView>
  </sheetViews>
  <sheetFormatPr defaultColWidth="11.5546875" defaultRowHeight="14.4" x14ac:dyDescent="0.3"/>
  <sheetData>
    <row r="4" spans="1:13" ht="15.6" x14ac:dyDescent="0.3">
      <c r="A4" s="58" t="s">
        <v>10</v>
      </c>
      <c r="B4" s="57" t="s">
        <v>21</v>
      </c>
      <c r="C4" s="57" t="s">
        <v>28</v>
      </c>
      <c r="D4" s="57" t="s">
        <v>29</v>
      </c>
      <c r="E4" s="57" t="s">
        <v>22</v>
      </c>
      <c r="F4" s="57" t="s">
        <v>23</v>
      </c>
      <c r="G4" s="57" t="s">
        <v>24</v>
      </c>
      <c r="H4" s="57" t="s">
        <v>25</v>
      </c>
      <c r="I4" s="57" t="s">
        <v>26</v>
      </c>
      <c r="J4" s="59" t="s">
        <v>30</v>
      </c>
      <c r="K4" s="59" t="s">
        <v>31</v>
      </c>
      <c r="L4" s="59" t="s">
        <v>32</v>
      </c>
      <c r="M4" s="5" t="s">
        <v>27</v>
      </c>
    </row>
    <row r="5" spans="1:13" x14ac:dyDescent="0.3">
      <c r="A5" s="7">
        <v>1</v>
      </c>
      <c r="B5" s="57">
        <v>15</v>
      </c>
      <c r="C5" s="55">
        <v>40.700000000000003</v>
      </c>
      <c r="D5" s="55">
        <v>1.58</v>
      </c>
      <c r="E5" s="55">
        <f>C5/(D5*D5)</f>
        <v>16.303477006889921</v>
      </c>
      <c r="F5" s="57">
        <v>5</v>
      </c>
      <c r="G5" s="60">
        <v>0.70833333333333337</v>
      </c>
      <c r="H5" s="56">
        <v>3</v>
      </c>
      <c r="I5" s="60">
        <v>5.2083333333333336E-2</v>
      </c>
      <c r="J5" s="57">
        <v>51</v>
      </c>
      <c r="K5" s="5">
        <v>4</v>
      </c>
      <c r="L5" s="5">
        <v>7</v>
      </c>
      <c r="M5" s="5">
        <v>60.12</v>
      </c>
    </row>
    <row r="6" spans="1:13" x14ac:dyDescent="0.3">
      <c r="A6" s="7">
        <v>2</v>
      </c>
      <c r="B6" s="57">
        <v>15</v>
      </c>
      <c r="C6" s="55">
        <v>64</v>
      </c>
      <c r="D6" s="55">
        <v>1.8</v>
      </c>
      <c r="E6" s="55">
        <f t="shared" ref="E6:E23" si="0">C6/(D6*D6)</f>
        <v>19.753086419753085</v>
      </c>
      <c r="F6" s="57">
        <v>4</v>
      </c>
      <c r="G6" s="60">
        <v>0.70833333333333337</v>
      </c>
      <c r="H6" s="57">
        <v>3</v>
      </c>
      <c r="I6" s="60">
        <v>5.2083333333333336E-2</v>
      </c>
      <c r="J6" s="57">
        <v>56</v>
      </c>
      <c r="K6" s="57">
        <v>2</v>
      </c>
      <c r="L6" s="57">
        <v>9</v>
      </c>
      <c r="M6" s="5">
        <v>50.73</v>
      </c>
    </row>
    <row r="7" spans="1:13" x14ac:dyDescent="0.3">
      <c r="A7" s="7">
        <v>3</v>
      </c>
      <c r="B7" s="57">
        <v>15</v>
      </c>
      <c r="C7" s="55">
        <v>45.8</v>
      </c>
      <c r="D7" s="55">
        <v>1.64</v>
      </c>
      <c r="E7" s="55">
        <f t="shared" si="0"/>
        <v>17.028554431885784</v>
      </c>
      <c r="F7" s="57">
        <v>2</v>
      </c>
      <c r="G7" s="60">
        <v>0.70833333333333337</v>
      </c>
      <c r="H7" s="57">
        <v>3</v>
      </c>
      <c r="I7" s="60">
        <v>5.2083333333333336E-2</v>
      </c>
      <c r="J7" s="57">
        <v>48</v>
      </c>
      <c r="K7" s="57">
        <v>2</v>
      </c>
      <c r="L7" s="57">
        <v>9</v>
      </c>
      <c r="M7" s="5">
        <v>45.65</v>
      </c>
    </row>
    <row r="8" spans="1:13" x14ac:dyDescent="0.3">
      <c r="A8" s="7">
        <v>4</v>
      </c>
      <c r="B8" s="57">
        <v>15</v>
      </c>
      <c r="C8" s="55">
        <v>74</v>
      </c>
      <c r="D8" s="55">
        <v>1.83</v>
      </c>
      <c r="E8" s="55">
        <f t="shared" si="0"/>
        <v>22.096807907073963</v>
      </c>
      <c r="F8" s="57">
        <v>2</v>
      </c>
      <c r="G8" s="60">
        <v>0.70833333333333337</v>
      </c>
      <c r="H8" s="57">
        <v>3</v>
      </c>
      <c r="I8" s="60">
        <v>5.2083333333333336E-2</v>
      </c>
      <c r="J8" s="57">
        <v>51</v>
      </c>
      <c r="K8" s="57">
        <v>3</v>
      </c>
      <c r="L8" s="57">
        <v>8</v>
      </c>
      <c r="M8" s="5">
        <v>55.93</v>
      </c>
    </row>
    <row r="9" spans="1:13" x14ac:dyDescent="0.3">
      <c r="A9" s="7">
        <v>5</v>
      </c>
      <c r="B9" s="57">
        <v>13</v>
      </c>
      <c r="C9" s="55">
        <v>43.5</v>
      </c>
      <c r="D9" s="55">
        <v>1.6</v>
      </c>
      <c r="E9" s="55">
        <f t="shared" si="0"/>
        <v>16.992187499999996</v>
      </c>
      <c r="F9" s="57">
        <v>4</v>
      </c>
      <c r="G9" s="60">
        <v>0.70833333333333337</v>
      </c>
      <c r="H9" s="57">
        <v>3</v>
      </c>
      <c r="I9" s="60">
        <v>5.2083333333333336E-2</v>
      </c>
      <c r="J9" s="57">
        <v>50</v>
      </c>
      <c r="K9" s="57">
        <v>1</v>
      </c>
      <c r="L9" s="57">
        <v>10</v>
      </c>
      <c r="M9" s="5">
        <v>28.14</v>
      </c>
    </row>
    <row r="10" spans="1:13" x14ac:dyDescent="0.3">
      <c r="A10" s="7">
        <v>6</v>
      </c>
      <c r="B10" s="57">
        <v>15</v>
      </c>
      <c r="C10" s="55">
        <v>46.8</v>
      </c>
      <c r="D10" s="55">
        <v>1.6</v>
      </c>
      <c r="E10" s="55">
        <f t="shared" si="0"/>
        <v>18.281249999999996</v>
      </c>
      <c r="F10" s="57">
        <v>2</v>
      </c>
      <c r="G10" s="60">
        <v>0.70833333333333337</v>
      </c>
      <c r="H10" s="57">
        <v>3</v>
      </c>
      <c r="I10" s="60">
        <v>5.2083333333333336E-2</v>
      </c>
      <c r="J10" s="57">
        <v>45</v>
      </c>
      <c r="K10" s="57">
        <v>2</v>
      </c>
      <c r="L10" s="57">
        <v>9</v>
      </c>
      <c r="M10" s="5">
        <v>45.32</v>
      </c>
    </row>
    <row r="11" spans="1:13" x14ac:dyDescent="0.3">
      <c r="A11" s="7">
        <v>7</v>
      </c>
      <c r="B11" s="57">
        <v>15</v>
      </c>
      <c r="C11" s="55">
        <v>52.2</v>
      </c>
      <c r="D11" s="55">
        <v>1.7</v>
      </c>
      <c r="E11" s="55">
        <f t="shared" si="0"/>
        <v>18.062283737024224</v>
      </c>
      <c r="F11" s="57">
        <v>4</v>
      </c>
      <c r="G11" s="60">
        <v>0.70833333333333337</v>
      </c>
      <c r="H11" s="57">
        <v>3</v>
      </c>
      <c r="I11" s="60">
        <v>5.2083333333333336E-2</v>
      </c>
      <c r="J11" s="57">
        <v>51</v>
      </c>
      <c r="K11" s="57">
        <v>1</v>
      </c>
      <c r="L11" s="57">
        <v>8</v>
      </c>
      <c r="M11" s="5">
        <v>40.770000000000003</v>
      </c>
    </row>
    <row r="12" spans="1:13" x14ac:dyDescent="0.3">
      <c r="A12" s="7">
        <v>8</v>
      </c>
      <c r="B12" s="57">
        <v>14</v>
      </c>
      <c r="C12" s="55">
        <v>65.5</v>
      </c>
      <c r="D12" s="55">
        <v>1.8</v>
      </c>
      <c r="E12" s="55">
        <f t="shared" si="0"/>
        <v>20.216049382716047</v>
      </c>
      <c r="F12" s="57">
        <v>2</v>
      </c>
      <c r="G12" s="60">
        <v>0.70833333333333337</v>
      </c>
      <c r="H12" s="57">
        <v>3</v>
      </c>
      <c r="I12" s="60">
        <v>5.2083333333333336E-2</v>
      </c>
      <c r="J12" s="57">
        <v>49</v>
      </c>
      <c r="K12" s="57">
        <v>3</v>
      </c>
      <c r="L12" s="57">
        <v>7</v>
      </c>
      <c r="M12" s="5">
        <v>40.229999999999997</v>
      </c>
    </row>
    <row r="13" spans="1:13" x14ac:dyDescent="0.3">
      <c r="A13" s="7">
        <v>9</v>
      </c>
      <c r="B13" s="57">
        <v>15</v>
      </c>
      <c r="C13" s="55">
        <v>64.8</v>
      </c>
      <c r="D13" s="55">
        <v>1.82</v>
      </c>
      <c r="E13" s="55">
        <f t="shared" si="0"/>
        <v>19.562854727689889</v>
      </c>
      <c r="F13" s="57">
        <v>2</v>
      </c>
      <c r="G13" s="60">
        <v>0.70833333333333337</v>
      </c>
      <c r="H13" s="57">
        <v>2</v>
      </c>
      <c r="I13" s="60">
        <v>5.2083333333333336E-2</v>
      </c>
      <c r="J13" s="57">
        <v>44</v>
      </c>
      <c r="K13" s="57">
        <v>1</v>
      </c>
      <c r="L13" s="57">
        <v>7</v>
      </c>
      <c r="M13" s="5">
        <v>53.01</v>
      </c>
    </row>
    <row r="14" spans="1:13" x14ac:dyDescent="0.3">
      <c r="A14" s="7">
        <v>10</v>
      </c>
      <c r="B14" s="57">
        <v>15</v>
      </c>
      <c r="C14" s="55">
        <v>76.5</v>
      </c>
      <c r="D14" s="55">
        <v>1.78</v>
      </c>
      <c r="E14" s="55">
        <f t="shared" si="0"/>
        <v>24.144678702184066</v>
      </c>
      <c r="F14" s="57">
        <v>2</v>
      </c>
      <c r="G14" s="60">
        <v>0.70833333333333337</v>
      </c>
      <c r="H14" s="57">
        <v>2</v>
      </c>
      <c r="I14" s="60">
        <v>5.2083333333333336E-2</v>
      </c>
      <c r="J14" s="57">
        <v>55</v>
      </c>
      <c r="K14" s="57">
        <v>3</v>
      </c>
      <c r="L14" s="57">
        <v>10</v>
      </c>
      <c r="M14" s="5">
        <v>27.18</v>
      </c>
    </row>
    <row r="15" spans="1:13" x14ac:dyDescent="0.3">
      <c r="A15" s="7">
        <v>11</v>
      </c>
      <c r="B15" s="57">
        <v>15</v>
      </c>
      <c r="C15" s="55">
        <v>80.2</v>
      </c>
      <c r="D15" s="55">
        <v>1.77</v>
      </c>
      <c r="E15" s="55">
        <f t="shared" si="0"/>
        <v>25.599285007501038</v>
      </c>
      <c r="F15" s="57">
        <v>2</v>
      </c>
      <c r="G15" s="60">
        <v>0.70833333333333337</v>
      </c>
      <c r="H15" s="57">
        <v>2</v>
      </c>
      <c r="I15" s="60">
        <v>5.2083333333333336E-2</v>
      </c>
      <c r="J15" s="57">
        <v>51</v>
      </c>
      <c r="K15" s="57">
        <v>4</v>
      </c>
      <c r="L15" s="57">
        <v>9</v>
      </c>
      <c r="M15" s="5">
        <v>52.12</v>
      </c>
    </row>
    <row r="16" spans="1:13" x14ac:dyDescent="0.3">
      <c r="A16" s="7">
        <v>12</v>
      </c>
      <c r="B16" s="57">
        <v>15</v>
      </c>
      <c r="C16" s="55">
        <v>76.7</v>
      </c>
      <c r="D16" s="55">
        <v>1.83</v>
      </c>
      <c r="E16" s="55">
        <f t="shared" si="0"/>
        <v>22.903042790169906</v>
      </c>
      <c r="F16" s="57">
        <v>6</v>
      </c>
      <c r="G16" s="60">
        <v>0.70833333333333337</v>
      </c>
      <c r="H16" s="57">
        <v>3</v>
      </c>
      <c r="I16" s="60">
        <v>5.2083333333333336E-2</v>
      </c>
      <c r="J16" s="57">
        <v>53</v>
      </c>
      <c r="K16" s="57">
        <v>6</v>
      </c>
      <c r="L16" s="57">
        <v>7</v>
      </c>
      <c r="M16" s="5">
        <v>20.55</v>
      </c>
    </row>
    <row r="17" spans="1:13" x14ac:dyDescent="0.3">
      <c r="A17" s="7">
        <v>13</v>
      </c>
      <c r="B17" s="57">
        <v>15</v>
      </c>
      <c r="C17" s="55">
        <v>50.4</v>
      </c>
      <c r="D17" s="55">
        <v>1.72</v>
      </c>
      <c r="E17" s="55">
        <f t="shared" si="0"/>
        <v>17.036235803136833</v>
      </c>
      <c r="F17" s="57">
        <v>3</v>
      </c>
      <c r="G17" s="60">
        <v>0.70833333333333337</v>
      </c>
      <c r="H17" s="57">
        <v>3</v>
      </c>
      <c r="I17" s="60">
        <v>5.2083333333333336E-2</v>
      </c>
      <c r="J17" s="57">
        <v>55</v>
      </c>
      <c r="K17" s="57">
        <v>4</v>
      </c>
      <c r="L17" s="57">
        <v>7</v>
      </c>
      <c r="M17" s="5">
        <v>50.64</v>
      </c>
    </row>
    <row r="18" spans="1:13" x14ac:dyDescent="0.3">
      <c r="A18" s="7">
        <v>14</v>
      </c>
      <c r="B18" s="57">
        <v>13</v>
      </c>
      <c r="C18" s="55">
        <v>42.3</v>
      </c>
      <c r="D18" s="55">
        <v>1.62</v>
      </c>
      <c r="E18" s="55">
        <f t="shared" si="0"/>
        <v>16.117969821673523</v>
      </c>
      <c r="F18" s="57">
        <v>2</v>
      </c>
      <c r="G18" s="60">
        <v>0.70833333333333337</v>
      </c>
      <c r="H18" s="57">
        <v>4</v>
      </c>
      <c r="I18" s="60">
        <v>5.2083333333333336E-2</v>
      </c>
      <c r="J18" s="57">
        <v>49</v>
      </c>
      <c r="K18" s="57">
        <v>5</v>
      </c>
      <c r="L18" s="57">
        <v>8</v>
      </c>
      <c r="M18" s="5">
        <v>33.1</v>
      </c>
    </row>
    <row r="19" spans="1:13" x14ac:dyDescent="0.3">
      <c r="A19" s="7">
        <v>15</v>
      </c>
      <c r="B19" s="57">
        <v>13</v>
      </c>
      <c r="C19" s="55">
        <v>45.4</v>
      </c>
      <c r="D19" s="55">
        <v>1.62</v>
      </c>
      <c r="E19" s="55">
        <f t="shared" si="0"/>
        <v>17.299192196311534</v>
      </c>
      <c r="F19" s="57">
        <v>2</v>
      </c>
      <c r="G19" s="60">
        <v>0.70833333333333337</v>
      </c>
      <c r="H19" s="57">
        <v>5</v>
      </c>
      <c r="I19" s="60">
        <v>5.2083333333333336E-2</v>
      </c>
      <c r="J19" s="57">
        <v>45</v>
      </c>
      <c r="K19" s="57">
        <v>5</v>
      </c>
      <c r="L19" s="57">
        <v>8</v>
      </c>
      <c r="M19" s="5">
        <v>30.77</v>
      </c>
    </row>
    <row r="20" spans="1:13" x14ac:dyDescent="0.3">
      <c r="A20" s="7">
        <v>16</v>
      </c>
      <c r="B20" s="57">
        <v>14</v>
      </c>
      <c r="C20" s="55">
        <v>55.4</v>
      </c>
      <c r="D20" s="55">
        <v>1.74</v>
      </c>
      <c r="E20" s="55">
        <f t="shared" si="0"/>
        <v>18.298322103316156</v>
      </c>
      <c r="F20" s="57">
        <v>6</v>
      </c>
      <c r="G20" s="60">
        <v>0.70833333333333337</v>
      </c>
      <c r="H20" s="57">
        <v>3</v>
      </c>
      <c r="I20" s="60">
        <v>5.2083333333333336E-2</v>
      </c>
      <c r="J20" s="57">
        <v>52</v>
      </c>
      <c r="K20" s="57">
        <v>3</v>
      </c>
      <c r="L20" s="57">
        <v>8</v>
      </c>
      <c r="M20" s="5">
        <v>25.18</v>
      </c>
    </row>
    <row r="21" spans="1:13" x14ac:dyDescent="0.3">
      <c r="A21" s="7">
        <v>17</v>
      </c>
      <c r="B21" s="57">
        <v>15</v>
      </c>
      <c r="C21" s="55">
        <v>54.2</v>
      </c>
      <c r="D21" s="55">
        <v>1.72</v>
      </c>
      <c r="E21" s="55">
        <f t="shared" si="0"/>
        <v>18.320713899405085</v>
      </c>
      <c r="F21" s="57">
        <v>2</v>
      </c>
      <c r="G21" s="60">
        <v>0.70833333333333337</v>
      </c>
      <c r="H21" s="57">
        <v>4</v>
      </c>
      <c r="I21" s="60">
        <v>5.2083333333333336E-2</v>
      </c>
      <c r="J21" s="57">
        <v>43</v>
      </c>
      <c r="K21" s="57">
        <v>2</v>
      </c>
      <c r="L21" s="57">
        <v>8</v>
      </c>
      <c r="M21" s="5">
        <v>20.100000000000001</v>
      </c>
    </row>
    <row r="22" spans="1:13" x14ac:dyDescent="0.3">
      <c r="A22" s="7">
        <v>18</v>
      </c>
      <c r="B22" s="57">
        <v>15</v>
      </c>
      <c r="C22" s="55">
        <v>48.2</v>
      </c>
      <c r="D22" s="55">
        <v>1.64</v>
      </c>
      <c r="E22" s="55">
        <f t="shared" si="0"/>
        <v>17.920880428316483</v>
      </c>
      <c r="F22" s="57">
        <v>2</v>
      </c>
      <c r="G22" s="60">
        <v>0.70833333333333337</v>
      </c>
      <c r="H22" s="57">
        <v>4</v>
      </c>
      <c r="I22" s="60">
        <v>5.2083333333333336E-2</v>
      </c>
      <c r="J22" s="57">
        <v>55</v>
      </c>
      <c r="K22" s="57">
        <v>2</v>
      </c>
      <c r="L22" s="57">
        <v>8</v>
      </c>
      <c r="M22" s="5">
        <v>50.15</v>
      </c>
    </row>
    <row r="23" spans="1:13" x14ac:dyDescent="0.3">
      <c r="A23" s="7">
        <v>19</v>
      </c>
      <c r="B23" s="57">
        <v>15</v>
      </c>
      <c r="C23" s="55">
        <v>56.4</v>
      </c>
      <c r="D23" s="55">
        <v>1.74</v>
      </c>
      <c r="E23" s="55">
        <f t="shared" si="0"/>
        <v>18.628616726119699</v>
      </c>
      <c r="F23" s="57">
        <v>3</v>
      </c>
      <c r="G23" s="60">
        <v>0.70833333333333337</v>
      </c>
      <c r="H23" s="57">
        <v>3</v>
      </c>
      <c r="I23" s="60">
        <v>5.2083333333333336E-2</v>
      </c>
      <c r="J23" s="57">
        <v>56</v>
      </c>
      <c r="K23" s="57">
        <v>2</v>
      </c>
      <c r="L23" s="57">
        <v>9</v>
      </c>
      <c r="M23" s="5">
        <v>50.2</v>
      </c>
    </row>
    <row r="24" spans="1:13" x14ac:dyDescent="0.3">
      <c r="A24" s="7" t="s">
        <v>11</v>
      </c>
      <c r="B24" s="57">
        <f>AVERAGE(B5:B23)</f>
        <v>14.578947368421053</v>
      </c>
      <c r="C24" s="57">
        <f>AVERAGE(C5:C23)</f>
        <v>57</v>
      </c>
      <c r="D24" s="57">
        <f t="shared" ref="D24:E24" si="1">AVERAGE(D5:D23)</f>
        <v>1.713157894736842</v>
      </c>
      <c r="E24" s="57">
        <f t="shared" si="1"/>
        <v>19.187657294271954</v>
      </c>
      <c r="F24" s="57">
        <f>AVERAGE(F5:F23)</f>
        <v>3</v>
      </c>
      <c r="G24" s="57"/>
      <c r="H24" s="57">
        <f t="shared" ref="H24:J24" si="2">AVERAGE(H5:H23)</f>
        <v>3.1052631578947367</v>
      </c>
      <c r="I24" s="57"/>
      <c r="J24" s="57">
        <f t="shared" si="2"/>
        <v>50.473684210526315</v>
      </c>
      <c r="K24" s="5">
        <f>AVERAGE(K5:K23)</f>
        <v>2.8947368421052633</v>
      </c>
      <c r="L24" s="5">
        <f>AVERAGE(L5:L23)</f>
        <v>8.2105263157894743</v>
      </c>
      <c r="M24" s="5">
        <f>AVERAGE(M5:M23)</f>
        <v>41.04684210526316</v>
      </c>
    </row>
    <row r="32" spans="1:13" ht="15" thickBot="1" x14ac:dyDescent="0.35"/>
    <row r="33" spans="1:17" x14ac:dyDescent="0.3">
      <c r="A33" s="12"/>
      <c r="B33" s="15" t="s">
        <v>0</v>
      </c>
      <c r="C33" s="15"/>
      <c r="D33" s="15"/>
      <c r="E33" s="16"/>
      <c r="G33" s="24"/>
      <c r="H33" s="13" t="s">
        <v>18</v>
      </c>
      <c r="I33" s="15"/>
      <c r="J33" s="15" t="s">
        <v>12</v>
      </c>
      <c r="K33" s="16"/>
      <c r="M33" s="12"/>
      <c r="N33" s="13" t="s">
        <v>19</v>
      </c>
      <c r="O33" s="14" t="s">
        <v>13</v>
      </c>
      <c r="P33" s="15"/>
      <c r="Q33" s="16"/>
    </row>
    <row r="34" spans="1:17" x14ac:dyDescent="0.3">
      <c r="A34" s="29" t="s">
        <v>20</v>
      </c>
      <c r="B34" s="1" t="s">
        <v>1</v>
      </c>
      <c r="C34" s="1" t="s">
        <v>2</v>
      </c>
      <c r="D34" s="1" t="s">
        <v>3</v>
      </c>
      <c r="E34" s="30" t="s">
        <v>4</v>
      </c>
      <c r="G34" s="29" t="s">
        <v>20</v>
      </c>
      <c r="H34" s="1" t="s">
        <v>1</v>
      </c>
      <c r="I34" s="1" t="s">
        <v>2</v>
      </c>
      <c r="J34" s="1" t="s">
        <v>3</v>
      </c>
      <c r="K34" s="30" t="s">
        <v>4</v>
      </c>
      <c r="M34" s="29" t="s">
        <v>20</v>
      </c>
      <c r="N34" s="1" t="s">
        <v>1</v>
      </c>
      <c r="O34" s="1" t="s">
        <v>2</v>
      </c>
      <c r="P34" s="1" t="s">
        <v>3</v>
      </c>
      <c r="Q34" s="30" t="s">
        <v>4</v>
      </c>
    </row>
    <row r="35" spans="1:17" x14ac:dyDescent="0.3">
      <c r="A35" s="29">
        <v>1</v>
      </c>
      <c r="B35" s="2">
        <v>34.9</v>
      </c>
      <c r="C35" s="2">
        <v>34.6</v>
      </c>
      <c r="D35" s="2">
        <v>34.700000000000003</v>
      </c>
      <c r="E35" s="31">
        <v>36.200000000000003</v>
      </c>
      <c r="G35" s="17">
        <v>1</v>
      </c>
      <c r="H35" s="5">
        <v>3.6</v>
      </c>
      <c r="I35" s="5">
        <v>4.5</v>
      </c>
      <c r="J35" s="5">
        <v>4.3</v>
      </c>
      <c r="K35" s="25">
        <v>4.55</v>
      </c>
      <c r="M35" s="17">
        <v>1</v>
      </c>
      <c r="N35" s="10">
        <v>1.97</v>
      </c>
      <c r="O35" s="10">
        <v>1.73</v>
      </c>
      <c r="P35" s="10">
        <v>1.75</v>
      </c>
      <c r="Q35" s="18">
        <v>1.24</v>
      </c>
    </row>
    <row r="36" spans="1:17" x14ac:dyDescent="0.3">
      <c r="A36" s="29">
        <v>2</v>
      </c>
      <c r="B36" s="2">
        <v>34.799999999999997</v>
      </c>
      <c r="C36" s="2">
        <v>34.9</v>
      </c>
      <c r="D36" s="2">
        <v>35.9</v>
      </c>
      <c r="E36" s="31">
        <v>36</v>
      </c>
      <c r="G36" s="17">
        <v>2</v>
      </c>
      <c r="H36" s="5">
        <v>4.95</v>
      </c>
      <c r="I36" s="5">
        <v>5.8</v>
      </c>
      <c r="J36" s="5">
        <v>5.6</v>
      </c>
      <c r="K36" s="25">
        <v>6.1</v>
      </c>
      <c r="M36" s="17">
        <v>2</v>
      </c>
      <c r="N36" s="10">
        <v>1.87</v>
      </c>
      <c r="O36" s="10">
        <v>1.77</v>
      </c>
      <c r="P36" s="10">
        <v>1.7</v>
      </c>
      <c r="Q36" s="18">
        <v>1.74</v>
      </c>
    </row>
    <row r="37" spans="1:17" x14ac:dyDescent="0.3">
      <c r="A37" s="29">
        <v>3</v>
      </c>
      <c r="B37" s="2">
        <v>34.6</v>
      </c>
      <c r="C37" s="2">
        <v>34.5</v>
      </c>
      <c r="D37" s="2">
        <v>35.700000000000003</v>
      </c>
      <c r="E37" s="31">
        <v>36</v>
      </c>
      <c r="G37" s="17">
        <v>3</v>
      </c>
      <c r="H37" s="5">
        <v>3.1</v>
      </c>
      <c r="I37" s="5">
        <v>4.0999999999999996</v>
      </c>
      <c r="J37" s="5">
        <v>4.4000000000000004</v>
      </c>
      <c r="K37" s="25">
        <v>4.5</v>
      </c>
      <c r="M37" s="17">
        <v>3</v>
      </c>
      <c r="N37" s="10">
        <v>2.08</v>
      </c>
      <c r="O37" s="10">
        <v>1.79</v>
      </c>
      <c r="P37" s="10">
        <v>1.8</v>
      </c>
      <c r="Q37" s="18">
        <v>1.87</v>
      </c>
    </row>
    <row r="38" spans="1:17" x14ac:dyDescent="0.3">
      <c r="A38" s="29">
        <v>4</v>
      </c>
      <c r="B38" s="2">
        <v>36.200000000000003</v>
      </c>
      <c r="C38" s="2">
        <v>36.200000000000003</v>
      </c>
      <c r="D38" s="2">
        <v>36.6</v>
      </c>
      <c r="E38" s="31">
        <v>37.299999999999997</v>
      </c>
      <c r="G38" s="17">
        <v>4</v>
      </c>
      <c r="H38" s="5">
        <v>6.6</v>
      </c>
      <c r="I38" s="5">
        <v>6.5</v>
      </c>
      <c r="J38" s="5">
        <v>6.9</v>
      </c>
      <c r="K38" s="25">
        <v>6.4</v>
      </c>
      <c r="M38" s="17">
        <v>4</v>
      </c>
      <c r="N38" s="10">
        <v>1.54</v>
      </c>
      <c r="O38" s="10">
        <v>1.62</v>
      </c>
      <c r="P38" s="10">
        <v>1.57</v>
      </c>
      <c r="Q38" s="18">
        <v>1.56</v>
      </c>
    </row>
    <row r="39" spans="1:17" x14ac:dyDescent="0.3">
      <c r="A39" s="29">
        <v>5</v>
      </c>
      <c r="B39" s="2">
        <v>35.4</v>
      </c>
      <c r="C39" s="2">
        <v>35.700000000000003</v>
      </c>
      <c r="D39" s="2">
        <v>35.700000000000003</v>
      </c>
      <c r="E39" s="31">
        <v>36.5</v>
      </c>
      <c r="G39" s="17">
        <v>5</v>
      </c>
      <c r="H39" s="5">
        <v>4.75</v>
      </c>
      <c r="I39" s="5">
        <v>4.55</v>
      </c>
      <c r="J39" s="5">
        <v>4.55</v>
      </c>
      <c r="K39" s="25">
        <v>4.7</v>
      </c>
      <c r="M39" s="17">
        <v>5</v>
      </c>
      <c r="N39" s="10">
        <v>1.68</v>
      </c>
      <c r="O39" s="10">
        <v>1.41</v>
      </c>
      <c r="P39" s="10">
        <v>1.58</v>
      </c>
      <c r="Q39" s="18">
        <v>1.46</v>
      </c>
    </row>
    <row r="40" spans="1:17" x14ac:dyDescent="0.3">
      <c r="A40" s="29">
        <v>6</v>
      </c>
      <c r="B40" s="2">
        <v>36.5</v>
      </c>
      <c r="C40" s="2">
        <v>36.799999999999997</v>
      </c>
      <c r="D40" s="2">
        <v>36.9</v>
      </c>
      <c r="E40" s="31">
        <v>36.200000000000003</v>
      </c>
      <c r="G40" s="17">
        <v>6</v>
      </c>
      <c r="H40" s="5">
        <v>4.12</v>
      </c>
      <c r="I40" s="5">
        <v>5.25</v>
      </c>
      <c r="J40" s="5">
        <v>4.9000000000000004</v>
      </c>
      <c r="K40" s="25">
        <v>5.5</v>
      </c>
      <c r="M40" s="17">
        <v>6</v>
      </c>
      <c r="N40" s="10">
        <v>1.9</v>
      </c>
      <c r="O40" s="10">
        <v>1.65</v>
      </c>
      <c r="P40" s="10">
        <v>1.71</v>
      </c>
      <c r="Q40" s="18">
        <v>1.55</v>
      </c>
    </row>
    <row r="41" spans="1:17" x14ac:dyDescent="0.3">
      <c r="A41" s="29">
        <v>7</v>
      </c>
      <c r="B41" s="2">
        <v>34.299999999999997</v>
      </c>
      <c r="C41" s="2">
        <v>34.5</v>
      </c>
      <c r="D41" s="2">
        <v>36.200000000000003</v>
      </c>
      <c r="E41" s="31">
        <v>37</v>
      </c>
      <c r="G41" s="17">
        <v>7</v>
      </c>
      <c r="H41" s="5">
        <v>5.7</v>
      </c>
      <c r="I41" s="5">
        <v>6.1</v>
      </c>
      <c r="J41" s="5">
        <v>6.2</v>
      </c>
      <c r="K41" s="25">
        <v>6.6</v>
      </c>
      <c r="M41" s="17">
        <v>7</v>
      </c>
      <c r="N41" s="10">
        <v>1.73</v>
      </c>
      <c r="O41" s="10">
        <v>1.6</v>
      </c>
      <c r="P41" s="10">
        <v>1.71</v>
      </c>
      <c r="Q41" s="18">
        <v>1.42</v>
      </c>
    </row>
    <row r="42" spans="1:17" x14ac:dyDescent="0.3">
      <c r="A42" s="29">
        <v>8</v>
      </c>
      <c r="B42" s="2">
        <v>36</v>
      </c>
      <c r="C42" s="2">
        <v>36.200000000000003</v>
      </c>
      <c r="D42" s="2">
        <v>36.5</v>
      </c>
      <c r="E42" s="31">
        <v>37.4</v>
      </c>
      <c r="G42" s="17">
        <v>8</v>
      </c>
      <c r="H42" s="5">
        <v>5</v>
      </c>
      <c r="I42" s="5">
        <v>5.9</v>
      </c>
      <c r="J42" s="5">
        <v>5.55</v>
      </c>
      <c r="K42" s="25">
        <v>5.8</v>
      </c>
      <c r="M42" s="17">
        <v>8</v>
      </c>
      <c r="N42" s="10">
        <v>1.96</v>
      </c>
      <c r="O42" s="10">
        <v>1.82</v>
      </c>
      <c r="P42" s="10">
        <v>1.73</v>
      </c>
      <c r="Q42" s="18">
        <v>1.33</v>
      </c>
    </row>
    <row r="43" spans="1:17" x14ac:dyDescent="0.3">
      <c r="A43" s="29">
        <v>9</v>
      </c>
      <c r="B43" s="2">
        <v>35.6</v>
      </c>
      <c r="C43" s="2">
        <v>35.6</v>
      </c>
      <c r="D43" s="2">
        <v>35.9</v>
      </c>
      <c r="E43" s="31">
        <v>36.4</v>
      </c>
      <c r="G43" s="17">
        <v>9</v>
      </c>
      <c r="H43" s="5">
        <v>4.5999999999999996</v>
      </c>
      <c r="I43" s="5">
        <v>5.0999999999999996</v>
      </c>
      <c r="J43" s="5">
        <v>5.2</v>
      </c>
      <c r="K43" s="25">
        <v>6.3</v>
      </c>
      <c r="M43" s="17">
        <v>9</v>
      </c>
      <c r="N43" s="10">
        <v>1.55</v>
      </c>
      <c r="O43" s="10">
        <v>1.6</v>
      </c>
      <c r="P43" s="10">
        <v>1.54</v>
      </c>
      <c r="Q43" s="18">
        <v>1.36</v>
      </c>
    </row>
    <row r="44" spans="1:17" x14ac:dyDescent="0.3">
      <c r="A44" s="29">
        <v>10</v>
      </c>
      <c r="B44" s="2">
        <v>36.1</v>
      </c>
      <c r="C44" s="2">
        <v>36.200000000000003</v>
      </c>
      <c r="D44" s="2">
        <v>36.5</v>
      </c>
      <c r="E44" s="31">
        <v>37.4</v>
      </c>
      <c r="G44" s="17">
        <v>10</v>
      </c>
      <c r="H44" s="5">
        <v>5.15</v>
      </c>
      <c r="I44" s="5">
        <v>5.8</v>
      </c>
      <c r="J44" s="5">
        <v>5.9</v>
      </c>
      <c r="K44" s="25">
        <v>6.4</v>
      </c>
      <c r="M44" s="17">
        <v>10</v>
      </c>
      <c r="N44" s="10">
        <v>1.89</v>
      </c>
      <c r="O44" s="10">
        <v>1.82</v>
      </c>
      <c r="P44" s="10">
        <v>1.78</v>
      </c>
      <c r="Q44" s="18">
        <v>1.84</v>
      </c>
    </row>
    <row r="45" spans="1:17" x14ac:dyDescent="0.3">
      <c r="A45" s="29">
        <v>11</v>
      </c>
      <c r="B45" s="2">
        <v>35.799999999999997</v>
      </c>
      <c r="C45" s="2">
        <v>36</v>
      </c>
      <c r="D45" s="2">
        <v>36.700000000000003</v>
      </c>
      <c r="E45" s="31">
        <v>37</v>
      </c>
      <c r="G45" s="17">
        <v>11</v>
      </c>
      <c r="H45" s="5">
        <v>5.8</v>
      </c>
      <c r="I45" s="5">
        <v>5.7</v>
      </c>
      <c r="J45" s="5">
        <v>5.8</v>
      </c>
      <c r="K45" s="25">
        <v>5.85</v>
      </c>
      <c r="M45" s="17">
        <v>11</v>
      </c>
      <c r="N45" s="10">
        <v>1.94</v>
      </c>
      <c r="O45" s="10">
        <v>1.65</v>
      </c>
      <c r="P45" s="10">
        <v>1.69</v>
      </c>
      <c r="Q45" s="18">
        <v>1.61</v>
      </c>
    </row>
    <row r="46" spans="1:17" x14ac:dyDescent="0.3">
      <c r="A46" s="29">
        <v>12</v>
      </c>
      <c r="B46" s="2">
        <v>36</v>
      </c>
      <c r="C46" s="2">
        <v>36.9</v>
      </c>
      <c r="D46" s="2">
        <v>36.9</v>
      </c>
      <c r="E46" s="31">
        <v>37.299999999999997</v>
      </c>
      <c r="G46" s="17">
        <v>12</v>
      </c>
      <c r="H46" s="5">
        <v>7.4</v>
      </c>
      <c r="I46" s="5">
        <v>8.4</v>
      </c>
      <c r="J46" s="5">
        <v>7.9</v>
      </c>
      <c r="K46" s="25">
        <v>8.9</v>
      </c>
      <c r="M46" s="17">
        <v>12</v>
      </c>
      <c r="N46" s="10">
        <v>1.63</v>
      </c>
      <c r="O46" s="10">
        <v>1.27</v>
      </c>
      <c r="P46" s="10">
        <v>1.43</v>
      </c>
      <c r="Q46" s="18">
        <v>1.4</v>
      </c>
    </row>
    <row r="47" spans="1:17" x14ac:dyDescent="0.3">
      <c r="A47" s="29">
        <v>13</v>
      </c>
      <c r="B47" s="2">
        <v>35.200000000000003</v>
      </c>
      <c r="C47" s="2">
        <v>35.200000000000003</v>
      </c>
      <c r="D47" s="2">
        <v>35.4</v>
      </c>
      <c r="E47" s="31">
        <v>36</v>
      </c>
      <c r="G47" s="17">
        <v>13</v>
      </c>
      <c r="H47" s="5">
        <v>4.7</v>
      </c>
      <c r="I47" s="5">
        <v>5.5</v>
      </c>
      <c r="J47" s="5">
        <v>5.5</v>
      </c>
      <c r="K47" s="25">
        <v>5</v>
      </c>
      <c r="M47" s="17">
        <v>13</v>
      </c>
      <c r="N47" s="10">
        <v>2</v>
      </c>
      <c r="O47" s="10">
        <v>1.84</v>
      </c>
      <c r="P47" s="10">
        <v>1.82</v>
      </c>
      <c r="Q47" s="18">
        <v>1.68</v>
      </c>
    </row>
    <row r="48" spans="1:17" x14ac:dyDescent="0.3">
      <c r="A48" s="29">
        <v>14</v>
      </c>
      <c r="B48" s="2">
        <v>35</v>
      </c>
      <c r="C48" s="2">
        <v>35.200000000000003</v>
      </c>
      <c r="D48" s="2">
        <v>36.200000000000003</v>
      </c>
      <c r="E48" s="31">
        <v>36.4</v>
      </c>
      <c r="G48" s="17">
        <v>14</v>
      </c>
      <c r="H48" s="5">
        <v>3.1</v>
      </c>
      <c r="I48" s="5">
        <v>4.25</v>
      </c>
      <c r="J48" s="5">
        <v>4.3</v>
      </c>
      <c r="K48" s="25">
        <v>4.05</v>
      </c>
      <c r="M48" s="17">
        <v>14</v>
      </c>
      <c r="N48" s="10">
        <v>2.06</v>
      </c>
      <c r="O48" s="10">
        <v>1.7</v>
      </c>
      <c r="P48" s="10">
        <v>1.77</v>
      </c>
      <c r="Q48" s="18">
        <v>1.64</v>
      </c>
    </row>
    <row r="49" spans="1:17" x14ac:dyDescent="0.3">
      <c r="A49" s="29">
        <v>15</v>
      </c>
      <c r="B49" s="2">
        <v>35.5</v>
      </c>
      <c r="C49" s="2">
        <v>35.700000000000003</v>
      </c>
      <c r="D49" s="2">
        <v>36.700000000000003</v>
      </c>
      <c r="E49" s="31">
        <v>37</v>
      </c>
      <c r="G49" s="17">
        <v>15</v>
      </c>
      <c r="H49" s="6">
        <v>4.5999999999999996</v>
      </c>
      <c r="I49" s="6">
        <v>4.9000000000000004</v>
      </c>
      <c r="J49" s="6">
        <v>4.8</v>
      </c>
      <c r="K49" s="26">
        <v>5.0999999999999996</v>
      </c>
      <c r="M49" s="17">
        <v>15</v>
      </c>
      <c r="N49" s="11">
        <v>2.0699999999999998</v>
      </c>
      <c r="O49" s="11">
        <v>1.73</v>
      </c>
      <c r="P49" s="11">
        <v>1.69</v>
      </c>
      <c r="Q49" s="19">
        <v>1.94</v>
      </c>
    </row>
    <row r="50" spans="1:17" x14ac:dyDescent="0.3">
      <c r="A50" s="29">
        <v>16</v>
      </c>
      <c r="B50" s="2">
        <v>35.4</v>
      </c>
      <c r="C50" s="2">
        <v>35.4</v>
      </c>
      <c r="D50" s="2">
        <v>35.9</v>
      </c>
      <c r="E50" s="31">
        <v>36.700000000000003</v>
      </c>
      <c r="G50" s="20">
        <v>16</v>
      </c>
      <c r="H50" s="5">
        <v>5.5</v>
      </c>
      <c r="I50" s="5">
        <v>5.5</v>
      </c>
      <c r="J50" s="5">
        <v>5</v>
      </c>
      <c r="K50" s="25">
        <v>5.8</v>
      </c>
      <c r="M50" s="20">
        <v>16</v>
      </c>
      <c r="N50" s="10">
        <v>1.66</v>
      </c>
      <c r="O50" s="10">
        <v>1.62</v>
      </c>
      <c r="P50" s="10">
        <v>1.61</v>
      </c>
      <c r="Q50" s="18">
        <v>1.6</v>
      </c>
    </row>
    <row r="51" spans="1:17" x14ac:dyDescent="0.3">
      <c r="A51" s="29">
        <v>17</v>
      </c>
      <c r="B51" s="2">
        <v>35.9</v>
      </c>
      <c r="C51" s="2">
        <v>36</v>
      </c>
      <c r="D51" s="2">
        <v>36</v>
      </c>
      <c r="E51" s="31">
        <v>36.200000000000003</v>
      </c>
      <c r="G51" s="20">
        <v>17</v>
      </c>
      <c r="H51" s="5">
        <v>5.8</v>
      </c>
      <c r="I51" s="5">
        <v>6.1</v>
      </c>
      <c r="J51" s="5">
        <v>5.8</v>
      </c>
      <c r="K51" s="25">
        <v>6.55</v>
      </c>
      <c r="M51" s="20">
        <v>17</v>
      </c>
      <c r="N51" s="10">
        <v>1.61</v>
      </c>
      <c r="O51" s="10">
        <v>1.61</v>
      </c>
      <c r="P51" s="10">
        <v>1.53</v>
      </c>
      <c r="Q51" s="18">
        <v>1.27</v>
      </c>
    </row>
    <row r="52" spans="1:17" x14ac:dyDescent="0.3">
      <c r="A52" s="29">
        <v>18</v>
      </c>
      <c r="B52" s="2">
        <v>35</v>
      </c>
      <c r="C52" s="2">
        <v>35.9</v>
      </c>
      <c r="D52" s="2">
        <v>36</v>
      </c>
      <c r="E52" s="31">
        <v>36.5</v>
      </c>
      <c r="G52" s="20">
        <v>18</v>
      </c>
      <c r="H52" s="5">
        <v>4.2</v>
      </c>
      <c r="I52" s="5">
        <v>4.8</v>
      </c>
      <c r="J52" s="5">
        <v>5.0999999999999996</v>
      </c>
      <c r="K52" s="25">
        <v>4.96</v>
      </c>
      <c r="M52" s="20">
        <v>18</v>
      </c>
      <c r="N52" s="10">
        <v>1.91</v>
      </c>
      <c r="O52" s="10">
        <v>1.78</v>
      </c>
      <c r="P52" s="10">
        <v>1.58</v>
      </c>
      <c r="Q52" s="18">
        <v>1.47</v>
      </c>
    </row>
    <row r="53" spans="1:17" x14ac:dyDescent="0.3">
      <c r="A53" s="29">
        <v>19</v>
      </c>
      <c r="B53" s="2">
        <v>35</v>
      </c>
      <c r="C53" s="2">
        <v>35.6</v>
      </c>
      <c r="D53" s="2">
        <v>36.799999999999997</v>
      </c>
      <c r="E53" s="31">
        <v>37</v>
      </c>
      <c r="G53" s="20">
        <v>19</v>
      </c>
      <c r="H53" s="5">
        <v>5.9</v>
      </c>
      <c r="I53" s="5">
        <v>6.1</v>
      </c>
      <c r="J53" s="5">
        <v>6.4</v>
      </c>
      <c r="K53" s="25">
        <v>6.95</v>
      </c>
      <c r="M53" s="20">
        <v>19</v>
      </c>
      <c r="N53" s="10">
        <v>1.67</v>
      </c>
      <c r="O53" s="10">
        <v>1.63</v>
      </c>
      <c r="P53" s="10">
        <v>1.6</v>
      </c>
      <c r="Q53" s="18">
        <v>1.46</v>
      </c>
    </row>
    <row r="54" spans="1:17" ht="15" thickBot="1" x14ac:dyDescent="0.35">
      <c r="A54" s="32" t="s">
        <v>5</v>
      </c>
      <c r="B54" s="33" t="s">
        <v>6</v>
      </c>
      <c r="C54" s="33" t="s">
        <v>7</v>
      </c>
      <c r="D54" s="33" t="s">
        <v>8</v>
      </c>
      <c r="E54" s="34" t="s">
        <v>9</v>
      </c>
      <c r="G54" s="21" t="s">
        <v>11</v>
      </c>
      <c r="H54" s="27">
        <f>AVERAGE(H35:H53)</f>
        <v>4.9773684210526312</v>
      </c>
      <c r="I54" s="27">
        <f>AVERAGE(I35:I53)</f>
        <v>5.5184210526315782</v>
      </c>
      <c r="J54" s="27">
        <f>AVERAGE(J35:J53)</f>
        <v>5.4789473684210526</v>
      </c>
      <c r="K54" s="28">
        <f>AVERAGE(K35:K53)</f>
        <v>5.7899999999999991</v>
      </c>
      <c r="M54" s="21" t="s">
        <v>11</v>
      </c>
      <c r="N54" s="22">
        <f>AVERAGE(N35:N53)</f>
        <v>1.8273684210526315</v>
      </c>
      <c r="O54" s="22">
        <f>AVERAGE(O35:O53)</f>
        <v>1.6652631578947368</v>
      </c>
      <c r="P54" s="22">
        <f>AVERAGE(P35:P53)</f>
        <v>1.6626315789473687</v>
      </c>
      <c r="Q54" s="23">
        <f>AVERAGE(Q35:Q53)</f>
        <v>1.5494736842105263</v>
      </c>
    </row>
    <row r="56" spans="1:17" ht="15" thickBot="1" x14ac:dyDescent="0.35"/>
    <row r="57" spans="1:17" x14ac:dyDescent="0.3">
      <c r="A57" s="12" t="s">
        <v>14</v>
      </c>
      <c r="B57" s="14" t="s">
        <v>17</v>
      </c>
      <c r="C57" s="15"/>
      <c r="D57" s="15"/>
      <c r="E57" s="16"/>
      <c r="G57" s="12"/>
      <c r="H57" s="39" t="s">
        <v>16</v>
      </c>
      <c r="I57" s="15"/>
      <c r="J57" s="15"/>
      <c r="K57" s="16"/>
      <c r="M57" s="45"/>
      <c r="N57" s="46" t="s">
        <v>15</v>
      </c>
      <c r="O57" s="47"/>
      <c r="P57" s="47"/>
      <c r="Q57" s="48"/>
    </row>
    <row r="58" spans="1:17" x14ac:dyDescent="0.3">
      <c r="A58" s="29" t="s">
        <v>20</v>
      </c>
      <c r="B58" s="1" t="s">
        <v>1</v>
      </c>
      <c r="C58" s="1" t="s">
        <v>2</v>
      </c>
      <c r="D58" s="1" t="s">
        <v>3</v>
      </c>
      <c r="E58" s="30" t="s">
        <v>4</v>
      </c>
      <c r="G58" s="29" t="s">
        <v>20</v>
      </c>
      <c r="H58" s="1" t="s">
        <v>1</v>
      </c>
      <c r="I58" s="1" t="s">
        <v>2</v>
      </c>
      <c r="J58" s="1" t="s">
        <v>3</v>
      </c>
      <c r="K58" s="30" t="s">
        <v>4</v>
      </c>
      <c r="M58" s="29" t="s">
        <v>20</v>
      </c>
      <c r="N58" s="1" t="s">
        <v>1</v>
      </c>
      <c r="O58" s="1" t="s">
        <v>2</v>
      </c>
      <c r="P58" s="1" t="s">
        <v>3</v>
      </c>
      <c r="Q58" s="30" t="s">
        <v>4</v>
      </c>
    </row>
    <row r="59" spans="1:17" x14ac:dyDescent="0.3">
      <c r="A59" s="29">
        <v>1</v>
      </c>
      <c r="B59" s="8">
        <v>4.8099999999999996</v>
      </c>
      <c r="C59" s="8">
        <v>4.28</v>
      </c>
      <c r="D59" s="8">
        <v>4.32</v>
      </c>
      <c r="E59" s="36">
        <v>3.83</v>
      </c>
      <c r="G59" s="40">
        <v>1</v>
      </c>
      <c r="H59" s="41">
        <v>18.239999999999998</v>
      </c>
      <c r="I59" s="41">
        <v>17.39</v>
      </c>
      <c r="J59" s="41">
        <v>17.87</v>
      </c>
      <c r="K59" s="42">
        <v>16.66</v>
      </c>
      <c r="M59" s="17">
        <v>1</v>
      </c>
      <c r="N59" s="5">
        <v>23.39</v>
      </c>
      <c r="O59" s="5">
        <v>22.05</v>
      </c>
      <c r="P59" s="5">
        <v>23.84</v>
      </c>
      <c r="Q59" s="25">
        <v>21.48</v>
      </c>
    </row>
    <row r="60" spans="1:17" x14ac:dyDescent="0.3">
      <c r="A60" s="29">
        <v>2</v>
      </c>
      <c r="B60" s="8">
        <v>4.42</v>
      </c>
      <c r="C60" s="8">
        <v>4.21</v>
      </c>
      <c r="D60" s="8">
        <v>4.2699999999999996</v>
      </c>
      <c r="E60" s="36">
        <v>4.03</v>
      </c>
      <c r="G60" s="40">
        <v>2</v>
      </c>
      <c r="H60" s="41">
        <v>19.05</v>
      </c>
      <c r="I60" s="41">
        <v>18.54</v>
      </c>
      <c r="J60" s="41">
        <v>18.3</v>
      </c>
      <c r="K60" s="42">
        <v>18.3</v>
      </c>
      <c r="M60" s="17">
        <v>2</v>
      </c>
      <c r="N60" s="5">
        <v>24.75</v>
      </c>
      <c r="O60" s="5">
        <v>22.57</v>
      </c>
      <c r="P60" s="5">
        <v>22.9</v>
      </c>
      <c r="Q60" s="25">
        <v>22.08</v>
      </c>
    </row>
    <row r="61" spans="1:17" x14ac:dyDescent="0.3">
      <c r="A61" s="29">
        <v>3</v>
      </c>
      <c r="B61" s="8">
        <v>4.7699999999999996</v>
      </c>
      <c r="C61" s="8">
        <v>4.32</v>
      </c>
      <c r="D61" s="8">
        <v>4.37</v>
      </c>
      <c r="E61" s="36">
        <v>4.24</v>
      </c>
      <c r="G61" s="40">
        <v>3</v>
      </c>
      <c r="H61" s="41">
        <v>18.78</v>
      </c>
      <c r="I61" s="41">
        <v>18.14</v>
      </c>
      <c r="J61" s="41">
        <v>17.899999999999999</v>
      </c>
      <c r="K61" s="42">
        <v>17.690000000000001</v>
      </c>
      <c r="M61" s="17">
        <v>3</v>
      </c>
      <c r="N61" s="5">
        <v>26.51</v>
      </c>
      <c r="O61" s="5">
        <v>25.69</v>
      </c>
      <c r="P61" s="5">
        <v>25.72</v>
      </c>
      <c r="Q61" s="25">
        <v>25.23</v>
      </c>
    </row>
    <row r="62" spans="1:17" x14ac:dyDescent="0.3">
      <c r="A62" s="29">
        <v>4</v>
      </c>
      <c r="B62" s="8">
        <v>3.87</v>
      </c>
      <c r="C62" s="8">
        <v>3.81</v>
      </c>
      <c r="D62" s="8">
        <v>3.92</v>
      </c>
      <c r="E62" s="36">
        <v>3.79</v>
      </c>
      <c r="G62" s="40">
        <v>4</v>
      </c>
      <c r="H62" s="41">
        <v>16.690000000000001</v>
      </c>
      <c r="I62" s="41">
        <v>16.47</v>
      </c>
      <c r="J62" s="41">
        <v>16.75</v>
      </c>
      <c r="K62" s="42">
        <v>15.9</v>
      </c>
      <c r="M62" s="17">
        <v>4</v>
      </c>
      <c r="N62" s="5">
        <v>24.83</v>
      </c>
      <c r="O62" s="5">
        <v>24.2</v>
      </c>
      <c r="P62" s="5">
        <v>24.87</v>
      </c>
      <c r="Q62" s="25">
        <v>22.38</v>
      </c>
    </row>
    <row r="63" spans="1:17" x14ac:dyDescent="0.3">
      <c r="A63" s="29">
        <v>5</v>
      </c>
      <c r="B63" s="8">
        <v>4.26</v>
      </c>
      <c r="C63" s="8">
        <v>4.1100000000000003</v>
      </c>
      <c r="D63" s="8">
        <v>4.34</v>
      </c>
      <c r="E63" s="36">
        <v>4.01</v>
      </c>
      <c r="G63" s="40">
        <v>5</v>
      </c>
      <c r="H63" s="41">
        <v>17.96</v>
      </c>
      <c r="I63" s="41">
        <v>17.63</v>
      </c>
      <c r="J63" s="41">
        <v>18.02</v>
      </c>
      <c r="K63" s="42">
        <v>17.36</v>
      </c>
      <c r="M63" s="17">
        <v>5</v>
      </c>
      <c r="N63" s="5">
        <v>21.38</v>
      </c>
      <c r="O63" s="5">
        <v>20.75</v>
      </c>
      <c r="P63" s="5">
        <v>21.15</v>
      </c>
      <c r="Q63" s="25">
        <v>20.420000000000002</v>
      </c>
    </row>
    <row r="64" spans="1:17" x14ac:dyDescent="0.3">
      <c r="A64" s="29">
        <v>6</v>
      </c>
      <c r="B64" s="8">
        <v>4.5</v>
      </c>
      <c r="C64" s="8">
        <v>4.13</v>
      </c>
      <c r="D64" s="8">
        <v>4.0999999999999996</v>
      </c>
      <c r="E64" s="36">
        <v>4.0999999999999996</v>
      </c>
      <c r="G64" s="40">
        <v>6</v>
      </c>
      <c r="H64" s="41">
        <v>17.93</v>
      </c>
      <c r="I64" s="41">
        <v>17.45</v>
      </c>
      <c r="J64" s="41">
        <v>17.72</v>
      </c>
      <c r="K64" s="42">
        <v>17.36</v>
      </c>
      <c r="M64" s="17">
        <v>6</v>
      </c>
      <c r="N64" s="5">
        <v>25.63</v>
      </c>
      <c r="O64" s="5">
        <v>22.66</v>
      </c>
      <c r="P64" s="5">
        <v>22.02</v>
      </c>
      <c r="Q64" s="25">
        <v>22.36</v>
      </c>
    </row>
    <row r="65" spans="1:17" x14ac:dyDescent="0.3">
      <c r="A65" s="29">
        <v>7</v>
      </c>
      <c r="B65" s="8">
        <v>4.21</v>
      </c>
      <c r="C65" s="8">
        <v>3.72</v>
      </c>
      <c r="D65" s="8">
        <v>3.89</v>
      </c>
      <c r="E65" s="36">
        <v>3.65</v>
      </c>
      <c r="G65" s="40">
        <v>7</v>
      </c>
      <c r="H65" s="41">
        <v>18.04</v>
      </c>
      <c r="I65" s="41">
        <v>16.91</v>
      </c>
      <c r="J65" s="41">
        <v>17.27</v>
      </c>
      <c r="K65" s="42">
        <v>16.72</v>
      </c>
      <c r="M65" s="17">
        <v>7</v>
      </c>
      <c r="N65" s="5">
        <v>24.99</v>
      </c>
      <c r="O65" s="5">
        <v>22.87</v>
      </c>
      <c r="P65" s="5">
        <v>23.63</v>
      </c>
      <c r="Q65" s="25">
        <v>22.03</v>
      </c>
    </row>
    <row r="66" spans="1:17" x14ac:dyDescent="0.3">
      <c r="A66" s="29">
        <v>8</v>
      </c>
      <c r="B66" s="8">
        <v>4.62</v>
      </c>
      <c r="C66" s="8">
        <v>4.29</v>
      </c>
      <c r="D66" s="8">
        <v>4.3899999999999997</v>
      </c>
      <c r="E66" s="36">
        <v>3.93</v>
      </c>
      <c r="G66" s="40">
        <v>8</v>
      </c>
      <c r="H66" s="41">
        <v>18.96</v>
      </c>
      <c r="I66" s="41">
        <v>17.66</v>
      </c>
      <c r="J66" s="41">
        <v>17.989999999999998</v>
      </c>
      <c r="K66" s="42">
        <v>18.079999999999998</v>
      </c>
      <c r="M66" s="17">
        <v>8</v>
      </c>
      <c r="N66" s="5">
        <v>24.23</v>
      </c>
      <c r="O66" s="5">
        <v>23.08</v>
      </c>
      <c r="P66" s="5">
        <v>23.11</v>
      </c>
      <c r="Q66" s="25">
        <v>23.03</v>
      </c>
    </row>
    <row r="67" spans="1:17" x14ac:dyDescent="0.3">
      <c r="A67" s="29">
        <v>9</v>
      </c>
      <c r="B67" s="8">
        <v>4.1399999999999997</v>
      </c>
      <c r="C67" s="8">
        <v>3.96</v>
      </c>
      <c r="D67" s="8">
        <v>4.0599999999999996</v>
      </c>
      <c r="E67" s="36">
        <v>3.9</v>
      </c>
      <c r="G67" s="40">
        <v>9</v>
      </c>
      <c r="H67" s="41">
        <v>18.23</v>
      </c>
      <c r="I67" s="41">
        <v>17.47</v>
      </c>
      <c r="J67" s="41">
        <v>17.510000000000002</v>
      </c>
      <c r="K67" s="42">
        <v>17.2</v>
      </c>
      <c r="M67" s="17">
        <v>9</v>
      </c>
      <c r="N67" s="5">
        <v>25.02</v>
      </c>
      <c r="O67" s="5">
        <v>22.72</v>
      </c>
      <c r="P67" s="5">
        <v>24.02</v>
      </c>
      <c r="Q67" s="25">
        <v>22.65</v>
      </c>
    </row>
    <row r="68" spans="1:17" x14ac:dyDescent="0.3">
      <c r="A68" s="29">
        <v>10</v>
      </c>
      <c r="B68" s="8">
        <v>4.4000000000000004</v>
      </c>
      <c r="C68" s="8">
        <v>4.24</v>
      </c>
      <c r="D68" s="8">
        <v>4.2699999999999996</v>
      </c>
      <c r="E68" s="36">
        <v>4.1100000000000003</v>
      </c>
      <c r="G68" s="40">
        <v>10</v>
      </c>
      <c r="H68" s="41">
        <v>18.809999999999999</v>
      </c>
      <c r="I68" s="41">
        <v>17.87</v>
      </c>
      <c r="J68" s="41">
        <v>18.170000000000002</v>
      </c>
      <c r="K68" s="42">
        <v>17.989999999999998</v>
      </c>
      <c r="M68" s="17">
        <v>10</v>
      </c>
      <c r="N68" s="5">
        <v>25.93</v>
      </c>
      <c r="O68" s="5">
        <v>25.14</v>
      </c>
      <c r="P68" s="5">
        <v>25.23</v>
      </c>
      <c r="Q68" s="25">
        <v>25.04</v>
      </c>
    </row>
    <row r="69" spans="1:17" x14ac:dyDescent="0.3">
      <c r="A69" s="29">
        <v>11</v>
      </c>
      <c r="B69" s="8">
        <v>4.47</v>
      </c>
      <c r="C69" s="8">
        <v>4.22</v>
      </c>
      <c r="D69" s="8">
        <v>4.13</v>
      </c>
      <c r="E69" s="36">
        <v>4.0199999999999996</v>
      </c>
      <c r="G69" s="40">
        <v>11</v>
      </c>
      <c r="H69" s="41">
        <v>18.23</v>
      </c>
      <c r="I69" s="41">
        <v>18.22</v>
      </c>
      <c r="J69" s="41">
        <v>18.350000000000001</v>
      </c>
      <c r="K69" s="42">
        <v>18.18</v>
      </c>
      <c r="M69" s="17">
        <v>11</v>
      </c>
      <c r="N69" s="5">
        <v>27.95</v>
      </c>
      <c r="O69" s="5">
        <v>27.63</v>
      </c>
      <c r="P69" s="5">
        <v>27.42</v>
      </c>
      <c r="Q69" s="25">
        <v>27.33</v>
      </c>
    </row>
    <row r="70" spans="1:17" x14ac:dyDescent="0.3">
      <c r="A70" s="29">
        <v>12</v>
      </c>
      <c r="B70" s="8">
        <v>3.72</v>
      </c>
      <c r="C70" s="8">
        <v>3.56</v>
      </c>
      <c r="D70" s="8">
        <v>3.66</v>
      </c>
      <c r="E70" s="36">
        <v>3.95</v>
      </c>
      <c r="G70" s="40">
        <v>12</v>
      </c>
      <c r="H70" s="41">
        <v>17.27</v>
      </c>
      <c r="I70" s="41">
        <v>17.07</v>
      </c>
      <c r="J70" s="41">
        <v>17.03</v>
      </c>
      <c r="K70" s="42">
        <v>16.89</v>
      </c>
      <c r="M70" s="17">
        <v>12</v>
      </c>
      <c r="N70" s="5">
        <v>25.02</v>
      </c>
      <c r="O70" s="5">
        <v>23.56</v>
      </c>
      <c r="P70" s="5">
        <v>24.05</v>
      </c>
      <c r="Q70" s="25">
        <v>23.33</v>
      </c>
    </row>
    <row r="71" spans="1:17" x14ac:dyDescent="0.3">
      <c r="A71" s="29">
        <v>13</v>
      </c>
      <c r="B71" s="8">
        <v>4.38</v>
      </c>
      <c r="C71" s="8">
        <v>4.18</v>
      </c>
      <c r="D71" s="8">
        <v>4.25</v>
      </c>
      <c r="E71" s="36">
        <v>4.0599999999999996</v>
      </c>
      <c r="G71" s="40">
        <v>13</v>
      </c>
      <c r="H71" s="41">
        <v>18.14</v>
      </c>
      <c r="I71" s="41">
        <v>17.84</v>
      </c>
      <c r="J71" s="41">
        <v>17.690000000000001</v>
      </c>
      <c r="K71" s="42">
        <v>17.63</v>
      </c>
      <c r="M71" s="17">
        <v>13</v>
      </c>
      <c r="N71" s="5">
        <v>25.35</v>
      </c>
      <c r="O71" s="5">
        <v>25.05</v>
      </c>
      <c r="P71" s="5">
        <v>26.57</v>
      </c>
      <c r="Q71" s="25">
        <v>24.33</v>
      </c>
    </row>
    <row r="72" spans="1:17" x14ac:dyDescent="0.3">
      <c r="A72" s="29">
        <v>14</v>
      </c>
      <c r="B72" s="8">
        <v>4.37</v>
      </c>
      <c r="C72" s="8">
        <v>4.2</v>
      </c>
      <c r="D72" s="8">
        <v>4.26</v>
      </c>
      <c r="E72" s="36">
        <v>4.1500000000000004</v>
      </c>
      <c r="G72" s="40">
        <v>14</v>
      </c>
      <c r="H72" s="41">
        <v>18.02</v>
      </c>
      <c r="I72" s="41">
        <v>17.09</v>
      </c>
      <c r="J72" s="41">
        <v>17.329999999999998</v>
      </c>
      <c r="K72" s="42">
        <v>17.010000000000002</v>
      </c>
      <c r="M72" s="17">
        <v>14</v>
      </c>
      <c r="N72" s="5">
        <v>24.84</v>
      </c>
      <c r="O72" s="5">
        <v>22.99</v>
      </c>
      <c r="P72" s="5">
        <v>23.02</v>
      </c>
      <c r="Q72" s="25">
        <v>22.48</v>
      </c>
    </row>
    <row r="73" spans="1:17" x14ac:dyDescent="0.3">
      <c r="A73" s="29">
        <v>15</v>
      </c>
      <c r="B73" s="9">
        <v>4.42</v>
      </c>
      <c r="C73" s="9">
        <v>4.28</v>
      </c>
      <c r="D73" s="9">
        <v>4.2699999999999996</v>
      </c>
      <c r="E73" s="37">
        <v>4.21</v>
      </c>
      <c r="G73" s="40">
        <v>15</v>
      </c>
      <c r="H73" s="43">
        <v>17.559999999999999</v>
      </c>
      <c r="I73" s="43">
        <v>17.2</v>
      </c>
      <c r="J73" s="43">
        <v>17.350000000000001</v>
      </c>
      <c r="K73" s="44">
        <v>17.12</v>
      </c>
      <c r="M73" s="17">
        <v>15</v>
      </c>
      <c r="N73" s="6">
        <v>23.53</v>
      </c>
      <c r="O73" s="6">
        <v>22.96</v>
      </c>
      <c r="P73" s="6">
        <v>23.03</v>
      </c>
      <c r="Q73" s="26">
        <v>22.59</v>
      </c>
    </row>
    <row r="74" spans="1:17" x14ac:dyDescent="0.3">
      <c r="A74" s="29">
        <v>16</v>
      </c>
      <c r="B74" s="3">
        <v>4.05</v>
      </c>
      <c r="C74" s="3">
        <v>4.05</v>
      </c>
      <c r="D74" s="3">
        <v>4.22</v>
      </c>
      <c r="E74" s="35">
        <v>4.12</v>
      </c>
      <c r="G74" s="29">
        <v>16</v>
      </c>
      <c r="H74" s="4">
        <v>18.27</v>
      </c>
      <c r="I74" s="4">
        <v>18.2</v>
      </c>
      <c r="J74" s="4">
        <v>18.03</v>
      </c>
      <c r="K74" s="38">
        <v>17.809999999999999</v>
      </c>
      <c r="M74" s="20">
        <v>16</v>
      </c>
      <c r="N74" s="5">
        <v>24.21</v>
      </c>
      <c r="O74" s="5">
        <v>24.03</v>
      </c>
      <c r="P74" s="5">
        <v>23.75</v>
      </c>
      <c r="Q74" s="25">
        <v>22.72</v>
      </c>
    </row>
    <row r="75" spans="1:17" x14ac:dyDescent="0.3">
      <c r="A75" s="29">
        <v>17</v>
      </c>
      <c r="B75" s="3">
        <v>3.65</v>
      </c>
      <c r="C75" s="3">
        <v>3.6</v>
      </c>
      <c r="D75" s="3">
        <v>3.62</v>
      </c>
      <c r="E75" s="35">
        <v>3.41</v>
      </c>
      <c r="G75" s="29">
        <v>17</v>
      </c>
      <c r="H75" s="4">
        <v>16.78</v>
      </c>
      <c r="I75" s="4">
        <v>16.48</v>
      </c>
      <c r="J75" s="4">
        <v>16.690000000000001</v>
      </c>
      <c r="K75" s="38">
        <v>16.54</v>
      </c>
      <c r="M75" s="20">
        <v>17</v>
      </c>
      <c r="N75" s="5">
        <v>21.68</v>
      </c>
      <c r="O75" s="5">
        <v>21.48</v>
      </c>
      <c r="P75" s="5">
        <v>23.03</v>
      </c>
      <c r="Q75" s="25">
        <v>21.39</v>
      </c>
    </row>
    <row r="76" spans="1:17" x14ac:dyDescent="0.3">
      <c r="A76" s="29">
        <v>18</v>
      </c>
      <c r="B76" s="3">
        <v>4.2300000000000004</v>
      </c>
      <c r="C76" s="3">
        <v>4.13</v>
      </c>
      <c r="D76" s="3">
        <v>3.96</v>
      </c>
      <c r="E76" s="35">
        <v>3.71</v>
      </c>
      <c r="G76" s="29">
        <v>18</v>
      </c>
      <c r="H76" s="4">
        <v>17.36</v>
      </c>
      <c r="I76" s="4">
        <v>17.260000000000002</v>
      </c>
      <c r="J76" s="4">
        <v>16.87</v>
      </c>
      <c r="K76" s="38">
        <v>16.41</v>
      </c>
      <c r="M76" s="20">
        <v>18</v>
      </c>
      <c r="N76" s="5">
        <v>27.11</v>
      </c>
      <c r="O76" s="5">
        <v>26.01</v>
      </c>
      <c r="P76" s="5">
        <v>26.38</v>
      </c>
      <c r="Q76" s="25">
        <v>24.11</v>
      </c>
    </row>
    <row r="77" spans="1:17" x14ac:dyDescent="0.3">
      <c r="A77" s="29">
        <v>19</v>
      </c>
      <c r="B77" s="3">
        <v>4.2</v>
      </c>
      <c r="C77" s="3">
        <v>4.01</v>
      </c>
      <c r="D77" s="3">
        <v>4.12</v>
      </c>
      <c r="E77" s="35">
        <v>3.9</v>
      </c>
      <c r="G77" s="29">
        <v>19</v>
      </c>
      <c r="H77" s="4">
        <v>17.27</v>
      </c>
      <c r="I77" s="4">
        <v>17.07</v>
      </c>
      <c r="J77" s="4">
        <v>17.11</v>
      </c>
      <c r="K77" s="38">
        <v>16.62</v>
      </c>
      <c r="M77" s="20">
        <v>19</v>
      </c>
      <c r="N77" s="5">
        <v>23.63</v>
      </c>
      <c r="O77" s="5">
        <v>23.5</v>
      </c>
      <c r="P77" s="5">
        <v>24.44</v>
      </c>
      <c r="Q77" s="25">
        <v>23.21</v>
      </c>
    </row>
    <row r="78" spans="1:17" ht="15" thickBot="1" x14ac:dyDescent="0.35">
      <c r="A78" s="54" t="s">
        <v>5</v>
      </c>
      <c r="B78" s="22">
        <f>AVERAGE(B59:B77)</f>
        <v>4.2889473684210531</v>
      </c>
      <c r="C78" s="22">
        <f>AVERAGE(C59:C77)</f>
        <v>4.0684210526315789</v>
      </c>
      <c r="D78" s="22">
        <f>AVERAGE(D59:D77)</f>
        <v>4.1273684210526325</v>
      </c>
      <c r="E78" s="23">
        <f>AVERAGE(E59:E77)</f>
        <v>3.9536842105263159</v>
      </c>
      <c r="G78" s="21" t="s">
        <v>11</v>
      </c>
      <c r="H78" s="52">
        <f>AVERAGE(H59:H77)</f>
        <v>17.978421052631575</v>
      </c>
      <c r="I78" s="52">
        <f>AVERAGE(I59:I77)</f>
        <v>17.471578947368421</v>
      </c>
      <c r="J78" s="52">
        <f>AVERAGE(J59:J77)</f>
        <v>17.576315789473682</v>
      </c>
      <c r="K78" s="53">
        <f>AVERAGE(K59:K77)</f>
        <v>17.235263157894739</v>
      </c>
      <c r="M78" s="49" t="s">
        <v>11</v>
      </c>
      <c r="N78" s="50">
        <f>AVERAGE(N59:N77)</f>
        <v>24.735789473684211</v>
      </c>
      <c r="O78" s="50">
        <f t="shared" ref="O78:Q78" si="3">AVERAGE(O59:O77)</f>
        <v>23.62842105263158</v>
      </c>
      <c r="P78" s="50">
        <f t="shared" si="3"/>
        <v>24.114736842105263</v>
      </c>
      <c r="Q78" s="51">
        <f t="shared" si="3"/>
        <v>23.062631578947361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</dc:creator>
  <cp:lastModifiedBy>kidsano.office@gmail.com</cp:lastModifiedBy>
  <dcterms:created xsi:type="dcterms:W3CDTF">2024-12-31T07:28:49Z</dcterms:created>
  <dcterms:modified xsi:type="dcterms:W3CDTF">2025-02-08T08:02:24Z</dcterms:modified>
</cp:coreProperties>
</file>