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资料\论文\My EndNote Library.Data\采样数据\投稿\新建文件夹\peerj\peerj 根据审稿人修改第一版\"/>
    </mc:Choice>
  </mc:AlternateContent>
  <xr:revisionPtr revIDLastSave="0" documentId="13_ncr:1_{0B535D23-F5BA-41AE-9094-060A7535E8EE}" xr6:coauthVersionLast="47" xr6:coauthVersionMax="47" xr10:uidLastSave="{00000000-0000-0000-0000-000000000000}"/>
  <bookViews>
    <workbookView xWindow="-98" yWindow="-98" windowWidth="19396" windowHeight="11475" tabRatio="683" activeTab="1" xr2:uid="{00000000-000D-0000-FFFF-FFFF00000000}"/>
  </bookViews>
  <sheets>
    <sheet name="Description of file content" sheetId="18" r:id="rId1"/>
    <sheet name="Nematode data" sheetId="1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0" i="14" l="1"/>
  <c r="H90" i="14"/>
  <c r="I90" i="14"/>
  <c r="J90" i="14"/>
  <c r="K90" i="14"/>
  <c r="L90" i="14"/>
  <c r="M90" i="14"/>
  <c r="N90" i="14"/>
  <c r="O90" i="14"/>
  <c r="P90" i="14"/>
  <c r="Q90" i="14"/>
  <c r="R90" i="14"/>
  <c r="S90" i="14"/>
  <c r="T90" i="14"/>
  <c r="U90" i="14"/>
  <c r="V90" i="14"/>
  <c r="W90" i="14"/>
  <c r="X90" i="14"/>
  <c r="Y90" i="14"/>
  <c r="Z90" i="14"/>
  <c r="AA90" i="14"/>
  <c r="AB90" i="14"/>
  <c r="AC90" i="14"/>
  <c r="AD90" i="14"/>
  <c r="AE90" i="14"/>
  <c r="AF90" i="14"/>
  <c r="AG90" i="14"/>
  <c r="AH90" i="14"/>
  <c r="AI90" i="14"/>
  <c r="AJ90" i="14"/>
  <c r="AK90" i="14"/>
  <c r="AL90" i="14"/>
  <c r="AM90" i="14"/>
  <c r="AN90" i="14"/>
  <c r="AO90" i="14"/>
  <c r="AP90" i="14"/>
  <c r="AQ90" i="14"/>
  <c r="AR90" i="14"/>
  <c r="AS90" i="14"/>
  <c r="AT90" i="14"/>
  <c r="AU90" i="14"/>
  <c r="AV90" i="14"/>
  <c r="AW90" i="14"/>
  <c r="AX90" i="14"/>
  <c r="AY90" i="14"/>
  <c r="AZ90" i="14"/>
  <c r="BA90" i="14"/>
  <c r="F90" i="14"/>
  <c r="G89" i="14"/>
  <c r="H89" i="14"/>
  <c r="I89" i="14"/>
  <c r="J89" i="14"/>
  <c r="K89" i="14"/>
  <c r="L89" i="14"/>
  <c r="M89" i="14"/>
  <c r="N89" i="14"/>
  <c r="O89" i="14"/>
  <c r="P89" i="14"/>
  <c r="Q89" i="14"/>
  <c r="R89" i="14"/>
  <c r="S89" i="14"/>
  <c r="T89" i="14"/>
  <c r="U89" i="14"/>
  <c r="V89" i="14"/>
  <c r="W89" i="14"/>
  <c r="X89" i="14"/>
  <c r="Y89" i="14"/>
  <c r="Z89" i="14"/>
  <c r="AA89" i="14"/>
  <c r="AB89" i="14"/>
  <c r="AC89" i="14"/>
  <c r="AD89" i="14"/>
  <c r="AE89" i="14"/>
  <c r="AF89" i="14"/>
  <c r="AG89" i="14"/>
  <c r="AH89" i="14"/>
  <c r="AI89" i="14"/>
  <c r="AJ89" i="14"/>
  <c r="AK89" i="14"/>
  <c r="AL89" i="14"/>
  <c r="AM89" i="14"/>
  <c r="AN89" i="14"/>
  <c r="AO89" i="14"/>
  <c r="AP89" i="14"/>
  <c r="AQ89" i="14"/>
  <c r="AR89" i="14"/>
  <c r="AS89" i="14"/>
  <c r="AT89" i="14"/>
  <c r="AU89" i="14"/>
  <c r="AV89" i="14"/>
  <c r="AW89" i="14"/>
  <c r="AX89" i="14"/>
  <c r="AY89" i="14"/>
  <c r="AZ89" i="14"/>
  <c r="BA89" i="14"/>
  <c r="F89" i="14"/>
  <c r="G88" i="14"/>
  <c r="H88" i="14"/>
  <c r="I88" i="14"/>
  <c r="J88" i="14"/>
  <c r="K88" i="14"/>
  <c r="L88" i="14"/>
  <c r="M88" i="14"/>
  <c r="N88" i="14"/>
  <c r="O88" i="14"/>
  <c r="P88" i="14"/>
  <c r="Q88" i="14"/>
  <c r="R88" i="14"/>
  <c r="S88" i="14"/>
  <c r="T88" i="14"/>
  <c r="U88" i="14"/>
  <c r="V88" i="14"/>
  <c r="W88" i="14"/>
  <c r="X88" i="14"/>
  <c r="Y88" i="14"/>
  <c r="Z88" i="14"/>
  <c r="AA88" i="14"/>
  <c r="AB88" i="14"/>
  <c r="AC88" i="14"/>
  <c r="AD88" i="14"/>
  <c r="AE88" i="14"/>
  <c r="AF88" i="14"/>
  <c r="AG88" i="14"/>
  <c r="AH88" i="14"/>
  <c r="AI88" i="14"/>
  <c r="AJ88" i="14"/>
  <c r="AK88" i="14"/>
  <c r="AL88" i="14"/>
  <c r="AM88" i="14"/>
  <c r="AN88" i="14"/>
  <c r="AO88" i="14"/>
  <c r="AP88" i="14"/>
  <c r="AQ88" i="14"/>
  <c r="AR88" i="14"/>
  <c r="AS88" i="14"/>
  <c r="AT88" i="14"/>
  <c r="AU88" i="14"/>
  <c r="AV88" i="14"/>
  <c r="AW88" i="14"/>
  <c r="AX88" i="14"/>
  <c r="AY88" i="14"/>
  <c r="AZ88" i="14"/>
  <c r="BA88" i="14"/>
  <c r="F88" i="14"/>
  <c r="G87" i="14"/>
  <c r="H87" i="14"/>
  <c r="I87" i="14"/>
  <c r="J87" i="14"/>
  <c r="K87" i="14"/>
  <c r="L87" i="14"/>
  <c r="M87" i="14"/>
  <c r="N87" i="14"/>
  <c r="O87" i="14"/>
  <c r="P87" i="14"/>
  <c r="Q87" i="14"/>
  <c r="R87" i="14"/>
  <c r="S87" i="14"/>
  <c r="T87" i="14"/>
  <c r="U87" i="14"/>
  <c r="V87" i="14"/>
  <c r="W87" i="14"/>
  <c r="X87" i="14"/>
  <c r="Y87" i="14"/>
  <c r="Z87" i="14"/>
  <c r="AA87" i="14"/>
  <c r="AB87" i="14"/>
  <c r="AC87" i="14"/>
  <c r="AD87" i="14"/>
  <c r="AE87" i="14"/>
  <c r="AF87" i="14"/>
  <c r="AG87" i="14"/>
  <c r="AH87" i="14"/>
  <c r="AI87" i="14"/>
  <c r="AJ87" i="14"/>
  <c r="AK87" i="14"/>
  <c r="AL87" i="14"/>
  <c r="AM87" i="14"/>
  <c r="AN87" i="14"/>
  <c r="AO87" i="14"/>
  <c r="AP87" i="14"/>
  <c r="AQ87" i="14"/>
  <c r="AR87" i="14"/>
  <c r="AS87" i="14"/>
  <c r="AT87" i="14"/>
  <c r="AU87" i="14"/>
  <c r="AV87" i="14"/>
  <c r="AW87" i="14"/>
  <c r="AX87" i="14"/>
  <c r="AY87" i="14"/>
  <c r="AZ87" i="14"/>
  <c r="BA87" i="14"/>
  <c r="F87" i="14"/>
  <c r="G86" i="14"/>
  <c r="H86" i="14"/>
  <c r="I86" i="14"/>
  <c r="J86" i="14"/>
  <c r="K86" i="14"/>
  <c r="L86" i="14"/>
  <c r="M86" i="14"/>
  <c r="N86" i="14"/>
  <c r="O86" i="14"/>
  <c r="P86" i="14"/>
  <c r="Q86" i="14"/>
  <c r="R86" i="14"/>
  <c r="S86" i="14"/>
  <c r="T86" i="14"/>
  <c r="U86" i="14"/>
  <c r="V86" i="14"/>
  <c r="W86" i="14"/>
  <c r="X86" i="14"/>
  <c r="Y86" i="14"/>
  <c r="Z86" i="14"/>
  <c r="AA86" i="14"/>
  <c r="AB86" i="14"/>
  <c r="AC86" i="14"/>
  <c r="AD86" i="14"/>
  <c r="AE86" i="14"/>
  <c r="AF86" i="14"/>
  <c r="AG86" i="14"/>
  <c r="AH86" i="14"/>
  <c r="AI86" i="14"/>
  <c r="AJ86" i="14"/>
  <c r="AK86" i="14"/>
  <c r="AL86" i="14"/>
  <c r="AM86" i="14"/>
  <c r="AN86" i="14"/>
  <c r="AO86" i="14"/>
  <c r="AP86" i="14"/>
  <c r="AQ86" i="14"/>
  <c r="AR86" i="14"/>
  <c r="AS86" i="14"/>
  <c r="AT86" i="14"/>
  <c r="AU86" i="14"/>
  <c r="AV86" i="14"/>
  <c r="AW86" i="14"/>
  <c r="AX86" i="14"/>
  <c r="AY86" i="14"/>
  <c r="AZ86" i="14"/>
  <c r="BA86" i="14"/>
  <c r="F86" i="14"/>
  <c r="G85" i="14"/>
  <c r="H85" i="14"/>
  <c r="I85" i="14"/>
  <c r="J85" i="14"/>
  <c r="K85" i="14"/>
  <c r="L85" i="14"/>
  <c r="M85" i="14"/>
  <c r="N85" i="14"/>
  <c r="O85" i="14"/>
  <c r="P85" i="14"/>
  <c r="Q85" i="14"/>
  <c r="R85" i="14"/>
  <c r="S85" i="14"/>
  <c r="T85" i="14"/>
  <c r="U85" i="14"/>
  <c r="V85" i="14"/>
  <c r="W85" i="14"/>
  <c r="X85" i="14"/>
  <c r="Y85" i="14"/>
  <c r="Z85" i="14"/>
  <c r="AA85" i="14"/>
  <c r="AB85" i="14"/>
  <c r="AC85" i="14"/>
  <c r="AD85" i="14"/>
  <c r="AE85" i="14"/>
  <c r="AF85" i="14"/>
  <c r="AG85" i="14"/>
  <c r="AH85" i="14"/>
  <c r="AI85" i="14"/>
  <c r="AJ85" i="14"/>
  <c r="AK85" i="14"/>
  <c r="AL85" i="14"/>
  <c r="AM85" i="14"/>
  <c r="AN85" i="14"/>
  <c r="AO85" i="14"/>
  <c r="AP85" i="14"/>
  <c r="AQ85" i="14"/>
  <c r="AR85" i="14"/>
  <c r="AS85" i="14"/>
  <c r="AT85" i="14"/>
  <c r="AU85" i="14"/>
  <c r="AV85" i="14"/>
  <c r="AW85" i="14"/>
  <c r="AX85" i="14"/>
  <c r="AY85" i="14"/>
  <c r="AZ85" i="14"/>
  <c r="BA85" i="14"/>
  <c r="F85" i="14"/>
</calcChain>
</file>

<file path=xl/sharedStrings.xml><?xml version="1.0" encoding="utf-8"?>
<sst xmlns="http://schemas.openxmlformats.org/spreadsheetml/2006/main" count="246" uniqueCount="163">
  <si>
    <t>PI2</t>
    <phoneticPr fontId="1" type="noConversion"/>
  </si>
  <si>
    <t>PI3</t>
    <phoneticPr fontId="1" type="noConversion"/>
  </si>
  <si>
    <t>Ba2</t>
    <phoneticPr fontId="1" type="noConversion"/>
  </si>
  <si>
    <t>Ba1</t>
    <phoneticPr fontId="1" type="noConversion"/>
  </si>
  <si>
    <t>Fu2</t>
    <phoneticPr fontId="1" type="noConversion"/>
  </si>
  <si>
    <t>Pr5</t>
    <phoneticPr fontId="1" type="noConversion"/>
  </si>
  <si>
    <t>PI2</t>
  </si>
  <si>
    <t>Pr4</t>
    <phoneticPr fontId="1" type="noConversion"/>
  </si>
  <si>
    <t>Pr3</t>
    <phoneticPr fontId="1" type="noConversion"/>
  </si>
  <si>
    <t>Ba3</t>
    <phoneticPr fontId="1" type="noConversion"/>
  </si>
  <si>
    <t>Fu3</t>
    <phoneticPr fontId="1" type="noConversion"/>
  </si>
  <si>
    <t>Fu4</t>
    <phoneticPr fontId="1" type="noConversion"/>
  </si>
  <si>
    <t>PI4</t>
    <phoneticPr fontId="1" type="noConversion"/>
  </si>
  <si>
    <t>1HX1</t>
    <phoneticPr fontId="1" type="noConversion"/>
  </si>
  <si>
    <t>1HX2</t>
    <phoneticPr fontId="1" type="noConversion"/>
  </si>
  <si>
    <t>1HX3</t>
    <phoneticPr fontId="1" type="noConversion"/>
  </si>
  <si>
    <t>1HX4</t>
    <phoneticPr fontId="1" type="noConversion"/>
  </si>
  <si>
    <t>Rhabditis</t>
    <phoneticPr fontId="1" type="noConversion"/>
  </si>
  <si>
    <t>panagrellus</t>
    <phoneticPr fontId="1" type="noConversion"/>
  </si>
  <si>
    <t>Discolaimium</t>
    <phoneticPr fontId="1" type="noConversion"/>
  </si>
  <si>
    <t>Sectonema</t>
    <phoneticPr fontId="1" type="noConversion"/>
  </si>
  <si>
    <t>Axonchium</t>
    <phoneticPr fontId="1" type="noConversion"/>
  </si>
  <si>
    <t>Laimydorus</t>
    <phoneticPr fontId="1" type="noConversion"/>
  </si>
  <si>
    <t>Mesodorylaimus</t>
    <phoneticPr fontId="1" type="noConversion"/>
  </si>
  <si>
    <t>Discolaimus</t>
    <phoneticPr fontId="1" type="noConversion"/>
  </si>
  <si>
    <t>Torumanawa</t>
    <phoneticPr fontId="1" type="noConversion"/>
  </si>
  <si>
    <t>Paraxonchium</t>
    <phoneticPr fontId="1" type="noConversion"/>
  </si>
  <si>
    <t>Dorylaimellus</t>
    <phoneticPr fontId="1" type="noConversion"/>
  </si>
  <si>
    <t>Dorydorella</t>
    <phoneticPr fontId="1" type="noConversion"/>
  </si>
  <si>
    <t>Parkellus</t>
    <phoneticPr fontId="1" type="noConversion"/>
  </si>
  <si>
    <t>Pungentus</t>
    <phoneticPr fontId="1" type="noConversion"/>
  </si>
  <si>
    <t>Microdorylaimus</t>
    <phoneticPr fontId="1" type="noConversion"/>
  </si>
  <si>
    <t>Mylonchulus</t>
    <phoneticPr fontId="1" type="noConversion"/>
  </si>
  <si>
    <t>Eudorylaimus</t>
    <phoneticPr fontId="1" type="noConversion"/>
  </si>
  <si>
    <t>Thonus</t>
    <phoneticPr fontId="1" type="noConversion"/>
  </si>
  <si>
    <t>Monochromadora</t>
    <phoneticPr fontId="1" type="noConversion"/>
  </si>
  <si>
    <t>Paratrichodorus</t>
    <phoneticPr fontId="1" type="noConversion"/>
  </si>
  <si>
    <t>Heterodera</t>
    <phoneticPr fontId="1" type="noConversion"/>
  </si>
  <si>
    <t>Dolichorhynchus</t>
    <phoneticPr fontId="1" type="noConversion"/>
  </si>
  <si>
    <t>Amplimerlinius</t>
    <phoneticPr fontId="1" type="noConversion"/>
  </si>
  <si>
    <t>Crossonema</t>
    <phoneticPr fontId="1" type="noConversion"/>
  </si>
  <si>
    <t>Geocenamus</t>
    <phoneticPr fontId="1" type="noConversion"/>
  </si>
  <si>
    <t>Pratylenchus</t>
    <phoneticPr fontId="1" type="noConversion"/>
  </si>
  <si>
    <t>Hemicycliophora</t>
    <phoneticPr fontId="1" type="noConversion"/>
  </si>
  <si>
    <t>Hemicriconemoides</t>
    <phoneticPr fontId="1" type="noConversion"/>
  </si>
  <si>
    <t xml:space="preserve">Criconemoides </t>
    <phoneticPr fontId="1" type="noConversion"/>
  </si>
  <si>
    <t>Rotylenchulus</t>
    <phoneticPr fontId="1" type="noConversion"/>
  </si>
  <si>
    <t>Tylencholaimus</t>
    <phoneticPr fontId="1" type="noConversion"/>
  </si>
  <si>
    <t>Diploscapter</t>
    <phoneticPr fontId="1" type="noConversion"/>
  </si>
  <si>
    <t>Pelodera</t>
    <phoneticPr fontId="1" type="noConversion"/>
  </si>
  <si>
    <t>Acrobeles</t>
    <phoneticPr fontId="1" type="noConversion"/>
  </si>
  <si>
    <t>Acrobeloides</t>
    <phoneticPr fontId="1" type="noConversion"/>
  </si>
  <si>
    <t>Plectus</t>
    <phoneticPr fontId="1" type="noConversion"/>
  </si>
  <si>
    <t>Wilsonema</t>
    <phoneticPr fontId="1" type="noConversion"/>
  </si>
  <si>
    <t>Cephalobus</t>
    <phoneticPr fontId="1" type="noConversion"/>
  </si>
  <si>
    <t>Geomonhystera</t>
    <phoneticPr fontId="1" type="noConversion"/>
  </si>
  <si>
    <t>Chiloplacus</t>
    <phoneticPr fontId="1" type="noConversion"/>
  </si>
  <si>
    <t>Eucephalobus</t>
    <phoneticPr fontId="1" type="noConversion"/>
  </si>
  <si>
    <t>Anaplectus</t>
    <phoneticPr fontId="1" type="noConversion"/>
  </si>
  <si>
    <t>Monhystera</t>
    <phoneticPr fontId="1" type="noConversion"/>
  </si>
  <si>
    <t>Prismatolaimus</t>
    <phoneticPr fontId="1" type="noConversion"/>
  </si>
  <si>
    <t>Odontolaimus</t>
    <phoneticPr fontId="1" type="noConversion"/>
  </si>
  <si>
    <t>Bastiania</t>
    <phoneticPr fontId="1" type="noConversion"/>
  </si>
  <si>
    <t>Teratocephalus</t>
    <phoneticPr fontId="1" type="noConversion"/>
  </si>
  <si>
    <t>Ditylenchus</t>
    <phoneticPr fontId="1" type="noConversion"/>
  </si>
  <si>
    <t>Dotylaphus</t>
    <phoneticPr fontId="1" type="noConversion"/>
  </si>
  <si>
    <t>Aphelenchoides</t>
    <phoneticPr fontId="1" type="noConversion"/>
  </si>
  <si>
    <t>Aphelenchus</t>
    <phoneticPr fontId="1" type="noConversion"/>
  </si>
  <si>
    <t>Paraphelenchus</t>
    <phoneticPr fontId="1" type="noConversion"/>
  </si>
  <si>
    <t>Fungiotonchium</t>
    <phoneticPr fontId="1" type="noConversion"/>
  </si>
  <si>
    <t>Diphtherophora</t>
    <phoneticPr fontId="1" type="noConversion"/>
  </si>
  <si>
    <t>Dorylaimoides</t>
    <phoneticPr fontId="1" type="noConversion"/>
  </si>
  <si>
    <t>Tylencholaimellus</t>
    <phoneticPr fontId="1" type="noConversion"/>
  </si>
  <si>
    <t>Campydora</t>
    <phoneticPr fontId="1" type="noConversion"/>
  </si>
  <si>
    <t>Panagrolaimus</t>
    <phoneticPr fontId="1" type="noConversion"/>
  </si>
  <si>
    <t>Coslenchus</t>
    <phoneticPr fontId="1" type="noConversion"/>
  </si>
  <si>
    <t>Paratylenchus</t>
    <phoneticPr fontId="1" type="noConversion"/>
  </si>
  <si>
    <t xml:space="preserve">Pararotylenchus </t>
    <phoneticPr fontId="1" type="noConversion"/>
  </si>
  <si>
    <t>Merlinius</t>
    <phoneticPr fontId="1" type="noConversion"/>
  </si>
  <si>
    <t>Neothada</t>
    <phoneticPr fontId="1" type="noConversion"/>
  </si>
  <si>
    <t>Cephalenchus</t>
    <phoneticPr fontId="1" type="noConversion"/>
  </si>
  <si>
    <t>Ogma</t>
    <phoneticPr fontId="1" type="noConversion"/>
  </si>
  <si>
    <t>Boleodorus</t>
    <phoneticPr fontId="1" type="noConversion"/>
  </si>
  <si>
    <t>Malenchus</t>
    <phoneticPr fontId="1" type="noConversion"/>
  </si>
  <si>
    <t>Basiria</t>
    <phoneticPr fontId="1" type="noConversion"/>
  </si>
  <si>
    <t>Filenchus</t>
    <phoneticPr fontId="1" type="noConversion"/>
  </si>
  <si>
    <t>Helicotylenchus</t>
    <phoneticPr fontId="1" type="noConversion"/>
  </si>
  <si>
    <t>Macroposthonia</t>
    <phoneticPr fontId="1" type="noConversion"/>
  </si>
  <si>
    <t>Rotylenchus</t>
    <phoneticPr fontId="1" type="noConversion"/>
  </si>
  <si>
    <t>Nagelus</t>
    <phoneticPr fontId="1" type="noConversion"/>
  </si>
  <si>
    <t>Bacterivores</t>
  </si>
  <si>
    <t>Tylenchus</t>
    <phoneticPr fontId="1" type="noConversion"/>
  </si>
  <si>
    <t>Criconemella</t>
    <phoneticPr fontId="1" type="noConversion"/>
  </si>
  <si>
    <t>Aglenchus</t>
    <phoneticPr fontId="1" type="noConversion"/>
  </si>
  <si>
    <t>Fungivores</t>
  </si>
  <si>
    <t>Plant-parasites</t>
  </si>
  <si>
    <t>Predators-Omnivores</t>
  </si>
  <si>
    <t>Cervidellus</t>
    <phoneticPr fontId="1" type="noConversion"/>
  </si>
  <si>
    <t>Lelenchus</t>
    <phoneticPr fontId="1" type="noConversion"/>
  </si>
  <si>
    <t xml:space="preserve">Quinisulcius </t>
    <phoneticPr fontId="1" type="noConversion"/>
  </si>
  <si>
    <t>Total individuals</t>
  </si>
  <si>
    <t>Total group number</t>
  </si>
  <si>
    <t>Trophic group</t>
    <phoneticPr fontId="1" type="noConversion"/>
  </si>
  <si>
    <t xml:space="preserve"> Group</t>
    <phoneticPr fontId="1" type="noConversion"/>
  </si>
  <si>
    <t>Malus sieversii forest</t>
  </si>
  <si>
    <r>
      <t>E3</t>
    </r>
    <r>
      <rPr>
        <sz val="9"/>
        <color theme="1"/>
        <rFont val="等线"/>
        <family val="2"/>
      </rPr>
      <t>（</t>
    </r>
    <r>
      <rPr>
        <sz val="9"/>
        <color theme="1"/>
        <rFont val="Times New Roman"/>
        <family val="1"/>
      </rPr>
      <t>1351m</t>
    </r>
    <r>
      <rPr>
        <sz val="9"/>
        <color theme="1"/>
        <rFont val="等线"/>
        <family val="2"/>
      </rPr>
      <t>）</t>
    </r>
  </si>
  <si>
    <r>
      <t>E5</t>
    </r>
    <r>
      <rPr>
        <sz val="9"/>
        <color theme="1"/>
        <rFont val="等线"/>
        <family val="2"/>
      </rPr>
      <t>（</t>
    </r>
    <r>
      <rPr>
        <sz val="9"/>
        <color theme="1"/>
        <rFont val="Times New Roman"/>
        <family val="1"/>
      </rPr>
      <t>1252m</t>
    </r>
    <r>
      <rPr>
        <sz val="9"/>
        <color theme="1"/>
        <rFont val="等线"/>
        <family val="2"/>
      </rPr>
      <t>）</t>
    </r>
  </si>
  <si>
    <t>All nematodes</t>
  </si>
  <si>
    <t>Weight</t>
    <phoneticPr fontId="1" type="noConversion"/>
  </si>
  <si>
    <r>
      <t>Juglans cathayensis</t>
    </r>
    <r>
      <rPr>
        <b/>
        <sz val="16"/>
        <color theme="1"/>
        <rFont val="Times New Roman"/>
        <family val="1"/>
      </rPr>
      <t xml:space="preserve"> forest</t>
    </r>
  </si>
  <si>
    <t>E1（148m）</t>
  </si>
  <si>
    <t>E2（141m）</t>
  </si>
  <si>
    <t>E4（135m）</t>
  </si>
  <si>
    <t>E6（127m）</t>
  </si>
  <si>
    <t>5HX2</t>
  </si>
  <si>
    <t>8HX3</t>
  </si>
  <si>
    <t>cp value</t>
    <phoneticPr fontId="1" type="noConversion"/>
  </si>
  <si>
    <t>10HX4</t>
  </si>
  <si>
    <t>5HX1</t>
    <phoneticPr fontId="1" type="noConversion"/>
  </si>
  <si>
    <t>5HX3</t>
  </si>
  <si>
    <t>5HX4</t>
  </si>
  <si>
    <t>8HX1</t>
    <phoneticPr fontId="1" type="noConversion"/>
  </si>
  <si>
    <t>8HX2</t>
  </si>
  <si>
    <t>8HX4</t>
  </si>
  <si>
    <t>10HX1</t>
    <phoneticPr fontId="1" type="noConversion"/>
  </si>
  <si>
    <t>10HX2</t>
  </si>
  <si>
    <t>10HX3</t>
  </si>
  <si>
    <t>11HX1</t>
    <phoneticPr fontId="1" type="noConversion"/>
  </si>
  <si>
    <t>11HX2</t>
  </si>
  <si>
    <t>11HX3</t>
  </si>
  <si>
    <t>11HX4</t>
  </si>
  <si>
    <t>2HX1</t>
    <phoneticPr fontId="1" type="noConversion"/>
  </si>
  <si>
    <t>2HX2</t>
  </si>
  <si>
    <t>2HX3</t>
  </si>
  <si>
    <t>2HX4</t>
  </si>
  <si>
    <t>3HX1</t>
    <phoneticPr fontId="1" type="noConversion"/>
  </si>
  <si>
    <t>3HX2</t>
  </si>
  <si>
    <t>3HX3</t>
  </si>
  <si>
    <t>3HX4</t>
  </si>
  <si>
    <t>4HX1</t>
    <phoneticPr fontId="1" type="noConversion"/>
  </si>
  <si>
    <t>4HX2</t>
  </si>
  <si>
    <t>4HX3</t>
  </si>
  <si>
    <t>4HX4</t>
  </si>
  <si>
    <t>6HX1</t>
    <phoneticPr fontId="1" type="noConversion"/>
  </si>
  <si>
    <t>6HX2</t>
  </si>
  <si>
    <t>6HX3</t>
  </si>
  <si>
    <t>6HX4</t>
  </si>
  <si>
    <t>7HX1</t>
    <phoneticPr fontId="1" type="noConversion"/>
  </si>
  <si>
    <t>7HX2</t>
  </si>
  <si>
    <t>7HX3</t>
  </si>
  <si>
    <t>7HX4</t>
  </si>
  <si>
    <t>9HX1</t>
    <phoneticPr fontId="1" type="noConversion"/>
  </si>
  <si>
    <t>9HX2</t>
  </si>
  <si>
    <t>9HX3</t>
  </si>
  <si>
    <t>9HX4</t>
  </si>
  <si>
    <t>12HX1</t>
    <phoneticPr fontId="1" type="noConversion"/>
  </si>
  <si>
    <t>12HX2</t>
  </si>
  <si>
    <t>12HX3</t>
  </si>
  <si>
    <t>12HX4</t>
  </si>
  <si>
    <r>
      <rPr>
        <b/>
        <sz val="26"/>
        <color theme="1"/>
        <rFont val="Times New Roman"/>
        <family val="1"/>
      </rPr>
      <t>A brief description of the file contents:</t>
    </r>
    <r>
      <rPr>
        <sz val="11"/>
        <color theme="1"/>
        <rFont val="Times New Roman"/>
        <family val="1"/>
      </rPr>
      <t xml:space="preserve">
</t>
    </r>
    <r>
      <rPr>
        <sz val="18"/>
        <color theme="1"/>
        <rFont val="Times New Roman"/>
        <family val="1"/>
      </rPr>
      <t xml:space="preserve">    The following is the original data of soil nematode communities at different altitudes in two Tianshan wild fruit forests. 
    In this paper, two wild fruit forests of Juglans cathayensis ( JC ) and its associated species Malus sieversii ( MS ) were selected as the research objects. Since the two wild fruit forests are mainly distributed at an altitude of 1200 m ~ 1510 m in the study area, we set up six altitude gradients of 1480 m ( E1 ), 1401 m ( E2 ), 1351 m ( E3 ), 1305 m ( E4 ), 1252 m ( E5 ), and 1207 m ( E6 ) along the mountain. Firstly, four trees with the same thickness and similar crown width were randomly selected from each selected plot, and each tree was more than 20 m apart. Secondly, the surface litter was removed, and 0 ~ 20cm of soil was collected along the four basic directions of each tree. The soil samples obtained in the four directions were fully mixed, and the mixed samples were used for the extraction of nematodes, about 200 g.
     A total of 48 soil samples were collected. Among them, (1) 1H, 2H, 3H, 4H, 5H, 6H correspond to six altitudes from 1480 m to 1207 m respectively  in J. cathayensis forest. 7H, 8H, 9H, 10H, 11H, 12H corresponded to six altitudes from 1480m to 1207m in M.sieversii forest, respectively. (2) X1, X2, X3, X4 represent 4 replicates per elevation. </t>
    </r>
    <phoneticPr fontId="1" type="noConversion"/>
  </si>
  <si>
    <t>Nematode data in Tianshan wild fruit forest at different altitudes</t>
    <phoneticPr fontId="1" type="noConversion"/>
  </si>
  <si>
    <t>No.</t>
  </si>
  <si>
    <t>No.</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</si>
</sst>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14" x14ac:knownFonts="1">
    <font>
      <sz val="11"/>
      <color theme="1"/>
      <name val="等线"/>
      <family val="2"/>
      <scheme val="minor"/>
    </font>
    <font>
      <sz val="9"/>
      <name val="等线"/>
      <family val="3"/>
      <charset val="134"/>
      <scheme val="minor"/>
    </font>
    <font>
      <sz val="11"/>
      <color theme="1"/>
      <name val="等线"/>
      <family val="2"/>
      <scheme val="minor"/>
    </font>
    <font>
      <b/>
      <sz val="20"/>
      <color theme="1"/>
      <name val="Times New Roman"/>
      <family val="1"/>
    </font>
    <font>
      <b/>
      <sz val="9"/>
      <color theme="1"/>
      <name val="Times New Roman"/>
      <family val="1"/>
    </font>
    <font>
      <sz val="9"/>
      <color theme="1"/>
      <name val="Times New Roman"/>
      <family val="1"/>
    </font>
    <font>
      <i/>
      <sz val="9"/>
      <color theme="1"/>
      <name val="Times New Roman"/>
      <family val="1"/>
    </font>
    <font>
      <sz val="9"/>
      <color theme="1"/>
      <name val="等线"/>
      <family val="2"/>
    </font>
    <font>
      <sz val="9"/>
      <color rgb="FF000000"/>
      <name val="Times New Roman"/>
      <family val="1"/>
    </font>
    <font>
      <b/>
      <i/>
      <sz val="16"/>
      <color theme="1"/>
      <name val="Times New Roman"/>
      <family val="1"/>
    </font>
    <font>
      <b/>
      <sz val="16"/>
      <color theme="1"/>
      <name val="Times New Roman"/>
      <family val="1"/>
    </font>
    <font>
      <sz val="11"/>
      <color theme="1"/>
      <name val="Times New Roman"/>
      <family val="1"/>
    </font>
    <font>
      <b/>
      <sz val="26"/>
      <color theme="1"/>
      <name val="Times New Roman"/>
      <family val="1"/>
    </font>
    <font>
      <sz val="18"/>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5"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right style="thin">
        <color auto="1"/>
      </right>
      <top/>
      <bottom/>
      <diagonal/>
    </border>
    <border>
      <left style="thin">
        <color auto="1"/>
      </left>
      <right style="thin">
        <color auto="1"/>
      </right>
      <top style="thick">
        <color auto="1"/>
      </top>
      <bottom style="thin">
        <color auto="1"/>
      </bottom>
      <diagonal/>
    </border>
    <border>
      <left style="thin">
        <color auto="1"/>
      </left>
      <right/>
      <top style="thin">
        <color auto="1"/>
      </top>
      <bottom style="thin">
        <color auto="1"/>
      </bottom>
      <diagonal/>
    </border>
    <border>
      <left style="thin">
        <color auto="1"/>
      </left>
      <right/>
      <top style="thick">
        <color auto="1"/>
      </top>
      <bottom/>
      <diagonal/>
    </border>
    <border>
      <left/>
      <right style="thin">
        <color auto="1"/>
      </right>
      <top style="thick">
        <color auto="1"/>
      </top>
      <bottom/>
      <diagonal/>
    </border>
    <border>
      <left/>
      <right/>
      <top style="thick">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ck">
        <color auto="1"/>
      </top>
      <bottom style="thin">
        <color auto="1"/>
      </bottom>
      <diagonal/>
    </border>
    <border>
      <left style="thin">
        <color auto="1"/>
      </left>
      <right style="thin">
        <color auto="1"/>
      </right>
      <top style="thick">
        <color auto="1"/>
      </top>
      <bottom/>
      <diagonal/>
    </border>
    <border>
      <left style="thin">
        <color auto="1"/>
      </left>
      <right style="thin">
        <color auto="1"/>
      </right>
      <top style="thin">
        <color auto="1"/>
      </top>
      <bottom style="thick">
        <color auto="1"/>
      </bottom>
      <diagonal/>
    </border>
    <border>
      <left/>
      <right style="thin">
        <color auto="1"/>
      </right>
      <top style="thin">
        <color auto="1"/>
      </top>
      <bottom/>
      <diagonal/>
    </border>
  </borders>
  <cellStyleXfs count="2">
    <xf numFmtId="0" fontId="0" fillId="0" borderId="0"/>
    <xf numFmtId="44" fontId="2" fillId="0" borderId="0" applyFont="0" applyFill="0" applyBorder="0" applyAlignment="0" applyProtection="0">
      <alignment vertical="center"/>
    </xf>
  </cellStyleXfs>
  <cellXfs count="116">
    <xf numFmtId="0" fontId="0" fillId="0" borderId="0" xfId="0"/>
    <xf numFmtId="0" fontId="0" fillId="3" borderId="0" xfId="0" applyFill="1"/>
    <xf numFmtId="0" fontId="0" fillId="9" borderId="0" xfId="0" applyFill="1"/>
    <xf numFmtId="0" fontId="0" fillId="7" borderId="0" xfId="0" applyFill="1"/>
    <xf numFmtId="0" fontId="0" fillId="8" borderId="0" xfId="0" applyFill="1"/>
    <xf numFmtId="0" fontId="0" fillId="6" borderId="0" xfId="0" applyFill="1"/>
    <xf numFmtId="2" fontId="5" fillId="0" borderId="8" xfId="0" applyNumberFormat="1" applyFont="1" applyBorder="1" applyAlignment="1">
      <alignment horizontal="center" vertical="center"/>
    </xf>
    <xf numFmtId="2" fontId="5" fillId="3" borderId="1" xfId="0" applyNumberFormat="1" applyFont="1" applyFill="1" applyBorder="1"/>
    <xf numFmtId="2" fontId="5" fillId="10" borderId="7" xfId="0" applyNumberFormat="1" applyFont="1" applyFill="1" applyBorder="1"/>
    <xf numFmtId="2" fontId="5" fillId="10" borderId="1" xfId="0" applyNumberFormat="1" applyFont="1" applyFill="1" applyBorder="1" applyAlignment="1">
      <alignment horizontal="center" vertical="center"/>
    </xf>
    <xf numFmtId="2" fontId="5" fillId="3" borderId="15" xfId="0" applyNumberFormat="1" applyFont="1" applyFill="1" applyBorder="1"/>
    <xf numFmtId="2" fontId="5" fillId="4" borderId="1" xfId="0" applyNumberFormat="1" applyFont="1" applyFill="1" applyBorder="1"/>
    <xf numFmtId="2" fontId="5" fillId="10" borderId="1" xfId="0" applyNumberFormat="1" applyFont="1" applyFill="1" applyBorder="1" applyAlignment="1">
      <alignment horizontal="left"/>
    </xf>
    <xf numFmtId="2" fontId="5" fillId="10" borderId="17" xfId="0" applyNumberFormat="1" applyFont="1" applyFill="1" applyBorder="1" applyAlignment="1">
      <alignment horizontal="left"/>
    </xf>
    <xf numFmtId="2" fontId="5" fillId="10" borderId="15" xfId="0" applyNumberFormat="1" applyFont="1" applyFill="1" applyBorder="1" applyAlignment="1">
      <alignment horizontal="center" vertical="center"/>
    </xf>
    <xf numFmtId="2" fontId="5" fillId="10" borderId="17" xfId="0" applyNumberFormat="1" applyFont="1" applyFill="1" applyBorder="1" applyAlignment="1">
      <alignment horizontal="center" vertical="center"/>
    </xf>
    <xf numFmtId="2" fontId="5" fillId="10" borderId="15" xfId="0" applyNumberFormat="1" applyFont="1" applyFill="1" applyBorder="1" applyAlignment="1">
      <alignment horizontal="left"/>
    </xf>
    <xf numFmtId="2" fontId="5" fillId="10" borderId="6" xfId="0" applyNumberFormat="1" applyFont="1" applyFill="1" applyBorder="1"/>
    <xf numFmtId="2" fontId="5" fillId="10" borderId="6" xfId="0" applyNumberFormat="1" applyFont="1" applyFill="1" applyBorder="1" applyAlignment="1">
      <alignment horizontal="center" vertical="center"/>
    </xf>
    <xf numFmtId="2" fontId="5" fillId="10" borderId="7" xfId="0" applyNumberFormat="1" applyFont="1" applyFill="1" applyBorder="1" applyAlignment="1">
      <alignment horizontal="center" vertical="center"/>
    </xf>
    <xf numFmtId="2" fontId="5" fillId="10" borderId="11" xfId="0" applyNumberFormat="1" applyFont="1" applyFill="1" applyBorder="1" applyAlignment="1">
      <alignment horizontal="left" vertical="center"/>
    </xf>
    <xf numFmtId="2" fontId="5" fillId="2" borderId="10" xfId="0" applyNumberFormat="1" applyFont="1" applyFill="1" applyBorder="1"/>
    <xf numFmtId="2" fontId="5" fillId="2" borderId="10" xfId="0" applyNumberFormat="1" applyFont="1" applyFill="1" applyBorder="1" applyAlignment="1">
      <alignment horizontal="center" vertical="center"/>
    </xf>
    <xf numFmtId="2" fontId="5" fillId="2" borderId="15" xfId="0" applyNumberFormat="1" applyFont="1" applyFill="1" applyBorder="1" applyAlignment="1">
      <alignment horizontal="center" vertical="center"/>
    </xf>
    <xf numFmtId="2" fontId="5" fillId="2" borderId="1" xfId="0" applyNumberFormat="1" applyFont="1" applyFill="1" applyBorder="1"/>
    <xf numFmtId="2" fontId="5" fillId="2" borderId="1" xfId="0" applyNumberFormat="1" applyFont="1" applyFill="1" applyBorder="1" applyAlignment="1">
      <alignment horizontal="center" vertical="center"/>
    </xf>
    <xf numFmtId="2" fontId="5" fillId="2" borderId="7" xfId="0" applyNumberFormat="1" applyFont="1" applyFill="1" applyBorder="1" applyAlignment="1">
      <alignment horizontal="center" vertical="center"/>
    </xf>
    <xf numFmtId="2" fontId="5" fillId="2" borderId="11" xfId="0" applyNumberFormat="1" applyFont="1" applyFill="1" applyBorder="1" applyAlignment="1">
      <alignment horizontal="left"/>
    </xf>
    <xf numFmtId="2" fontId="5" fillId="2" borderId="15" xfId="0" applyNumberFormat="1" applyFont="1" applyFill="1" applyBorder="1" applyAlignment="1">
      <alignment horizontal="left"/>
    </xf>
    <xf numFmtId="2" fontId="5" fillId="11" borderId="10" xfId="0" applyNumberFormat="1" applyFont="1" applyFill="1" applyBorder="1" applyAlignment="1">
      <alignment horizontal="left"/>
    </xf>
    <xf numFmtId="2" fontId="5" fillId="11" borderId="10" xfId="0" applyNumberFormat="1" applyFont="1" applyFill="1" applyBorder="1" applyAlignment="1">
      <alignment horizontal="center" vertical="center"/>
    </xf>
    <xf numFmtId="2" fontId="5" fillId="11" borderId="1" xfId="0" applyNumberFormat="1" applyFont="1" applyFill="1" applyBorder="1" applyAlignment="1">
      <alignment horizontal="left"/>
    </xf>
    <xf numFmtId="2" fontId="5" fillId="11" borderId="1" xfId="0" applyNumberFormat="1" applyFont="1" applyFill="1" applyBorder="1" applyAlignment="1">
      <alignment horizontal="center" vertical="center"/>
    </xf>
    <xf numFmtId="2" fontId="5" fillId="11" borderId="1" xfId="0" applyNumberFormat="1" applyFont="1" applyFill="1" applyBorder="1"/>
    <xf numFmtId="2" fontId="5" fillId="11" borderId="11" xfId="0" applyNumberFormat="1" applyFont="1" applyFill="1" applyBorder="1" applyAlignment="1">
      <alignment horizontal="left" vertical="center"/>
    </xf>
    <xf numFmtId="2" fontId="5" fillId="11" borderId="4" xfId="0" applyNumberFormat="1" applyFont="1" applyFill="1" applyBorder="1" applyAlignment="1">
      <alignment horizontal="left" vertical="center"/>
    </xf>
    <xf numFmtId="2" fontId="5" fillId="11" borderId="7" xfId="0" applyNumberFormat="1" applyFont="1" applyFill="1" applyBorder="1" applyAlignment="1">
      <alignment horizontal="center" vertical="center"/>
    </xf>
    <xf numFmtId="2" fontId="5" fillId="11" borderId="7" xfId="0" applyNumberFormat="1" applyFont="1" applyFill="1" applyBorder="1"/>
    <xf numFmtId="2" fontId="6" fillId="11" borderId="1" xfId="0" applyNumberFormat="1" applyFont="1" applyFill="1" applyBorder="1" applyAlignment="1">
      <alignment horizontal="left"/>
    </xf>
    <xf numFmtId="2" fontId="5" fillId="11" borderId="6" xfId="0" applyNumberFormat="1" applyFont="1" applyFill="1" applyBorder="1" applyAlignment="1">
      <alignment horizontal="center" vertical="center"/>
    </xf>
    <xf numFmtId="2" fontId="5" fillId="12" borderId="18" xfId="0" applyNumberFormat="1" applyFont="1" applyFill="1" applyBorder="1"/>
    <xf numFmtId="2" fontId="5" fillId="12" borderId="10" xfId="0" applyNumberFormat="1" applyFont="1" applyFill="1" applyBorder="1" applyAlignment="1">
      <alignment horizontal="center" vertical="center"/>
    </xf>
    <xf numFmtId="2" fontId="5" fillId="12" borderId="17" xfId="0" applyNumberFormat="1" applyFont="1" applyFill="1" applyBorder="1" applyAlignment="1">
      <alignment horizontal="left"/>
    </xf>
    <xf numFmtId="2" fontId="5" fillId="12" borderId="15" xfId="0" applyNumberFormat="1" applyFont="1" applyFill="1" applyBorder="1" applyAlignment="1">
      <alignment horizontal="center" vertical="center"/>
    </xf>
    <xf numFmtId="2" fontId="5" fillId="12" borderId="7" xfId="0" applyNumberFormat="1" applyFont="1" applyFill="1" applyBorder="1" applyAlignment="1">
      <alignment horizontal="center" vertical="center"/>
    </xf>
    <xf numFmtId="2" fontId="5" fillId="12" borderId="1" xfId="0" applyNumberFormat="1" applyFont="1" applyFill="1" applyBorder="1" applyAlignment="1">
      <alignment horizontal="center" vertical="center"/>
    </xf>
    <xf numFmtId="2" fontId="5" fillId="12" borderId="15" xfId="0" applyNumberFormat="1" applyFont="1" applyFill="1" applyBorder="1"/>
    <xf numFmtId="2" fontId="5" fillId="0" borderId="10" xfId="0" applyNumberFormat="1" applyFont="1" applyBorder="1"/>
    <xf numFmtId="2" fontId="5" fillId="0" borderId="10" xfId="0" applyNumberFormat="1" applyFont="1" applyBorder="1" applyAlignment="1">
      <alignment horizontal="center" vertical="center"/>
    </xf>
    <xf numFmtId="2" fontId="5" fillId="0" borderId="1" xfId="0" applyNumberFormat="1" applyFont="1" applyBorder="1"/>
    <xf numFmtId="2" fontId="5" fillId="0" borderId="4" xfId="0" applyNumberFormat="1" applyFont="1" applyBorder="1"/>
    <xf numFmtId="2" fontId="5" fillId="5" borderId="6" xfId="0" applyNumberFormat="1" applyFont="1" applyFill="1" applyBorder="1"/>
    <xf numFmtId="2" fontId="5" fillId="5" borderId="6" xfId="0" applyNumberFormat="1" applyFont="1" applyFill="1" applyBorder="1" applyAlignment="1">
      <alignment horizontal="center" vertical="center"/>
    </xf>
    <xf numFmtId="2" fontId="5" fillId="0" borderId="6" xfId="0" applyNumberFormat="1" applyFont="1" applyBorder="1"/>
    <xf numFmtId="2" fontId="5" fillId="5" borderId="7" xfId="0" applyNumberFormat="1" applyFont="1" applyFill="1" applyBorder="1" applyAlignment="1">
      <alignment horizontal="center" vertical="center"/>
    </xf>
    <xf numFmtId="1" fontId="5" fillId="10" borderId="9"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11" borderId="9" xfId="0" applyNumberFormat="1" applyFont="1" applyFill="1" applyBorder="1" applyAlignment="1">
      <alignment horizontal="center" vertical="center"/>
    </xf>
    <xf numFmtId="1" fontId="5" fillId="12" borderId="9" xfId="0" applyNumberFormat="1" applyFont="1" applyFill="1" applyBorder="1" applyAlignment="1">
      <alignment horizontal="center" vertical="center"/>
    </xf>
    <xf numFmtId="2" fontId="5" fillId="0" borderId="13" xfId="0" applyNumberFormat="1" applyFont="1" applyBorder="1" applyAlignment="1">
      <alignment horizontal="center" vertical="center"/>
    </xf>
    <xf numFmtId="2" fontId="5" fillId="0" borderId="6" xfId="0" applyNumberFormat="1" applyFont="1" applyBorder="1" applyAlignment="1">
      <alignment horizontal="center" vertical="center"/>
    </xf>
    <xf numFmtId="2" fontId="5" fillId="10" borderId="0" xfId="0" applyNumberFormat="1" applyFont="1" applyFill="1" applyAlignment="1">
      <alignment horizontal="left"/>
    </xf>
    <xf numFmtId="2" fontId="5" fillId="10" borderId="0" xfId="0" applyNumberFormat="1" applyFont="1" applyFill="1" applyAlignment="1">
      <alignment horizontal="left" vertical="center"/>
    </xf>
    <xf numFmtId="2" fontId="5" fillId="2" borderId="0" xfId="0" applyNumberFormat="1" applyFont="1" applyFill="1"/>
    <xf numFmtId="2" fontId="5" fillId="2" borderId="0" xfId="0" applyNumberFormat="1" applyFont="1" applyFill="1" applyAlignment="1">
      <alignment horizontal="left"/>
    </xf>
    <xf numFmtId="2" fontId="5" fillId="11" borderId="0" xfId="0" applyNumberFormat="1" applyFont="1" applyFill="1" applyAlignment="1">
      <alignment horizontal="left"/>
    </xf>
    <xf numFmtId="2" fontId="5" fillId="12" borderId="0" xfId="0" applyNumberFormat="1" applyFont="1" applyFill="1" applyAlignment="1">
      <alignment horizontal="left"/>
    </xf>
    <xf numFmtId="2" fontId="5" fillId="12" borderId="0" xfId="0" applyNumberFormat="1" applyFont="1" applyFill="1" applyAlignment="1">
      <alignment horizontal="left" vertical="center"/>
    </xf>
    <xf numFmtId="2" fontId="5" fillId="12" borderId="0" xfId="0" applyNumberFormat="1" applyFont="1" applyFill="1"/>
    <xf numFmtId="2" fontId="5" fillId="0" borderId="12" xfId="0" applyNumberFormat="1" applyFont="1" applyBorder="1" applyAlignment="1">
      <alignment horizontal="center" vertical="center"/>
    </xf>
    <xf numFmtId="2" fontId="5" fillId="5" borderId="1" xfId="0" applyNumberFormat="1" applyFont="1" applyFill="1" applyBorder="1"/>
    <xf numFmtId="2" fontId="5" fillId="5" borderId="1" xfId="0" applyNumberFormat="1" applyFont="1" applyFill="1" applyBorder="1" applyAlignment="1">
      <alignment horizontal="center" vertical="center"/>
    </xf>
    <xf numFmtId="2" fontId="5" fillId="0" borderId="19" xfId="0" applyNumberFormat="1" applyFont="1" applyBorder="1" applyAlignment="1">
      <alignment horizontal="center" vertical="center"/>
    </xf>
    <xf numFmtId="2" fontId="5" fillId="3" borderId="20" xfId="0" applyNumberFormat="1" applyFont="1" applyFill="1" applyBorder="1" applyAlignment="1">
      <alignment horizontal="center" vertical="center"/>
    </xf>
    <xf numFmtId="2" fontId="5" fillId="4" borderId="20"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top"/>
    </xf>
    <xf numFmtId="2" fontId="4" fillId="5" borderId="11" xfId="0" applyNumberFormat="1" applyFont="1" applyFill="1" applyBorder="1" applyAlignment="1">
      <alignment horizontal="center" vertical="center"/>
    </xf>
    <xf numFmtId="2" fontId="4" fillId="5" borderId="16" xfId="0" applyNumberFormat="1" applyFont="1" applyFill="1" applyBorder="1" applyAlignment="1">
      <alignment horizontal="center" vertical="center"/>
    </xf>
    <xf numFmtId="0" fontId="9" fillId="3" borderId="14" xfId="0" applyFont="1" applyFill="1" applyBorder="1" applyAlignment="1">
      <alignment horizontal="center" vertical="center"/>
    </xf>
    <xf numFmtId="0" fontId="9" fillId="3"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3" xfId="0" applyFont="1" applyFill="1" applyBorder="1" applyAlignment="1">
      <alignment horizontal="center" vertical="center"/>
    </xf>
    <xf numFmtId="2" fontId="5" fillId="0" borderId="2" xfId="0" applyNumberFormat="1" applyFont="1" applyBorder="1" applyAlignment="1">
      <alignment horizontal="center" vertical="center"/>
    </xf>
    <xf numFmtId="2" fontId="5" fillId="0" borderId="5" xfId="0" applyNumberFormat="1" applyFont="1" applyBorder="1" applyAlignment="1">
      <alignment horizontal="center" vertical="center"/>
    </xf>
    <xf numFmtId="2" fontId="5" fillId="0" borderId="6" xfId="0" applyNumberFormat="1" applyFont="1" applyBorder="1" applyAlignment="1">
      <alignment horizontal="center" vertical="center"/>
    </xf>
    <xf numFmtId="2" fontId="5" fillId="0" borderId="8" xfId="0" applyNumberFormat="1" applyFont="1" applyBorder="1" applyAlignment="1">
      <alignment horizontal="center" vertical="center"/>
    </xf>
    <xf numFmtId="2" fontId="5" fillId="10" borderId="12" xfId="0" applyNumberFormat="1" applyFont="1" applyFill="1" applyBorder="1" applyAlignment="1">
      <alignment horizontal="center" vertical="center" wrapText="1"/>
    </xf>
    <xf numFmtId="2" fontId="5" fillId="10" borderId="4" xfId="0" applyNumberFormat="1" applyFont="1" applyFill="1" applyBorder="1" applyAlignment="1">
      <alignment horizontal="center" vertical="center" wrapText="1"/>
    </xf>
    <xf numFmtId="2" fontId="5" fillId="2" borderId="4" xfId="0" applyNumberFormat="1" applyFont="1" applyFill="1" applyBorder="1" applyAlignment="1">
      <alignment horizontal="center" vertical="center" wrapText="1"/>
    </xf>
    <xf numFmtId="2" fontId="5" fillId="11" borderId="4" xfId="0" applyNumberFormat="1" applyFont="1" applyFill="1" applyBorder="1" applyAlignment="1">
      <alignment horizontal="center" vertical="center" wrapText="1"/>
    </xf>
    <xf numFmtId="2" fontId="5" fillId="12" borderId="4" xfId="0" applyNumberFormat="1" applyFont="1" applyFill="1" applyBorder="1" applyAlignment="1">
      <alignment horizontal="center" vertical="center" wrapText="1"/>
    </xf>
    <xf numFmtId="2" fontId="5" fillId="12" borderId="5" xfId="0" applyNumberFormat="1" applyFont="1" applyFill="1" applyBorder="1" applyAlignment="1">
      <alignment horizontal="center" vertical="center" wrapText="1"/>
    </xf>
    <xf numFmtId="2" fontId="5" fillId="3" borderId="3" xfId="0" applyNumberFormat="1" applyFont="1" applyFill="1" applyBorder="1" applyAlignment="1">
      <alignment horizontal="center"/>
    </xf>
    <xf numFmtId="2" fontId="5" fillId="3" borderId="2" xfId="0" applyNumberFormat="1" applyFont="1" applyFill="1" applyBorder="1" applyAlignment="1">
      <alignment horizontal="center"/>
    </xf>
    <xf numFmtId="2" fontId="5" fillId="3" borderId="21" xfId="0" applyNumberFormat="1" applyFont="1" applyFill="1" applyBorder="1" applyAlignment="1">
      <alignment horizontal="center"/>
    </xf>
    <xf numFmtId="0" fontId="3" fillId="0" borderId="0" xfId="0" applyFont="1" applyAlignment="1">
      <alignment horizontal="left" vertical="top"/>
    </xf>
    <xf numFmtId="2" fontId="5" fillId="0" borderId="12"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4" borderId="3" xfId="0" applyNumberFormat="1" applyFont="1" applyFill="1" applyBorder="1" applyAlignment="1">
      <alignment horizontal="center"/>
    </xf>
    <xf numFmtId="44" fontId="8" fillId="4" borderId="3" xfId="1" applyFont="1" applyFill="1" applyBorder="1" applyAlignment="1">
      <alignment horizontal="center" vertical="center"/>
    </xf>
    <xf numFmtId="44" fontId="8" fillId="4" borderId="21" xfId="1" applyFont="1" applyFill="1" applyBorder="1" applyAlignment="1">
      <alignment horizontal="center" vertical="center"/>
    </xf>
    <xf numFmtId="2" fontId="5" fillId="4" borderId="2" xfId="0" applyNumberFormat="1" applyFont="1" applyFill="1" applyBorder="1" applyAlignment="1">
      <alignment horizontal="center"/>
    </xf>
    <xf numFmtId="2" fontId="5" fillId="4" borderId="21" xfId="0" applyNumberFormat="1" applyFont="1" applyFill="1" applyBorder="1" applyAlignment="1">
      <alignment horizontal="center"/>
    </xf>
    <xf numFmtId="44" fontId="5" fillId="4" borderId="2" xfId="1" applyFont="1" applyFill="1" applyBorder="1" applyAlignment="1">
      <alignment horizontal="center" vertical="center"/>
    </xf>
    <xf numFmtId="44" fontId="5" fillId="4" borderId="3" xfId="1" applyFont="1" applyFill="1" applyBorder="1" applyAlignment="1">
      <alignment horizontal="center" vertical="center"/>
    </xf>
    <xf numFmtId="44" fontId="5" fillId="4" borderId="21" xfId="1" applyFont="1" applyFill="1" applyBorder="1" applyAlignment="1">
      <alignment horizontal="center" vertical="center"/>
    </xf>
    <xf numFmtId="2" fontId="5" fillId="4" borderId="2" xfId="0" applyNumberFormat="1" applyFont="1" applyFill="1" applyBorder="1" applyAlignment="1">
      <alignment horizontal="center" vertical="center"/>
    </xf>
    <xf numFmtId="2" fontId="5" fillId="4" borderId="3" xfId="0" applyNumberFormat="1" applyFont="1" applyFill="1" applyBorder="1" applyAlignment="1">
      <alignment horizontal="center" vertical="center"/>
    </xf>
    <xf numFmtId="2" fontId="5" fillId="4" borderId="21" xfId="0" applyNumberFormat="1" applyFont="1" applyFill="1" applyBorder="1" applyAlignment="1">
      <alignment horizontal="center" vertical="center"/>
    </xf>
    <xf numFmtId="44" fontId="5" fillId="3" borderId="2" xfId="1" applyFont="1" applyFill="1" applyBorder="1" applyAlignment="1">
      <alignment horizontal="center" vertical="center"/>
    </xf>
    <xf numFmtId="44" fontId="5" fillId="3" borderId="3" xfId="1" applyFont="1" applyFill="1" applyBorder="1" applyAlignment="1">
      <alignment horizontal="center" vertical="center"/>
    </xf>
    <xf numFmtId="44" fontId="5" fillId="3" borderId="21" xfId="1" applyFont="1" applyFill="1" applyBorder="1" applyAlignment="1">
      <alignment horizontal="center" vertical="center"/>
    </xf>
    <xf numFmtId="2" fontId="5" fillId="3" borderId="2" xfId="0" applyNumberFormat="1" applyFont="1" applyFill="1" applyBorder="1" applyAlignment="1">
      <alignment horizontal="center" vertical="center"/>
    </xf>
    <xf numFmtId="2" fontId="5" fillId="3" borderId="3" xfId="0" applyNumberFormat="1" applyFont="1" applyFill="1" applyBorder="1" applyAlignment="1">
      <alignment horizontal="center" vertical="center"/>
    </xf>
    <xf numFmtId="2" fontId="5" fillId="3" borderId="21" xfId="0" applyNumberFormat="1" applyFont="1" applyFill="1" applyBorder="1" applyAlignment="1">
      <alignment horizontal="center" vertical="center"/>
    </xf>
  </cellXfs>
  <cellStyles count="2">
    <cellStyle name="常规" xfId="0" builtinId="0"/>
    <cellStyle name="货币" xfId="1" builtinId="4"/>
  </cellStyles>
  <dxfs count="0"/>
  <tableStyles count="0" defaultTableStyle="TableStyleMedium2" defaultPivotStyle="PivotStyleLight16"/>
  <colors>
    <mruColors>
      <color rgb="FFE6E6E6"/>
      <color rgb="FFF9EDD3"/>
      <color rgb="FFFDD0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E433-89D8-4A20-B543-0765E10674BB}">
  <dimension ref="A1:R22"/>
  <sheetViews>
    <sheetView workbookViewId="0">
      <selection sqref="A1:R22"/>
    </sheetView>
  </sheetViews>
  <sheetFormatPr defaultRowHeight="13.9" x14ac:dyDescent="0.4"/>
  <sheetData>
    <row r="1" spans="1:18" x14ac:dyDescent="0.4">
      <c r="A1" s="75" t="s">
        <v>159</v>
      </c>
      <c r="B1" s="76"/>
      <c r="C1" s="76"/>
      <c r="D1" s="76"/>
      <c r="E1" s="76"/>
      <c r="F1" s="76"/>
      <c r="G1" s="76"/>
      <c r="H1" s="76"/>
      <c r="I1" s="76"/>
      <c r="J1" s="76"/>
      <c r="K1" s="76"/>
      <c r="L1" s="76"/>
      <c r="M1" s="76"/>
      <c r="N1" s="76"/>
      <c r="O1" s="76"/>
      <c r="P1" s="76"/>
      <c r="Q1" s="76"/>
      <c r="R1" s="76"/>
    </row>
    <row r="2" spans="1:18" x14ac:dyDescent="0.4">
      <c r="A2" s="76"/>
      <c r="B2" s="76"/>
      <c r="C2" s="76"/>
      <c r="D2" s="76"/>
      <c r="E2" s="76"/>
      <c r="F2" s="76"/>
      <c r="G2" s="76"/>
      <c r="H2" s="76"/>
      <c r="I2" s="76"/>
      <c r="J2" s="76"/>
      <c r="K2" s="76"/>
      <c r="L2" s="76"/>
      <c r="M2" s="76"/>
      <c r="N2" s="76"/>
      <c r="O2" s="76"/>
      <c r="P2" s="76"/>
      <c r="Q2" s="76"/>
      <c r="R2" s="76"/>
    </row>
    <row r="3" spans="1:18" x14ac:dyDescent="0.4">
      <c r="A3" s="76"/>
      <c r="B3" s="76"/>
      <c r="C3" s="76"/>
      <c r="D3" s="76"/>
      <c r="E3" s="76"/>
      <c r="F3" s="76"/>
      <c r="G3" s="76"/>
      <c r="H3" s="76"/>
      <c r="I3" s="76"/>
      <c r="J3" s="76"/>
      <c r="K3" s="76"/>
      <c r="L3" s="76"/>
      <c r="M3" s="76"/>
      <c r="N3" s="76"/>
      <c r="O3" s="76"/>
      <c r="P3" s="76"/>
      <c r="Q3" s="76"/>
      <c r="R3" s="76"/>
    </row>
    <row r="4" spans="1:18" x14ac:dyDescent="0.4">
      <c r="A4" s="76"/>
      <c r="B4" s="76"/>
      <c r="C4" s="76"/>
      <c r="D4" s="76"/>
      <c r="E4" s="76"/>
      <c r="F4" s="76"/>
      <c r="G4" s="76"/>
      <c r="H4" s="76"/>
      <c r="I4" s="76"/>
      <c r="J4" s="76"/>
      <c r="K4" s="76"/>
      <c r="L4" s="76"/>
      <c r="M4" s="76"/>
      <c r="N4" s="76"/>
      <c r="O4" s="76"/>
      <c r="P4" s="76"/>
      <c r="Q4" s="76"/>
      <c r="R4" s="76"/>
    </row>
    <row r="5" spans="1:18" x14ac:dyDescent="0.4">
      <c r="A5" s="76"/>
      <c r="B5" s="76"/>
      <c r="C5" s="76"/>
      <c r="D5" s="76"/>
      <c r="E5" s="76"/>
      <c r="F5" s="76"/>
      <c r="G5" s="76"/>
      <c r="H5" s="76"/>
      <c r="I5" s="76"/>
      <c r="J5" s="76"/>
      <c r="K5" s="76"/>
      <c r="L5" s="76"/>
      <c r="M5" s="76"/>
      <c r="N5" s="76"/>
      <c r="O5" s="76"/>
      <c r="P5" s="76"/>
      <c r="Q5" s="76"/>
      <c r="R5" s="76"/>
    </row>
    <row r="6" spans="1:18" x14ac:dyDescent="0.4">
      <c r="A6" s="76"/>
      <c r="B6" s="76"/>
      <c r="C6" s="76"/>
      <c r="D6" s="76"/>
      <c r="E6" s="76"/>
      <c r="F6" s="76"/>
      <c r="G6" s="76"/>
      <c r="H6" s="76"/>
      <c r="I6" s="76"/>
      <c r="J6" s="76"/>
      <c r="K6" s="76"/>
      <c r="L6" s="76"/>
      <c r="M6" s="76"/>
      <c r="N6" s="76"/>
      <c r="O6" s="76"/>
      <c r="P6" s="76"/>
      <c r="Q6" s="76"/>
      <c r="R6" s="76"/>
    </row>
    <row r="7" spans="1:18" x14ac:dyDescent="0.4">
      <c r="A7" s="76"/>
      <c r="B7" s="76"/>
      <c r="C7" s="76"/>
      <c r="D7" s="76"/>
      <c r="E7" s="76"/>
      <c r="F7" s="76"/>
      <c r="G7" s="76"/>
      <c r="H7" s="76"/>
      <c r="I7" s="76"/>
      <c r="J7" s="76"/>
      <c r="K7" s="76"/>
      <c r="L7" s="76"/>
      <c r="M7" s="76"/>
      <c r="N7" s="76"/>
      <c r="O7" s="76"/>
      <c r="P7" s="76"/>
      <c r="Q7" s="76"/>
      <c r="R7" s="76"/>
    </row>
    <row r="8" spans="1:18" x14ac:dyDescent="0.4">
      <c r="A8" s="76"/>
      <c r="B8" s="76"/>
      <c r="C8" s="76"/>
      <c r="D8" s="76"/>
      <c r="E8" s="76"/>
      <c r="F8" s="76"/>
      <c r="G8" s="76"/>
      <c r="H8" s="76"/>
      <c r="I8" s="76"/>
      <c r="J8" s="76"/>
      <c r="K8" s="76"/>
      <c r="L8" s="76"/>
      <c r="M8" s="76"/>
      <c r="N8" s="76"/>
      <c r="O8" s="76"/>
      <c r="P8" s="76"/>
      <c r="Q8" s="76"/>
      <c r="R8" s="76"/>
    </row>
    <row r="9" spans="1:18" x14ac:dyDescent="0.4">
      <c r="A9" s="76"/>
      <c r="B9" s="76"/>
      <c r="C9" s="76"/>
      <c r="D9" s="76"/>
      <c r="E9" s="76"/>
      <c r="F9" s="76"/>
      <c r="G9" s="76"/>
      <c r="H9" s="76"/>
      <c r="I9" s="76"/>
      <c r="J9" s="76"/>
      <c r="K9" s="76"/>
      <c r="L9" s="76"/>
      <c r="M9" s="76"/>
      <c r="N9" s="76"/>
      <c r="O9" s="76"/>
      <c r="P9" s="76"/>
      <c r="Q9" s="76"/>
      <c r="R9" s="76"/>
    </row>
    <row r="10" spans="1:18" x14ac:dyDescent="0.4">
      <c r="A10" s="76"/>
      <c r="B10" s="76"/>
      <c r="C10" s="76"/>
      <c r="D10" s="76"/>
      <c r="E10" s="76"/>
      <c r="F10" s="76"/>
      <c r="G10" s="76"/>
      <c r="H10" s="76"/>
      <c r="I10" s="76"/>
      <c r="J10" s="76"/>
      <c r="K10" s="76"/>
      <c r="L10" s="76"/>
      <c r="M10" s="76"/>
      <c r="N10" s="76"/>
      <c r="O10" s="76"/>
      <c r="P10" s="76"/>
      <c r="Q10" s="76"/>
      <c r="R10" s="76"/>
    </row>
    <row r="11" spans="1:18" x14ac:dyDescent="0.4">
      <c r="A11" s="76"/>
      <c r="B11" s="76"/>
      <c r="C11" s="76"/>
      <c r="D11" s="76"/>
      <c r="E11" s="76"/>
      <c r="F11" s="76"/>
      <c r="G11" s="76"/>
      <c r="H11" s="76"/>
      <c r="I11" s="76"/>
      <c r="J11" s="76"/>
      <c r="K11" s="76"/>
      <c r="L11" s="76"/>
      <c r="M11" s="76"/>
      <c r="N11" s="76"/>
      <c r="O11" s="76"/>
      <c r="P11" s="76"/>
      <c r="Q11" s="76"/>
      <c r="R11" s="76"/>
    </row>
    <row r="12" spans="1:18" x14ac:dyDescent="0.4">
      <c r="A12" s="76"/>
      <c r="B12" s="76"/>
      <c r="C12" s="76"/>
      <c r="D12" s="76"/>
      <c r="E12" s="76"/>
      <c r="F12" s="76"/>
      <c r="G12" s="76"/>
      <c r="H12" s="76"/>
      <c r="I12" s="76"/>
      <c r="J12" s="76"/>
      <c r="K12" s="76"/>
      <c r="L12" s="76"/>
      <c r="M12" s="76"/>
      <c r="N12" s="76"/>
      <c r="O12" s="76"/>
      <c r="P12" s="76"/>
      <c r="Q12" s="76"/>
      <c r="R12" s="76"/>
    </row>
    <row r="13" spans="1:18" x14ac:dyDescent="0.4">
      <c r="A13" s="76"/>
      <c r="B13" s="76"/>
      <c r="C13" s="76"/>
      <c r="D13" s="76"/>
      <c r="E13" s="76"/>
      <c r="F13" s="76"/>
      <c r="G13" s="76"/>
      <c r="H13" s="76"/>
      <c r="I13" s="76"/>
      <c r="J13" s="76"/>
      <c r="K13" s="76"/>
      <c r="L13" s="76"/>
      <c r="M13" s="76"/>
      <c r="N13" s="76"/>
      <c r="O13" s="76"/>
      <c r="P13" s="76"/>
      <c r="Q13" s="76"/>
      <c r="R13" s="76"/>
    </row>
    <row r="14" spans="1:18" x14ac:dyDescent="0.4">
      <c r="A14" s="76"/>
      <c r="B14" s="76"/>
      <c r="C14" s="76"/>
      <c r="D14" s="76"/>
      <c r="E14" s="76"/>
      <c r="F14" s="76"/>
      <c r="G14" s="76"/>
      <c r="H14" s="76"/>
      <c r="I14" s="76"/>
      <c r="J14" s="76"/>
      <c r="K14" s="76"/>
      <c r="L14" s="76"/>
      <c r="M14" s="76"/>
      <c r="N14" s="76"/>
      <c r="O14" s="76"/>
      <c r="P14" s="76"/>
      <c r="Q14" s="76"/>
      <c r="R14" s="76"/>
    </row>
    <row r="15" spans="1:18" x14ac:dyDescent="0.4">
      <c r="A15" s="76"/>
      <c r="B15" s="76"/>
      <c r="C15" s="76"/>
      <c r="D15" s="76"/>
      <c r="E15" s="76"/>
      <c r="F15" s="76"/>
      <c r="G15" s="76"/>
      <c r="H15" s="76"/>
      <c r="I15" s="76"/>
      <c r="J15" s="76"/>
      <c r="K15" s="76"/>
      <c r="L15" s="76"/>
      <c r="M15" s="76"/>
      <c r="N15" s="76"/>
      <c r="O15" s="76"/>
      <c r="P15" s="76"/>
      <c r="Q15" s="76"/>
      <c r="R15" s="76"/>
    </row>
    <row r="16" spans="1:18" x14ac:dyDescent="0.4">
      <c r="A16" s="76"/>
      <c r="B16" s="76"/>
      <c r="C16" s="76"/>
      <c r="D16" s="76"/>
      <c r="E16" s="76"/>
      <c r="F16" s="76"/>
      <c r="G16" s="76"/>
      <c r="H16" s="76"/>
      <c r="I16" s="76"/>
      <c r="J16" s="76"/>
      <c r="K16" s="76"/>
      <c r="L16" s="76"/>
      <c r="M16" s="76"/>
      <c r="N16" s="76"/>
      <c r="O16" s="76"/>
      <c r="P16" s="76"/>
      <c r="Q16" s="76"/>
      <c r="R16" s="76"/>
    </row>
    <row r="17" spans="1:18" x14ac:dyDescent="0.4">
      <c r="A17" s="76"/>
      <c r="B17" s="76"/>
      <c r="C17" s="76"/>
      <c r="D17" s="76"/>
      <c r="E17" s="76"/>
      <c r="F17" s="76"/>
      <c r="G17" s="76"/>
      <c r="H17" s="76"/>
      <c r="I17" s="76"/>
      <c r="J17" s="76"/>
      <c r="K17" s="76"/>
      <c r="L17" s="76"/>
      <c r="M17" s="76"/>
      <c r="N17" s="76"/>
      <c r="O17" s="76"/>
      <c r="P17" s="76"/>
      <c r="Q17" s="76"/>
      <c r="R17" s="76"/>
    </row>
    <row r="18" spans="1:18" x14ac:dyDescent="0.4">
      <c r="A18" s="76"/>
      <c r="B18" s="76"/>
      <c r="C18" s="76"/>
      <c r="D18" s="76"/>
      <c r="E18" s="76"/>
      <c r="F18" s="76"/>
      <c r="G18" s="76"/>
      <c r="H18" s="76"/>
      <c r="I18" s="76"/>
      <c r="J18" s="76"/>
      <c r="K18" s="76"/>
      <c r="L18" s="76"/>
      <c r="M18" s="76"/>
      <c r="N18" s="76"/>
      <c r="O18" s="76"/>
      <c r="P18" s="76"/>
      <c r="Q18" s="76"/>
      <c r="R18" s="76"/>
    </row>
    <row r="19" spans="1:18" x14ac:dyDescent="0.4">
      <c r="A19" s="76"/>
      <c r="B19" s="76"/>
      <c r="C19" s="76"/>
      <c r="D19" s="76"/>
      <c r="E19" s="76"/>
      <c r="F19" s="76"/>
      <c r="G19" s="76"/>
      <c r="H19" s="76"/>
      <c r="I19" s="76"/>
      <c r="J19" s="76"/>
      <c r="K19" s="76"/>
      <c r="L19" s="76"/>
      <c r="M19" s="76"/>
      <c r="N19" s="76"/>
      <c r="O19" s="76"/>
      <c r="P19" s="76"/>
      <c r="Q19" s="76"/>
      <c r="R19" s="76"/>
    </row>
    <row r="20" spans="1:18" x14ac:dyDescent="0.4">
      <c r="A20" s="76"/>
      <c r="B20" s="76"/>
      <c r="C20" s="76"/>
      <c r="D20" s="76"/>
      <c r="E20" s="76"/>
      <c r="F20" s="76"/>
      <c r="G20" s="76"/>
      <c r="H20" s="76"/>
      <c r="I20" s="76"/>
      <c r="J20" s="76"/>
      <c r="K20" s="76"/>
      <c r="L20" s="76"/>
      <c r="M20" s="76"/>
      <c r="N20" s="76"/>
      <c r="O20" s="76"/>
      <c r="P20" s="76"/>
      <c r="Q20" s="76"/>
      <c r="R20" s="76"/>
    </row>
    <row r="21" spans="1:18" x14ac:dyDescent="0.4">
      <c r="A21" s="76"/>
      <c r="B21" s="76"/>
      <c r="C21" s="76"/>
      <c r="D21" s="76"/>
      <c r="E21" s="76"/>
      <c r="F21" s="76"/>
      <c r="G21" s="76"/>
      <c r="H21" s="76"/>
      <c r="I21" s="76"/>
      <c r="J21" s="76"/>
      <c r="K21" s="76"/>
      <c r="L21" s="76"/>
      <c r="M21" s="76"/>
      <c r="N21" s="76"/>
      <c r="O21" s="76"/>
      <c r="P21" s="76"/>
      <c r="Q21" s="76"/>
      <c r="R21" s="76"/>
    </row>
    <row r="22" spans="1:18" x14ac:dyDescent="0.4">
      <c r="A22" s="76"/>
      <c r="B22" s="76"/>
      <c r="C22" s="76"/>
      <c r="D22" s="76"/>
      <c r="E22" s="76"/>
      <c r="F22" s="76"/>
      <c r="G22" s="76"/>
      <c r="H22" s="76"/>
      <c r="I22" s="76"/>
      <c r="J22" s="76"/>
      <c r="K22" s="76"/>
      <c r="L22" s="76"/>
      <c r="M22" s="76"/>
      <c r="N22" s="76"/>
      <c r="O22" s="76"/>
      <c r="P22" s="76"/>
      <c r="Q22" s="76"/>
      <c r="R22" s="76"/>
    </row>
  </sheetData>
  <mergeCells count="1">
    <mergeCell ref="A1:R22"/>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BA5DC-0A56-4DD4-9890-E1ADBBF772E9}">
  <dimension ref="A1:ET90"/>
  <sheetViews>
    <sheetView tabSelected="1" zoomScale="130" zoomScaleNormal="130" workbookViewId="0">
      <selection activeCell="C3" sqref="C3:C4"/>
    </sheetView>
  </sheetViews>
  <sheetFormatPr defaultRowHeight="13.9" x14ac:dyDescent="0.4"/>
  <cols>
    <col min="2" max="2" width="9.19921875" bestFit="1" customWidth="1"/>
    <col min="3" max="3" width="17.265625" customWidth="1"/>
    <col min="4" max="4" width="13.86328125" customWidth="1"/>
    <col min="5" max="24" width="9.19921875" bestFit="1" customWidth="1"/>
    <col min="25" max="25" width="14.86328125" bestFit="1" customWidth="1"/>
    <col min="26" max="27" width="9.19921875" bestFit="1" customWidth="1"/>
    <col min="28" max="28" width="14.86328125" bestFit="1" customWidth="1"/>
    <col min="29" max="46" width="9.19921875" bestFit="1" customWidth="1"/>
    <col min="47" max="47" width="9.53125" bestFit="1" customWidth="1"/>
    <col min="48" max="53" width="9.19921875" bestFit="1" customWidth="1"/>
  </cols>
  <sheetData>
    <row r="1" spans="1:150" ht="26.25" customHeight="1" thickBot="1" x14ac:dyDescent="0.45">
      <c r="A1" s="96" t="s">
        <v>160</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row>
    <row r="2" spans="1:150" s="3" customFormat="1" ht="21.75" customHeight="1" thickTop="1" x14ac:dyDescent="0.4">
      <c r="A2" s="69"/>
      <c r="B2" s="59"/>
      <c r="C2" s="72"/>
      <c r="D2" s="72"/>
      <c r="E2" s="69"/>
      <c r="F2" s="79" t="s">
        <v>109</v>
      </c>
      <c r="G2" s="79"/>
      <c r="H2" s="79"/>
      <c r="I2" s="79"/>
      <c r="J2" s="79"/>
      <c r="K2" s="79"/>
      <c r="L2" s="79"/>
      <c r="M2" s="79"/>
      <c r="N2" s="79"/>
      <c r="O2" s="79"/>
      <c r="P2" s="79"/>
      <c r="Q2" s="79"/>
      <c r="R2" s="79"/>
      <c r="S2" s="79"/>
      <c r="T2" s="79"/>
      <c r="U2" s="79"/>
      <c r="V2" s="79"/>
      <c r="W2" s="79"/>
      <c r="X2" s="79"/>
      <c r="Y2" s="79"/>
      <c r="Z2" s="79"/>
      <c r="AA2" s="79"/>
      <c r="AB2" s="79"/>
      <c r="AC2" s="80"/>
      <c r="AD2" s="81" t="s">
        <v>104</v>
      </c>
      <c r="AE2" s="81"/>
      <c r="AF2" s="81"/>
      <c r="AG2" s="81"/>
      <c r="AH2" s="81"/>
      <c r="AI2" s="81"/>
      <c r="AJ2" s="81"/>
      <c r="AK2" s="81"/>
      <c r="AL2" s="81"/>
      <c r="AM2" s="81"/>
      <c r="AN2" s="81"/>
      <c r="AO2" s="81"/>
      <c r="AP2" s="81"/>
      <c r="AQ2" s="81"/>
      <c r="AR2" s="81"/>
      <c r="AS2" s="81"/>
      <c r="AT2" s="81"/>
      <c r="AU2" s="81"/>
      <c r="AV2" s="81"/>
      <c r="AW2" s="81"/>
      <c r="AX2" s="81"/>
      <c r="AY2" s="81"/>
      <c r="AZ2" s="81"/>
      <c r="BA2" s="8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row>
    <row r="3" spans="1:150" s="3" customFormat="1" x14ac:dyDescent="0.4">
      <c r="A3" s="85"/>
      <c r="B3" s="85" t="s">
        <v>162</v>
      </c>
      <c r="C3" s="85" t="s">
        <v>103</v>
      </c>
      <c r="D3" s="60" t="s">
        <v>102</v>
      </c>
      <c r="E3" s="83" t="s">
        <v>108</v>
      </c>
      <c r="F3" s="93" t="s">
        <v>110</v>
      </c>
      <c r="G3" s="93"/>
      <c r="H3" s="93"/>
      <c r="I3" s="93"/>
      <c r="J3" s="93" t="s">
        <v>111</v>
      </c>
      <c r="K3" s="93"/>
      <c r="L3" s="93"/>
      <c r="M3" s="93"/>
      <c r="N3" s="94" t="s">
        <v>105</v>
      </c>
      <c r="O3" s="93"/>
      <c r="P3" s="93"/>
      <c r="Q3" s="95"/>
      <c r="R3" s="94" t="s">
        <v>112</v>
      </c>
      <c r="S3" s="93"/>
      <c r="T3" s="93"/>
      <c r="U3" s="95"/>
      <c r="V3" s="110" t="s">
        <v>106</v>
      </c>
      <c r="W3" s="111"/>
      <c r="X3" s="111"/>
      <c r="Y3" s="112"/>
      <c r="Z3" s="113" t="s">
        <v>113</v>
      </c>
      <c r="AA3" s="114"/>
      <c r="AB3" s="114"/>
      <c r="AC3" s="115"/>
      <c r="AD3" s="99" t="s">
        <v>110</v>
      </c>
      <c r="AE3" s="99"/>
      <c r="AF3" s="99"/>
      <c r="AG3" s="99"/>
      <c r="AH3" s="100" t="s">
        <v>111</v>
      </c>
      <c r="AI3" s="100"/>
      <c r="AJ3" s="100"/>
      <c r="AK3" s="101"/>
      <c r="AL3" s="102" t="s">
        <v>105</v>
      </c>
      <c r="AM3" s="99"/>
      <c r="AN3" s="99"/>
      <c r="AO3" s="103"/>
      <c r="AP3" s="102" t="s">
        <v>112</v>
      </c>
      <c r="AQ3" s="99"/>
      <c r="AR3" s="99"/>
      <c r="AS3" s="103"/>
      <c r="AT3" s="104" t="s">
        <v>106</v>
      </c>
      <c r="AU3" s="105"/>
      <c r="AV3" s="105"/>
      <c r="AW3" s="106"/>
      <c r="AX3" s="107" t="s">
        <v>113</v>
      </c>
      <c r="AY3" s="108"/>
      <c r="AZ3" s="108"/>
      <c r="BA3" s="109"/>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row>
    <row r="4" spans="1:150" s="3" customFormat="1" ht="14.25" thickBot="1" x14ac:dyDescent="0.45">
      <c r="A4" s="86"/>
      <c r="B4" s="86" t="s">
        <v>161</v>
      </c>
      <c r="C4" s="86"/>
      <c r="D4" s="6" t="s">
        <v>116</v>
      </c>
      <c r="E4" s="84"/>
      <c r="F4" s="73" t="s">
        <v>13</v>
      </c>
      <c r="G4" s="73" t="s">
        <v>14</v>
      </c>
      <c r="H4" s="73" t="s">
        <v>15</v>
      </c>
      <c r="I4" s="73" t="s">
        <v>16</v>
      </c>
      <c r="J4" s="73" t="s">
        <v>131</v>
      </c>
      <c r="K4" s="73" t="s">
        <v>132</v>
      </c>
      <c r="L4" s="73" t="s">
        <v>133</v>
      </c>
      <c r="M4" s="73" t="s">
        <v>134</v>
      </c>
      <c r="N4" s="73" t="s">
        <v>135</v>
      </c>
      <c r="O4" s="73" t="s">
        <v>136</v>
      </c>
      <c r="P4" s="73" t="s">
        <v>137</v>
      </c>
      <c r="Q4" s="73" t="s">
        <v>138</v>
      </c>
      <c r="R4" s="73" t="s">
        <v>139</v>
      </c>
      <c r="S4" s="73" t="s">
        <v>140</v>
      </c>
      <c r="T4" s="73" t="s">
        <v>141</v>
      </c>
      <c r="U4" s="73" t="s">
        <v>142</v>
      </c>
      <c r="V4" s="73" t="s">
        <v>118</v>
      </c>
      <c r="W4" s="73" t="s">
        <v>114</v>
      </c>
      <c r="X4" s="73" t="s">
        <v>119</v>
      </c>
      <c r="Y4" s="73" t="s">
        <v>120</v>
      </c>
      <c r="Z4" s="73" t="s">
        <v>143</v>
      </c>
      <c r="AA4" s="73" t="s">
        <v>144</v>
      </c>
      <c r="AB4" s="73" t="s">
        <v>145</v>
      </c>
      <c r="AC4" s="73" t="s">
        <v>146</v>
      </c>
      <c r="AD4" s="74" t="s">
        <v>147</v>
      </c>
      <c r="AE4" s="74" t="s">
        <v>148</v>
      </c>
      <c r="AF4" s="74" t="s">
        <v>149</v>
      </c>
      <c r="AG4" s="74" t="s">
        <v>150</v>
      </c>
      <c r="AH4" s="74" t="s">
        <v>121</v>
      </c>
      <c r="AI4" s="74" t="s">
        <v>122</v>
      </c>
      <c r="AJ4" s="74" t="s">
        <v>115</v>
      </c>
      <c r="AK4" s="74" t="s">
        <v>123</v>
      </c>
      <c r="AL4" s="74" t="s">
        <v>151</v>
      </c>
      <c r="AM4" s="74" t="s">
        <v>152</v>
      </c>
      <c r="AN4" s="74" t="s">
        <v>153</v>
      </c>
      <c r="AO4" s="74" t="s">
        <v>154</v>
      </c>
      <c r="AP4" s="74" t="s">
        <v>124</v>
      </c>
      <c r="AQ4" s="74" t="s">
        <v>125</v>
      </c>
      <c r="AR4" s="74" t="s">
        <v>126</v>
      </c>
      <c r="AS4" s="74" t="s">
        <v>117</v>
      </c>
      <c r="AT4" s="74" t="s">
        <v>127</v>
      </c>
      <c r="AU4" s="74" t="s">
        <v>128</v>
      </c>
      <c r="AV4" s="74" t="s">
        <v>129</v>
      </c>
      <c r="AW4" s="74" t="s">
        <v>130</v>
      </c>
      <c r="AX4" s="74" t="s">
        <v>155</v>
      </c>
      <c r="AY4" s="74" t="s">
        <v>156</v>
      </c>
      <c r="AZ4" s="74" t="s">
        <v>157</v>
      </c>
      <c r="BA4" s="74" t="s">
        <v>158</v>
      </c>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row>
    <row r="5" spans="1:150" s="1" customFormat="1" ht="14.25" thickTop="1" x14ac:dyDescent="0.4">
      <c r="A5" s="87" t="s">
        <v>90</v>
      </c>
      <c r="B5" s="55">
        <v>1</v>
      </c>
      <c r="C5" s="8" t="s">
        <v>17</v>
      </c>
      <c r="D5" s="9" t="s">
        <v>3</v>
      </c>
      <c r="E5" s="9">
        <v>3.2</v>
      </c>
      <c r="F5" s="10"/>
      <c r="G5" s="10">
        <v>11.1321585938</v>
      </c>
      <c r="H5" s="10"/>
      <c r="I5" s="10"/>
      <c r="J5" s="7"/>
      <c r="K5" s="7"/>
      <c r="L5" s="7"/>
      <c r="M5" s="7"/>
      <c r="N5" s="7"/>
      <c r="O5" s="7"/>
      <c r="P5" s="7"/>
      <c r="Q5" s="7"/>
      <c r="R5" s="7">
        <v>4.6146699266539999</v>
      </c>
      <c r="S5" s="7"/>
      <c r="T5" s="7"/>
      <c r="U5" s="7">
        <v>1.5717154331612</v>
      </c>
      <c r="V5" s="7">
        <v>6.1298712987139998</v>
      </c>
      <c r="W5" s="7">
        <v>17.488994445368</v>
      </c>
      <c r="X5" s="7"/>
      <c r="Y5" s="7"/>
      <c r="Z5" s="7">
        <v>1.7577898658718001</v>
      </c>
      <c r="AA5" s="7"/>
      <c r="AB5" s="7"/>
      <c r="AC5" s="7"/>
      <c r="AD5" s="11"/>
      <c r="AE5" s="11"/>
      <c r="AF5" s="11">
        <v>4.2379833517638303</v>
      </c>
      <c r="AG5" s="11"/>
      <c r="AH5" s="11"/>
      <c r="AI5" s="11"/>
      <c r="AJ5" s="11"/>
      <c r="AK5" s="11">
        <v>1.2838121934127538</v>
      </c>
      <c r="AL5" s="11"/>
      <c r="AM5" s="11"/>
      <c r="AN5" s="11"/>
      <c r="AO5" s="11"/>
      <c r="AP5" s="11">
        <v>2.6214575798720001</v>
      </c>
      <c r="AQ5" s="11"/>
      <c r="AR5" s="11"/>
      <c r="AS5" s="11"/>
      <c r="AT5" s="11"/>
      <c r="AU5" s="11"/>
      <c r="AV5" s="11"/>
      <c r="AW5" s="11"/>
      <c r="AX5" s="11">
        <v>3.2683786315000001</v>
      </c>
      <c r="AY5" s="11"/>
      <c r="AZ5" s="11">
        <v>1.2299546142288</v>
      </c>
      <c r="BA5" s="11">
        <v>1.2524591639344</v>
      </c>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row>
    <row r="6" spans="1:150" s="1" customFormat="1" x14ac:dyDescent="0.4">
      <c r="A6" s="88"/>
      <c r="B6" s="55">
        <v>2</v>
      </c>
      <c r="C6" s="61" t="s">
        <v>49</v>
      </c>
      <c r="D6" s="9" t="s">
        <v>3</v>
      </c>
      <c r="E6" s="9">
        <v>3.2</v>
      </c>
      <c r="F6" s="7"/>
      <c r="G6" s="7">
        <v>1.4766454352441618</v>
      </c>
      <c r="H6" s="7"/>
      <c r="I6" s="7"/>
      <c r="J6" s="7">
        <v>1.1831153388822828</v>
      </c>
      <c r="K6" s="7"/>
      <c r="L6" s="7"/>
      <c r="M6" s="7"/>
      <c r="N6" s="7"/>
      <c r="O6" s="7"/>
      <c r="P6" s="7"/>
      <c r="Q6" s="7">
        <v>1.3437655249339</v>
      </c>
      <c r="R6" s="7"/>
      <c r="S6" s="7"/>
      <c r="T6" s="7"/>
      <c r="U6" s="7"/>
      <c r="V6" s="7"/>
      <c r="W6" s="7"/>
      <c r="X6" s="7"/>
      <c r="Y6" s="7"/>
      <c r="Z6" s="7"/>
      <c r="AA6" s="7"/>
      <c r="AB6" s="7"/>
      <c r="AC6" s="7"/>
      <c r="AD6" s="11">
        <v>1.5867988654781</v>
      </c>
      <c r="AE6" s="11">
        <v>1.1841241878819999</v>
      </c>
      <c r="AF6" s="11"/>
      <c r="AG6" s="11"/>
      <c r="AH6" s="11"/>
      <c r="AI6" s="11"/>
      <c r="AJ6" s="11"/>
      <c r="AK6" s="11"/>
      <c r="AL6" s="11"/>
      <c r="AM6" s="11"/>
      <c r="AN6" s="11"/>
      <c r="AO6" s="11"/>
      <c r="AP6" s="11"/>
      <c r="AQ6" s="11"/>
      <c r="AR6" s="11"/>
      <c r="AS6" s="11"/>
      <c r="AT6" s="11"/>
      <c r="AU6" s="11"/>
      <c r="AV6" s="11"/>
      <c r="AW6" s="11"/>
      <c r="AX6" s="11"/>
      <c r="AY6" s="11"/>
      <c r="AZ6" s="11"/>
      <c r="BA6" s="11"/>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row>
    <row r="7" spans="1:150" s="1" customFormat="1" x14ac:dyDescent="0.4">
      <c r="A7" s="88"/>
      <c r="B7" s="55">
        <v>3</v>
      </c>
      <c r="C7" s="12" t="s">
        <v>48</v>
      </c>
      <c r="D7" s="9" t="s">
        <v>3</v>
      </c>
      <c r="E7" s="9">
        <v>3.2</v>
      </c>
      <c r="F7" s="7">
        <v>0.61392857142857105</v>
      </c>
      <c r="G7" s="7"/>
      <c r="H7" s="7"/>
      <c r="I7" s="7"/>
      <c r="J7" s="7"/>
      <c r="K7" s="7"/>
      <c r="L7" s="7"/>
      <c r="M7" s="7"/>
      <c r="N7" s="7"/>
      <c r="O7" s="7"/>
      <c r="P7" s="7"/>
      <c r="Q7" s="7"/>
      <c r="R7" s="7"/>
      <c r="S7" s="7"/>
      <c r="T7" s="7"/>
      <c r="U7" s="7"/>
      <c r="V7" s="7"/>
      <c r="W7" s="7"/>
      <c r="X7" s="7"/>
      <c r="Y7" s="7"/>
      <c r="Z7" s="7"/>
      <c r="AA7" s="7"/>
      <c r="AB7" s="7"/>
      <c r="AC7" s="7"/>
      <c r="AD7" s="11"/>
      <c r="AE7" s="11"/>
      <c r="AF7" s="11"/>
      <c r="AG7" s="11"/>
      <c r="AH7" s="11"/>
      <c r="AI7" s="11"/>
      <c r="AJ7" s="11"/>
      <c r="AK7" s="11"/>
      <c r="AL7" s="11"/>
      <c r="AM7" s="11"/>
      <c r="AN7" s="11"/>
      <c r="AO7" s="11"/>
      <c r="AP7" s="11"/>
      <c r="AQ7" s="11"/>
      <c r="AR7" s="11"/>
      <c r="AS7" s="11"/>
      <c r="AT7" s="11"/>
      <c r="AU7" s="11"/>
      <c r="AV7" s="11"/>
      <c r="AW7" s="11"/>
      <c r="AX7" s="11"/>
      <c r="AY7" s="11"/>
      <c r="AZ7" s="11"/>
      <c r="BA7" s="11"/>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row>
    <row r="8" spans="1:150" s="1" customFormat="1" x14ac:dyDescent="0.4">
      <c r="A8" s="88"/>
      <c r="B8" s="55">
        <v>4</v>
      </c>
      <c r="C8" s="13" t="s">
        <v>54</v>
      </c>
      <c r="D8" s="14" t="s">
        <v>2</v>
      </c>
      <c r="E8" s="15">
        <v>0.8</v>
      </c>
      <c r="F8" s="7"/>
      <c r="G8" s="7">
        <v>1.47664543524416</v>
      </c>
      <c r="H8" s="7"/>
      <c r="I8" s="7"/>
      <c r="J8" s="7"/>
      <c r="K8" s="7"/>
      <c r="L8" s="7">
        <v>1.7369385884596</v>
      </c>
      <c r="M8" s="7">
        <v>3.2</v>
      </c>
      <c r="N8" s="7"/>
      <c r="O8" s="7"/>
      <c r="P8" s="7"/>
      <c r="Q8" s="7"/>
      <c r="R8" s="7"/>
      <c r="S8" s="7"/>
      <c r="T8" s="7"/>
      <c r="U8" s="7">
        <v>1.5717154331612</v>
      </c>
      <c r="V8" s="7">
        <v>3.64935649357</v>
      </c>
      <c r="W8" s="7"/>
      <c r="X8" s="7">
        <v>7.2648532569792001</v>
      </c>
      <c r="Y8" s="7"/>
      <c r="Z8" s="7">
        <v>1.7577898658718001</v>
      </c>
      <c r="AA8" s="7"/>
      <c r="AB8" s="7">
        <v>3.6456175575529999</v>
      </c>
      <c r="AC8" s="7"/>
      <c r="AD8" s="11"/>
      <c r="AE8" s="11">
        <v>1.3375823994725999</v>
      </c>
      <c r="AF8" s="11"/>
      <c r="AG8" s="11"/>
      <c r="AH8" s="11"/>
      <c r="AI8" s="11">
        <v>1.7913135593223</v>
      </c>
      <c r="AJ8" s="11"/>
      <c r="AK8" s="11">
        <v>1.1896944824441402</v>
      </c>
      <c r="AL8" s="11">
        <v>4.4172335697099996</v>
      </c>
      <c r="AM8" s="11">
        <v>4.1788988441391819</v>
      </c>
      <c r="AN8" s="11">
        <v>4.6229574611748996</v>
      </c>
      <c r="AO8" s="11"/>
      <c r="AP8" s="11">
        <v>1.3649237472766882</v>
      </c>
      <c r="AQ8" s="11"/>
      <c r="AR8" s="11"/>
      <c r="AS8" s="11"/>
      <c r="AT8" s="11"/>
      <c r="AU8" s="11"/>
      <c r="AV8" s="11"/>
      <c r="AW8" s="11"/>
      <c r="AX8" s="11"/>
      <c r="AY8" s="11"/>
      <c r="AZ8" s="11">
        <v>1.1861591695517</v>
      </c>
      <c r="BA8" s="11"/>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row>
    <row r="9" spans="1:150" s="1" customFormat="1" x14ac:dyDescent="0.4">
      <c r="A9" s="88"/>
      <c r="B9" s="55">
        <v>5</v>
      </c>
      <c r="C9" s="62" t="s">
        <v>57</v>
      </c>
      <c r="D9" s="9" t="s">
        <v>2</v>
      </c>
      <c r="E9" s="15">
        <v>0.8</v>
      </c>
      <c r="F9" s="7"/>
      <c r="G9" s="7"/>
      <c r="H9" s="7"/>
      <c r="I9" s="7"/>
      <c r="J9" s="7"/>
      <c r="K9" s="7"/>
      <c r="L9" s="7"/>
      <c r="M9" s="7"/>
      <c r="N9" s="7"/>
      <c r="O9" s="7"/>
      <c r="P9" s="7"/>
      <c r="Q9" s="7">
        <v>2.2484375000000005</v>
      </c>
      <c r="R9" s="7"/>
      <c r="S9" s="7"/>
      <c r="T9" s="7">
        <v>1.6623794212218641</v>
      </c>
      <c r="U9" s="7"/>
      <c r="V9" s="7"/>
      <c r="W9" s="7"/>
      <c r="X9" s="7"/>
      <c r="Y9" s="7"/>
      <c r="Z9" s="7"/>
      <c r="AA9" s="7"/>
      <c r="AB9" s="7">
        <v>4.6978275181419997</v>
      </c>
      <c r="AC9" s="7"/>
      <c r="AD9" s="11">
        <v>3.1734197739562</v>
      </c>
      <c r="AE9" s="11"/>
      <c r="AF9" s="11"/>
      <c r="AG9" s="11"/>
      <c r="AH9" s="11"/>
      <c r="AI9" s="11"/>
      <c r="AJ9" s="11"/>
      <c r="AK9" s="11"/>
      <c r="AL9" s="11">
        <v>2.5675146771369999</v>
      </c>
      <c r="AM9" s="11"/>
      <c r="AN9" s="11"/>
      <c r="AO9" s="11"/>
      <c r="AP9" s="11"/>
      <c r="AQ9" s="11"/>
      <c r="AR9" s="11"/>
      <c r="AS9" s="11"/>
      <c r="AT9" s="11"/>
      <c r="AU9" s="11"/>
      <c r="AV9" s="11"/>
      <c r="AW9" s="11"/>
      <c r="AX9" s="11"/>
      <c r="AY9" s="11"/>
      <c r="AZ9" s="11"/>
      <c r="BA9" s="11">
        <v>3.1712448132779998</v>
      </c>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row>
    <row r="10" spans="1:150" s="1" customFormat="1" x14ac:dyDescent="0.4">
      <c r="A10" s="88"/>
      <c r="B10" s="55">
        <v>6</v>
      </c>
      <c r="C10" s="12" t="s">
        <v>50</v>
      </c>
      <c r="D10" s="9" t="s">
        <v>2</v>
      </c>
      <c r="E10" s="15">
        <v>0.8</v>
      </c>
      <c r="F10" s="7">
        <v>4.8879313448276003</v>
      </c>
      <c r="G10" s="7">
        <v>71.352623534200006</v>
      </c>
      <c r="H10" s="7">
        <v>5.8354611769</v>
      </c>
      <c r="I10" s="7">
        <v>53.615942289854999</v>
      </c>
      <c r="J10" s="7">
        <v>5.4812664834260003</v>
      </c>
      <c r="K10" s="7">
        <v>16.432754965847536</v>
      </c>
      <c r="L10" s="7">
        <v>7.8532948163610001</v>
      </c>
      <c r="M10" s="7">
        <v>13.79847328244275</v>
      </c>
      <c r="N10" s="7">
        <v>11.65956316596</v>
      </c>
      <c r="O10" s="7">
        <v>26.356348417717001</v>
      </c>
      <c r="P10" s="7">
        <v>6.86729939631</v>
      </c>
      <c r="Q10" s="7">
        <v>44.531715722820003</v>
      </c>
      <c r="R10" s="7">
        <v>6.3353673246720001</v>
      </c>
      <c r="S10" s="7">
        <v>58.351398162898676</v>
      </c>
      <c r="T10" s="7">
        <v>57.994817945275003</v>
      </c>
      <c r="U10" s="7">
        <v>12.555741689778891</v>
      </c>
      <c r="V10" s="7">
        <v>16.756917885389999</v>
      </c>
      <c r="W10" s="7">
        <v>12.892485991159001</v>
      </c>
      <c r="X10" s="7">
        <v>8.8316551811129997</v>
      </c>
      <c r="Y10" s="7">
        <v>15.957439381555</v>
      </c>
      <c r="Z10" s="7">
        <v>8.7853949329359136</v>
      </c>
      <c r="AA10" s="7">
        <v>1.3676555239229999</v>
      </c>
      <c r="AB10" s="7">
        <v>3.6456175575529999</v>
      </c>
      <c r="AC10" s="7">
        <v>4.2638661339375998</v>
      </c>
      <c r="AD10" s="11">
        <v>17.842239749718001</v>
      </c>
      <c r="AE10" s="11">
        <v>14.995368714610001</v>
      </c>
      <c r="AF10" s="11">
        <v>5.2919258668764719</v>
      </c>
      <c r="AG10" s="11">
        <v>19.48837564662</v>
      </c>
      <c r="AH10" s="11">
        <v>21.344967436825002</v>
      </c>
      <c r="AI10" s="11">
        <v>41.668471622369999</v>
      </c>
      <c r="AJ10" s="11">
        <v>7.3271792935600004</v>
      </c>
      <c r="AK10" s="11">
        <v>16.513239242859999</v>
      </c>
      <c r="AL10" s="11">
        <v>13.2517682721</v>
      </c>
      <c r="AM10" s="11">
        <v>5.7493193984289279</v>
      </c>
      <c r="AN10" s="11">
        <v>21.695396884764506</v>
      </c>
      <c r="AO10" s="11">
        <v>44.999672198219002</v>
      </c>
      <c r="AP10" s="11">
        <v>29.26923233846</v>
      </c>
      <c r="AQ10" s="11">
        <v>24.721127158731807</v>
      </c>
      <c r="AR10" s="11">
        <v>15.344231567</v>
      </c>
      <c r="AS10" s="11">
        <v>24.17753995444</v>
      </c>
      <c r="AT10" s="11">
        <v>31.153778683190001</v>
      </c>
      <c r="AU10" s="11">
        <v>15.634816542948037</v>
      </c>
      <c r="AV10" s="11">
        <v>21.712125235826878</v>
      </c>
      <c r="AW10" s="11">
        <v>16.317452696377664</v>
      </c>
      <c r="AX10" s="11"/>
      <c r="AY10" s="11"/>
      <c r="AZ10" s="11">
        <v>8.3469963152190996</v>
      </c>
      <c r="BA10" s="11">
        <v>32.543146724712585</v>
      </c>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row>
    <row r="11" spans="1:150" s="1" customFormat="1" x14ac:dyDescent="0.4">
      <c r="A11" s="88"/>
      <c r="B11" s="55">
        <v>7</v>
      </c>
      <c r="C11" s="16" t="s">
        <v>51</v>
      </c>
      <c r="D11" s="14" t="s">
        <v>2</v>
      </c>
      <c r="E11" s="15">
        <v>0.8</v>
      </c>
      <c r="F11" s="7">
        <v>2.624488669957</v>
      </c>
      <c r="G11" s="7">
        <v>5.9658174976650002</v>
      </c>
      <c r="H11" s="7">
        <v>36.517231594696383</v>
      </c>
      <c r="I11" s="7">
        <v>25.986385595811999</v>
      </c>
      <c r="J11" s="7">
        <v>4.7324613555291313</v>
      </c>
      <c r="K11" s="7">
        <v>8.1834576438699997</v>
      </c>
      <c r="L11" s="7">
        <v>8.6629468323369991</v>
      </c>
      <c r="M11" s="7">
        <v>11.332315521628502</v>
      </c>
      <c r="N11" s="7">
        <v>7.6655923239600003</v>
      </c>
      <c r="O11" s="7">
        <v>7.8628545119515003</v>
      </c>
      <c r="P11" s="7">
        <v>18.512332815314998</v>
      </c>
      <c r="Q11" s="7">
        <v>8.5281715722817992</v>
      </c>
      <c r="R11" s="7">
        <v>3.8162888497180001</v>
      </c>
      <c r="S11" s="7">
        <v>15.23594888655391</v>
      </c>
      <c r="T11" s="7">
        <v>4.8252526719629998</v>
      </c>
      <c r="U11" s="7">
        <v>4.776993157333</v>
      </c>
      <c r="V11" s="7">
        <v>28.415195582862999</v>
      </c>
      <c r="W11" s="7">
        <v>12.668229148629221</v>
      </c>
      <c r="X11" s="7">
        <v>38.692728136272997</v>
      </c>
      <c r="Y11" s="7">
        <v>5.71666372345</v>
      </c>
      <c r="Z11" s="7">
        <v>1.7577898658718001</v>
      </c>
      <c r="AA11" s="7">
        <v>2.7215311478470001</v>
      </c>
      <c r="AB11" s="7">
        <v>38.193852237186</v>
      </c>
      <c r="AC11" s="7">
        <v>1.2343876723438765</v>
      </c>
      <c r="AD11" s="11">
        <v>11.836325761238239</v>
      </c>
      <c r="AE11" s="11">
        <v>7.8716652161514</v>
      </c>
      <c r="AF11" s="11">
        <v>12.682565714359001</v>
      </c>
      <c r="AG11" s="11">
        <v>13.657331296500001</v>
      </c>
      <c r="AH11" s="11">
        <v>11.931519862619545</v>
      </c>
      <c r="AI11" s="11">
        <v>5.6558139534883747</v>
      </c>
      <c r="AJ11" s="11">
        <v>14.728723531579057</v>
      </c>
      <c r="AK11" s="11">
        <v>13.839589946345001</v>
      </c>
      <c r="AL11" s="11">
        <v>1.7393532755568</v>
      </c>
      <c r="AM11" s="11">
        <v>1.3469863141</v>
      </c>
      <c r="AN11" s="11">
        <v>15.44843368536</v>
      </c>
      <c r="AO11" s="11">
        <v>26.743393576982999</v>
      </c>
      <c r="AP11" s="11">
        <v>52.391669624895997</v>
      </c>
      <c r="AQ11" s="11">
        <v>11.663159299386001</v>
      </c>
      <c r="AR11" s="11">
        <v>61.35769962521556</v>
      </c>
      <c r="AS11" s="11">
        <v>8.9899154716876009</v>
      </c>
      <c r="AT11" s="11">
        <v>22.419849758849999</v>
      </c>
      <c r="AU11" s="11">
        <v>5.4817476139978787</v>
      </c>
      <c r="AV11" s="11">
        <v>21.11763975797</v>
      </c>
      <c r="AW11" s="11">
        <v>19.946738885591</v>
      </c>
      <c r="AX11" s="11">
        <v>1.5134189315519999</v>
      </c>
      <c r="AY11" s="11">
        <v>2.6729775967412999</v>
      </c>
      <c r="AZ11" s="11">
        <v>3.689863842662632</v>
      </c>
      <c r="BA11" s="11">
        <v>6.3424896265559996</v>
      </c>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row>
    <row r="12" spans="1:150" s="1" customFormat="1" x14ac:dyDescent="0.4">
      <c r="A12" s="88"/>
      <c r="B12" s="55">
        <v>8</v>
      </c>
      <c r="C12" s="61" t="s">
        <v>97</v>
      </c>
      <c r="D12" s="9" t="s">
        <v>2</v>
      </c>
      <c r="E12" s="15">
        <v>0.8</v>
      </c>
      <c r="F12" s="7"/>
      <c r="G12" s="7">
        <v>2.9532987488320002</v>
      </c>
      <c r="H12" s="7"/>
      <c r="I12" s="7"/>
      <c r="J12" s="7">
        <v>35.193873791845498</v>
      </c>
      <c r="K12" s="7">
        <v>32.433383572350003</v>
      </c>
      <c r="L12" s="7">
        <v>25.592687622374001</v>
      </c>
      <c r="M12" s="7">
        <v>1.16539442356</v>
      </c>
      <c r="N12" s="7">
        <v>16.992837376363052</v>
      </c>
      <c r="O12" s="7">
        <v>18.878528621619999</v>
      </c>
      <c r="P12" s="7">
        <v>33.434531216417348</v>
      </c>
      <c r="Q12" s="7">
        <v>18.426593548186791</v>
      </c>
      <c r="R12" s="7">
        <v>3.8162888497180001</v>
      </c>
      <c r="S12" s="7">
        <v>9.9429413957925998</v>
      </c>
      <c r="T12" s="7">
        <v>11.544113880999999</v>
      </c>
      <c r="U12" s="7">
        <v>11.422347153920001</v>
      </c>
      <c r="V12" s="7">
        <v>7.5629658648689997</v>
      </c>
      <c r="W12" s="7"/>
      <c r="X12" s="7">
        <v>7.2648532569792001</v>
      </c>
      <c r="Y12" s="7"/>
      <c r="Z12" s="7"/>
      <c r="AA12" s="7"/>
      <c r="AB12" s="7"/>
      <c r="AC12" s="7"/>
      <c r="AD12" s="11">
        <v>18.116946412600001</v>
      </c>
      <c r="AE12" s="11">
        <v>9.9331447292358739</v>
      </c>
      <c r="AF12" s="11">
        <v>7.8327321967212002</v>
      </c>
      <c r="AG12" s="11">
        <v>27.314662419211</v>
      </c>
      <c r="AH12" s="11">
        <v>1.4324589347529999</v>
      </c>
      <c r="AI12" s="11">
        <v>15.648975167527</v>
      </c>
      <c r="AJ12" s="11">
        <v>7.3643617657895284</v>
      </c>
      <c r="AK12" s="11">
        <v>9.6116735752172993</v>
      </c>
      <c r="AL12" s="11">
        <v>8.8344671218141002</v>
      </c>
      <c r="AM12" s="11">
        <v>7.3222614864000004</v>
      </c>
      <c r="AN12" s="11">
        <v>2.1811186177000002</v>
      </c>
      <c r="AO12" s="11"/>
      <c r="AP12" s="11">
        <v>43.415857538189996</v>
      </c>
      <c r="AQ12" s="11">
        <v>11.663159299386001</v>
      </c>
      <c r="AR12" s="11">
        <v>11.966466921613</v>
      </c>
      <c r="AS12" s="11">
        <v>13.791579751846999</v>
      </c>
      <c r="AT12" s="11"/>
      <c r="AU12" s="11"/>
      <c r="AV12" s="11">
        <v>4.7837315873159998</v>
      </c>
      <c r="AW12" s="11">
        <v>3.831937465133</v>
      </c>
      <c r="AX12" s="11"/>
      <c r="AY12" s="11"/>
      <c r="AZ12" s="11"/>
      <c r="BA12" s="11">
        <v>9.5137344398339998</v>
      </c>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row>
    <row r="13" spans="1:150" s="1" customFormat="1" x14ac:dyDescent="0.4">
      <c r="A13" s="88"/>
      <c r="B13" s="55">
        <v>9</v>
      </c>
      <c r="C13" s="12" t="s">
        <v>56</v>
      </c>
      <c r="D13" s="9" t="s">
        <v>2</v>
      </c>
      <c r="E13" s="15">
        <v>0.8</v>
      </c>
      <c r="F13" s="7">
        <v>5.7783991477832002</v>
      </c>
      <c r="G13" s="7">
        <v>15.824276243</v>
      </c>
      <c r="H13" s="7">
        <v>1.1878544267110001</v>
      </c>
      <c r="I13" s="7">
        <v>15.77228898375</v>
      </c>
      <c r="J13" s="7"/>
      <c r="K13" s="7">
        <v>1.9574468851639999</v>
      </c>
      <c r="L13" s="7"/>
      <c r="M13" s="7"/>
      <c r="N13" s="7"/>
      <c r="O13" s="7"/>
      <c r="P13" s="7"/>
      <c r="Q13" s="7"/>
      <c r="R13" s="7"/>
      <c r="S13" s="7"/>
      <c r="T13" s="7"/>
      <c r="U13" s="7"/>
      <c r="V13" s="7"/>
      <c r="W13" s="7"/>
      <c r="X13" s="7"/>
      <c r="Y13" s="7"/>
      <c r="Z13" s="7">
        <v>1.7577898658718001</v>
      </c>
      <c r="AA13" s="7"/>
      <c r="AB13" s="7">
        <v>6.3612766339190001</v>
      </c>
      <c r="AC13" s="7"/>
      <c r="AD13" s="11"/>
      <c r="AE13" s="11"/>
      <c r="AF13" s="11">
        <v>3.8752129193470002</v>
      </c>
      <c r="AG13" s="11"/>
      <c r="AH13" s="11"/>
      <c r="AI13" s="11"/>
      <c r="AJ13" s="11">
        <v>1.2397957591622999</v>
      </c>
      <c r="AK13" s="11"/>
      <c r="AL13" s="11"/>
      <c r="AM13" s="11"/>
      <c r="AN13" s="11"/>
      <c r="AO13" s="11"/>
      <c r="AP13" s="11">
        <v>1.3649237472766882</v>
      </c>
      <c r="AQ13" s="11"/>
      <c r="AR13" s="11">
        <v>1.66899766899767</v>
      </c>
      <c r="AS13" s="11"/>
      <c r="AT13" s="11"/>
      <c r="AU13" s="11"/>
      <c r="AV13" s="11"/>
      <c r="AW13" s="11"/>
      <c r="AX13" s="11">
        <v>2.7616521186982284</v>
      </c>
      <c r="AY13" s="11">
        <v>4.81466395112</v>
      </c>
      <c r="AZ13" s="11">
        <v>1.2299546142288</v>
      </c>
      <c r="BA13" s="11">
        <v>25.283926263519</v>
      </c>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row>
    <row r="14" spans="1:150" s="1" customFormat="1" x14ac:dyDescent="0.4">
      <c r="A14" s="88"/>
      <c r="B14" s="55">
        <v>10</v>
      </c>
      <c r="C14" s="17" t="s">
        <v>18</v>
      </c>
      <c r="D14" s="9" t="s">
        <v>3</v>
      </c>
      <c r="E14" s="18">
        <v>3.2</v>
      </c>
      <c r="F14" s="7"/>
      <c r="G14" s="7"/>
      <c r="H14" s="7"/>
      <c r="I14" s="7"/>
      <c r="J14" s="7">
        <v>2.7463324171300001</v>
      </c>
      <c r="K14" s="7">
        <v>1.36531365313653</v>
      </c>
      <c r="L14" s="7">
        <v>19.963899622300001</v>
      </c>
      <c r="M14" s="7">
        <v>2.3378884712999999</v>
      </c>
      <c r="N14" s="7">
        <v>4.6636225266362281</v>
      </c>
      <c r="O14" s="7">
        <v>19.196183784528486</v>
      </c>
      <c r="P14" s="7">
        <v>5.2356256197789133</v>
      </c>
      <c r="Q14" s="7">
        <v>11.654796168653753</v>
      </c>
      <c r="R14" s="7"/>
      <c r="S14" s="7"/>
      <c r="T14" s="7"/>
      <c r="U14" s="7"/>
      <c r="V14" s="7"/>
      <c r="W14" s="7"/>
      <c r="X14" s="7"/>
      <c r="Y14" s="7"/>
      <c r="Z14" s="7"/>
      <c r="AA14" s="7"/>
      <c r="AB14" s="7"/>
      <c r="AC14" s="7"/>
      <c r="AD14" s="11">
        <v>1.5867988654781</v>
      </c>
      <c r="AE14" s="11">
        <v>27.474136866188001</v>
      </c>
      <c r="AF14" s="11"/>
      <c r="AG14" s="11"/>
      <c r="AH14" s="11"/>
      <c r="AI14" s="11"/>
      <c r="AJ14" s="11">
        <v>11.158115183246071</v>
      </c>
      <c r="AK14" s="11">
        <v>12.649886512193</v>
      </c>
      <c r="AL14" s="11">
        <v>13.2517682721</v>
      </c>
      <c r="AM14" s="11">
        <v>1.3574754267977236</v>
      </c>
      <c r="AN14" s="11">
        <v>4.6419351527226</v>
      </c>
      <c r="AO14" s="11"/>
      <c r="AP14" s="11">
        <v>3.9863294987540998</v>
      </c>
      <c r="AQ14" s="11">
        <v>9.1994869597320008</v>
      </c>
      <c r="AR14" s="11">
        <v>3.48761928975</v>
      </c>
      <c r="AS14" s="11"/>
      <c r="AT14" s="11"/>
      <c r="AU14" s="11"/>
      <c r="AV14" s="11"/>
      <c r="AW14" s="11"/>
      <c r="AX14" s="11"/>
      <c r="AY14" s="11"/>
      <c r="AZ14" s="11">
        <v>4.9198184568835091</v>
      </c>
      <c r="BA14" s="11"/>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row>
    <row r="15" spans="1:150" s="1" customFormat="1" x14ac:dyDescent="0.4">
      <c r="A15" s="88"/>
      <c r="B15" s="55">
        <v>11</v>
      </c>
      <c r="C15" s="8" t="s">
        <v>74</v>
      </c>
      <c r="D15" s="9" t="s">
        <v>3</v>
      </c>
      <c r="E15" s="9">
        <v>3.2</v>
      </c>
      <c r="F15" s="7">
        <v>0.61392857142857105</v>
      </c>
      <c r="G15" s="7"/>
      <c r="H15" s="7">
        <v>1.4748499456740001</v>
      </c>
      <c r="I15" s="7">
        <v>6.7986385595812999</v>
      </c>
      <c r="J15" s="7"/>
      <c r="K15" s="7"/>
      <c r="L15" s="7">
        <v>1.7369385884596</v>
      </c>
      <c r="M15" s="7">
        <v>6.9923664122137001</v>
      </c>
      <c r="N15" s="7">
        <v>36.987644549184999</v>
      </c>
      <c r="O15" s="7">
        <v>42.784735138113945</v>
      </c>
      <c r="P15" s="7">
        <v>1.5872218234272999</v>
      </c>
      <c r="Q15" s="7">
        <v>6.2797347228179996</v>
      </c>
      <c r="R15" s="7">
        <v>5.7359777278699999</v>
      </c>
      <c r="S15" s="7"/>
      <c r="T15" s="7"/>
      <c r="U15" s="7"/>
      <c r="V15" s="7">
        <v>22.886771917240001</v>
      </c>
      <c r="W15" s="7">
        <v>2.9148317475612999</v>
      </c>
      <c r="X15" s="7"/>
      <c r="Y15" s="7">
        <v>1.4291659255761</v>
      </c>
      <c r="Z15" s="7">
        <v>13.613861587782306</v>
      </c>
      <c r="AA15" s="7"/>
      <c r="AB15" s="7">
        <v>1.2967329673300001</v>
      </c>
      <c r="AC15" s="7">
        <v>3.7316317316299998</v>
      </c>
      <c r="AD15" s="11"/>
      <c r="AE15" s="11"/>
      <c r="AF15" s="11">
        <v>1.4844483768300001</v>
      </c>
      <c r="AG15" s="11">
        <v>1.4576765977642001</v>
      </c>
      <c r="AH15" s="11"/>
      <c r="AI15" s="11">
        <v>1.7913135593223</v>
      </c>
      <c r="AJ15" s="11">
        <v>2.4423936978529999</v>
      </c>
      <c r="AK15" s="11"/>
      <c r="AL15" s="11">
        <v>17.365236156929001</v>
      </c>
      <c r="AM15" s="11">
        <v>1.3574754267977236</v>
      </c>
      <c r="AN15" s="11">
        <v>32.434869593869998</v>
      </c>
      <c r="AO15" s="11"/>
      <c r="AP15" s="11">
        <v>9.4462448718215999</v>
      </c>
      <c r="AQ15" s="11">
        <v>6.8233784348629003</v>
      </c>
      <c r="AR15" s="11">
        <v>3.4795268425841681</v>
      </c>
      <c r="AS15" s="11"/>
      <c r="AT15" s="11"/>
      <c r="AU15" s="11"/>
      <c r="AV15" s="11"/>
      <c r="AW15" s="11"/>
      <c r="AX15" s="11"/>
      <c r="AY15" s="11"/>
      <c r="AZ15" s="11"/>
      <c r="BA15" s="11"/>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row>
    <row r="16" spans="1:150" s="1" customFormat="1" x14ac:dyDescent="0.4">
      <c r="A16" s="88"/>
      <c r="B16" s="55">
        <v>12</v>
      </c>
      <c r="C16" s="61" t="s">
        <v>63</v>
      </c>
      <c r="D16" s="9" t="s">
        <v>9</v>
      </c>
      <c r="E16" s="18">
        <v>1.8</v>
      </c>
      <c r="F16" s="7"/>
      <c r="G16" s="7"/>
      <c r="H16" s="7"/>
      <c r="I16" s="7"/>
      <c r="J16" s="7">
        <v>1.5575146935348447</v>
      </c>
      <c r="K16" s="7"/>
      <c r="L16" s="7"/>
      <c r="M16" s="7"/>
      <c r="N16" s="7"/>
      <c r="O16" s="7"/>
      <c r="P16" s="7"/>
      <c r="Q16" s="7"/>
      <c r="R16" s="7"/>
      <c r="S16" s="7"/>
      <c r="T16" s="7"/>
      <c r="U16" s="7"/>
      <c r="V16" s="7"/>
      <c r="W16" s="7"/>
      <c r="X16" s="7"/>
      <c r="Y16" s="7"/>
      <c r="Z16" s="7"/>
      <c r="AA16" s="7"/>
      <c r="AB16" s="7"/>
      <c r="AC16" s="7"/>
      <c r="AD16" s="11"/>
      <c r="AE16" s="11"/>
      <c r="AF16" s="11"/>
      <c r="AG16" s="11"/>
      <c r="AH16" s="11"/>
      <c r="AI16" s="11"/>
      <c r="AJ16" s="11"/>
      <c r="AK16" s="11"/>
      <c r="AL16" s="11"/>
      <c r="AM16" s="11"/>
      <c r="AN16" s="11">
        <v>1.5349858239159999</v>
      </c>
      <c r="AO16" s="11"/>
      <c r="AP16" s="11"/>
      <c r="AQ16" s="11"/>
      <c r="AR16" s="11"/>
      <c r="AS16" s="11"/>
      <c r="AT16" s="11"/>
      <c r="AU16" s="11"/>
      <c r="AV16" s="11"/>
      <c r="AW16" s="11"/>
      <c r="AX16" s="11"/>
      <c r="AY16" s="11"/>
      <c r="AZ16" s="11"/>
      <c r="BA16" s="11"/>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row>
    <row r="17" spans="1:150" s="1" customFormat="1" x14ac:dyDescent="0.4">
      <c r="A17" s="88"/>
      <c r="B17" s="55">
        <v>13</v>
      </c>
      <c r="C17" s="61" t="s">
        <v>59</v>
      </c>
      <c r="D17" s="9" t="s">
        <v>2</v>
      </c>
      <c r="E17" s="18">
        <v>0.8</v>
      </c>
      <c r="F17" s="7"/>
      <c r="G17" s="7"/>
      <c r="H17" s="7"/>
      <c r="I17" s="7"/>
      <c r="J17" s="7"/>
      <c r="K17" s="7"/>
      <c r="L17" s="7"/>
      <c r="M17" s="7"/>
      <c r="N17" s="7"/>
      <c r="O17" s="7"/>
      <c r="P17" s="7"/>
      <c r="Q17" s="7"/>
      <c r="R17" s="7"/>
      <c r="S17" s="7"/>
      <c r="T17" s="7">
        <v>1.5698365527488856</v>
      </c>
      <c r="U17" s="7"/>
      <c r="V17" s="7"/>
      <c r="W17" s="7"/>
      <c r="X17" s="7"/>
      <c r="Y17" s="7"/>
      <c r="Z17" s="7"/>
      <c r="AA17" s="7"/>
      <c r="AB17" s="7"/>
      <c r="AC17" s="7"/>
      <c r="AD17" s="11"/>
      <c r="AE17" s="11"/>
      <c r="AF17" s="11"/>
      <c r="AG17" s="11"/>
      <c r="AH17" s="11"/>
      <c r="AI17" s="11"/>
      <c r="AJ17" s="11"/>
      <c r="AK17" s="11"/>
      <c r="AL17" s="11"/>
      <c r="AM17" s="11"/>
      <c r="AN17" s="11"/>
      <c r="AO17" s="11"/>
      <c r="AP17" s="11"/>
      <c r="AQ17" s="11"/>
      <c r="AR17" s="11"/>
      <c r="AS17" s="11"/>
      <c r="AT17" s="11"/>
      <c r="AU17" s="11"/>
      <c r="AV17" s="11"/>
      <c r="AW17" s="11">
        <v>1.2688831541962999</v>
      </c>
      <c r="AX17" s="11"/>
      <c r="AY17" s="11"/>
      <c r="AZ17" s="11"/>
      <c r="BA17" s="11"/>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row>
    <row r="18" spans="1:150" s="1" customFormat="1" x14ac:dyDescent="0.4">
      <c r="A18" s="88"/>
      <c r="B18" s="55">
        <v>14</v>
      </c>
      <c r="C18" s="61" t="s">
        <v>55</v>
      </c>
      <c r="D18" s="9" t="s">
        <v>2</v>
      </c>
      <c r="E18" s="18">
        <v>0.8</v>
      </c>
      <c r="F18" s="7"/>
      <c r="G18" s="7"/>
      <c r="H18" s="7"/>
      <c r="I18" s="7"/>
      <c r="J18" s="7"/>
      <c r="K18" s="7">
        <v>1.36531365313653</v>
      </c>
      <c r="L18" s="7"/>
      <c r="M18" s="7"/>
      <c r="N18" s="7"/>
      <c r="O18" s="7"/>
      <c r="P18" s="7"/>
      <c r="Q18" s="7"/>
      <c r="R18" s="7"/>
      <c r="S18" s="7"/>
      <c r="T18" s="7"/>
      <c r="U18" s="7"/>
      <c r="V18" s="7"/>
      <c r="W18" s="7"/>
      <c r="X18" s="7"/>
      <c r="Y18" s="7"/>
      <c r="Z18" s="7"/>
      <c r="AA18" s="7"/>
      <c r="AB18" s="7"/>
      <c r="AC18" s="7"/>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row>
    <row r="19" spans="1:150" s="1" customFormat="1" x14ac:dyDescent="0.4">
      <c r="A19" s="88"/>
      <c r="B19" s="55">
        <v>15</v>
      </c>
      <c r="C19" s="61" t="s">
        <v>58</v>
      </c>
      <c r="D19" s="9" t="s">
        <v>2</v>
      </c>
      <c r="E19" s="18">
        <v>0.8</v>
      </c>
      <c r="F19" s="7"/>
      <c r="G19" s="7"/>
      <c r="H19" s="7"/>
      <c r="I19" s="7"/>
      <c r="J19" s="7"/>
      <c r="K19" s="7"/>
      <c r="L19" s="7"/>
      <c r="M19" s="7"/>
      <c r="N19" s="7"/>
      <c r="O19" s="7"/>
      <c r="P19" s="7"/>
      <c r="Q19" s="7"/>
      <c r="R19" s="7"/>
      <c r="S19" s="7"/>
      <c r="T19" s="7"/>
      <c r="U19" s="7"/>
      <c r="V19" s="7"/>
      <c r="W19" s="7">
        <v>7.2877935189320002</v>
      </c>
      <c r="X19" s="7"/>
      <c r="Y19" s="7"/>
      <c r="Z19" s="7"/>
      <c r="AA19" s="7"/>
      <c r="AB19" s="7"/>
      <c r="AC19" s="7"/>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row>
    <row r="20" spans="1:150" s="1" customFormat="1" x14ac:dyDescent="0.4">
      <c r="A20" s="88"/>
      <c r="B20" s="55">
        <v>16</v>
      </c>
      <c r="C20" s="8" t="s">
        <v>52</v>
      </c>
      <c r="D20" s="19" t="s">
        <v>2</v>
      </c>
      <c r="E20" s="19">
        <v>0.8</v>
      </c>
      <c r="F20" s="7"/>
      <c r="G20" s="7"/>
      <c r="H20" s="7"/>
      <c r="I20" s="7"/>
      <c r="J20" s="7">
        <v>26.13354354398</v>
      </c>
      <c r="K20" s="7">
        <v>16.432754965847536</v>
      </c>
      <c r="L20" s="7">
        <v>1.7369385884596</v>
      </c>
      <c r="M20" s="7">
        <v>3.6337888471299999</v>
      </c>
      <c r="N20" s="7"/>
      <c r="O20" s="7">
        <v>1.4934939576570001</v>
      </c>
      <c r="P20" s="7">
        <v>1.5872218234272999</v>
      </c>
      <c r="Q20" s="7">
        <v>8.9937500000000021</v>
      </c>
      <c r="R20" s="7">
        <v>44.327781884346386</v>
      </c>
      <c r="S20" s="7">
        <v>23.229566484764259</v>
      </c>
      <c r="T20" s="7">
        <v>1.5698365527488856</v>
      </c>
      <c r="U20" s="7"/>
      <c r="V20" s="7"/>
      <c r="W20" s="7"/>
      <c r="X20" s="7">
        <v>1.1867671691792296</v>
      </c>
      <c r="Y20" s="7"/>
      <c r="Z20" s="7"/>
      <c r="AA20" s="7"/>
      <c r="AB20" s="7"/>
      <c r="AC20" s="7"/>
      <c r="AD20" s="11">
        <v>16.596455428816999</v>
      </c>
      <c r="AE20" s="11">
        <v>9.9331447292358739</v>
      </c>
      <c r="AF20" s="11">
        <v>1.4844483768300001</v>
      </c>
      <c r="AG20" s="11">
        <v>4.1891428396852</v>
      </c>
      <c r="AH20" s="11">
        <v>4.1372251758378003</v>
      </c>
      <c r="AI20" s="11">
        <v>5.3739467796609999</v>
      </c>
      <c r="AJ20" s="11">
        <v>6.1989528795811513</v>
      </c>
      <c r="AK20" s="11">
        <v>11.55439747148</v>
      </c>
      <c r="AL20" s="11"/>
      <c r="AM20" s="11">
        <v>14.213589654532999</v>
      </c>
      <c r="AN20" s="11">
        <v>9.2838735445099996</v>
      </c>
      <c r="AO20" s="11"/>
      <c r="AP20" s="11">
        <v>7.8642172523961671</v>
      </c>
      <c r="AQ20" s="11">
        <v>5.5371927358796125</v>
      </c>
      <c r="AR20" s="11">
        <v>17.185336956375998</v>
      </c>
      <c r="AS20" s="11">
        <v>1.39617613594</v>
      </c>
      <c r="AT20" s="11"/>
      <c r="AU20" s="11"/>
      <c r="AV20" s="11"/>
      <c r="AW20" s="11"/>
      <c r="AX20" s="11"/>
      <c r="AY20" s="11"/>
      <c r="AZ20" s="11"/>
      <c r="BA20" s="11"/>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row>
    <row r="21" spans="1:150" s="1" customFormat="1" x14ac:dyDescent="0.4">
      <c r="A21" s="88"/>
      <c r="B21" s="55">
        <v>17</v>
      </c>
      <c r="C21" s="20" t="s">
        <v>53</v>
      </c>
      <c r="D21" s="9" t="s">
        <v>2</v>
      </c>
      <c r="E21" s="9">
        <v>0.8</v>
      </c>
      <c r="F21" s="7"/>
      <c r="G21" s="7"/>
      <c r="H21" s="7"/>
      <c r="I21" s="7"/>
      <c r="J21" s="7">
        <v>2.7463324171300001</v>
      </c>
      <c r="K21" s="7">
        <v>5.4612546125461252</v>
      </c>
      <c r="L21" s="7"/>
      <c r="M21" s="7">
        <v>5.6661577681424999</v>
      </c>
      <c r="N21" s="7">
        <v>6.9954337899543422</v>
      </c>
      <c r="O21" s="7">
        <v>1.8888888888888893</v>
      </c>
      <c r="P21" s="7">
        <v>7.5652189242969996</v>
      </c>
      <c r="Q21" s="7">
        <v>6.7453125000000016</v>
      </c>
      <c r="R21" s="7">
        <v>2.3733496332519999</v>
      </c>
      <c r="S21" s="7">
        <v>1.448466257668712</v>
      </c>
      <c r="T21" s="7">
        <v>3.3247588424437282</v>
      </c>
      <c r="U21" s="7"/>
      <c r="V21" s="7"/>
      <c r="W21" s="7"/>
      <c r="X21" s="7"/>
      <c r="Y21" s="7"/>
      <c r="Z21" s="7"/>
      <c r="AA21" s="7"/>
      <c r="AB21" s="7"/>
      <c r="AC21" s="7"/>
      <c r="AD21" s="11">
        <v>3.1734197739562</v>
      </c>
      <c r="AE21" s="11">
        <v>8.74927273576</v>
      </c>
      <c r="AF21" s="11">
        <v>1.2691736763978225</v>
      </c>
      <c r="AG21" s="11"/>
      <c r="AH21" s="11">
        <v>2.5187228915662998</v>
      </c>
      <c r="AI21" s="11">
        <v>4.9965867161600004</v>
      </c>
      <c r="AJ21" s="11"/>
      <c r="AK21" s="11"/>
      <c r="AL21" s="11"/>
      <c r="AM21" s="11">
        <v>1.4639479954373</v>
      </c>
      <c r="AN21" s="11">
        <v>6.156214314494</v>
      </c>
      <c r="AO21" s="11"/>
      <c r="AP21" s="11">
        <v>1.3649237472766882</v>
      </c>
      <c r="AQ21" s="11">
        <v>9.1994869597320008</v>
      </c>
      <c r="AR21" s="11">
        <v>1.7397634212927999</v>
      </c>
      <c r="AS21" s="11"/>
      <c r="AT21" s="11"/>
      <c r="AU21" s="11"/>
      <c r="AV21" s="11"/>
      <c r="AW21" s="11"/>
      <c r="AX21" s="11"/>
      <c r="AY21" s="11"/>
      <c r="AZ21" s="11"/>
      <c r="BA21" s="1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row>
    <row r="22" spans="1:150" s="1" customFormat="1" x14ac:dyDescent="0.4">
      <c r="A22" s="88"/>
      <c r="B22" s="55">
        <v>18</v>
      </c>
      <c r="C22" s="61" t="s">
        <v>61</v>
      </c>
      <c r="D22" s="9" t="s">
        <v>9</v>
      </c>
      <c r="E22" s="19">
        <v>1.8</v>
      </c>
      <c r="F22" s="7"/>
      <c r="G22" s="7"/>
      <c r="H22" s="7"/>
      <c r="I22" s="7"/>
      <c r="J22" s="7"/>
      <c r="K22" s="7"/>
      <c r="L22" s="7"/>
      <c r="M22" s="7"/>
      <c r="N22" s="7"/>
      <c r="O22" s="7"/>
      <c r="P22" s="7"/>
      <c r="Q22" s="7"/>
      <c r="R22" s="7"/>
      <c r="S22" s="7"/>
      <c r="T22" s="7"/>
      <c r="U22" s="7"/>
      <c r="V22" s="7"/>
      <c r="W22" s="7"/>
      <c r="X22" s="7"/>
      <c r="Y22" s="7"/>
      <c r="Z22" s="7"/>
      <c r="AA22" s="7"/>
      <c r="AB22" s="7"/>
      <c r="AC22" s="7">
        <v>1.2343876723438765</v>
      </c>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row>
    <row r="23" spans="1:150" s="1" customFormat="1" x14ac:dyDescent="0.4">
      <c r="A23" s="88"/>
      <c r="B23" s="55">
        <v>19</v>
      </c>
      <c r="C23" s="62" t="s">
        <v>62</v>
      </c>
      <c r="D23" s="14" t="s">
        <v>9</v>
      </c>
      <c r="E23" s="19">
        <v>1.8</v>
      </c>
      <c r="F23" s="7"/>
      <c r="G23" s="7"/>
      <c r="H23" s="7"/>
      <c r="I23" s="7"/>
      <c r="J23" s="7"/>
      <c r="K23" s="7"/>
      <c r="L23" s="7"/>
      <c r="M23" s="7"/>
      <c r="N23" s="7"/>
      <c r="O23" s="7"/>
      <c r="P23" s="7"/>
      <c r="Q23" s="7"/>
      <c r="R23" s="7"/>
      <c r="S23" s="7"/>
      <c r="T23" s="7"/>
      <c r="U23" s="7"/>
      <c r="V23" s="7"/>
      <c r="W23" s="7"/>
      <c r="X23" s="7"/>
      <c r="Y23" s="7"/>
      <c r="Z23" s="7"/>
      <c r="AA23" s="7"/>
      <c r="AB23" s="7"/>
      <c r="AC23" s="7"/>
      <c r="AD23" s="11">
        <v>1.4152392231896</v>
      </c>
      <c r="AE23" s="11"/>
      <c r="AF23" s="11"/>
      <c r="AG23" s="11"/>
      <c r="AH23" s="11"/>
      <c r="AI23" s="11"/>
      <c r="AJ23" s="11"/>
      <c r="AK23" s="11"/>
      <c r="AL23" s="11">
        <v>2.5675146771369999</v>
      </c>
      <c r="AM23" s="11"/>
      <c r="AN23" s="11">
        <v>1.5349858239159999</v>
      </c>
      <c r="AO23" s="11"/>
      <c r="AP23" s="11"/>
      <c r="AQ23" s="11"/>
      <c r="AR23" s="11"/>
      <c r="AS23" s="11"/>
      <c r="AT23" s="11"/>
      <c r="AU23" s="11"/>
      <c r="AV23" s="11"/>
      <c r="AW23" s="11"/>
      <c r="AX23" s="11"/>
      <c r="AY23" s="11"/>
      <c r="AZ23" s="11"/>
      <c r="BA23" s="11"/>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row>
    <row r="24" spans="1:150" s="1" customFormat="1" ht="14.25" thickBot="1" x14ac:dyDescent="0.45">
      <c r="A24" s="88"/>
      <c r="B24" s="55">
        <v>20</v>
      </c>
      <c r="C24" s="62" t="s">
        <v>60</v>
      </c>
      <c r="D24" s="14" t="s">
        <v>9</v>
      </c>
      <c r="E24" s="14">
        <v>1.8</v>
      </c>
      <c r="F24" s="7"/>
      <c r="G24" s="7"/>
      <c r="H24" s="7"/>
      <c r="I24" s="7"/>
      <c r="J24" s="7">
        <v>3.115293876969</v>
      </c>
      <c r="K24" s="7">
        <v>15.659574468851</v>
      </c>
      <c r="L24" s="7">
        <v>6.9477543538384996</v>
      </c>
      <c r="M24" s="7">
        <v>5.2337888471299996</v>
      </c>
      <c r="N24" s="7">
        <v>12.787918581750001</v>
      </c>
      <c r="O24" s="7">
        <v>2.3823792794654999</v>
      </c>
      <c r="P24" s="7">
        <v>17.562312982390999</v>
      </c>
      <c r="Q24" s="7">
        <v>35.173582652729998</v>
      </c>
      <c r="R24" s="7">
        <v>73.381759253994005</v>
      </c>
      <c r="S24" s="7">
        <v>1.448466257668712</v>
      </c>
      <c r="T24" s="7">
        <v>13.113949632828955</v>
      </c>
      <c r="U24" s="7">
        <v>3.1434386632239999</v>
      </c>
      <c r="V24" s="7">
        <v>5.7289582471419997</v>
      </c>
      <c r="W24" s="7">
        <v>8.5223837988170992</v>
      </c>
      <c r="X24" s="7"/>
      <c r="Y24" s="7"/>
      <c r="Z24" s="7"/>
      <c r="AA24" s="7"/>
      <c r="AB24" s="7"/>
      <c r="AC24" s="7"/>
      <c r="AD24" s="11">
        <v>15.352686866791567</v>
      </c>
      <c r="AE24" s="11">
        <v>12.454776971619999</v>
      </c>
      <c r="AF24" s="11">
        <v>3.5268817487600002</v>
      </c>
      <c r="AG24" s="11">
        <v>8.7465954465849993</v>
      </c>
      <c r="AH24" s="11"/>
      <c r="AI24" s="11"/>
      <c r="AJ24" s="11"/>
      <c r="AK24" s="11"/>
      <c r="AL24" s="11">
        <v>23.231727394154021</v>
      </c>
      <c r="AM24" s="11">
        <v>3.9291852710000001</v>
      </c>
      <c r="AN24" s="11">
        <v>6.215673141326187</v>
      </c>
      <c r="AO24" s="11"/>
      <c r="AP24" s="11">
        <v>5.3512532453520993</v>
      </c>
      <c r="AQ24" s="11">
        <v>51.129127352319998</v>
      </c>
      <c r="AR24" s="11">
        <v>3.3379953379953382</v>
      </c>
      <c r="AS24" s="11">
        <v>19.784784913297187</v>
      </c>
      <c r="AT24" s="11"/>
      <c r="AU24" s="11"/>
      <c r="AV24" s="11"/>
      <c r="AW24" s="11"/>
      <c r="AX24" s="11"/>
      <c r="AY24" s="11"/>
      <c r="AZ24" s="11"/>
      <c r="BA24" s="11"/>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row>
    <row r="25" spans="1:150" s="4" customFormat="1" ht="15.75" customHeight="1" thickTop="1" x14ac:dyDescent="0.4">
      <c r="A25" s="89" t="s">
        <v>94</v>
      </c>
      <c r="B25" s="56">
        <v>21</v>
      </c>
      <c r="C25" s="21" t="s">
        <v>64</v>
      </c>
      <c r="D25" s="22" t="s">
        <v>4</v>
      </c>
      <c r="E25" s="23">
        <v>0.8</v>
      </c>
      <c r="F25" s="7">
        <v>0.61392857142857105</v>
      </c>
      <c r="G25" s="7">
        <v>1.4766454352441618</v>
      </c>
      <c r="H25" s="7">
        <v>2.9496981891348097</v>
      </c>
      <c r="I25" s="7"/>
      <c r="J25" s="7">
        <v>1.1831153388822828</v>
      </c>
      <c r="K25" s="7"/>
      <c r="L25" s="7"/>
      <c r="M25" s="7"/>
      <c r="N25" s="7"/>
      <c r="O25" s="7"/>
      <c r="P25" s="7"/>
      <c r="Q25" s="7"/>
      <c r="R25" s="7"/>
      <c r="S25" s="7"/>
      <c r="T25" s="7"/>
      <c r="U25" s="7"/>
      <c r="V25" s="7"/>
      <c r="W25" s="7"/>
      <c r="X25" s="7"/>
      <c r="Y25" s="7"/>
      <c r="Z25" s="7"/>
      <c r="AA25" s="7"/>
      <c r="AB25" s="7">
        <v>1.2967329673300001</v>
      </c>
      <c r="AC25" s="7"/>
      <c r="AD25" s="11"/>
      <c r="AE25" s="11">
        <v>1.1841241878819999</v>
      </c>
      <c r="AF25" s="11"/>
      <c r="AG25" s="11"/>
      <c r="AH25" s="11"/>
      <c r="AI25" s="11"/>
      <c r="AJ25" s="11"/>
      <c r="AK25" s="11"/>
      <c r="AL25" s="11"/>
      <c r="AM25" s="11"/>
      <c r="AN25" s="11"/>
      <c r="AO25" s="11"/>
      <c r="AP25" s="11"/>
      <c r="AQ25" s="11"/>
      <c r="AR25" s="11"/>
      <c r="AS25" s="11">
        <v>1.653856531</v>
      </c>
      <c r="AT25" s="11"/>
      <c r="AU25" s="11"/>
      <c r="AV25" s="11"/>
      <c r="AW25" s="11">
        <v>1.2688831541962999</v>
      </c>
      <c r="AX25" s="11">
        <v>1.5134189315519999</v>
      </c>
      <c r="AY25" s="11">
        <v>1.3294538943598926</v>
      </c>
      <c r="AZ25" s="11">
        <v>7.379727685325264</v>
      </c>
      <c r="BA25" s="11"/>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row>
    <row r="26" spans="1:150" s="4" customFormat="1" x14ac:dyDescent="0.4">
      <c r="A26" s="89"/>
      <c r="B26" s="56">
        <v>22</v>
      </c>
      <c r="C26" s="63" t="s">
        <v>69</v>
      </c>
      <c r="D26" s="23" t="s">
        <v>4</v>
      </c>
      <c r="E26" s="23">
        <v>0.8</v>
      </c>
      <c r="F26" s="7"/>
      <c r="G26" s="7"/>
      <c r="H26" s="7"/>
      <c r="I26" s="7"/>
      <c r="J26" s="7"/>
      <c r="K26" s="7"/>
      <c r="L26" s="7">
        <v>1.2972568578553616</v>
      </c>
      <c r="M26" s="7"/>
      <c r="N26" s="7"/>
      <c r="O26" s="7"/>
      <c r="P26" s="7"/>
      <c r="Q26" s="7"/>
      <c r="R26" s="7"/>
      <c r="S26" s="7"/>
      <c r="T26" s="7"/>
      <c r="U26" s="7"/>
      <c r="V26" s="7"/>
      <c r="W26" s="7"/>
      <c r="X26" s="7"/>
      <c r="Y26" s="7"/>
      <c r="Z26" s="7"/>
      <c r="AA26" s="7"/>
      <c r="AB26" s="7"/>
      <c r="AC26" s="7"/>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row>
    <row r="27" spans="1:150" s="4" customFormat="1" x14ac:dyDescent="0.4">
      <c r="A27" s="89"/>
      <c r="B27" s="56">
        <v>23</v>
      </c>
      <c r="C27" s="63" t="s">
        <v>65</v>
      </c>
      <c r="D27" s="23" t="s">
        <v>4</v>
      </c>
      <c r="E27" s="23">
        <v>0.8</v>
      </c>
      <c r="F27" s="7"/>
      <c r="G27" s="7"/>
      <c r="H27" s="7"/>
      <c r="I27" s="7"/>
      <c r="J27" s="7"/>
      <c r="K27" s="7"/>
      <c r="L27" s="7"/>
      <c r="M27" s="7"/>
      <c r="N27" s="7"/>
      <c r="O27" s="7">
        <v>3.3823792794654546</v>
      </c>
      <c r="P27" s="7">
        <v>3.1572146446518001</v>
      </c>
      <c r="Q27" s="7"/>
      <c r="R27" s="7"/>
      <c r="S27" s="7"/>
      <c r="T27" s="7"/>
      <c r="U27" s="7"/>
      <c r="V27" s="7"/>
      <c r="W27" s="7"/>
      <c r="X27" s="7"/>
      <c r="Y27" s="7"/>
      <c r="Z27" s="7"/>
      <c r="AA27" s="7"/>
      <c r="AB27" s="7"/>
      <c r="AC27" s="7"/>
      <c r="AD27" s="11"/>
      <c r="AE27" s="11"/>
      <c r="AF27" s="11"/>
      <c r="AG27" s="11"/>
      <c r="AH27" s="11"/>
      <c r="AI27" s="11"/>
      <c r="AJ27" s="11"/>
      <c r="AK27" s="11"/>
      <c r="AL27" s="11"/>
      <c r="AM27" s="11"/>
      <c r="AN27" s="11">
        <v>1.5349858239159999</v>
      </c>
      <c r="AO27" s="11"/>
      <c r="AP27" s="11"/>
      <c r="AQ27" s="11"/>
      <c r="AR27" s="11"/>
      <c r="AS27" s="11"/>
      <c r="AT27" s="11"/>
      <c r="AU27" s="11"/>
      <c r="AV27" s="11"/>
      <c r="AW27" s="11"/>
      <c r="AX27" s="11"/>
      <c r="AY27" s="11"/>
      <c r="AZ27" s="11"/>
      <c r="BA27" s="11"/>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row>
    <row r="28" spans="1:150" s="4" customFormat="1" x14ac:dyDescent="0.4">
      <c r="A28" s="89"/>
      <c r="B28" s="56">
        <v>24</v>
      </c>
      <c r="C28" s="64" t="s">
        <v>67</v>
      </c>
      <c r="D28" s="23" t="s">
        <v>4</v>
      </c>
      <c r="E28" s="23">
        <v>0.8</v>
      </c>
      <c r="F28" s="7">
        <v>4.911428571428571</v>
      </c>
      <c r="G28" s="7">
        <v>2.6319528232180001</v>
      </c>
      <c r="H28" s="7">
        <v>26.731183489764</v>
      </c>
      <c r="I28" s="7">
        <v>17.447738252861001</v>
      </c>
      <c r="J28" s="7">
        <v>12.57995298128</v>
      </c>
      <c r="K28" s="7">
        <v>17.386982859983</v>
      </c>
      <c r="L28" s="7">
        <v>35.976636258299997</v>
      </c>
      <c r="M28" s="7">
        <v>45.329262865140002</v>
      </c>
      <c r="N28" s="7">
        <v>19.994871728174001</v>
      </c>
      <c r="O28" s="7">
        <v>3.1341186195495001</v>
      </c>
      <c r="P28" s="7">
        <v>14.167821197389999</v>
      </c>
      <c r="Q28" s="7">
        <v>9.4328435481867885</v>
      </c>
      <c r="R28" s="7">
        <v>34.315937925740997</v>
      </c>
      <c r="S28" s="7">
        <v>14.37911398848</v>
      </c>
      <c r="T28" s="7">
        <v>4.8252526719629998</v>
      </c>
      <c r="U28" s="7">
        <v>15.196377689737</v>
      </c>
      <c r="V28" s="7">
        <v>7.5629658648689997</v>
      </c>
      <c r="W28" s="7">
        <v>23.318653926490001</v>
      </c>
      <c r="X28" s="7">
        <v>24.699332238619998</v>
      </c>
      <c r="Y28" s="7">
        <v>9.8765998746400001</v>
      </c>
      <c r="Z28" s="7">
        <v>3.5141579731743655</v>
      </c>
      <c r="AA28" s="7">
        <v>1.719224456846</v>
      </c>
      <c r="AB28" s="7">
        <v>34.155264974799998</v>
      </c>
      <c r="AC28" s="7">
        <v>14.86747335684</v>
      </c>
      <c r="AD28" s="11">
        <v>13.423356477861001</v>
      </c>
      <c r="AE28" s="11">
        <v>19.866289458471748</v>
      </c>
      <c r="AF28" s="11">
        <v>1.17562724958</v>
      </c>
      <c r="AG28" s="11">
        <v>14.392878966434001</v>
      </c>
      <c r="AH28" s="11">
        <v>7.7942946923576999</v>
      </c>
      <c r="AI28" s="11">
        <v>24.65542964139</v>
      </c>
      <c r="AJ28" s="11">
        <v>8.5297765199790998</v>
      </c>
      <c r="AK28" s="11">
        <v>11.366743187776001</v>
      </c>
      <c r="AL28" s="11">
        <v>3.4653898363</v>
      </c>
      <c r="AM28" s="11">
        <v>16.822679432699999</v>
      </c>
      <c r="AN28" s="11">
        <v>9.2838735445099996</v>
      </c>
      <c r="AO28" s="11">
        <v>37.928165632735002</v>
      </c>
      <c r="AP28" s="11">
        <v>6.7161769926287871</v>
      </c>
      <c r="AQ28" s="11">
        <v>2.6663526831853002</v>
      </c>
      <c r="AR28" s="11">
        <v>15.445573534745511</v>
      </c>
      <c r="AS28" s="11">
        <v>1.39617613594</v>
      </c>
      <c r="AT28" s="11">
        <v>9.641286817757404</v>
      </c>
      <c r="AU28" s="11">
        <v>11.63557953344</v>
      </c>
      <c r="AV28" s="11">
        <v>1.28862345312</v>
      </c>
      <c r="AW28" s="11">
        <v>5.3482463245143999</v>
      </c>
      <c r="AX28" s="11">
        <v>7.5679451575262</v>
      </c>
      <c r="AY28" s="11">
        <v>2.6655277419696</v>
      </c>
      <c r="AZ28" s="11">
        <v>14.452887257955595</v>
      </c>
      <c r="BA28" s="11">
        <v>3.8217672267189999</v>
      </c>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row>
    <row r="29" spans="1:150" s="4" customFormat="1" x14ac:dyDescent="0.4">
      <c r="A29" s="89"/>
      <c r="B29" s="56">
        <v>25</v>
      </c>
      <c r="C29" s="64" t="s">
        <v>68</v>
      </c>
      <c r="D29" s="23" t="s">
        <v>4</v>
      </c>
      <c r="E29" s="25">
        <v>0.8</v>
      </c>
      <c r="F29" s="7"/>
      <c r="G29" s="7"/>
      <c r="H29" s="7"/>
      <c r="I29" s="7"/>
      <c r="J29" s="7">
        <v>33.899239311400002</v>
      </c>
      <c r="K29" s="7">
        <v>1.9574468851639999</v>
      </c>
      <c r="L29" s="7">
        <v>12.576463515828999</v>
      </c>
      <c r="M29" s="7">
        <v>1.6</v>
      </c>
      <c r="N29" s="7">
        <v>64.299221175861589</v>
      </c>
      <c r="O29" s="7">
        <v>21.857267341739998</v>
      </c>
      <c r="P29" s="7">
        <v>2.8335642219479</v>
      </c>
      <c r="Q29" s="7">
        <v>7.1844648186790003</v>
      </c>
      <c r="R29" s="7">
        <v>11.461181554556999</v>
      </c>
      <c r="S29" s="7">
        <v>6.5451513454164001</v>
      </c>
      <c r="T29" s="7">
        <v>6.4644319479414989</v>
      </c>
      <c r="U29" s="7">
        <v>11.48571464628</v>
      </c>
      <c r="V29" s="7">
        <v>24.519485194849999</v>
      </c>
      <c r="W29" s="7"/>
      <c r="X29" s="7">
        <v>3.5132426628489619</v>
      </c>
      <c r="Y29" s="7">
        <v>14155647933</v>
      </c>
      <c r="Z29" s="7">
        <v>5.2712369597615485</v>
      </c>
      <c r="AA29" s="7"/>
      <c r="AB29" s="7">
        <v>8.7118382539119992</v>
      </c>
      <c r="AC29" s="7">
        <v>2.7491269136882002</v>
      </c>
      <c r="AD29" s="11">
        <v>1.4152392231896</v>
      </c>
      <c r="AE29" s="11"/>
      <c r="AF29" s="11">
        <v>5.7223881894468365</v>
      </c>
      <c r="AG29" s="11">
        <v>1.19849194742</v>
      </c>
      <c r="AH29" s="11">
        <v>9.4134475734629177</v>
      </c>
      <c r="AI29" s="11">
        <v>24.323669688686</v>
      </c>
      <c r="AJ29" s="11">
        <v>22.279395216381999</v>
      </c>
      <c r="AK29" s="11">
        <v>2.5676243868255075</v>
      </c>
      <c r="AL29" s="11">
        <v>26.534136544199999</v>
      </c>
      <c r="AM29" s="11">
        <v>4.7242628393170003</v>
      </c>
      <c r="AN29" s="11">
        <v>49.368634713466001</v>
      </c>
      <c r="AO29" s="11"/>
      <c r="AP29" s="11">
        <v>6.8246187363834405</v>
      </c>
      <c r="AQ29" s="11">
        <v>1.4824182633312999</v>
      </c>
      <c r="AR29" s="11">
        <v>1.6689976689976691</v>
      </c>
      <c r="AS29" s="11">
        <v>5.9932769381125048</v>
      </c>
      <c r="AT29" s="11">
        <v>11.73284232842</v>
      </c>
      <c r="AU29" s="11"/>
      <c r="AV29" s="11">
        <v>2.5772469623999998</v>
      </c>
      <c r="AW29" s="11">
        <v>5.8936737718511996</v>
      </c>
      <c r="AX29" s="11">
        <v>1.5134189315519999</v>
      </c>
      <c r="AY29" s="11">
        <v>2.6655277419696</v>
      </c>
      <c r="AZ29" s="11">
        <v>4.7446366782689999</v>
      </c>
      <c r="BA29" s="11">
        <v>2.549183278688</v>
      </c>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row>
    <row r="30" spans="1:150" s="4" customFormat="1" x14ac:dyDescent="0.4">
      <c r="A30" s="89"/>
      <c r="B30" s="56">
        <v>26</v>
      </c>
      <c r="C30" s="24" t="s">
        <v>66</v>
      </c>
      <c r="D30" s="25" t="s">
        <v>4</v>
      </c>
      <c r="E30" s="25">
        <v>0.8</v>
      </c>
      <c r="F30" s="7"/>
      <c r="G30" s="7"/>
      <c r="H30" s="7"/>
      <c r="I30" s="7">
        <v>1.6168237768989999</v>
      </c>
      <c r="J30" s="7">
        <v>1.9625212966850001</v>
      </c>
      <c r="K30" s="7">
        <v>1.3653136531365313</v>
      </c>
      <c r="L30" s="7">
        <v>5.1892743142144999</v>
      </c>
      <c r="M30" s="7"/>
      <c r="N30" s="7">
        <v>15.491852478135868</v>
      </c>
      <c r="O30" s="7"/>
      <c r="P30" s="7">
        <v>4.7616654728179997</v>
      </c>
      <c r="Q30" s="7">
        <v>1.3437655249339</v>
      </c>
      <c r="R30" s="7"/>
      <c r="S30" s="7">
        <v>1.6988952762431</v>
      </c>
      <c r="T30" s="7">
        <v>1.5698365527488856</v>
      </c>
      <c r="U30" s="7"/>
      <c r="V30" s="7">
        <v>3.64935649357</v>
      </c>
      <c r="W30" s="7">
        <v>1.4574158737859999</v>
      </c>
      <c r="X30" s="7">
        <v>1.756621331424481</v>
      </c>
      <c r="Y30" s="7"/>
      <c r="Z30" s="7">
        <v>3.5141579731743655</v>
      </c>
      <c r="AA30" s="7">
        <v>3.915374694488452</v>
      </c>
      <c r="AB30" s="7">
        <v>12.722541326784</v>
      </c>
      <c r="AC30" s="7"/>
      <c r="AD30" s="11"/>
      <c r="AE30" s="11"/>
      <c r="AF30" s="11">
        <v>8.6911978648128461</v>
      </c>
      <c r="AG30" s="11">
        <v>12.751315434266299</v>
      </c>
      <c r="AH30" s="11">
        <v>3.8971473461788002</v>
      </c>
      <c r="AI30" s="11">
        <v>1.7913135593223</v>
      </c>
      <c r="AJ30" s="11">
        <v>25.886838714825132</v>
      </c>
      <c r="AK30" s="11">
        <v>3.8514365823826</v>
      </c>
      <c r="AL30" s="11">
        <v>4.4172335697099996</v>
      </c>
      <c r="AM30" s="11"/>
      <c r="AN30" s="11">
        <v>39.96584194618778</v>
      </c>
      <c r="AO30" s="11"/>
      <c r="AP30" s="11">
        <v>6.7161769926287871</v>
      </c>
      <c r="AQ30" s="11"/>
      <c r="AR30" s="11"/>
      <c r="AS30" s="11"/>
      <c r="AT30" s="11">
        <v>7.3968253968253999</v>
      </c>
      <c r="AU30" s="11"/>
      <c r="AV30" s="11">
        <v>4.7837315873159998</v>
      </c>
      <c r="AW30" s="11"/>
      <c r="AX30" s="11">
        <v>1.5134189315519999</v>
      </c>
      <c r="AY30" s="11">
        <v>1.336488798377</v>
      </c>
      <c r="AZ30" s="11">
        <v>2.4599922844175</v>
      </c>
      <c r="BA30" s="11">
        <v>5.6754251411467997</v>
      </c>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row>
    <row r="31" spans="1:150" s="4" customFormat="1" x14ac:dyDescent="0.4">
      <c r="A31" s="89"/>
      <c r="B31" s="56">
        <v>27</v>
      </c>
      <c r="C31" s="64" t="s">
        <v>71</v>
      </c>
      <c r="D31" s="25" t="s">
        <v>11</v>
      </c>
      <c r="E31" s="23">
        <v>3.2</v>
      </c>
      <c r="F31" s="7"/>
      <c r="G31" s="7"/>
      <c r="H31" s="7"/>
      <c r="I31" s="7"/>
      <c r="J31" s="7"/>
      <c r="K31" s="7"/>
      <c r="L31" s="7"/>
      <c r="M31" s="7"/>
      <c r="N31" s="7"/>
      <c r="O31" s="7">
        <v>1.4934939576570001</v>
      </c>
      <c r="P31" s="7">
        <v>1.5872218234272999</v>
      </c>
      <c r="Q31" s="7"/>
      <c r="R31" s="7"/>
      <c r="S31" s="7"/>
      <c r="T31" s="7"/>
      <c r="U31" s="7"/>
      <c r="V31" s="7"/>
      <c r="W31" s="7"/>
      <c r="X31" s="7"/>
      <c r="Y31" s="7"/>
      <c r="Z31" s="7"/>
      <c r="AA31" s="7"/>
      <c r="AB31" s="7"/>
      <c r="AC31" s="7"/>
      <c r="AD31" s="11"/>
      <c r="AE31" s="11"/>
      <c r="AF31" s="11">
        <v>1.2691736763978225</v>
      </c>
      <c r="AG31" s="11">
        <v>1.4576765977642001</v>
      </c>
      <c r="AH31" s="11"/>
      <c r="AI31" s="11"/>
      <c r="AJ31" s="11">
        <v>4.8139892424921999</v>
      </c>
      <c r="AK31" s="11">
        <v>1.2838121934127538</v>
      </c>
      <c r="AL31" s="11">
        <v>2.2861678453500001</v>
      </c>
      <c r="AM31" s="11"/>
      <c r="AN31" s="11"/>
      <c r="AO31" s="11"/>
      <c r="AP31" s="11"/>
      <c r="AQ31" s="11">
        <v>9.3246753246750007</v>
      </c>
      <c r="AR31" s="11"/>
      <c r="AS31" s="11"/>
      <c r="AT31" s="11"/>
      <c r="AU31" s="11"/>
      <c r="AV31" s="11"/>
      <c r="AW31" s="11"/>
      <c r="AX31" s="11"/>
      <c r="AY31" s="11"/>
      <c r="AZ31" s="11"/>
      <c r="BA31" s="1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row>
    <row r="32" spans="1:150" s="4" customFormat="1" x14ac:dyDescent="0.4">
      <c r="A32" s="89"/>
      <c r="B32" s="56">
        <v>28</v>
      </c>
      <c r="C32" s="64" t="s">
        <v>72</v>
      </c>
      <c r="D32" s="26" t="s">
        <v>11</v>
      </c>
      <c r="E32" s="26">
        <v>3.2</v>
      </c>
      <c r="F32" s="7"/>
      <c r="G32" s="7"/>
      <c r="H32" s="7"/>
      <c r="I32" s="7"/>
      <c r="J32" s="7"/>
      <c r="K32" s="7"/>
      <c r="L32" s="7"/>
      <c r="M32" s="7"/>
      <c r="N32" s="7"/>
      <c r="O32" s="7"/>
      <c r="P32" s="7"/>
      <c r="Q32" s="7"/>
      <c r="R32" s="7">
        <v>3.4232558139534999</v>
      </c>
      <c r="S32" s="7"/>
      <c r="T32" s="7">
        <v>1.5698365527488856</v>
      </c>
      <c r="U32" s="7">
        <v>1.6317638791286018</v>
      </c>
      <c r="V32" s="7"/>
      <c r="W32" s="7"/>
      <c r="X32" s="7"/>
      <c r="Y32" s="7"/>
      <c r="Z32" s="7">
        <v>1.7577898658718001</v>
      </c>
      <c r="AA32" s="7"/>
      <c r="AB32" s="7"/>
      <c r="AC32" s="7"/>
      <c r="AD32" s="11"/>
      <c r="AE32" s="11"/>
      <c r="AF32" s="11">
        <v>1.4844483768300001</v>
      </c>
      <c r="AG32" s="11"/>
      <c r="AH32" s="11"/>
      <c r="AI32" s="11"/>
      <c r="AJ32" s="11"/>
      <c r="AK32" s="11">
        <v>3.5698344733242</v>
      </c>
      <c r="AL32" s="11"/>
      <c r="AM32" s="11"/>
      <c r="AN32" s="11"/>
      <c r="AO32" s="11"/>
      <c r="AP32" s="11"/>
      <c r="AQ32" s="11"/>
      <c r="AR32" s="11"/>
      <c r="AS32" s="11"/>
      <c r="AT32" s="11"/>
      <c r="AU32" s="11"/>
      <c r="AV32" s="11"/>
      <c r="AW32" s="11"/>
      <c r="AX32" s="11"/>
      <c r="AY32" s="11"/>
      <c r="AZ32" s="11"/>
      <c r="BA32" s="11"/>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row>
    <row r="33" spans="1:150" s="4" customFormat="1" x14ac:dyDescent="0.4">
      <c r="A33" s="89"/>
      <c r="B33" s="56">
        <v>29</v>
      </c>
      <c r="C33" s="27" t="s">
        <v>47</v>
      </c>
      <c r="D33" s="25" t="s">
        <v>11</v>
      </c>
      <c r="E33" s="26">
        <v>3.2</v>
      </c>
      <c r="F33" s="7"/>
      <c r="G33" s="7"/>
      <c r="H33" s="7"/>
      <c r="I33" s="7"/>
      <c r="J33" s="7"/>
      <c r="K33" s="7">
        <v>11.333595387800001</v>
      </c>
      <c r="L33" s="7">
        <v>11.279266579654999</v>
      </c>
      <c r="M33" s="7"/>
      <c r="N33" s="7">
        <v>2.3318112633181141</v>
      </c>
      <c r="O33" s="7">
        <v>4.8758696742199996</v>
      </c>
      <c r="P33" s="7">
        <v>1.5872218234272999</v>
      </c>
      <c r="Q33" s="7"/>
      <c r="R33" s="7">
        <v>9.22933985337</v>
      </c>
      <c r="S33" s="7">
        <v>1.448466257668712</v>
      </c>
      <c r="T33" s="7">
        <v>4.9871382636655923</v>
      </c>
      <c r="U33" s="7">
        <v>1.5717154331612</v>
      </c>
      <c r="V33" s="7"/>
      <c r="W33" s="7"/>
      <c r="X33" s="7"/>
      <c r="Y33" s="7"/>
      <c r="Z33" s="7"/>
      <c r="AA33" s="7"/>
      <c r="AB33" s="7"/>
      <c r="AC33" s="7"/>
      <c r="AD33" s="11">
        <v>2.8347844637919999</v>
      </c>
      <c r="AE33" s="11">
        <v>2.5216322418267998</v>
      </c>
      <c r="AF33" s="11">
        <v>2.7535785148829999</v>
      </c>
      <c r="AG33" s="11">
        <v>5.6468194217449419</v>
      </c>
      <c r="AH33" s="11"/>
      <c r="AI33" s="11">
        <v>3.5826271186446998</v>
      </c>
      <c r="AJ33" s="11">
        <v>1.22599731623</v>
      </c>
      <c r="AK33" s="11">
        <v>2.4735667585689001</v>
      </c>
      <c r="AL33" s="11">
        <v>6.6258534136599998</v>
      </c>
      <c r="AM33" s="11">
        <v>2.9278959818747001</v>
      </c>
      <c r="AN33" s="11">
        <v>1.5349858239159999</v>
      </c>
      <c r="AO33" s="11"/>
      <c r="AP33" s="11">
        <v>1.3649237472766882</v>
      </c>
      <c r="AQ33" s="11">
        <v>1.2861781766680001</v>
      </c>
      <c r="AR33" s="11">
        <v>1.7397634212927999</v>
      </c>
      <c r="AS33" s="11"/>
      <c r="AT33" s="11"/>
      <c r="AU33" s="11"/>
      <c r="AV33" s="11"/>
      <c r="AW33" s="11"/>
      <c r="AX33" s="11"/>
      <c r="AY33" s="11"/>
      <c r="AZ33" s="11"/>
      <c r="BA33" s="11"/>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row>
    <row r="34" spans="1:150" s="4" customFormat="1" x14ac:dyDescent="0.4">
      <c r="A34" s="89"/>
      <c r="B34" s="56">
        <v>30</v>
      </c>
      <c r="C34" s="28" t="s">
        <v>73</v>
      </c>
      <c r="D34" s="26" t="s">
        <v>11</v>
      </c>
      <c r="E34" s="26">
        <v>3.2</v>
      </c>
      <c r="F34" s="7"/>
      <c r="G34" s="7"/>
      <c r="H34" s="7"/>
      <c r="I34" s="7"/>
      <c r="J34" s="7"/>
      <c r="K34" s="7"/>
      <c r="L34" s="7"/>
      <c r="M34" s="7"/>
      <c r="N34" s="7"/>
      <c r="O34" s="7"/>
      <c r="P34" s="7"/>
      <c r="Q34" s="7"/>
      <c r="R34" s="7"/>
      <c r="S34" s="7"/>
      <c r="T34" s="7"/>
      <c r="U34" s="7"/>
      <c r="V34" s="7"/>
      <c r="W34" s="7"/>
      <c r="X34" s="7"/>
      <c r="Y34" s="7"/>
      <c r="Z34" s="7">
        <v>1.7577898658718001</v>
      </c>
      <c r="AA34" s="7"/>
      <c r="AB34" s="7"/>
      <c r="AC34" s="7"/>
      <c r="AD34" s="11"/>
      <c r="AE34" s="11"/>
      <c r="AF34" s="11">
        <v>4.2379833517638303</v>
      </c>
      <c r="AG34" s="11"/>
      <c r="AH34" s="11"/>
      <c r="AI34" s="11"/>
      <c r="AJ34" s="11"/>
      <c r="AK34" s="11">
        <v>5.4113162682400002</v>
      </c>
      <c r="AL34" s="11"/>
      <c r="AM34" s="11">
        <v>1.4639479954373</v>
      </c>
      <c r="AN34" s="11"/>
      <c r="AO34" s="11"/>
      <c r="AP34" s="11"/>
      <c r="AQ34" s="11"/>
      <c r="AR34" s="11"/>
      <c r="AS34" s="11"/>
      <c r="AT34" s="11"/>
      <c r="AU34" s="11"/>
      <c r="AV34" s="11"/>
      <c r="AW34" s="11"/>
      <c r="AX34" s="11"/>
      <c r="AY34" s="11"/>
      <c r="AZ34" s="11"/>
      <c r="BA34" s="11"/>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row>
    <row r="35" spans="1:150" s="4" customFormat="1" ht="14.25" thickBot="1" x14ac:dyDescent="0.45">
      <c r="A35" s="89"/>
      <c r="B35" s="56">
        <v>31</v>
      </c>
      <c r="C35" s="64" t="s">
        <v>70</v>
      </c>
      <c r="D35" s="25" t="s">
        <v>10</v>
      </c>
      <c r="E35" s="25">
        <v>1.8</v>
      </c>
      <c r="F35" s="7"/>
      <c r="G35" s="7"/>
      <c r="H35" s="7"/>
      <c r="I35" s="7"/>
      <c r="J35" s="7"/>
      <c r="K35" s="7"/>
      <c r="L35" s="7">
        <v>6.9259661987241001</v>
      </c>
      <c r="M35" s="7"/>
      <c r="N35" s="7">
        <v>14.535828193</v>
      </c>
      <c r="O35" s="7">
        <v>1.8888888888888893</v>
      </c>
      <c r="P35" s="7">
        <v>2.8335642219479</v>
      </c>
      <c r="Q35" s="7"/>
      <c r="R35" s="7">
        <v>5.7359777278699999</v>
      </c>
      <c r="S35" s="7"/>
      <c r="T35" s="7"/>
      <c r="U35" s="7"/>
      <c r="V35" s="7"/>
      <c r="W35" s="7"/>
      <c r="X35" s="7"/>
      <c r="Y35" s="7"/>
      <c r="Z35" s="7"/>
      <c r="AA35" s="7"/>
      <c r="AB35" s="7"/>
      <c r="AC35" s="7"/>
      <c r="AD35" s="11">
        <v>1.4152392231896</v>
      </c>
      <c r="AE35" s="11">
        <v>1.3375823994725999</v>
      </c>
      <c r="AF35" s="11">
        <v>1.4844483768300001</v>
      </c>
      <c r="AG35" s="11"/>
      <c r="AH35" s="11">
        <v>3.7771843373494001</v>
      </c>
      <c r="AI35" s="11">
        <v>1.7913135593223</v>
      </c>
      <c r="AJ35" s="11">
        <v>7.2527892312277507</v>
      </c>
      <c r="AK35" s="11">
        <v>2.4735667585689001</v>
      </c>
      <c r="AL35" s="11"/>
      <c r="AM35" s="11">
        <v>2.9278959818747001</v>
      </c>
      <c r="AN35" s="11"/>
      <c r="AO35" s="11"/>
      <c r="AP35" s="11">
        <v>11.958988494226231</v>
      </c>
      <c r="AQ35" s="11">
        <v>1.4824182633312999</v>
      </c>
      <c r="AR35" s="11">
        <v>1.8475176628400001</v>
      </c>
      <c r="AS35" s="11"/>
      <c r="AT35" s="11"/>
      <c r="AU35" s="11"/>
      <c r="AV35" s="11"/>
      <c r="AW35" s="11"/>
      <c r="AX35" s="11"/>
      <c r="AY35" s="11"/>
      <c r="AZ35" s="11"/>
      <c r="BA35" s="11"/>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row>
    <row r="36" spans="1:150" s="5" customFormat="1" ht="17.649999999999999" customHeight="1" thickTop="1" x14ac:dyDescent="0.4">
      <c r="A36" s="90" t="s">
        <v>95</v>
      </c>
      <c r="B36" s="57">
        <v>32</v>
      </c>
      <c r="C36" s="29" t="s">
        <v>75</v>
      </c>
      <c r="D36" s="30" t="s">
        <v>0</v>
      </c>
      <c r="E36" s="30"/>
      <c r="F36" s="7">
        <v>9.1673645321970003</v>
      </c>
      <c r="G36" s="7">
        <v>28.691877811765</v>
      </c>
      <c r="H36" s="7">
        <v>34.96661831163</v>
      </c>
      <c r="I36" s="7">
        <v>46.479139218269644</v>
      </c>
      <c r="J36" s="7">
        <v>7.4131741132166002</v>
      </c>
      <c r="K36" s="7">
        <v>25.357226976524998</v>
      </c>
      <c r="L36" s="7">
        <v>5.2181576535289</v>
      </c>
      <c r="M36" s="7">
        <v>19.76539442356</v>
      </c>
      <c r="N36" s="7">
        <v>19.324648639681168</v>
      </c>
      <c r="O36" s="7">
        <v>9.7517393484399992</v>
      </c>
      <c r="P36" s="7">
        <v>14.167821197389999</v>
      </c>
      <c r="Q36" s="7">
        <v>49.412655249338997</v>
      </c>
      <c r="R36" s="7">
        <v>1.26976744186</v>
      </c>
      <c r="S36" s="7">
        <v>26.627356541289998</v>
      </c>
      <c r="T36" s="7">
        <v>9.4191931649331</v>
      </c>
      <c r="U36" s="7">
        <v>12.36557181539</v>
      </c>
      <c r="V36" s="7">
        <v>36.578738626642846</v>
      </c>
      <c r="W36" s="7">
        <v>1.2331592799139</v>
      </c>
      <c r="X36" s="7">
        <v>21.696368984277001</v>
      </c>
      <c r="Y36" s="7">
        <v>1.4291659255761</v>
      </c>
      <c r="Z36" s="7">
        <v>1.7577898658718001</v>
      </c>
      <c r="AA36" s="7">
        <v>1.3676555239229999</v>
      </c>
      <c r="AB36" s="7">
        <v>11.548832531524001</v>
      </c>
      <c r="AC36" s="7">
        <v>4.9375568937551</v>
      </c>
      <c r="AD36" s="11">
        <v>15.52415753324</v>
      </c>
      <c r="AE36" s="11">
        <v>3.8591448177333998</v>
      </c>
      <c r="AF36" s="11">
        <v>15.682759736575001</v>
      </c>
      <c r="AG36" s="11">
        <v>9.6527531135273996</v>
      </c>
      <c r="AH36" s="11">
        <v>54.141299856526999</v>
      </c>
      <c r="AI36" s="11">
        <v>29.979483642969999</v>
      </c>
      <c r="AJ36" s="11">
        <v>4.9219714588199004</v>
      </c>
      <c r="AK36" s="11">
        <v>28.774738767443999</v>
      </c>
      <c r="AL36" s="11">
        <v>4.4172335697099996</v>
      </c>
      <c r="AM36" s="11">
        <v>9.9282182425681089</v>
      </c>
      <c r="AN36" s="11">
        <v>6.156214314494</v>
      </c>
      <c r="AO36" s="11">
        <v>2.8927628135394001</v>
      </c>
      <c r="AP36" s="11"/>
      <c r="AQ36" s="11">
        <v>9.3246753246750007</v>
      </c>
      <c r="AR36" s="11">
        <v>34.299981597879999</v>
      </c>
      <c r="AS36" s="11">
        <v>25.778618514969999</v>
      </c>
      <c r="AT36" s="11">
        <v>11.73284232842</v>
      </c>
      <c r="AU36" s="11"/>
      <c r="AV36" s="11">
        <v>21.712125235826878</v>
      </c>
      <c r="AW36" s="11">
        <v>1.969263718636</v>
      </c>
      <c r="AX36" s="11">
        <v>3.2683786315000001</v>
      </c>
      <c r="AY36" s="11">
        <v>18.651924433914999</v>
      </c>
      <c r="AZ36" s="11">
        <v>23.163652172399999</v>
      </c>
      <c r="BA36" s="11">
        <v>25.283419699340001</v>
      </c>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row>
    <row r="37" spans="1:150" s="5" customFormat="1" x14ac:dyDescent="0.4">
      <c r="A37" s="90"/>
      <c r="B37" s="57">
        <v>33</v>
      </c>
      <c r="C37" s="31" t="s">
        <v>98</v>
      </c>
      <c r="D37" s="32" t="s">
        <v>6</v>
      </c>
      <c r="E37" s="32"/>
      <c r="F37" s="7"/>
      <c r="G37" s="7"/>
      <c r="H37" s="7">
        <v>1.4748499456740001</v>
      </c>
      <c r="I37" s="7"/>
      <c r="J37" s="7"/>
      <c r="K37" s="7"/>
      <c r="L37" s="7"/>
      <c r="M37" s="7"/>
      <c r="N37" s="7"/>
      <c r="O37" s="7"/>
      <c r="P37" s="7"/>
      <c r="Q37" s="7"/>
      <c r="R37" s="7"/>
      <c r="S37" s="7"/>
      <c r="T37" s="7"/>
      <c r="U37" s="7"/>
      <c r="V37" s="7"/>
      <c r="W37" s="7"/>
      <c r="X37" s="7"/>
      <c r="Y37" s="7"/>
      <c r="Z37" s="7"/>
      <c r="AA37" s="7"/>
      <c r="AB37" s="7">
        <v>2.3489137595209999</v>
      </c>
      <c r="AC37" s="7"/>
      <c r="AD37" s="11"/>
      <c r="AE37" s="11"/>
      <c r="AF37" s="11"/>
      <c r="AG37" s="11"/>
      <c r="AH37" s="11">
        <v>1.2593614457830999</v>
      </c>
      <c r="AI37" s="11"/>
      <c r="AJ37" s="11"/>
      <c r="AK37" s="11"/>
      <c r="AL37" s="11"/>
      <c r="AM37" s="11"/>
      <c r="AN37" s="11"/>
      <c r="AO37" s="11"/>
      <c r="AP37" s="11"/>
      <c r="AQ37" s="11"/>
      <c r="AR37" s="11"/>
      <c r="AS37" s="11"/>
      <c r="AT37" s="11"/>
      <c r="AU37" s="11"/>
      <c r="AV37" s="11"/>
      <c r="AW37" s="11"/>
      <c r="AX37" s="11">
        <v>1.5134189315519999</v>
      </c>
      <c r="AY37" s="11"/>
      <c r="AZ37" s="11">
        <v>2.372318339135</v>
      </c>
      <c r="BA37" s="11">
        <v>2.549183278688</v>
      </c>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row>
    <row r="38" spans="1:150" s="5" customFormat="1" x14ac:dyDescent="0.4">
      <c r="A38" s="90"/>
      <c r="B38" s="57">
        <v>34</v>
      </c>
      <c r="C38" s="31" t="s">
        <v>79</v>
      </c>
      <c r="D38" s="32" t="s">
        <v>6</v>
      </c>
      <c r="E38" s="32"/>
      <c r="F38" s="7">
        <v>0.69827586268965003</v>
      </c>
      <c r="G38" s="7">
        <v>1.4766454352441618</v>
      </c>
      <c r="H38" s="7"/>
      <c r="I38" s="7">
        <v>5.5259112867885003</v>
      </c>
      <c r="J38" s="7"/>
      <c r="K38" s="7"/>
      <c r="L38" s="7"/>
      <c r="M38" s="7"/>
      <c r="N38" s="7"/>
      <c r="O38" s="7"/>
      <c r="P38" s="7"/>
      <c r="Q38" s="7">
        <v>2.2484375000000005</v>
      </c>
      <c r="R38" s="7"/>
      <c r="S38" s="7"/>
      <c r="T38" s="7"/>
      <c r="U38" s="7"/>
      <c r="V38" s="7"/>
      <c r="W38" s="7"/>
      <c r="X38" s="7"/>
      <c r="Y38" s="7"/>
      <c r="Z38" s="7"/>
      <c r="AA38" s="7"/>
      <c r="AB38" s="7"/>
      <c r="AC38" s="7"/>
      <c r="AD38" s="11"/>
      <c r="AE38" s="11"/>
      <c r="AF38" s="11">
        <v>1.4844483768300001</v>
      </c>
      <c r="AG38" s="11"/>
      <c r="AH38" s="11">
        <v>1.3797556861260001</v>
      </c>
      <c r="AI38" s="11">
        <v>3.5826271186446998</v>
      </c>
      <c r="AJ38" s="11"/>
      <c r="AK38" s="11"/>
      <c r="AL38" s="11"/>
      <c r="AM38" s="11"/>
      <c r="AN38" s="11"/>
      <c r="AO38" s="11"/>
      <c r="AP38" s="11"/>
      <c r="AQ38" s="11"/>
      <c r="AR38" s="11"/>
      <c r="AS38" s="11"/>
      <c r="AT38" s="11"/>
      <c r="AU38" s="11"/>
      <c r="AV38" s="11"/>
      <c r="AW38" s="11"/>
      <c r="AX38" s="11"/>
      <c r="AY38" s="11"/>
      <c r="AZ38" s="11"/>
      <c r="BA38" s="11"/>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row>
    <row r="39" spans="1:150" s="5" customFormat="1" x14ac:dyDescent="0.4">
      <c r="A39" s="90"/>
      <c r="B39" s="57">
        <v>35</v>
      </c>
      <c r="C39" s="31" t="s">
        <v>82</v>
      </c>
      <c r="D39" s="32" t="s">
        <v>6</v>
      </c>
      <c r="E39" s="32"/>
      <c r="F39" s="7"/>
      <c r="G39" s="7">
        <v>4.4299363573249</v>
      </c>
      <c r="H39" s="7">
        <v>11.583634537238517</v>
      </c>
      <c r="I39" s="7">
        <v>27.291392182696523</v>
      </c>
      <c r="J39" s="7">
        <v>2.3662367776457001</v>
      </c>
      <c r="K39" s="7">
        <v>2.7362736273600001</v>
      </c>
      <c r="L39" s="7">
        <v>1.2972568578553616</v>
      </c>
      <c r="M39" s="7">
        <v>3.2</v>
      </c>
      <c r="N39" s="7">
        <v>25.167924635199999</v>
      </c>
      <c r="O39" s="7">
        <v>3.3823792794654546</v>
      </c>
      <c r="P39" s="7">
        <v>6.4517621857979996</v>
      </c>
      <c r="Q39" s="7">
        <v>7.6234995963735726</v>
      </c>
      <c r="R39" s="7">
        <v>6.84651162797</v>
      </c>
      <c r="S39" s="7">
        <v>3.397795524862</v>
      </c>
      <c r="T39" s="7">
        <v>6.2793462199554</v>
      </c>
      <c r="U39" s="7">
        <v>15.694677112223614</v>
      </c>
      <c r="V39" s="7">
        <v>9.1948519485200002</v>
      </c>
      <c r="W39" s="7"/>
      <c r="X39" s="7">
        <v>1.1867671691792296</v>
      </c>
      <c r="Y39" s="7">
        <v>5.4678129357232876</v>
      </c>
      <c r="Z39" s="7"/>
      <c r="AA39" s="7"/>
      <c r="AB39" s="7">
        <v>3.6456175575529999</v>
      </c>
      <c r="AC39" s="7"/>
      <c r="AD39" s="11">
        <v>9.348788653582</v>
      </c>
      <c r="AE39" s="11">
        <v>9.5578923493950008</v>
      </c>
      <c r="AF39" s="11">
        <v>16.362399231998001</v>
      </c>
      <c r="AG39" s="11">
        <v>28.758925258809999</v>
      </c>
      <c r="AH39" s="11">
        <v>2.5187228915662998</v>
      </c>
      <c r="AI39" s="11">
        <v>3.5826271186446998</v>
      </c>
      <c r="AJ39" s="11">
        <v>9.6951795382627992</v>
      </c>
      <c r="AK39" s="11">
        <v>4.8528956474517004</v>
      </c>
      <c r="AL39" s="11">
        <v>4.1135293542750002</v>
      </c>
      <c r="AM39" s="11">
        <v>7.3197399527186739</v>
      </c>
      <c r="AN39" s="11">
        <v>4.6229574611748996</v>
      </c>
      <c r="AO39" s="11">
        <v>2.2493396724775998</v>
      </c>
      <c r="AP39" s="11">
        <v>14.583942452500001</v>
      </c>
      <c r="AQ39" s="11">
        <v>7.1961996212740003</v>
      </c>
      <c r="AR39" s="11">
        <v>42.149536238781998</v>
      </c>
      <c r="AS39" s="11">
        <v>1.999292749828</v>
      </c>
      <c r="AT39" s="11">
        <v>1.68745525288</v>
      </c>
      <c r="AU39" s="11">
        <v>5.2577433722163303</v>
      </c>
      <c r="AV39" s="11">
        <v>1.2441137796662001</v>
      </c>
      <c r="AW39" s="11">
        <v>8.7415379385990999</v>
      </c>
      <c r="AX39" s="11">
        <v>6.5367561262100002</v>
      </c>
      <c r="AY39" s="11">
        <v>1.6554161113170001</v>
      </c>
      <c r="AZ39" s="11">
        <v>9.6644551358419992</v>
      </c>
      <c r="BA39" s="11">
        <v>1.4322923616400001</v>
      </c>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row>
    <row r="40" spans="1:150" s="5" customFormat="1" x14ac:dyDescent="0.4">
      <c r="A40" s="90"/>
      <c r="B40" s="57">
        <v>36</v>
      </c>
      <c r="C40" s="31" t="s">
        <v>84</v>
      </c>
      <c r="D40" s="32" t="s">
        <v>0</v>
      </c>
      <c r="E40" s="32"/>
      <c r="F40" s="7"/>
      <c r="G40" s="7">
        <v>5.9658174976650002</v>
      </c>
      <c r="H40" s="7">
        <v>11.583634537238517</v>
      </c>
      <c r="I40" s="7"/>
      <c r="J40" s="7">
        <v>8.2818737217597995</v>
      </c>
      <c r="K40" s="7">
        <v>1.9574468851639999</v>
      </c>
      <c r="L40" s="7">
        <v>9.9616146617872996</v>
      </c>
      <c r="M40" s="7">
        <v>4.8</v>
      </c>
      <c r="N40" s="7">
        <v>8.4964186881815262</v>
      </c>
      <c r="O40" s="7">
        <v>12.826823723999</v>
      </c>
      <c r="P40" s="7">
        <v>2.8335642219479</v>
      </c>
      <c r="Q40" s="7">
        <v>4.3129657228180003</v>
      </c>
      <c r="R40" s="7">
        <v>31.827164382780001</v>
      </c>
      <c r="S40" s="7">
        <v>3.1473612852931998</v>
      </c>
      <c r="T40" s="7"/>
      <c r="U40" s="7">
        <v>11.297754818876999</v>
      </c>
      <c r="V40" s="7">
        <v>18.389613896139998</v>
      </c>
      <c r="W40" s="7">
        <v>16.315745741587001</v>
      </c>
      <c r="X40" s="7">
        <v>73.919272453894379</v>
      </c>
      <c r="Y40" s="7">
        <v>22.617794464146002</v>
      </c>
      <c r="Z40" s="7">
        <v>32.941734424129997</v>
      </c>
      <c r="AA40" s="7">
        <v>16.32918662878</v>
      </c>
      <c r="AB40" s="7">
        <v>2.4711617622930002</v>
      </c>
      <c r="AC40" s="7"/>
      <c r="AD40" s="11">
        <v>3.1949168667699999</v>
      </c>
      <c r="AE40" s="11">
        <v>2.3682483757630002</v>
      </c>
      <c r="AF40" s="11">
        <v>18.844587275995426</v>
      </c>
      <c r="AG40" s="11">
        <v>1.2737896494156931</v>
      </c>
      <c r="AH40" s="11">
        <v>29.499378864967071</v>
      </c>
      <c r="AI40" s="11">
        <v>59.178666219939998</v>
      </c>
      <c r="AJ40" s="11">
        <v>6.6878492259240998</v>
      </c>
      <c r="AK40" s="11">
        <v>2.5676243868255075</v>
      </c>
      <c r="AL40" s="11">
        <v>8.3788711831764715</v>
      </c>
      <c r="AM40" s="11">
        <v>2.9278959818747001</v>
      </c>
      <c r="AN40" s="11">
        <v>3.8816867377099999</v>
      </c>
      <c r="AO40" s="11"/>
      <c r="AP40" s="11"/>
      <c r="AQ40" s="11">
        <v>8.3578913819420002</v>
      </c>
      <c r="AR40" s="11">
        <v>6.9595368516834002</v>
      </c>
      <c r="AS40" s="11">
        <v>3.5796544194256001</v>
      </c>
      <c r="AT40" s="11">
        <v>42.238952389520001</v>
      </c>
      <c r="AU40" s="11">
        <v>5.7575185577942998</v>
      </c>
      <c r="AV40" s="11">
        <v>31.891534391534396</v>
      </c>
      <c r="AW40" s="11">
        <v>53.955895639380003</v>
      </c>
      <c r="AX40" s="11">
        <v>3.2683786315000001</v>
      </c>
      <c r="AY40" s="11">
        <v>2.6589778871979002</v>
      </c>
      <c r="AZ40" s="11">
        <v>11.695915279878999</v>
      </c>
      <c r="BA40" s="11">
        <v>1.2524591639344</v>
      </c>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row>
    <row r="41" spans="1:150" s="5" customFormat="1" x14ac:dyDescent="0.4">
      <c r="A41" s="90"/>
      <c r="B41" s="57">
        <v>37</v>
      </c>
      <c r="C41" s="65" t="s">
        <v>93</v>
      </c>
      <c r="D41" s="32" t="s">
        <v>0</v>
      </c>
      <c r="E41" s="32"/>
      <c r="F41" s="7"/>
      <c r="G41" s="7"/>
      <c r="H41" s="7"/>
      <c r="I41" s="7"/>
      <c r="J41" s="7"/>
      <c r="K41" s="7"/>
      <c r="L41" s="7"/>
      <c r="M41" s="7"/>
      <c r="N41" s="7"/>
      <c r="O41" s="7"/>
      <c r="P41" s="7"/>
      <c r="Q41" s="7"/>
      <c r="R41" s="7">
        <v>3.4232558139534999</v>
      </c>
      <c r="S41" s="7">
        <v>1.448466257668712</v>
      </c>
      <c r="T41" s="7"/>
      <c r="U41" s="7"/>
      <c r="V41" s="7"/>
      <c r="W41" s="7"/>
      <c r="X41" s="7"/>
      <c r="Y41" s="7"/>
      <c r="Z41" s="7"/>
      <c r="AA41" s="7"/>
      <c r="AB41" s="7">
        <v>1.2967329673300001</v>
      </c>
      <c r="AC41" s="7"/>
      <c r="AD41" s="11"/>
      <c r="AE41" s="11"/>
      <c r="AF41" s="11"/>
      <c r="AG41" s="11"/>
      <c r="AH41" s="11"/>
      <c r="AI41" s="11"/>
      <c r="AJ41" s="11"/>
      <c r="AK41" s="11"/>
      <c r="AL41" s="11"/>
      <c r="AM41" s="11">
        <v>1.4639479954373</v>
      </c>
      <c r="AN41" s="11"/>
      <c r="AO41" s="11"/>
      <c r="AP41" s="11"/>
      <c r="AQ41" s="11"/>
      <c r="AR41" s="11"/>
      <c r="AS41" s="11"/>
      <c r="AT41" s="11"/>
      <c r="AU41" s="11"/>
      <c r="AV41" s="11">
        <v>1.5945767195767198</v>
      </c>
      <c r="AW41" s="11"/>
      <c r="AX41" s="11"/>
      <c r="AY41" s="11"/>
      <c r="AZ41" s="11"/>
      <c r="BA41" s="1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row>
    <row r="42" spans="1:150" s="5" customFormat="1" x14ac:dyDescent="0.4">
      <c r="A42" s="90"/>
      <c r="B42" s="57">
        <v>38</v>
      </c>
      <c r="C42" s="31" t="s">
        <v>83</v>
      </c>
      <c r="D42" s="32" t="s">
        <v>6</v>
      </c>
      <c r="E42" s="32"/>
      <c r="F42" s="7"/>
      <c r="G42" s="7">
        <v>1.4766454352441618</v>
      </c>
      <c r="H42" s="7">
        <v>8.3111991915261996</v>
      </c>
      <c r="I42" s="7">
        <v>8.9413722397891995</v>
      </c>
      <c r="J42" s="7">
        <v>9.8393226571820005</v>
      </c>
      <c r="K42" s="7">
        <v>1.741461882739</v>
      </c>
      <c r="L42" s="7">
        <v>18.161596997509999</v>
      </c>
      <c r="M42" s="7">
        <v>24.433788847100001</v>
      </c>
      <c r="N42" s="7">
        <v>2.3318112633181141</v>
      </c>
      <c r="O42" s="7">
        <v>1.8888888888888893</v>
      </c>
      <c r="P42" s="7">
        <v>15.134378485899999</v>
      </c>
      <c r="Q42" s="7">
        <v>1.3437655249339</v>
      </c>
      <c r="R42" s="7">
        <v>27.316153977369641</v>
      </c>
      <c r="S42" s="7">
        <v>5.793865367485</v>
      </c>
      <c r="T42" s="7">
        <v>16.438784752726999</v>
      </c>
      <c r="U42" s="7"/>
      <c r="V42" s="7">
        <v>2.8644529123571023</v>
      </c>
      <c r="W42" s="7"/>
      <c r="X42" s="7">
        <v>8.8316551811129997</v>
      </c>
      <c r="Y42" s="7">
        <v>11.4333274469</v>
      </c>
      <c r="Z42" s="7">
        <v>1.7577898658718001</v>
      </c>
      <c r="AA42" s="7"/>
      <c r="AB42" s="7">
        <v>12.233554463969211</v>
      </c>
      <c r="AC42" s="7">
        <v>1.5147392292494</v>
      </c>
      <c r="AD42" s="11">
        <v>32.292836213900003</v>
      </c>
      <c r="AE42" s="11">
        <v>7.564896725478242</v>
      </c>
      <c r="AF42" s="11">
        <v>6.3458683819891126</v>
      </c>
      <c r="AG42" s="11">
        <v>17.119262664861999</v>
      </c>
      <c r="AH42" s="11">
        <v>1.2593614457830999</v>
      </c>
      <c r="AI42" s="11">
        <v>2.8279697674419002</v>
      </c>
      <c r="AJ42" s="11">
        <v>24.163567155879001</v>
      </c>
      <c r="AK42" s="11">
        <v>15.936616826616891</v>
      </c>
      <c r="AL42" s="11">
        <v>4.1135293542750002</v>
      </c>
      <c r="AM42" s="11">
        <v>2.9278959818747001</v>
      </c>
      <c r="AN42" s="11"/>
      <c r="AO42" s="11"/>
      <c r="AP42" s="11">
        <v>3.9863294987540998</v>
      </c>
      <c r="AQ42" s="11">
        <v>1.4824182633312999</v>
      </c>
      <c r="AR42" s="11">
        <v>22.579845844179999</v>
      </c>
      <c r="AS42" s="11">
        <v>34.154775297154004</v>
      </c>
      <c r="AT42" s="11">
        <v>8.3448467871996996</v>
      </c>
      <c r="AU42" s="11">
        <v>6.2921739134347998</v>
      </c>
      <c r="AV42" s="11">
        <v>1.856626179134</v>
      </c>
      <c r="AW42" s="11">
        <v>1.245756671151</v>
      </c>
      <c r="AX42" s="11"/>
      <c r="AY42" s="11"/>
      <c r="AZ42" s="11">
        <v>1.85614346344</v>
      </c>
      <c r="BA42" s="11">
        <v>5.3424392898442266</v>
      </c>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row>
    <row r="43" spans="1:150" s="5" customFormat="1" x14ac:dyDescent="0.4">
      <c r="A43" s="90"/>
      <c r="B43" s="57">
        <v>39</v>
      </c>
      <c r="C43" s="33" t="s">
        <v>91</v>
      </c>
      <c r="D43" s="32" t="s">
        <v>6</v>
      </c>
      <c r="E43" s="32"/>
      <c r="F43" s="7"/>
      <c r="G43" s="7"/>
      <c r="H43" s="7"/>
      <c r="I43" s="7"/>
      <c r="J43" s="7"/>
      <c r="K43" s="7"/>
      <c r="L43" s="7"/>
      <c r="M43" s="7"/>
      <c r="N43" s="7"/>
      <c r="O43" s="7"/>
      <c r="P43" s="7"/>
      <c r="Q43" s="7">
        <v>4.4968750000000011</v>
      </c>
      <c r="R43" s="7">
        <v>2.3733496332519999</v>
      </c>
      <c r="S43" s="7">
        <v>1.6988952762431</v>
      </c>
      <c r="T43" s="7"/>
      <c r="U43" s="7"/>
      <c r="V43" s="7"/>
      <c r="W43" s="7"/>
      <c r="X43" s="7"/>
      <c r="Y43" s="7"/>
      <c r="Z43" s="7"/>
      <c r="AA43" s="7"/>
      <c r="AB43" s="7">
        <v>3.6456175575529999</v>
      </c>
      <c r="AC43" s="7">
        <v>1.5147392292494</v>
      </c>
      <c r="AD43" s="11"/>
      <c r="AE43" s="11">
        <v>3.7575624374899999</v>
      </c>
      <c r="AF43" s="11">
        <v>2.5383473527956451</v>
      </c>
      <c r="AG43" s="11">
        <v>1.4576765977642001</v>
      </c>
      <c r="AH43" s="11"/>
      <c r="AI43" s="11"/>
      <c r="AJ43" s="11">
        <v>1.2397957591622999</v>
      </c>
      <c r="AK43" s="11">
        <v>1.1896944824441402</v>
      </c>
      <c r="AL43" s="11"/>
      <c r="AM43" s="11"/>
      <c r="AN43" s="11"/>
      <c r="AO43" s="11"/>
      <c r="AP43" s="11">
        <v>2.6214575798720001</v>
      </c>
      <c r="AQ43" s="11">
        <v>2.7685963679398062</v>
      </c>
      <c r="AR43" s="11"/>
      <c r="AS43" s="11">
        <v>1.653856531</v>
      </c>
      <c r="AT43" s="11"/>
      <c r="AU43" s="11"/>
      <c r="AV43" s="11"/>
      <c r="AW43" s="11"/>
      <c r="AX43" s="11">
        <v>1.5134189315519999</v>
      </c>
      <c r="AY43" s="11"/>
      <c r="AZ43" s="11"/>
      <c r="BA43" s="11">
        <v>1.58562246639</v>
      </c>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row>
    <row r="44" spans="1:150" s="5" customFormat="1" x14ac:dyDescent="0.4">
      <c r="A44" s="90"/>
      <c r="B44" s="57">
        <v>40</v>
      </c>
      <c r="C44" s="34" t="s">
        <v>85</v>
      </c>
      <c r="D44" s="32" t="s">
        <v>6</v>
      </c>
      <c r="E44" s="32"/>
      <c r="F44" s="7"/>
      <c r="G44" s="7"/>
      <c r="H44" s="7"/>
      <c r="I44" s="7"/>
      <c r="J44" s="7">
        <v>5.1686711816899997</v>
      </c>
      <c r="K44" s="7">
        <v>4.95949594959</v>
      </c>
      <c r="L44" s="7">
        <v>4.3314523416168003</v>
      </c>
      <c r="M44" s="7">
        <v>9.6</v>
      </c>
      <c r="N44" s="7">
        <v>1.598489822718</v>
      </c>
      <c r="O44" s="7">
        <v>1.4934939576570001</v>
      </c>
      <c r="P44" s="7">
        <v>1.2161345987926</v>
      </c>
      <c r="Q44" s="7">
        <v>3.5922324933900001</v>
      </c>
      <c r="R44" s="7">
        <v>17.191772331835999</v>
      </c>
      <c r="S44" s="7">
        <v>6.2947225758640002</v>
      </c>
      <c r="T44" s="7">
        <v>3.2322159739775</v>
      </c>
      <c r="U44" s="7">
        <v>46.75229136646</v>
      </c>
      <c r="V44" s="7">
        <v>3.64935649357</v>
      </c>
      <c r="W44" s="7"/>
      <c r="X44" s="7">
        <v>1.1867671691792296</v>
      </c>
      <c r="Y44" s="7">
        <v>2.8583318511522</v>
      </c>
      <c r="Z44" s="7"/>
      <c r="AA44" s="7"/>
      <c r="AB44" s="7">
        <v>1.1744568795260042</v>
      </c>
      <c r="AC44" s="7"/>
      <c r="AD44" s="11">
        <v>4.5886589934145849</v>
      </c>
      <c r="AE44" s="11">
        <v>2.3682483757630002</v>
      </c>
      <c r="AF44" s="11">
        <v>12.929181216576673</v>
      </c>
      <c r="AG44" s="11">
        <v>16.388797441152654</v>
      </c>
      <c r="AH44" s="11">
        <v>5.2762224287914004</v>
      </c>
      <c r="AI44" s="11">
        <v>6.7878941663381944</v>
      </c>
      <c r="AJ44" s="11">
        <v>13.414551265954977</v>
      </c>
      <c r="AK44" s="11">
        <v>5.9484724122269999</v>
      </c>
      <c r="AL44" s="11">
        <v>2.2861678453500001</v>
      </c>
      <c r="AM44" s="11">
        <v>2.9278959818747001</v>
      </c>
      <c r="AN44" s="11"/>
      <c r="AO44" s="11"/>
      <c r="AP44" s="11">
        <v>9.2291499967285997</v>
      </c>
      <c r="AQ44" s="11"/>
      <c r="AR44" s="11">
        <v>13.422747142758</v>
      </c>
      <c r="AS44" s="11">
        <v>11.98655387622501</v>
      </c>
      <c r="AT44" s="11">
        <v>24.715246417111999</v>
      </c>
      <c r="AU44" s="11">
        <v>1.2584347826869999</v>
      </c>
      <c r="AV44" s="11">
        <v>8.6495376895200007</v>
      </c>
      <c r="AW44" s="11">
        <v>8.8821825293738002</v>
      </c>
      <c r="AX44" s="11">
        <v>6.5367561262100002</v>
      </c>
      <c r="AY44" s="11">
        <v>1.3294538943598926</v>
      </c>
      <c r="AZ44" s="11"/>
      <c r="BA44" s="11">
        <v>2.549183278688</v>
      </c>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row>
    <row r="45" spans="1:150" s="5" customFormat="1" x14ac:dyDescent="0.4">
      <c r="A45" s="90"/>
      <c r="B45" s="57">
        <v>41</v>
      </c>
      <c r="C45" s="35" t="s">
        <v>80</v>
      </c>
      <c r="D45" s="32" t="s">
        <v>6</v>
      </c>
      <c r="E45" s="36"/>
      <c r="F45" s="7"/>
      <c r="G45" s="7"/>
      <c r="H45" s="7"/>
      <c r="I45" s="7"/>
      <c r="J45" s="7"/>
      <c r="K45" s="7"/>
      <c r="L45" s="7"/>
      <c r="M45" s="7"/>
      <c r="N45" s="7"/>
      <c r="O45" s="7"/>
      <c r="P45" s="7"/>
      <c r="Q45" s="7"/>
      <c r="R45" s="7">
        <v>3.4232558139534999</v>
      </c>
      <c r="S45" s="7"/>
      <c r="T45" s="7"/>
      <c r="U45" s="7"/>
      <c r="V45" s="7"/>
      <c r="W45" s="7"/>
      <c r="X45" s="7"/>
      <c r="Y45" s="7"/>
      <c r="Z45" s="7"/>
      <c r="AA45" s="7"/>
      <c r="AB45" s="7"/>
      <c r="AC45" s="7"/>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row>
    <row r="46" spans="1:150" s="5" customFormat="1" x14ac:dyDescent="0.4">
      <c r="A46" s="90"/>
      <c r="B46" s="57">
        <v>42</v>
      </c>
      <c r="C46" s="65" t="s">
        <v>39</v>
      </c>
      <c r="D46" s="32" t="s">
        <v>1</v>
      </c>
      <c r="E46" s="36"/>
      <c r="F46" s="7"/>
      <c r="G46" s="7"/>
      <c r="H46" s="7"/>
      <c r="I46" s="7"/>
      <c r="J46" s="7"/>
      <c r="K46" s="7"/>
      <c r="L46" s="7"/>
      <c r="M46" s="7"/>
      <c r="N46" s="7"/>
      <c r="O46" s="7"/>
      <c r="P46" s="7"/>
      <c r="Q46" s="7"/>
      <c r="R46" s="7"/>
      <c r="S46" s="7"/>
      <c r="T46" s="7"/>
      <c r="U46" s="7"/>
      <c r="V46" s="7"/>
      <c r="W46" s="7">
        <v>1.4574158737859999</v>
      </c>
      <c r="X46" s="7"/>
      <c r="Y46" s="7"/>
      <c r="Z46" s="7"/>
      <c r="AA46" s="7"/>
      <c r="AB46" s="7"/>
      <c r="AC46" s="7"/>
      <c r="AD46" s="11"/>
      <c r="AE46" s="11"/>
      <c r="AF46" s="11"/>
      <c r="AG46" s="11"/>
      <c r="AH46" s="11"/>
      <c r="AI46" s="11"/>
      <c r="AJ46" s="11"/>
      <c r="AK46" s="11"/>
      <c r="AL46" s="11"/>
      <c r="AM46" s="11"/>
      <c r="AN46" s="11"/>
      <c r="AO46" s="11"/>
      <c r="AP46" s="11"/>
      <c r="AQ46" s="11"/>
      <c r="AR46" s="11"/>
      <c r="AS46" s="11"/>
      <c r="AT46" s="11"/>
      <c r="AU46" s="11"/>
      <c r="AV46" s="11"/>
      <c r="AW46" s="11"/>
      <c r="AX46" s="11"/>
      <c r="AY46" s="11"/>
      <c r="AZ46" s="11">
        <v>1.2299546142288</v>
      </c>
      <c r="BA46" s="11"/>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row>
    <row r="47" spans="1:150" s="5" customFormat="1" x14ac:dyDescent="0.4">
      <c r="A47" s="90"/>
      <c r="B47" s="57">
        <v>43</v>
      </c>
      <c r="C47" s="37" t="s">
        <v>41</v>
      </c>
      <c r="D47" s="32" t="s">
        <v>1</v>
      </c>
      <c r="E47" s="36"/>
      <c r="F47" s="7"/>
      <c r="G47" s="7"/>
      <c r="H47" s="7"/>
      <c r="I47" s="7"/>
      <c r="J47" s="7"/>
      <c r="K47" s="7"/>
      <c r="L47" s="7"/>
      <c r="M47" s="7"/>
      <c r="N47" s="7"/>
      <c r="O47" s="7"/>
      <c r="P47" s="7"/>
      <c r="Q47" s="7"/>
      <c r="R47" s="7"/>
      <c r="S47" s="7"/>
      <c r="T47" s="7"/>
      <c r="U47" s="7"/>
      <c r="V47" s="7"/>
      <c r="W47" s="7"/>
      <c r="X47" s="7"/>
      <c r="Y47" s="7"/>
      <c r="Z47" s="7"/>
      <c r="AA47" s="7"/>
      <c r="AB47" s="7"/>
      <c r="AC47" s="7"/>
      <c r="AD47" s="11"/>
      <c r="AE47" s="11"/>
      <c r="AF47" s="11"/>
      <c r="AG47" s="11"/>
      <c r="AH47" s="11"/>
      <c r="AI47" s="11"/>
      <c r="AJ47" s="11"/>
      <c r="AK47" s="11">
        <v>5.1352487736511998</v>
      </c>
      <c r="AL47" s="11"/>
      <c r="AM47" s="11"/>
      <c r="AN47" s="11"/>
      <c r="AO47" s="11"/>
      <c r="AP47" s="11"/>
      <c r="AQ47" s="11"/>
      <c r="AR47" s="11"/>
      <c r="AS47" s="11"/>
      <c r="AT47" s="11"/>
      <c r="AU47" s="11"/>
      <c r="AV47" s="11"/>
      <c r="AW47" s="11"/>
      <c r="AX47" s="11"/>
      <c r="AY47" s="11"/>
      <c r="AZ47" s="11">
        <v>3.6466839799192998</v>
      </c>
      <c r="BA47" s="11">
        <v>2.549183278688</v>
      </c>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row>
    <row r="48" spans="1:150" s="5" customFormat="1" x14ac:dyDescent="0.4">
      <c r="A48" s="90"/>
      <c r="B48" s="57">
        <v>44</v>
      </c>
      <c r="C48" s="38" t="s">
        <v>78</v>
      </c>
      <c r="D48" s="32" t="s">
        <v>1</v>
      </c>
      <c r="E48" s="32"/>
      <c r="F48" s="7">
        <v>12.761157635467979</v>
      </c>
      <c r="G48" s="7">
        <v>51.518257152744667</v>
      </c>
      <c r="H48" s="7">
        <v>13.887858684712</v>
      </c>
      <c r="I48" s="7">
        <v>26.356829161176975</v>
      </c>
      <c r="J48" s="7">
        <v>12.461175482788001</v>
      </c>
      <c r="K48" s="7">
        <v>78.389374263955006</v>
      </c>
      <c r="L48" s="7"/>
      <c r="M48" s="7">
        <v>21.233788847100001</v>
      </c>
      <c r="N48" s="7">
        <v>7.5492449113592004</v>
      </c>
      <c r="O48" s="7">
        <v>18.99882895915</v>
      </c>
      <c r="P48" s="7">
        <v>14.861829485155344</v>
      </c>
      <c r="Q48" s="7">
        <v>4.9359685481867865</v>
      </c>
      <c r="R48" s="7">
        <v>45.624472621822932</v>
      </c>
      <c r="S48" s="7">
        <v>46.262815616377999</v>
      </c>
      <c r="T48" s="7">
        <v>6.1198955581143002</v>
      </c>
      <c r="U48" s="7">
        <v>67.322378842800006</v>
      </c>
      <c r="V48" s="7">
        <v>18.189128237323999</v>
      </c>
      <c r="W48" s="7">
        <v>8.2959815374952992</v>
      </c>
      <c r="X48" s="7">
        <v>14.241263158000001</v>
      </c>
      <c r="Y48" s="7">
        <v>6.6481359377373996</v>
      </c>
      <c r="Z48" s="7">
        <v>5.2712369597615485</v>
      </c>
      <c r="AA48" s="7">
        <v>7.9976713452616002</v>
      </c>
      <c r="AB48" s="7">
        <v>17.175874816427815</v>
      </c>
      <c r="AC48" s="7">
        <v>1.2343876723438765</v>
      </c>
      <c r="AD48" s="11">
        <v>11.836325761238239</v>
      </c>
      <c r="AE48" s="11">
        <v>3.5523725636450001</v>
      </c>
      <c r="AF48" s="11"/>
      <c r="AG48" s="11">
        <v>3.8213689482477999</v>
      </c>
      <c r="AH48" s="11">
        <v>21.465634836540001</v>
      </c>
      <c r="AI48" s="11">
        <v>7.4471275128140997</v>
      </c>
      <c r="AJ48" s="11">
        <v>1.2397957591622999</v>
      </c>
      <c r="AK48" s="11">
        <v>18.692476635379624</v>
      </c>
      <c r="AL48" s="11">
        <v>16.757742366352943</v>
      </c>
      <c r="AM48" s="11">
        <v>14.1711786773</v>
      </c>
      <c r="AN48" s="11">
        <v>4.6419351527226</v>
      </c>
      <c r="AO48" s="11">
        <v>61.653356599865745</v>
      </c>
      <c r="AP48" s="11">
        <v>13.172875399360001</v>
      </c>
      <c r="AQ48" s="11">
        <v>13.145524192717</v>
      </c>
      <c r="AR48" s="11">
        <v>5.2192926387625</v>
      </c>
      <c r="AS48" s="11">
        <v>1.39617613594</v>
      </c>
      <c r="AT48" s="11">
        <v>23.726518971225001</v>
      </c>
      <c r="AU48" s="11">
        <v>26.822316127253</v>
      </c>
      <c r="AV48" s="11">
        <v>8.9555114792131185</v>
      </c>
      <c r="AW48" s="11">
        <v>35.634756343946265</v>
      </c>
      <c r="AX48" s="11">
        <v>7.5679451575262</v>
      </c>
      <c r="AY48" s="11">
        <v>13.377289145533</v>
      </c>
      <c r="AZ48" s="11">
        <v>2.7344666372100002</v>
      </c>
      <c r="BA48" s="11">
        <v>4.4225834977212406</v>
      </c>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row>
    <row r="49" spans="1:150" s="5" customFormat="1" x14ac:dyDescent="0.4">
      <c r="A49" s="90"/>
      <c r="B49" s="57">
        <v>45</v>
      </c>
      <c r="C49" s="33" t="s">
        <v>89</v>
      </c>
      <c r="D49" s="32" t="s">
        <v>1</v>
      </c>
      <c r="E49" s="32"/>
      <c r="F49" s="7">
        <v>2.9482758626900001</v>
      </c>
      <c r="G49" s="7"/>
      <c r="H49" s="7">
        <v>1.3672699849173999</v>
      </c>
      <c r="I49" s="7"/>
      <c r="J49" s="7">
        <v>2.7463324171300001</v>
      </c>
      <c r="K49" s="7"/>
      <c r="L49" s="7"/>
      <c r="M49" s="7"/>
      <c r="N49" s="7"/>
      <c r="O49" s="7"/>
      <c r="P49" s="7"/>
      <c r="Q49" s="7"/>
      <c r="R49" s="7">
        <v>4.6146699266539999</v>
      </c>
      <c r="S49" s="7"/>
      <c r="T49" s="7">
        <v>4.8252526719629998</v>
      </c>
      <c r="U49" s="7"/>
      <c r="V49" s="7">
        <v>1.4322264561785512</v>
      </c>
      <c r="W49" s="7"/>
      <c r="X49" s="7"/>
      <c r="Y49" s="7">
        <v>1.4291659255761</v>
      </c>
      <c r="Z49" s="7">
        <v>1.7577898658718001</v>
      </c>
      <c r="AA49" s="7">
        <v>2.7215311478470001</v>
      </c>
      <c r="AB49" s="7">
        <v>16.494365610999999</v>
      </c>
      <c r="AC49" s="7"/>
      <c r="AD49" s="11"/>
      <c r="AE49" s="11"/>
      <c r="AF49" s="11"/>
      <c r="AG49" s="11">
        <v>1.9258649676840001</v>
      </c>
      <c r="AH49" s="11">
        <v>1.2593614457830999</v>
      </c>
      <c r="AI49" s="11">
        <v>1.7913135593223</v>
      </c>
      <c r="AJ49" s="11"/>
      <c r="AK49" s="11">
        <v>8.4219798877599992</v>
      </c>
      <c r="AL49" s="11"/>
      <c r="AM49" s="11"/>
      <c r="AN49" s="11"/>
      <c r="AO49" s="11"/>
      <c r="AP49" s="11"/>
      <c r="AQ49" s="11"/>
      <c r="AR49" s="11"/>
      <c r="AS49" s="11"/>
      <c r="AT49" s="11">
        <v>18.772486772486769</v>
      </c>
      <c r="AU49" s="11"/>
      <c r="AV49" s="11">
        <v>1.59457671957672</v>
      </c>
      <c r="AW49" s="11">
        <v>16.412138161356999</v>
      </c>
      <c r="AX49" s="11"/>
      <c r="AY49" s="11">
        <v>4.1551654342999997</v>
      </c>
      <c r="AZ49" s="11">
        <v>7.2483413513131509</v>
      </c>
      <c r="BA49" s="11">
        <v>2.549183278688</v>
      </c>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row>
    <row r="50" spans="1:150" s="5" customFormat="1" x14ac:dyDescent="0.4">
      <c r="A50" s="90"/>
      <c r="B50" s="57">
        <v>46</v>
      </c>
      <c r="C50" s="37" t="s">
        <v>38</v>
      </c>
      <c r="D50" s="32" t="s">
        <v>1</v>
      </c>
      <c r="E50" s="36"/>
      <c r="F50" s="7"/>
      <c r="G50" s="7"/>
      <c r="H50" s="7"/>
      <c r="I50" s="7"/>
      <c r="J50" s="7"/>
      <c r="K50" s="7"/>
      <c r="L50" s="7"/>
      <c r="M50" s="7"/>
      <c r="N50" s="7"/>
      <c r="O50" s="7"/>
      <c r="P50" s="7"/>
      <c r="Q50" s="7"/>
      <c r="R50" s="7"/>
      <c r="S50" s="7"/>
      <c r="T50" s="7"/>
      <c r="U50" s="7">
        <v>3.1434386632239999</v>
      </c>
      <c r="V50" s="7"/>
      <c r="W50" s="7"/>
      <c r="X50" s="7"/>
      <c r="Y50" s="7"/>
      <c r="Z50" s="7"/>
      <c r="AA50" s="7"/>
      <c r="AB50" s="7"/>
      <c r="AC50" s="7"/>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row>
    <row r="51" spans="1:150" s="5" customFormat="1" x14ac:dyDescent="0.4">
      <c r="A51" s="90"/>
      <c r="B51" s="57">
        <v>47</v>
      </c>
      <c r="C51" s="34" t="s">
        <v>99</v>
      </c>
      <c r="D51" s="32" t="s">
        <v>1</v>
      </c>
      <c r="E51" s="32"/>
      <c r="F51" s="7"/>
      <c r="G51" s="7"/>
      <c r="H51" s="7"/>
      <c r="I51" s="7"/>
      <c r="J51" s="7">
        <v>3.115293876969</v>
      </c>
      <c r="K51" s="7">
        <v>1.5641454315600001</v>
      </c>
      <c r="L51" s="7"/>
      <c r="M51" s="7">
        <v>5.2337888471299996</v>
      </c>
      <c r="N51" s="7">
        <v>1.598489822718</v>
      </c>
      <c r="O51" s="7">
        <v>3.3823792794654546</v>
      </c>
      <c r="P51" s="7">
        <v>4.3957824559752003</v>
      </c>
      <c r="Q51" s="7">
        <v>2.6875314818679001</v>
      </c>
      <c r="R51" s="7"/>
      <c r="S51" s="7">
        <v>5.9668582872930003</v>
      </c>
      <c r="T51" s="7">
        <v>6.3718897946851998</v>
      </c>
      <c r="U51" s="7">
        <v>6.42463187193</v>
      </c>
      <c r="V51" s="7"/>
      <c r="W51" s="7"/>
      <c r="X51" s="7"/>
      <c r="Y51" s="7"/>
      <c r="Z51" s="7"/>
      <c r="AA51" s="7"/>
      <c r="AB51" s="7">
        <v>2.4711617622930002</v>
      </c>
      <c r="AC51" s="7">
        <v>1.5147392292494</v>
      </c>
      <c r="AD51" s="11">
        <v>6.1753688799623969</v>
      </c>
      <c r="AE51" s="11">
        <v>1.3375823994725999</v>
      </c>
      <c r="AF51" s="11"/>
      <c r="AG51" s="11">
        <v>1.2737896494156931</v>
      </c>
      <c r="AH51" s="11"/>
      <c r="AI51" s="11"/>
      <c r="AJ51" s="11"/>
      <c r="AK51" s="11"/>
      <c r="AL51" s="11">
        <v>14.549125586376</v>
      </c>
      <c r="AM51" s="11">
        <v>5.7493193984289279</v>
      </c>
      <c r="AN51" s="11">
        <v>1.5539182853315467</v>
      </c>
      <c r="AO51" s="11"/>
      <c r="AP51" s="11"/>
      <c r="AQ51" s="11"/>
      <c r="AR51" s="11"/>
      <c r="AS51" s="11"/>
      <c r="AT51" s="11"/>
      <c r="AU51" s="11"/>
      <c r="AV51" s="11">
        <v>1.5945767195767198</v>
      </c>
      <c r="AW51" s="11">
        <v>5.3482463245143999</v>
      </c>
      <c r="AX51" s="11"/>
      <c r="AY51" s="11"/>
      <c r="AZ51" s="11">
        <v>3.5584775865520002</v>
      </c>
      <c r="BA51" s="1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row>
    <row r="52" spans="1:150" s="5" customFormat="1" x14ac:dyDescent="0.4">
      <c r="A52" s="90"/>
      <c r="B52" s="57">
        <v>48</v>
      </c>
      <c r="C52" s="34" t="s">
        <v>47</v>
      </c>
      <c r="D52" s="32" t="s">
        <v>1</v>
      </c>
      <c r="E52" s="32"/>
      <c r="F52" s="7"/>
      <c r="G52" s="7"/>
      <c r="H52" s="7"/>
      <c r="I52" s="7"/>
      <c r="J52" s="7"/>
      <c r="K52" s="7"/>
      <c r="L52" s="7">
        <v>1.4216315375799999</v>
      </c>
      <c r="M52" s="7"/>
      <c r="N52" s="7"/>
      <c r="O52" s="7">
        <v>7.1615757243229998</v>
      </c>
      <c r="P52" s="7"/>
      <c r="Q52" s="7">
        <v>3.5922324933900001</v>
      </c>
      <c r="R52" s="7"/>
      <c r="S52" s="7">
        <v>3.1473612852931998</v>
      </c>
      <c r="T52" s="7">
        <v>3.3247588424437282</v>
      </c>
      <c r="U52" s="7">
        <v>1.6317638791286018</v>
      </c>
      <c r="V52" s="7"/>
      <c r="W52" s="7">
        <v>1.2331592799139</v>
      </c>
      <c r="X52" s="7"/>
      <c r="Y52" s="7"/>
      <c r="Z52" s="7"/>
      <c r="AA52" s="7"/>
      <c r="AB52" s="7">
        <v>2.5934659346590001</v>
      </c>
      <c r="AC52" s="7"/>
      <c r="AD52" s="11">
        <v>1.5867988654781</v>
      </c>
      <c r="AE52" s="11"/>
      <c r="AF52" s="11"/>
      <c r="AG52" s="11"/>
      <c r="AH52" s="11"/>
      <c r="AI52" s="11">
        <v>1.4139534883728999</v>
      </c>
      <c r="AJ52" s="11">
        <v>1.22599731623</v>
      </c>
      <c r="AK52" s="11"/>
      <c r="AL52" s="11"/>
      <c r="AM52" s="11">
        <v>8.3577976882783638</v>
      </c>
      <c r="AN52" s="11"/>
      <c r="AO52" s="11"/>
      <c r="AP52" s="11"/>
      <c r="AQ52" s="11"/>
      <c r="AR52" s="11"/>
      <c r="AS52" s="11"/>
      <c r="AT52" s="11"/>
      <c r="AU52" s="11"/>
      <c r="AV52" s="11"/>
      <c r="AW52" s="11"/>
      <c r="AX52" s="11"/>
      <c r="AY52" s="11">
        <v>3.9883616837967999</v>
      </c>
      <c r="AZ52" s="11">
        <v>3.689863842662632</v>
      </c>
      <c r="BA52" s="11"/>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row>
    <row r="53" spans="1:150" s="5" customFormat="1" x14ac:dyDescent="0.4">
      <c r="A53" s="90"/>
      <c r="B53" s="57">
        <v>49</v>
      </c>
      <c r="C53" s="33" t="s">
        <v>86</v>
      </c>
      <c r="D53" s="32" t="s">
        <v>1</v>
      </c>
      <c r="E53" s="32"/>
      <c r="F53" s="7"/>
      <c r="G53" s="7"/>
      <c r="H53" s="7">
        <v>5.7918172686192584</v>
      </c>
      <c r="I53" s="7"/>
      <c r="J53" s="7">
        <v>1.9625212966850001</v>
      </c>
      <c r="K53" s="7">
        <v>4.6887411478369998</v>
      </c>
      <c r="L53" s="7">
        <v>4.3314523416168003</v>
      </c>
      <c r="M53" s="7">
        <v>5.2615776814249999</v>
      </c>
      <c r="N53" s="7"/>
      <c r="O53" s="7">
        <v>24.774746848522426</v>
      </c>
      <c r="P53" s="7">
        <v>12.9352437142</v>
      </c>
      <c r="Q53" s="7">
        <v>49.412655249338997</v>
      </c>
      <c r="R53" s="7">
        <v>5.7359777278699999</v>
      </c>
      <c r="S53" s="7"/>
      <c r="T53" s="7">
        <v>1.5698365527488856</v>
      </c>
      <c r="U53" s="7"/>
      <c r="V53" s="7">
        <v>1.2558519324990001</v>
      </c>
      <c r="W53" s="7">
        <v>8.7444952222683821</v>
      </c>
      <c r="X53" s="7">
        <v>3.5132426628489619</v>
      </c>
      <c r="Y53" s="7">
        <v>7.1458254627885998</v>
      </c>
      <c r="Z53" s="7">
        <v>14.42629659624</v>
      </c>
      <c r="AA53" s="7">
        <v>9.5253588516746408</v>
      </c>
      <c r="AB53" s="7">
        <v>14.747146419850001</v>
      </c>
      <c r="AC53" s="7">
        <v>9.4817683764534006</v>
      </c>
      <c r="AD53" s="11">
        <v>5.8324275475469003</v>
      </c>
      <c r="AE53" s="11">
        <v>2.6751647989452998</v>
      </c>
      <c r="AF53" s="11"/>
      <c r="AG53" s="11">
        <v>3.8213689482477999</v>
      </c>
      <c r="AH53" s="11">
        <v>2.6381112143957002</v>
      </c>
      <c r="AI53" s="11">
        <v>5.6558139534883747</v>
      </c>
      <c r="AJ53" s="11"/>
      <c r="AK53" s="11">
        <v>2.3793889648882804</v>
      </c>
      <c r="AL53" s="11">
        <v>35.116642634112999</v>
      </c>
      <c r="AM53" s="11">
        <v>8.6772153795163973</v>
      </c>
      <c r="AN53" s="11">
        <v>6.1958534383380002</v>
      </c>
      <c r="AO53" s="11">
        <v>19.275383139199999</v>
      </c>
      <c r="AP53" s="11">
        <v>59.933842148857998</v>
      </c>
      <c r="AQ53" s="11">
        <v>3.4545647337899998</v>
      </c>
      <c r="AR53" s="11">
        <v>17.326868466263999</v>
      </c>
      <c r="AS53" s="11">
        <v>69.999459154359997</v>
      </c>
      <c r="AT53" s="11">
        <v>4.6931216931216921</v>
      </c>
      <c r="AU53" s="11"/>
      <c r="AV53" s="11">
        <v>1.5945767195767198</v>
      </c>
      <c r="AW53" s="11">
        <v>1.541596873255165</v>
      </c>
      <c r="AX53" s="11"/>
      <c r="AY53" s="11">
        <v>53.316654694164001</v>
      </c>
      <c r="AZ53" s="11">
        <v>28.735927372283999</v>
      </c>
      <c r="BA53" s="11">
        <v>13.522399836745794</v>
      </c>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row>
    <row r="54" spans="1:150" s="5" customFormat="1" x14ac:dyDescent="0.4">
      <c r="A54" s="90"/>
      <c r="B54" s="57">
        <v>50</v>
      </c>
      <c r="C54" s="33" t="s">
        <v>77</v>
      </c>
      <c r="D54" s="32" t="s">
        <v>1</v>
      </c>
      <c r="E54" s="32"/>
      <c r="F54" s="7"/>
      <c r="G54" s="7"/>
      <c r="H54" s="7">
        <v>12.843325412552</v>
      </c>
      <c r="I54" s="7"/>
      <c r="J54" s="7">
        <v>2.7463324171300001</v>
      </c>
      <c r="K54" s="7">
        <v>1.9574468851639999</v>
      </c>
      <c r="L54" s="7">
        <v>1.2972568578553616</v>
      </c>
      <c r="M54" s="7">
        <v>34.432544529259999</v>
      </c>
      <c r="N54" s="7"/>
      <c r="O54" s="7">
        <v>1.4934939576570001</v>
      </c>
      <c r="P54" s="7">
        <v>4.8645383951682479</v>
      </c>
      <c r="Q54" s="7">
        <v>3.5922324933900001</v>
      </c>
      <c r="R54" s="7"/>
      <c r="S54" s="7"/>
      <c r="T54" s="7"/>
      <c r="U54" s="7"/>
      <c r="V54" s="7"/>
      <c r="W54" s="7"/>
      <c r="X54" s="7"/>
      <c r="Y54" s="7"/>
      <c r="Z54" s="7"/>
      <c r="AA54" s="7"/>
      <c r="AB54" s="7">
        <v>1.1744568795260042</v>
      </c>
      <c r="AC54" s="7">
        <v>1.5147392292494</v>
      </c>
      <c r="AD54" s="11">
        <v>1.7814528461600001</v>
      </c>
      <c r="AE54" s="11">
        <v>1.3375823994725999</v>
      </c>
      <c r="AF54" s="11">
        <v>1.2691736763978225</v>
      </c>
      <c r="AG54" s="11">
        <v>1.2737896494156931</v>
      </c>
      <c r="AH54" s="11">
        <v>4.1718625838300003</v>
      </c>
      <c r="AI54" s="11">
        <v>2.8279697674419002</v>
      </c>
      <c r="AJ54" s="11"/>
      <c r="AK54" s="11"/>
      <c r="AL54" s="11">
        <v>24.832882924859454</v>
      </c>
      <c r="AM54" s="11">
        <v>14.639479954373</v>
      </c>
      <c r="AN54" s="11"/>
      <c r="AO54" s="11"/>
      <c r="AP54" s="11">
        <v>23.719359432000001</v>
      </c>
      <c r="AQ54" s="11">
        <v>6.8233784348629003</v>
      </c>
      <c r="AR54" s="11">
        <v>5.1485245115818374</v>
      </c>
      <c r="AS54" s="11">
        <v>12.97381533672</v>
      </c>
      <c r="AT54" s="11"/>
      <c r="AU54" s="11"/>
      <c r="AV54" s="11"/>
      <c r="AW54" s="11"/>
      <c r="AX54" s="11">
        <v>1.5134189315519999</v>
      </c>
      <c r="AY54" s="11">
        <v>32.256323226600003</v>
      </c>
      <c r="AZ54" s="11">
        <v>9.5768642457427919</v>
      </c>
      <c r="BA54" s="11">
        <v>2.549183278688</v>
      </c>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row>
    <row r="55" spans="1:150" s="5" customFormat="1" x14ac:dyDescent="0.4">
      <c r="A55" s="90"/>
      <c r="B55" s="57">
        <v>51</v>
      </c>
      <c r="C55" s="31" t="s">
        <v>88</v>
      </c>
      <c r="D55" s="32" t="s">
        <v>1</v>
      </c>
      <c r="E55" s="32"/>
      <c r="F55" s="7">
        <v>0.69827586268965003</v>
      </c>
      <c r="G55" s="7">
        <v>1.4766454352441618</v>
      </c>
      <c r="H55" s="7">
        <v>1.3672699849173999</v>
      </c>
      <c r="I55" s="7"/>
      <c r="J55" s="7">
        <v>8.2218997251379999</v>
      </c>
      <c r="K55" s="7">
        <v>1.9574468851639999</v>
      </c>
      <c r="L55" s="7">
        <v>6.9477543538384996</v>
      </c>
      <c r="M55" s="7">
        <v>32.832544529259998</v>
      </c>
      <c r="N55" s="7"/>
      <c r="O55" s="7">
        <v>6.7647585589390999</v>
      </c>
      <c r="P55" s="7">
        <v>1.4712512395577999</v>
      </c>
      <c r="Q55" s="7">
        <v>1.3375155249340001</v>
      </c>
      <c r="R55" s="7"/>
      <c r="S55" s="7"/>
      <c r="T55" s="7"/>
      <c r="U55" s="7"/>
      <c r="V55" s="7">
        <v>1.4322264561785512</v>
      </c>
      <c r="W55" s="7">
        <v>15.13454724612</v>
      </c>
      <c r="X55" s="7">
        <v>2.9433885637100001</v>
      </c>
      <c r="Y55" s="7">
        <v>8.5749955534567004</v>
      </c>
      <c r="Z55" s="7">
        <v>1.7577898658718001</v>
      </c>
      <c r="AA55" s="7">
        <v>7.9976713452616002</v>
      </c>
      <c r="AB55" s="7">
        <v>1.1744568795260042</v>
      </c>
      <c r="AC55" s="7"/>
      <c r="AD55" s="11">
        <v>3.1949168667699999</v>
      </c>
      <c r="AE55" s="11">
        <v>1.3375823994725999</v>
      </c>
      <c r="AF55" s="11">
        <v>2.7535785148829999</v>
      </c>
      <c r="AG55" s="11">
        <v>1.4576765977642001</v>
      </c>
      <c r="AH55" s="11">
        <v>2.7581511372251999</v>
      </c>
      <c r="AI55" s="11">
        <v>2.8279697674419002</v>
      </c>
      <c r="AJ55" s="11"/>
      <c r="AK55" s="11">
        <v>1.1896944824441402</v>
      </c>
      <c r="AL55" s="11">
        <v>26.737769823480001</v>
      </c>
      <c r="AM55" s="11">
        <v>13.175531914893613</v>
      </c>
      <c r="AN55" s="11"/>
      <c r="AO55" s="11"/>
      <c r="AP55" s="11">
        <v>19.931647493770999</v>
      </c>
      <c r="AQ55" s="11">
        <v>2.7685963679398062</v>
      </c>
      <c r="AR55" s="11">
        <v>5.1485245115818374</v>
      </c>
      <c r="AS55" s="11">
        <v>1.3862322197000001</v>
      </c>
      <c r="AT55" s="11"/>
      <c r="AU55" s="11"/>
      <c r="AV55" s="11"/>
      <c r="AW55" s="11"/>
      <c r="AX55" s="11"/>
      <c r="AY55" s="11">
        <v>52.386546180000003</v>
      </c>
      <c r="AZ55" s="11">
        <v>19.197523936156287</v>
      </c>
      <c r="BA55" s="11">
        <v>18.277586558737489</v>
      </c>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row>
    <row r="56" spans="1:150" s="5" customFormat="1" x14ac:dyDescent="0.4">
      <c r="A56" s="90"/>
      <c r="B56" s="57">
        <v>52</v>
      </c>
      <c r="C56" s="31" t="s">
        <v>46</v>
      </c>
      <c r="D56" s="32" t="s">
        <v>1</v>
      </c>
      <c r="E56" s="32"/>
      <c r="F56" s="7"/>
      <c r="G56" s="7"/>
      <c r="H56" s="7">
        <v>7.1598725353630002</v>
      </c>
      <c r="I56" s="7"/>
      <c r="J56" s="7"/>
      <c r="K56" s="7">
        <v>1.3653136531365313</v>
      </c>
      <c r="L56" s="7">
        <v>7.3656477546810004</v>
      </c>
      <c r="M56" s="7"/>
      <c r="N56" s="7">
        <v>2.3318112633181141</v>
      </c>
      <c r="O56" s="7">
        <v>1.8888888888888893</v>
      </c>
      <c r="P56" s="7"/>
      <c r="Q56" s="7"/>
      <c r="R56" s="7"/>
      <c r="S56" s="7">
        <v>5.9668582872930003</v>
      </c>
      <c r="T56" s="7"/>
      <c r="U56" s="7"/>
      <c r="V56" s="7">
        <v>1.4322264561785512</v>
      </c>
      <c r="W56" s="7"/>
      <c r="X56" s="7">
        <v>1.1867671691792296</v>
      </c>
      <c r="Y56" s="7">
        <v>2.6948275686000001</v>
      </c>
      <c r="Z56" s="7"/>
      <c r="AA56" s="7"/>
      <c r="AB56" s="7"/>
      <c r="AC56" s="7">
        <v>1.5147392292494</v>
      </c>
      <c r="AD56" s="11"/>
      <c r="AE56" s="11"/>
      <c r="AF56" s="11"/>
      <c r="AG56" s="11"/>
      <c r="AH56" s="11"/>
      <c r="AI56" s="11"/>
      <c r="AJ56" s="11"/>
      <c r="AK56" s="11"/>
      <c r="AL56" s="11">
        <v>4.1135293542750002</v>
      </c>
      <c r="AM56" s="11">
        <v>4.7242628393170003</v>
      </c>
      <c r="AN56" s="11"/>
      <c r="AO56" s="11"/>
      <c r="AP56" s="11"/>
      <c r="AQ56" s="11"/>
      <c r="AR56" s="11"/>
      <c r="AS56" s="11"/>
      <c r="AT56" s="11"/>
      <c r="AU56" s="11"/>
      <c r="AV56" s="11"/>
      <c r="AW56" s="11"/>
      <c r="AX56" s="11"/>
      <c r="AY56" s="11">
        <v>2.6655277419696</v>
      </c>
      <c r="AZ56" s="11">
        <v>1.2299546142288</v>
      </c>
      <c r="BA56" s="11">
        <v>5.6754251411467997</v>
      </c>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row>
    <row r="57" spans="1:150" s="5" customFormat="1" x14ac:dyDescent="0.4">
      <c r="A57" s="90"/>
      <c r="B57" s="57">
        <v>53</v>
      </c>
      <c r="C57" s="34" t="s">
        <v>42</v>
      </c>
      <c r="D57" s="32" t="s">
        <v>1</v>
      </c>
      <c r="E57" s="32"/>
      <c r="F57" s="7"/>
      <c r="G57" s="7"/>
      <c r="H57" s="7"/>
      <c r="I57" s="7"/>
      <c r="J57" s="7"/>
      <c r="K57" s="7"/>
      <c r="L57" s="7"/>
      <c r="M57" s="7"/>
      <c r="N57" s="7"/>
      <c r="O57" s="7">
        <v>1.4934939576570001</v>
      </c>
      <c r="P57" s="7">
        <v>1.5872218234272999</v>
      </c>
      <c r="Q57" s="7">
        <v>2.2484375000000005</v>
      </c>
      <c r="R57" s="7"/>
      <c r="S57" s="7"/>
      <c r="T57" s="7">
        <v>1.5698365527488856</v>
      </c>
      <c r="U57" s="7">
        <v>1.5717154331612</v>
      </c>
      <c r="V57" s="7"/>
      <c r="W57" s="7"/>
      <c r="X57" s="7"/>
      <c r="Y57" s="7"/>
      <c r="Z57" s="7"/>
      <c r="AA57" s="7"/>
      <c r="AB57" s="7"/>
      <c r="AC57" s="7"/>
      <c r="AD57" s="11">
        <v>1.7814528461600001</v>
      </c>
      <c r="AE57" s="11"/>
      <c r="AF57" s="11"/>
      <c r="AG57" s="11">
        <v>1.2737896494156931</v>
      </c>
      <c r="AH57" s="11"/>
      <c r="AI57" s="11"/>
      <c r="AJ57" s="11"/>
      <c r="AK57" s="11"/>
      <c r="AL57" s="11"/>
      <c r="AM57" s="11"/>
      <c r="AN57" s="11"/>
      <c r="AO57" s="11"/>
      <c r="AP57" s="11"/>
      <c r="AQ57" s="11"/>
      <c r="AR57" s="11"/>
      <c r="AS57" s="11"/>
      <c r="AT57" s="11"/>
      <c r="AU57" s="11"/>
      <c r="AV57" s="11"/>
      <c r="AW57" s="11"/>
      <c r="AX57" s="11"/>
      <c r="AY57" s="11"/>
      <c r="AZ57" s="11"/>
      <c r="BA57" s="11"/>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row>
    <row r="58" spans="1:150" s="5" customFormat="1" x14ac:dyDescent="0.4">
      <c r="A58" s="90"/>
      <c r="B58" s="57">
        <v>54</v>
      </c>
      <c r="C58" s="34" t="s">
        <v>37</v>
      </c>
      <c r="D58" s="32" t="s">
        <v>1</v>
      </c>
      <c r="E58" s="32"/>
      <c r="F58" s="7"/>
      <c r="G58" s="7"/>
      <c r="H58" s="7"/>
      <c r="I58" s="7"/>
      <c r="J58" s="7"/>
      <c r="K58" s="7"/>
      <c r="L58" s="7"/>
      <c r="M58" s="7"/>
      <c r="N58" s="7"/>
      <c r="O58" s="7">
        <v>1.4934939576570001</v>
      </c>
      <c r="P58" s="7"/>
      <c r="Q58" s="7"/>
      <c r="R58" s="7"/>
      <c r="S58" s="7"/>
      <c r="T58" s="7"/>
      <c r="U58" s="7"/>
      <c r="V58" s="7"/>
      <c r="W58" s="7"/>
      <c r="X58" s="7"/>
      <c r="Y58" s="7"/>
      <c r="Z58" s="7"/>
      <c r="AA58" s="7"/>
      <c r="AB58" s="7"/>
      <c r="AC58" s="7"/>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row>
    <row r="59" spans="1:150" s="5" customFormat="1" x14ac:dyDescent="0.4">
      <c r="A59" s="90"/>
      <c r="B59" s="57">
        <v>55</v>
      </c>
      <c r="C59" s="31" t="s">
        <v>92</v>
      </c>
      <c r="D59" s="32" t="s">
        <v>1</v>
      </c>
      <c r="E59" s="32"/>
      <c r="F59" s="7">
        <v>31.179147783251</v>
      </c>
      <c r="G59" s="7">
        <v>23.944134234967315</v>
      </c>
      <c r="H59" s="7">
        <v>2.8421197948444998</v>
      </c>
      <c r="I59" s="7">
        <v>2.5454545454545463</v>
      </c>
      <c r="J59" s="7"/>
      <c r="K59" s="7">
        <v>2.7362736273600001</v>
      </c>
      <c r="L59" s="7"/>
      <c r="M59" s="7">
        <v>3.2</v>
      </c>
      <c r="N59" s="7"/>
      <c r="O59" s="7"/>
      <c r="P59" s="7">
        <v>1.2161345987926</v>
      </c>
      <c r="Q59" s="7"/>
      <c r="R59" s="7"/>
      <c r="S59" s="7">
        <v>3.1473612852931998</v>
      </c>
      <c r="T59" s="7"/>
      <c r="U59" s="7"/>
      <c r="V59" s="7">
        <v>5.7289582471419997</v>
      </c>
      <c r="W59" s="7"/>
      <c r="X59" s="7">
        <v>1.1867671691792296</v>
      </c>
      <c r="Y59" s="7">
        <v>3.5495297415135001</v>
      </c>
      <c r="Z59" s="7"/>
      <c r="AA59" s="7"/>
      <c r="AB59" s="7">
        <v>9.5179145338531992</v>
      </c>
      <c r="AC59" s="7">
        <v>1.3228234649349999</v>
      </c>
      <c r="AD59" s="11">
        <v>16.767926871149999</v>
      </c>
      <c r="AE59" s="11">
        <v>9.6263762539898003</v>
      </c>
      <c r="AF59" s="11">
        <v>25.836149141840998</v>
      </c>
      <c r="AG59" s="11"/>
      <c r="AH59" s="11"/>
      <c r="AI59" s="11"/>
      <c r="AJ59" s="11"/>
      <c r="AK59" s="11">
        <v>3.6632115831299998</v>
      </c>
      <c r="AL59" s="11">
        <v>4.1135293542750002</v>
      </c>
      <c r="AM59" s="11"/>
      <c r="AN59" s="11"/>
      <c r="AO59" s="11"/>
      <c r="AP59" s="11"/>
      <c r="AQ59" s="11"/>
      <c r="AR59" s="11"/>
      <c r="AS59" s="11"/>
      <c r="AT59" s="11">
        <v>25.769993492346</v>
      </c>
      <c r="AU59" s="11">
        <v>11.325913434783001</v>
      </c>
      <c r="AV59" s="11">
        <v>2.9236112263735001</v>
      </c>
      <c r="AW59" s="11">
        <v>2.8475578523851</v>
      </c>
      <c r="AX59" s="11">
        <v>75.515554712593442</v>
      </c>
      <c r="AY59" s="11">
        <v>2.6589778871979002</v>
      </c>
      <c r="AZ59" s="11">
        <v>3.6466839799192998</v>
      </c>
      <c r="BA59" s="11"/>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row>
    <row r="60" spans="1:150" s="5" customFormat="1" x14ac:dyDescent="0.4">
      <c r="A60" s="90"/>
      <c r="B60" s="57">
        <v>56</v>
      </c>
      <c r="C60" s="31" t="s">
        <v>45</v>
      </c>
      <c r="D60" s="32" t="s">
        <v>1</v>
      </c>
      <c r="E60" s="32"/>
      <c r="F60" s="7">
        <v>0.69827586268965003</v>
      </c>
      <c r="G60" s="7"/>
      <c r="H60" s="7"/>
      <c r="I60" s="7"/>
      <c r="J60" s="7"/>
      <c r="K60" s="7">
        <v>1.9574468851639999</v>
      </c>
      <c r="L60" s="7"/>
      <c r="M60" s="7"/>
      <c r="N60" s="7"/>
      <c r="O60" s="7"/>
      <c r="P60" s="7">
        <v>1.5872218234272999</v>
      </c>
      <c r="Q60" s="7"/>
      <c r="R60" s="7"/>
      <c r="S60" s="7"/>
      <c r="T60" s="7"/>
      <c r="U60" s="7"/>
      <c r="V60" s="7"/>
      <c r="W60" s="7"/>
      <c r="X60" s="7"/>
      <c r="Y60" s="7"/>
      <c r="Z60" s="7"/>
      <c r="AA60" s="7">
        <v>13.273811589933842</v>
      </c>
      <c r="AB60" s="7">
        <v>5.8722843976319998</v>
      </c>
      <c r="AC60" s="7"/>
      <c r="AD60" s="11">
        <v>1.4152392231896</v>
      </c>
      <c r="AE60" s="11">
        <v>2.5216322418267998</v>
      </c>
      <c r="AF60" s="11">
        <v>1.2691736763978225</v>
      </c>
      <c r="AG60" s="11"/>
      <c r="AH60" s="11"/>
      <c r="AI60" s="11"/>
      <c r="AJ60" s="11"/>
      <c r="AK60" s="11"/>
      <c r="AL60" s="11"/>
      <c r="AM60" s="11"/>
      <c r="AN60" s="11"/>
      <c r="AO60" s="11"/>
      <c r="AP60" s="11"/>
      <c r="AQ60" s="11"/>
      <c r="AR60" s="11"/>
      <c r="AS60" s="11"/>
      <c r="AT60" s="11">
        <v>5.2328556149730003</v>
      </c>
      <c r="AU60" s="11"/>
      <c r="AV60" s="11">
        <v>2.5772469623999998</v>
      </c>
      <c r="AW60" s="11">
        <v>2.5377663839250002</v>
      </c>
      <c r="AX60" s="11">
        <v>4.5425679451569998</v>
      </c>
      <c r="AY60" s="11"/>
      <c r="AZ60" s="11"/>
      <c r="BA60" s="11"/>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row>
    <row r="61" spans="1:150" s="5" customFormat="1" x14ac:dyDescent="0.4">
      <c r="A61" s="90"/>
      <c r="B61" s="57">
        <v>57</v>
      </c>
      <c r="C61" s="65" t="s">
        <v>81</v>
      </c>
      <c r="D61" s="32" t="s">
        <v>1</v>
      </c>
      <c r="E61" s="36"/>
      <c r="F61" s="7"/>
      <c r="G61" s="7"/>
      <c r="H61" s="7"/>
      <c r="I61" s="7"/>
      <c r="J61" s="7">
        <v>7.3877475836909996</v>
      </c>
      <c r="K61" s="7">
        <v>11.514642384664</v>
      </c>
      <c r="L61" s="7">
        <v>4.7711343475729002</v>
      </c>
      <c r="M61" s="7">
        <v>26.899236641221375</v>
      </c>
      <c r="N61" s="7"/>
      <c r="O61" s="7">
        <v>5.9739615623626001</v>
      </c>
      <c r="P61" s="7">
        <v>5.2356256197789133</v>
      </c>
      <c r="Q61" s="7"/>
      <c r="R61" s="7"/>
      <c r="S61" s="7">
        <v>2.8969325153374239</v>
      </c>
      <c r="T61" s="7"/>
      <c r="U61" s="7"/>
      <c r="V61" s="7"/>
      <c r="W61" s="7">
        <v>27.129498615814999</v>
      </c>
      <c r="X61" s="7"/>
      <c r="Y61" s="7">
        <v>1.18317658545</v>
      </c>
      <c r="Z61" s="7"/>
      <c r="AA61" s="7"/>
      <c r="AB61" s="7"/>
      <c r="AC61" s="7"/>
      <c r="AD61" s="11"/>
      <c r="AE61" s="11">
        <v>5.1966487217260999</v>
      </c>
      <c r="AF61" s="11">
        <v>1.4844483768300001</v>
      </c>
      <c r="AG61" s="11">
        <v>1.2737896494156931</v>
      </c>
      <c r="AH61" s="11">
        <v>5.2762224287914004</v>
      </c>
      <c r="AI61" s="11">
        <v>4.2418646511627998</v>
      </c>
      <c r="AJ61" s="11">
        <v>1.22599731623</v>
      </c>
      <c r="AK61" s="11">
        <v>4.7587779297765609</v>
      </c>
      <c r="AL61" s="11">
        <v>12.345886262200001</v>
      </c>
      <c r="AM61" s="11"/>
      <c r="AN61" s="11"/>
      <c r="AO61" s="11"/>
      <c r="AP61" s="11"/>
      <c r="AQ61" s="11"/>
      <c r="AR61" s="11">
        <v>6.8175221857950996</v>
      </c>
      <c r="AS61" s="11">
        <v>8.5816892126099997</v>
      </c>
      <c r="AT61" s="11"/>
      <c r="AU61" s="11"/>
      <c r="AV61" s="11"/>
      <c r="AW61" s="11"/>
      <c r="AX61" s="11">
        <v>4.5425679451569998</v>
      </c>
      <c r="AY61" s="11"/>
      <c r="AZ61" s="11"/>
      <c r="BA61" s="1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row>
    <row r="62" spans="1:150" s="5" customFormat="1" x14ac:dyDescent="0.4">
      <c r="A62" s="90"/>
      <c r="B62" s="57">
        <v>58</v>
      </c>
      <c r="C62" s="65" t="s">
        <v>40</v>
      </c>
      <c r="D62" s="32" t="s">
        <v>1</v>
      </c>
      <c r="E62" s="36"/>
      <c r="F62" s="7"/>
      <c r="G62" s="7"/>
      <c r="H62" s="7"/>
      <c r="I62" s="7"/>
      <c r="J62" s="7"/>
      <c r="K62" s="7">
        <v>1.3653136531365313</v>
      </c>
      <c r="L62" s="7"/>
      <c r="M62" s="7"/>
      <c r="N62" s="7"/>
      <c r="O62" s="7"/>
      <c r="P62" s="7"/>
      <c r="Q62" s="7"/>
      <c r="R62" s="7"/>
      <c r="S62" s="7"/>
      <c r="T62" s="7"/>
      <c r="U62" s="7"/>
      <c r="V62" s="7"/>
      <c r="W62" s="7"/>
      <c r="X62" s="7"/>
      <c r="Y62" s="7"/>
      <c r="Z62" s="7"/>
      <c r="AA62" s="7"/>
      <c r="AB62" s="7"/>
      <c r="AC62" s="7"/>
      <c r="AD62" s="11"/>
      <c r="AE62" s="11"/>
      <c r="AF62" s="11"/>
      <c r="AG62" s="11"/>
      <c r="AH62" s="11"/>
      <c r="AI62" s="11"/>
      <c r="AJ62" s="11"/>
      <c r="AK62" s="11">
        <v>4.7587779297765609</v>
      </c>
      <c r="AL62" s="11"/>
      <c r="AM62" s="11"/>
      <c r="AN62" s="11"/>
      <c r="AO62" s="11"/>
      <c r="AP62" s="11"/>
      <c r="AQ62" s="11"/>
      <c r="AR62" s="11"/>
      <c r="AS62" s="11"/>
      <c r="AT62" s="11"/>
      <c r="AU62" s="11"/>
      <c r="AV62" s="11"/>
      <c r="AW62" s="11"/>
      <c r="AX62" s="11"/>
      <c r="AY62" s="11"/>
      <c r="AZ62" s="11"/>
      <c r="BA62" s="11"/>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row>
    <row r="63" spans="1:150" s="5" customFormat="1" x14ac:dyDescent="0.4">
      <c r="A63" s="90"/>
      <c r="B63" s="57">
        <v>59</v>
      </c>
      <c r="C63" s="33" t="s">
        <v>44</v>
      </c>
      <c r="D63" s="32" t="s">
        <v>1</v>
      </c>
      <c r="E63" s="32"/>
      <c r="F63" s="7">
        <v>0.69827586268965003</v>
      </c>
      <c r="G63" s="7"/>
      <c r="H63" s="7"/>
      <c r="I63" s="7"/>
      <c r="J63" s="7"/>
      <c r="K63" s="7">
        <v>7.4187142156760002</v>
      </c>
      <c r="L63" s="7"/>
      <c r="M63" s="7">
        <v>4.8</v>
      </c>
      <c r="N63" s="7"/>
      <c r="O63" s="7"/>
      <c r="P63" s="7"/>
      <c r="Q63" s="7"/>
      <c r="R63" s="7"/>
      <c r="S63" s="7"/>
      <c r="T63" s="7"/>
      <c r="U63" s="7"/>
      <c r="V63" s="7"/>
      <c r="W63" s="7"/>
      <c r="X63" s="7"/>
      <c r="Y63" s="7"/>
      <c r="Z63" s="7"/>
      <c r="AA63" s="7"/>
      <c r="AB63" s="7"/>
      <c r="AC63" s="7"/>
      <c r="AD63" s="11"/>
      <c r="AE63" s="11"/>
      <c r="AF63" s="11"/>
      <c r="AG63" s="11"/>
      <c r="AH63" s="11"/>
      <c r="AI63" s="11"/>
      <c r="AJ63" s="11"/>
      <c r="AK63" s="11"/>
      <c r="AL63" s="11">
        <v>8.2275878414899992</v>
      </c>
      <c r="AM63" s="11"/>
      <c r="AN63" s="11"/>
      <c r="AO63" s="11"/>
      <c r="AP63" s="11"/>
      <c r="AQ63" s="11"/>
      <c r="AR63" s="11"/>
      <c r="AS63" s="11"/>
      <c r="AT63" s="11"/>
      <c r="AU63" s="11"/>
      <c r="AV63" s="11"/>
      <c r="AW63" s="11"/>
      <c r="AX63" s="11"/>
      <c r="AY63" s="11"/>
      <c r="AZ63" s="11"/>
      <c r="BA63" s="11"/>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row>
    <row r="64" spans="1:150" s="5" customFormat="1" x14ac:dyDescent="0.4">
      <c r="A64" s="90"/>
      <c r="B64" s="57">
        <v>6</v>
      </c>
      <c r="C64" s="34" t="s">
        <v>87</v>
      </c>
      <c r="D64" s="32" t="s">
        <v>1</v>
      </c>
      <c r="E64" s="32"/>
      <c r="F64" s="7"/>
      <c r="G64" s="7"/>
      <c r="H64" s="7"/>
      <c r="I64" s="7"/>
      <c r="J64" s="7"/>
      <c r="K64" s="7"/>
      <c r="L64" s="7"/>
      <c r="M64" s="7">
        <v>1.6</v>
      </c>
      <c r="N64" s="7"/>
      <c r="O64" s="7"/>
      <c r="P64" s="7"/>
      <c r="Q64" s="7"/>
      <c r="R64" s="7"/>
      <c r="S64" s="7"/>
      <c r="T64" s="7"/>
      <c r="U64" s="7"/>
      <c r="V64" s="7">
        <v>7.1611322889276003</v>
      </c>
      <c r="W64" s="7"/>
      <c r="X64" s="7">
        <v>1.1867671691792296</v>
      </c>
      <c r="Y64" s="7">
        <v>18.266379254256446</v>
      </c>
      <c r="Z64" s="7"/>
      <c r="AA64" s="7"/>
      <c r="AB64" s="7"/>
      <c r="AC64" s="7"/>
      <c r="AD64" s="11">
        <v>39.926165619400003</v>
      </c>
      <c r="AE64" s="11">
        <v>23.111892987971302</v>
      </c>
      <c r="AF64" s="11">
        <v>33.859442314840997</v>
      </c>
      <c r="AG64" s="11">
        <v>1.4576765977642001</v>
      </c>
      <c r="AH64" s="11"/>
      <c r="AI64" s="11"/>
      <c r="AJ64" s="11"/>
      <c r="AK64" s="11"/>
      <c r="AL64" s="11"/>
      <c r="AM64" s="11"/>
      <c r="AN64" s="11"/>
      <c r="AO64" s="11"/>
      <c r="AP64" s="11"/>
      <c r="AQ64" s="11"/>
      <c r="AR64" s="11"/>
      <c r="AS64" s="11"/>
      <c r="AT64" s="11">
        <v>2.6164278748699998</v>
      </c>
      <c r="AU64" s="11">
        <v>33.977739134347999</v>
      </c>
      <c r="AV64" s="11">
        <v>6.499634973379</v>
      </c>
      <c r="AW64" s="11">
        <v>26.646546158812132</v>
      </c>
      <c r="AX64" s="11"/>
      <c r="AY64" s="11"/>
      <c r="AZ64" s="11"/>
      <c r="BA64" s="11">
        <v>1.2524591639344</v>
      </c>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row>
    <row r="65" spans="1:150" s="5" customFormat="1" x14ac:dyDescent="0.4">
      <c r="A65" s="90"/>
      <c r="B65" s="57">
        <v>61</v>
      </c>
      <c r="C65" s="31" t="s">
        <v>43</v>
      </c>
      <c r="D65" s="32" t="s">
        <v>1</v>
      </c>
      <c r="E65" s="32"/>
      <c r="F65" s="7">
        <v>0.69827586268965003</v>
      </c>
      <c r="G65" s="7"/>
      <c r="H65" s="7"/>
      <c r="I65" s="7"/>
      <c r="J65" s="7"/>
      <c r="K65" s="7"/>
      <c r="L65" s="7"/>
      <c r="M65" s="7"/>
      <c r="N65" s="7"/>
      <c r="O65" s="7">
        <v>1.4934939576570001</v>
      </c>
      <c r="P65" s="7">
        <v>3.1744436468545998</v>
      </c>
      <c r="Q65" s="7"/>
      <c r="R65" s="7"/>
      <c r="S65" s="7"/>
      <c r="T65" s="7"/>
      <c r="U65" s="7">
        <v>1.5717154331612</v>
      </c>
      <c r="V65" s="7"/>
      <c r="W65" s="7"/>
      <c r="X65" s="7"/>
      <c r="Y65" s="7">
        <v>1.4291659255761</v>
      </c>
      <c r="Z65" s="7"/>
      <c r="AA65" s="7"/>
      <c r="AB65" s="7">
        <v>1.1744568795260042</v>
      </c>
      <c r="AC65" s="7"/>
      <c r="AD65" s="11"/>
      <c r="AE65" s="11"/>
      <c r="AF65" s="11"/>
      <c r="AG65" s="11"/>
      <c r="AH65" s="11"/>
      <c r="AI65" s="11"/>
      <c r="AJ65" s="11"/>
      <c r="AK65" s="11"/>
      <c r="AL65" s="11"/>
      <c r="AM65" s="11"/>
      <c r="AN65" s="11"/>
      <c r="AO65" s="11"/>
      <c r="AP65" s="11"/>
      <c r="AQ65" s="11">
        <v>1.4824182633312999</v>
      </c>
      <c r="AR65" s="11">
        <v>3.4795268425841681</v>
      </c>
      <c r="AS65" s="11"/>
      <c r="AT65" s="11"/>
      <c r="AU65" s="11"/>
      <c r="AV65" s="11"/>
      <c r="AW65" s="11"/>
      <c r="AX65" s="11"/>
      <c r="AY65" s="11">
        <v>9.3457471733822963</v>
      </c>
      <c r="AZ65" s="11">
        <v>1.1861591695517</v>
      </c>
      <c r="BA65" s="11"/>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row>
    <row r="66" spans="1:150" s="5" customFormat="1" x14ac:dyDescent="0.4">
      <c r="A66" s="90"/>
      <c r="B66" s="57">
        <v>62</v>
      </c>
      <c r="C66" s="31" t="s">
        <v>76</v>
      </c>
      <c r="D66" s="32" t="s">
        <v>0</v>
      </c>
      <c r="E66" s="32"/>
      <c r="F66" s="7">
        <v>35.682561576354665</v>
      </c>
      <c r="G66" s="7">
        <v>75.781986587727005</v>
      </c>
      <c r="H66" s="7">
        <v>35.472698938733998</v>
      </c>
      <c r="I66" s="7">
        <v>34.577514273166003</v>
      </c>
      <c r="J66" s="7">
        <v>49.571968326700002</v>
      </c>
      <c r="K66" s="7">
        <v>19.755515427494707</v>
      </c>
      <c r="L66" s="7">
        <v>64.993572896356724</v>
      </c>
      <c r="M66" s="7">
        <v>1.6</v>
      </c>
      <c r="N66" s="7">
        <v>86.381426948135001</v>
      </c>
      <c r="O66" s="7">
        <v>16.823792794654544</v>
      </c>
      <c r="P66" s="7">
        <v>24.322691975841238</v>
      </c>
      <c r="Q66" s="7">
        <v>36.281669155216001</v>
      </c>
      <c r="R66" s="7">
        <v>75.534874145700002</v>
      </c>
      <c r="S66" s="7">
        <v>5.3577856468830003</v>
      </c>
      <c r="T66" s="7">
        <v>82.375235921759995</v>
      </c>
      <c r="U66" s="7">
        <v>67.175637433299997</v>
      </c>
      <c r="V66" s="7">
        <v>79.373915475542006</v>
      </c>
      <c r="W66" s="7">
        <v>19.955385519499998</v>
      </c>
      <c r="X66" s="7">
        <v>67.598669798527368</v>
      </c>
      <c r="Y66" s="7">
        <v>11.778434567</v>
      </c>
      <c r="Z66" s="7">
        <v>19.327868852459012</v>
      </c>
      <c r="AA66" s="7">
        <v>2.7215311478470001</v>
      </c>
      <c r="AB66" s="7">
        <v>16887122945</v>
      </c>
      <c r="AC66" s="7">
        <v>21.54529354328</v>
      </c>
      <c r="AD66" s="11">
        <v>4.2457176695688004</v>
      </c>
      <c r="AE66" s="11">
        <v>45.389383528694999</v>
      </c>
      <c r="AF66" s="11">
        <v>8.4554389573000002</v>
      </c>
      <c r="AG66" s="11">
        <v>27.312434618116999</v>
      </c>
      <c r="AH66" s="11">
        <v>49.163815298830002</v>
      </c>
      <c r="AI66" s="11">
        <v>46.664651162791003</v>
      </c>
      <c r="AJ66" s="11">
        <v>1.2397957591622999</v>
      </c>
      <c r="AK66" s="11">
        <v>2.2248621553999999</v>
      </c>
      <c r="AL66" s="11">
        <v>71.82129655515179</v>
      </c>
      <c r="AM66" s="11">
        <v>69.763695854139996</v>
      </c>
      <c r="AN66" s="11">
        <v>41.678317857858389</v>
      </c>
      <c r="AO66" s="11">
        <v>45.54634862499887</v>
      </c>
      <c r="AP66" s="11">
        <v>42.593142475374997</v>
      </c>
      <c r="AQ66" s="11">
        <v>2.1651351864844002</v>
      </c>
      <c r="AR66" s="11">
        <v>18.555863563199999</v>
      </c>
      <c r="AS66" s="11">
        <v>1.39617613594</v>
      </c>
      <c r="AT66" s="11">
        <v>56.725272546189998</v>
      </c>
      <c r="AU66" s="11">
        <v>149.21279745493106</v>
      </c>
      <c r="AV66" s="11">
        <v>38.222685346552552</v>
      </c>
      <c r="AW66" s="11">
        <v>17.31362212396175</v>
      </c>
      <c r="AX66" s="11">
        <v>11.311794162395737</v>
      </c>
      <c r="AY66" s="11">
        <v>1.6621196787800001</v>
      </c>
      <c r="AZ66" s="11">
        <v>27.675819916929999</v>
      </c>
      <c r="BA66" s="11">
        <v>57.592327525814</v>
      </c>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row>
    <row r="67" spans="1:150" s="5" customFormat="1" ht="14.25" thickBot="1" x14ac:dyDescent="0.45">
      <c r="A67" s="90"/>
      <c r="B67" s="57">
        <v>63</v>
      </c>
      <c r="C67" s="37" t="s">
        <v>36</v>
      </c>
      <c r="D67" s="39" t="s">
        <v>12</v>
      </c>
      <c r="E67" s="36"/>
      <c r="F67" s="7"/>
      <c r="G67" s="7"/>
      <c r="H67" s="7"/>
      <c r="I67" s="7"/>
      <c r="J67" s="7"/>
      <c r="K67" s="7"/>
      <c r="L67" s="7">
        <v>1.7369385884596</v>
      </c>
      <c r="M67" s="7"/>
      <c r="N67" s="7"/>
      <c r="O67" s="7"/>
      <c r="P67" s="7"/>
      <c r="Q67" s="7"/>
      <c r="R67" s="7"/>
      <c r="S67" s="7"/>
      <c r="T67" s="7"/>
      <c r="U67" s="7"/>
      <c r="V67" s="7"/>
      <c r="W67" s="7"/>
      <c r="X67" s="7"/>
      <c r="Y67" s="7"/>
      <c r="Z67" s="7"/>
      <c r="AA67" s="7"/>
      <c r="AB67" s="7"/>
      <c r="AC67" s="7"/>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row>
    <row r="68" spans="1:150" s="2" customFormat="1" ht="20.25" customHeight="1" thickTop="1" x14ac:dyDescent="0.4">
      <c r="A68" s="91" t="s">
        <v>96</v>
      </c>
      <c r="B68" s="58">
        <v>64</v>
      </c>
      <c r="C68" s="40" t="s">
        <v>32</v>
      </c>
      <c r="D68" s="41" t="s">
        <v>7</v>
      </c>
      <c r="E68" s="41">
        <v>3.2</v>
      </c>
      <c r="F68" s="7"/>
      <c r="G68" s="7"/>
      <c r="H68" s="7"/>
      <c r="I68" s="7"/>
      <c r="J68" s="7"/>
      <c r="K68" s="7"/>
      <c r="L68" s="7"/>
      <c r="M68" s="7"/>
      <c r="N68" s="7"/>
      <c r="O68" s="7"/>
      <c r="P68" s="7"/>
      <c r="Q68" s="7">
        <v>2.2484375000000005</v>
      </c>
      <c r="R68" s="7">
        <v>12.5771245186</v>
      </c>
      <c r="S68" s="7"/>
      <c r="T68" s="7">
        <v>4.7959658246660002</v>
      </c>
      <c r="U68" s="7"/>
      <c r="V68" s="7">
        <v>65.595386672369997</v>
      </c>
      <c r="W68" s="7"/>
      <c r="X68" s="7"/>
      <c r="Y68" s="7"/>
      <c r="Z68" s="7"/>
      <c r="AA68" s="7"/>
      <c r="AB68" s="7"/>
      <c r="AC68" s="7"/>
      <c r="AD68" s="11"/>
      <c r="AE68" s="11"/>
      <c r="AF68" s="11"/>
      <c r="AG68" s="11"/>
      <c r="AH68" s="11"/>
      <c r="AI68" s="11"/>
      <c r="AJ68" s="11"/>
      <c r="AK68" s="11"/>
      <c r="AL68" s="11"/>
      <c r="AM68" s="11"/>
      <c r="AN68" s="11"/>
      <c r="AO68" s="11"/>
      <c r="AP68" s="11">
        <v>7.8642172523961671</v>
      </c>
      <c r="AQ68" s="11">
        <v>2.572356215213357</v>
      </c>
      <c r="AR68" s="11"/>
      <c r="AS68" s="11"/>
      <c r="AT68" s="11"/>
      <c r="AU68" s="11"/>
      <c r="AV68" s="11"/>
      <c r="AW68" s="11"/>
      <c r="AX68" s="11"/>
      <c r="AY68" s="11"/>
      <c r="AZ68" s="11"/>
      <c r="BA68" s="11">
        <v>1.58562246639</v>
      </c>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row>
    <row r="69" spans="1:150" s="2" customFormat="1" x14ac:dyDescent="0.4">
      <c r="A69" s="91"/>
      <c r="B69" s="58">
        <v>65</v>
      </c>
      <c r="C69" s="42" t="s">
        <v>23</v>
      </c>
      <c r="D69" s="43" t="s">
        <v>5</v>
      </c>
      <c r="E69" s="43">
        <v>5</v>
      </c>
      <c r="F69" s="7"/>
      <c r="G69" s="7"/>
      <c r="H69" s="7"/>
      <c r="I69" s="7"/>
      <c r="J69" s="7"/>
      <c r="K69" s="7"/>
      <c r="L69" s="7"/>
      <c r="M69" s="7"/>
      <c r="N69" s="7"/>
      <c r="O69" s="7"/>
      <c r="P69" s="7"/>
      <c r="Q69" s="7"/>
      <c r="R69" s="7"/>
      <c r="S69" s="7"/>
      <c r="T69" s="7"/>
      <c r="U69" s="7"/>
      <c r="V69" s="7">
        <v>1.4322264561785512</v>
      </c>
      <c r="W69" s="7"/>
      <c r="X69" s="7"/>
      <c r="Y69" s="7"/>
      <c r="Z69" s="7"/>
      <c r="AA69" s="7"/>
      <c r="AB69" s="7"/>
      <c r="AC69" s="7"/>
      <c r="AD69" s="11"/>
      <c r="AE69" s="11"/>
      <c r="AF69" s="11">
        <v>1.4844483768309999</v>
      </c>
      <c r="AG69" s="11">
        <v>1.4576765977642001</v>
      </c>
      <c r="AH69" s="11"/>
      <c r="AI69" s="11"/>
      <c r="AJ69" s="11"/>
      <c r="AK69" s="11"/>
      <c r="AL69" s="11"/>
      <c r="AM69" s="11"/>
      <c r="AN69" s="11"/>
      <c r="AO69" s="11"/>
      <c r="AP69" s="11"/>
      <c r="AQ69" s="11"/>
      <c r="AR69" s="11">
        <v>1.7397634212927999</v>
      </c>
      <c r="AS69" s="11"/>
      <c r="AT69" s="11"/>
      <c r="AU69" s="11"/>
      <c r="AV69" s="11"/>
      <c r="AW69" s="11"/>
      <c r="AX69" s="11"/>
      <c r="AY69" s="11"/>
      <c r="AZ69" s="11"/>
      <c r="BA69" s="11">
        <v>5.9836655737699997</v>
      </c>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row>
    <row r="70" spans="1:150" s="2" customFormat="1" x14ac:dyDescent="0.4">
      <c r="A70" s="91"/>
      <c r="B70" s="58">
        <v>66</v>
      </c>
      <c r="C70" s="66" t="s">
        <v>22</v>
      </c>
      <c r="D70" s="44" t="s">
        <v>5</v>
      </c>
      <c r="E70" s="44">
        <v>5</v>
      </c>
      <c r="F70" s="7"/>
      <c r="G70" s="7">
        <v>1.4766454352441618</v>
      </c>
      <c r="H70" s="7"/>
      <c r="I70" s="7"/>
      <c r="J70" s="7"/>
      <c r="K70" s="7"/>
      <c r="L70" s="7"/>
      <c r="M70" s="7"/>
      <c r="N70" s="7"/>
      <c r="O70" s="7"/>
      <c r="P70" s="7"/>
      <c r="Q70" s="7"/>
      <c r="R70" s="7"/>
      <c r="S70" s="7"/>
      <c r="T70" s="7"/>
      <c r="U70" s="7"/>
      <c r="V70" s="7"/>
      <c r="W70" s="7"/>
      <c r="X70" s="7"/>
      <c r="Y70" s="7"/>
      <c r="Z70" s="7"/>
      <c r="AA70" s="7"/>
      <c r="AB70" s="7"/>
      <c r="AC70" s="7">
        <v>3.2947845849889998</v>
      </c>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row>
    <row r="71" spans="1:150" s="2" customFormat="1" x14ac:dyDescent="0.4">
      <c r="A71" s="91"/>
      <c r="B71" s="58">
        <v>67</v>
      </c>
      <c r="C71" s="66" t="s">
        <v>30</v>
      </c>
      <c r="D71" s="45" t="s">
        <v>7</v>
      </c>
      <c r="E71" s="45">
        <v>3.2</v>
      </c>
      <c r="F71" s="7"/>
      <c r="G71" s="7"/>
      <c r="H71" s="7"/>
      <c r="I71" s="7">
        <v>3.4154589371987001</v>
      </c>
      <c r="J71" s="7"/>
      <c r="K71" s="7"/>
      <c r="L71" s="7"/>
      <c r="M71" s="7"/>
      <c r="N71" s="7"/>
      <c r="O71" s="7"/>
      <c r="P71" s="7"/>
      <c r="Q71" s="7"/>
      <c r="R71" s="7"/>
      <c r="S71" s="7"/>
      <c r="T71" s="7"/>
      <c r="U71" s="7"/>
      <c r="V71" s="7">
        <v>3.64935649357</v>
      </c>
      <c r="W71" s="7">
        <v>5.1568929543522257</v>
      </c>
      <c r="X71" s="7"/>
      <c r="Y71" s="7"/>
      <c r="Z71" s="7">
        <v>11.856782611950999</v>
      </c>
      <c r="AA71" s="7"/>
      <c r="AB71" s="7">
        <v>1.2967329673300001</v>
      </c>
      <c r="AC71" s="7"/>
      <c r="AD71" s="11"/>
      <c r="AE71" s="11"/>
      <c r="AF71" s="11"/>
      <c r="AG71" s="11"/>
      <c r="AH71" s="11"/>
      <c r="AI71" s="11"/>
      <c r="AJ71" s="11"/>
      <c r="AK71" s="11"/>
      <c r="AL71" s="11">
        <v>2.5675146771369999</v>
      </c>
      <c r="AM71" s="11"/>
      <c r="AN71" s="11"/>
      <c r="AO71" s="11"/>
      <c r="AP71" s="11"/>
      <c r="AQ71" s="11">
        <v>2.9648365266625998</v>
      </c>
      <c r="AR71" s="11"/>
      <c r="AS71" s="11"/>
      <c r="AT71" s="11">
        <v>19.282573635514808</v>
      </c>
      <c r="AU71" s="11">
        <v>1.4824392439239999</v>
      </c>
      <c r="AV71" s="11">
        <v>7.972883597883599</v>
      </c>
      <c r="AW71" s="11">
        <v>6.3444157529813001</v>
      </c>
      <c r="AX71" s="11"/>
      <c r="AY71" s="11">
        <v>1.336488798377</v>
      </c>
      <c r="AZ71" s="11"/>
      <c r="BA71" s="1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row>
    <row r="72" spans="1:150" s="2" customFormat="1" x14ac:dyDescent="0.4">
      <c r="A72" s="91"/>
      <c r="B72" s="58">
        <v>68</v>
      </c>
      <c r="C72" s="66" t="s">
        <v>34</v>
      </c>
      <c r="D72" s="45" t="s">
        <v>7</v>
      </c>
      <c r="E72" s="44">
        <v>3.2</v>
      </c>
      <c r="F72" s="7"/>
      <c r="G72" s="7"/>
      <c r="H72" s="7"/>
      <c r="I72" s="7"/>
      <c r="J72" s="7"/>
      <c r="K72" s="7"/>
      <c r="L72" s="7"/>
      <c r="M72" s="7">
        <v>2.3378884712999999</v>
      </c>
      <c r="N72" s="7"/>
      <c r="O72" s="7"/>
      <c r="P72" s="7">
        <v>1.2161345987926</v>
      </c>
      <c r="Q72" s="7"/>
      <c r="R72" s="7"/>
      <c r="S72" s="7">
        <v>1.6988952762431</v>
      </c>
      <c r="T72" s="7"/>
      <c r="U72" s="7"/>
      <c r="V72" s="7"/>
      <c r="W72" s="7"/>
      <c r="X72" s="7"/>
      <c r="Y72" s="7"/>
      <c r="Z72" s="7"/>
      <c r="AA72" s="7"/>
      <c r="AB72" s="7"/>
      <c r="AC72" s="7"/>
      <c r="AD72" s="11">
        <v>4.2457176695688004</v>
      </c>
      <c r="AE72" s="11">
        <v>1.3375823994725999</v>
      </c>
      <c r="AF72" s="11">
        <v>1.39833863781</v>
      </c>
      <c r="AG72" s="11">
        <v>8.1511779215610005</v>
      </c>
      <c r="AH72" s="11">
        <v>1.3797556861260001</v>
      </c>
      <c r="AI72" s="11"/>
      <c r="AJ72" s="11"/>
      <c r="AK72" s="11"/>
      <c r="AL72" s="11"/>
      <c r="AM72" s="11"/>
      <c r="AN72" s="11">
        <v>1.5539182853315467</v>
      </c>
      <c r="AO72" s="11"/>
      <c r="AP72" s="11"/>
      <c r="AQ72" s="11"/>
      <c r="AR72" s="11"/>
      <c r="AS72" s="11"/>
      <c r="AT72" s="11"/>
      <c r="AU72" s="11"/>
      <c r="AV72" s="11"/>
      <c r="AW72" s="11"/>
      <c r="AX72" s="11"/>
      <c r="AY72" s="11"/>
      <c r="AZ72" s="11"/>
      <c r="BA72" s="11"/>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row>
    <row r="73" spans="1:150" s="2" customFormat="1" x14ac:dyDescent="0.4">
      <c r="A73" s="91"/>
      <c r="B73" s="58">
        <v>69</v>
      </c>
      <c r="C73" s="66" t="s">
        <v>33</v>
      </c>
      <c r="D73" s="45" t="s">
        <v>7</v>
      </c>
      <c r="E73" s="44">
        <v>3.2</v>
      </c>
      <c r="F73" s="7"/>
      <c r="G73" s="7"/>
      <c r="H73" s="7"/>
      <c r="I73" s="7"/>
      <c r="J73" s="7"/>
      <c r="K73" s="7"/>
      <c r="L73" s="7"/>
      <c r="M73" s="7"/>
      <c r="N73" s="7"/>
      <c r="O73" s="7"/>
      <c r="P73" s="7"/>
      <c r="Q73" s="7"/>
      <c r="R73" s="7"/>
      <c r="S73" s="7"/>
      <c r="T73" s="7"/>
      <c r="U73" s="7"/>
      <c r="V73" s="7"/>
      <c r="W73" s="7"/>
      <c r="X73" s="7"/>
      <c r="Y73" s="7"/>
      <c r="Z73" s="7">
        <v>1.7577898658718001</v>
      </c>
      <c r="AA73" s="7"/>
      <c r="AB73" s="7"/>
      <c r="AC73" s="7">
        <v>1.2343876723438765</v>
      </c>
      <c r="AD73" s="11"/>
      <c r="AE73" s="11"/>
      <c r="AF73" s="11"/>
      <c r="AG73" s="11"/>
      <c r="AH73" s="11"/>
      <c r="AI73" s="11"/>
      <c r="AJ73" s="11"/>
      <c r="AK73" s="11"/>
      <c r="AL73" s="11"/>
      <c r="AM73" s="11"/>
      <c r="AN73" s="11"/>
      <c r="AO73" s="11"/>
      <c r="AP73" s="11"/>
      <c r="AQ73" s="11"/>
      <c r="AR73" s="11"/>
      <c r="AS73" s="11"/>
      <c r="AT73" s="11">
        <v>23.465684656850001</v>
      </c>
      <c r="AU73" s="11"/>
      <c r="AV73" s="11"/>
      <c r="AW73" s="11"/>
      <c r="AX73" s="11"/>
      <c r="AY73" s="11"/>
      <c r="AZ73" s="11">
        <v>2.372318339135</v>
      </c>
      <c r="BA73" s="11"/>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row>
    <row r="74" spans="1:150" s="2" customFormat="1" x14ac:dyDescent="0.4">
      <c r="A74" s="91"/>
      <c r="B74" s="58">
        <v>70</v>
      </c>
      <c r="C74" s="66" t="s">
        <v>28</v>
      </c>
      <c r="D74" s="45" t="s">
        <v>7</v>
      </c>
      <c r="E74" s="44">
        <v>3.2</v>
      </c>
      <c r="F74" s="7"/>
      <c r="G74" s="7"/>
      <c r="H74" s="7"/>
      <c r="I74" s="7"/>
      <c r="J74" s="7"/>
      <c r="K74" s="7"/>
      <c r="L74" s="7"/>
      <c r="M74" s="7"/>
      <c r="N74" s="7"/>
      <c r="O74" s="7">
        <v>1.8888888888888893</v>
      </c>
      <c r="P74" s="7"/>
      <c r="Q74" s="7"/>
      <c r="R74" s="7"/>
      <c r="S74" s="7"/>
      <c r="T74" s="7"/>
      <c r="U74" s="7"/>
      <c r="V74" s="7"/>
      <c r="W74" s="7"/>
      <c r="X74" s="7"/>
      <c r="Y74" s="7"/>
      <c r="Z74" s="7">
        <v>1.7577898658718001</v>
      </c>
      <c r="AA74" s="7"/>
      <c r="AB74" s="7"/>
      <c r="AC74" s="7"/>
      <c r="AD74" s="11"/>
      <c r="AE74" s="11"/>
      <c r="AF74" s="11"/>
      <c r="AG74" s="11"/>
      <c r="AH74" s="11"/>
      <c r="AI74" s="11"/>
      <c r="AJ74" s="11"/>
      <c r="AK74" s="11"/>
      <c r="AL74" s="11"/>
      <c r="AM74" s="11"/>
      <c r="AN74" s="11"/>
      <c r="AO74" s="11"/>
      <c r="AP74" s="11"/>
      <c r="AQ74" s="11"/>
      <c r="AR74" s="11"/>
      <c r="AS74" s="11">
        <v>1.39617613594</v>
      </c>
      <c r="AT74" s="11"/>
      <c r="AU74" s="11"/>
      <c r="AV74" s="11"/>
      <c r="AW74" s="11"/>
      <c r="AX74" s="11"/>
      <c r="AY74" s="11"/>
      <c r="AZ74" s="11"/>
      <c r="BA74" s="11"/>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row>
    <row r="75" spans="1:150" s="2" customFormat="1" x14ac:dyDescent="0.4">
      <c r="A75" s="91"/>
      <c r="B75" s="58">
        <v>71</v>
      </c>
      <c r="C75" s="66" t="s">
        <v>31</v>
      </c>
      <c r="D75" s="45" t="s">
        <v>7</v>
      </c>
      <c r="E75" s="45">
        <v>3.2</v>
      </c>
      <c r="F75" s="7"/>
      <c r="G75" s="7"/>
      <c r="H75" s="7">
        <v>1.3672699849173999</v>
      </c>
      <c r="I75" s="7">
        <v>7.2336475537988996</v>
      </c>
      <c r="J75" s="7"/>
      <c r="K75" s="7"/>
      <c r="L75" s="7"/>
      <c r="M75" s="7"/>
      <c r="N75" s="7">
        <v>3.8327961615452977</v>
      </c>
      <c r="O75" s="7"/>
      <c r="P75" s="7">
        <v>1.2161345987926</v>
      </c>
      <c r="Q75" s="7">
        <v>1.3437655249339</v>
      </c>
      <c r="R75" s="7">
        <v>2.3733496332519999</v>
      </c>
      <c r="S75" s="7"/>
      <c r="T75" s="7"/>
      <c r="U75" s="7"/>
      <c r="V75" s="7">
        <v>8.9943234222723998</v>
      </c>
      <c r="W75" s="7">
        <v>1.2331592799139</v>
      </c>
      <c r="X75" s="7"/>
      <c r="Y75" s="7"/>
      <c r="Z75" s="7">
        <v>3.5141579731743655</v>
      </c>
      <c r="AA75" s="7"/>
      <c r="AB75" s="7">
        <v>1.2967329673300001</v>
      </c>
      <c r="AC75" s="7"/>
      <c r="AD75" s="11">
        <v>1.5867988654781</v>
      </c>
      <c r="AE75" s="11"/>
      <c r="AF75" s="11">
        <v>4.2379833517638321</v>
      </c>
      <c r="AG75" s="11">
        <v>1.4576765977642001</v>
      </c>
      <c r="AH75" s="11"/>
      <c r="AI75" s="11"/>
      <c r="AJ75" s="11">
        <v>1.22599731623</v>
      </c>
      <c r="AK75" s="11"/>
      <c r="AL75" s="11"/>
      <c r="AM75" s="11"/>
      <c r="AN75" s="11">
        <v>6.156214314494</v>
      </c>
      <c r="AO75" s="11">
        <v>18.92145778527</v>
      </c>
      <c r="AP75" s="11"/>
      <c r="AQ75" s="11"/>
      <c r="AR75" s="11"/>
      <c r="AS75" s="11"/>
      <c r="AT75" s="11">
        <v>1.3821393742999999</v>
      </c>
      <c r="AU75" s="11"/>
      <c r="AV75" s="11"/>
      <c r="AW75" s="11">
        <v>1.2688831541962</v>
      </c>
      <c r="AX75" s="11"/>
      <c r="AY75" s="11"/>
      <c r="AZ75" s="11"/>
      <c r="BA75" s="11"/>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row>
    <row r="76" spans="1:150" s="2" customFormat="1" x14ac:dyDescent="0.4">
      <c r="A76" s="91"/>
      <c r="B76" s="58">
        <v>72</v>
      </c>
      <c r="C76" s="67" t="s">
        <v>26</v>
      </c>
      <c r="D76" s="45" t="s">
        <v>5</v>
      </c>
      <c r="E76" s="43">
        <v>5</v>
      </c>
      <c r="F76" s="7"/>
      <c r="G76" s="7"/>
      <c r="H76" s="7"/>
      <c r="I76" s="7"/>
      <c r="J76" s="7"/>
      <c r="K76" s="7"/>
      <c r="L76" s="7"/>
      <c r="M76" s="7">
        <v>1.6</v>
      </c>
      <c r="N76" s="7"/>
      <c r="O76" s="7">
        <v>11.245229736660001</v>
      </c>
      <c r="P76" s="7"/>
      <c r="Q76" s="7"/>
      <c r="R76" s="7"/>
      <c r="S76" s="7"/>
      <c r="T76" s="7"/>
      <c r="U76" s="7">
        <v>4.8952916373858049</v>
      </c>
      <c r="V76" s="7">
        <v>6.1298712987139998</v>
      </c>
      <c r="W76" s="7">
        <v>1.457415873787</v>
      </c>
      <c r="X76" s="7"/>
      <c r="Y76" s="7">
        <v>4.3864784316568004</v>
      </c>
      <c r="Z76" s="7">
        <v>1.7577898658718001</v>
      </c>
      <c r="AA76" s="7"/>
      <c r="AB76" s="7"/>
      <c r="AC76" s="7"/>
      <c r="AD76" s="11">
        <v>1.4152392231896</v>
      </c>
      <c r="AE76" s="11"/>
      <c r="AF76" s="11">
        <v>1.2691736763978225</v>
      </c>
      <c r="AG76" s="11"/>
      <c r="AH76" s="11">
        <v>1.3797556861260001</v>
      </c>
      <c r="AI76" s="11"/>
      <c r="AJ76" s="11">
        <v>2.4519946212460999</v>
      </c>
      <c r="AK76" s="11">
        <v>1.1896944824441402</v>
      </c>
      <c r="AL76" s="11">
        <v>4.4172335697099996</v>
      </c>
      <c r="AM76" s="11">
        <v>1.4639479954373</v>
      </c>
      <c r="AN76" s="11"/>
      <c r="AO76" s="11"/>
      <c r="AP76" s="11">
        <v>2.7298474945533764</v>
      </c>
      <c r="AQ76" s="11">
        <v>1.2861781766680001</v>
      </c>
      <c r="AR76" s="11"/>
      <c r="AS76" s="11"/>
      <c r="AT76" s="11">
        <v>2.3465684656849999</v>
      </c>
      <c r="AU76" s="11"/>
      <c r="AV76" s="11"/>
      <c r="AW76" s="11">
        <v>1.2688831541962999</v>
      </c>
      <c r="AX76" s="11"/>
      <c r="AY76" s="11"/>
      <c r="AZ76" s="11"/>
      <c r="BA76" s="11"/>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row>
    <row r="77" spans="1:150" s="2" customFormat="1" x14ac:dyDescent="0.4">
      <c r="A77" s="91"/>
      <c r="B77" s="58">
        <v>73</v>
      </c>
      <c r="C77" s="66" t="s">
        <v>25</v>
      </c>
      <c r="D77" s="45" t="s">
        <v>5</v>
      </c>
      <c r="E77" s="43">
        <v>5</v>
      </c>
      <c r="F77" s="7"/>
      <c r="G77" s="7"/>
      <c r="H77" s="7"/>
      <c r="I77" s="7"/>
      <c r="J77" s="7"/>
      <c r="K77" s="7"/>
      <c r="L77" s="7"/>
      <c r="M77" s="7"/>
      <c r="N77" s="7">
        <v>4.6636225266362281</v>
      </c>
      <c r="O77" s="7"/>
      <c r="P77" s="7"/>
      <c r="Q77" s="7"/>
      <c r="R77" s="7"/>
      <c r="S77" s="7">
        <v>1.448466257668712</v>
      </c>
      <c r="T77" s="7"/>
      <c r="U77" s="7"/>
      <c r="V77" s="7">
        <v>1.4322264561785512</v>
      </c>
      <c r="W77" s="7"/>
      <c r="X77" s="7"/>
      <c r="Y77" s="7"/>
      <c r="Z77" s="7"/>
      <c r="AA77" s="7"/>
      <c r="AB77" s="7"/>
      <c r="AC77" s="7"/>
      <c r="AD77" s="11"/>
      <c r="AE77" s="11">
        <v>2.5216322418267998</v>
      </c>
      <c r="AF77" s="11">
        <v>1.2691736763978225</v>
      </c>
      <c r="AG77" s="11">
        <v>2.915353181552832</v>
      </c>
      <c r="AH77" s="11">
        <v>1.3797556861260001</v>
      </c>
      <c r="AI77" s="11"/>
      <c r="AJ77" s="11"/>
      <c r="AK77" s="11">
        <v>1.1896944824441396</v>
      </c>
      <c r="AL77" s="11"/>
      <c r="AM77" s="11">
        <v>1.4639479954373</v>
      </c>
      <c r="AN77" s="11"/>
      <c r="AO77" s="11"/>
      <c r="AP77" s="11"/>
      <c r="AQ77" s="11">
        <v>2.7685963679398062</v>
      </c>
      <c r="AR77" s="11">
        <v>1.7397634212927999</v>
      </c>
      <c r="AS77" s="11"/>
      <c r="AT77" s="11"/>
      <c r="AU77" s="11"/>
      <c r="AV77" s="11"/>
      <c r="AW77" s="11"/>
      <c r="AX77" s="11"/>
      <c r="AY77" s="11"/>
      <c r="AZ77" s="11"/>
      <c r="BA77" s="11">
        <v>3.1712448132779998</v>
      </c>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row>
    <row r="78" spans="1:150" s="2" customFormat="1" x14ac:dyDescent="0.4">
      <c r="A78" s="91"/>
      <c r="B78" s="58">
        <v>74</v>
      </c>
      <c r="C78" s="66" t="s">
        <v>20</v>
      </c>
      <c r="D78" s="45" t="s">
        <v>5</v>
      </c>
      <c r="E78" s="43">
        <v>5</v>
      </c>
      <c r="F78" s="7"/>
      <c r="G78" s="7"/>
      <c r="H78" s="7"/>
      <c r="I78" s="7"/>
      <c r="J78" s="7"/>
      <c r="K78" s="7"/>
      <c r="L78" s="7"/>
      <c r="M78" s="7"/>
      <c r="N78" s="7"/>
      <c r="O78" s="7"/>
      <c r="P78" s="7"/>
      <c r="Q78" s="7"/>
      <c r="R78" s="7"/>
      <c r="S78" s="7"/>
      <c r="T78" s="7"/>
      <c r="U78" s="7"/>
      <c r="V78" s="7"/>
      <c r="W78" s="7"/>
      <c r="X78" s="7"/>
      <c r="Y78" s="7"/>
      <c r="Z78" s="7"/>
      <c r="AA78" s="7"/>
      <c r="AB78" s="7"/>
      <c r="AC78" s="7"/>
      <c r="AD78" s="11"/>
      <c r="AE78" s="11"/>
      <c r="AF78" s="11"/>
      <c r="AG78" s="11"/>
      <c r="AH78" s="11"/>
      <c r="AI78" s="11"/>
      <c r="AJ78" s="11"/>
      <c r="AK78" s="11"/>
      <c r="AL78" s="11"/>
      <c r="AM78" s="11"/>
      <c r="AN78" s="11"/>
      <c r="AO78" s="11"/>
      <c r="AP78" s="11"/>
      <c r="AQ78" s="11"/>
      <c r="AR78" s="11">
        <v>1.7397634212927999</v>
      </c>
      <c r="AS78" s="11"/>
      <c r="AT78" s="11"/>
      <c r="AU78" s="11"/>
      <c r="AV78" s="11"/>
      <c r="AW78" s="11"/>
      <c r="AX78" s="11"/>
      <c r="AY78" s="11"/>
      <c r="AZ78" s="11"/>
      <c r="BA78" s="11"/>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row>
    <row r="79" spans="1:150" s="2" customFormat="1" x14ac:dyDescent="0.4">
      <c r="A79" s="91"/>
      <c r="B79" s="58">
        <v>75</v>
      </c>
      <c r="C79" s="66" t="s">
        <v>21</v>
      </c>
      <c r="D79" s="45" t="s">
        <v>5</v>
      </c>
      <c r="E79" s="43">
        <v>5</v>
      </c>
      <c r="F79" s="7"/>
      <c r="G79" s="7"/>
      <c r="H79" s="7"/>
      <c r="I79" s="7"/>
      <c r="J79" s="7"/>
      <c r="K79" s="7"/>
      <c r="L79" s="7"/>
      <c r="M79" s="7"/>
      <c r="N79" s="7"/>
      <c r="O79" s="7"/>
      <c r="P79" s="7"/>
      <c r="Q79" s="7"/>
      <c r="R79" s="7"/>
      <c r="S79" s="7"/>
      <c r="T79" s="7"/>
      <c r="U79" s="7"/>
      <c r="V79" s="7"/>
      <c r="W79" s="7">
        <v>1.4574158737859999</v>
      </c>
      <c r="X79" s="7"/>
      <c r="Y79" s="7"/>
      <c r="Z79" s="7"/>
      <c r="AA79" s="7"/>
      <c r="AB79" s="7"/>
      <c r="AC79" s="7"/>
      <c r="AD79" s="11"/>
      <c r="AE79" s="11"/>
      <c r="AF79" s="11">
        <v>1.4844483768300001</v>
      </c>
      <c r="AG79" s="11"/>
      <c r="AH79" s="11"/>
      <c r="AI79" s="11"/>
      <c r="AJ79" s="11"/>
      <c r="AK79" s="11"/>
      <c r="AL79" s="11"/>
      <c r="AM79" s="11"/>
      <c r="AN79" s="11"/>
      <c r="AO79" s="11"/>
      <c r="AP79" s="11"/>
      <c r="AQ79" s="11"/>
      <c r="AR79" s="11"/>
      <c r="AS79" s="11"/>
      <c r="AT79" s="11"/>
      <c r="AU79" s="11"/>
      <c r="AV79" s="11"/>
      <c r="AW79" s="11"/>
      <c r="AX79" s="11"/>
      <c r="AY79" s="11">
        <v>1.3294538943598926</v>
      </c>
      <c r="AZ79" s="11"/>
      <c r="BA79" s="11"/>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row>
    <row r="80" spans="1:150" s="2" customFormat="1" x14ac:dyDescent="0.4">
      <c r="A80" s="91"/>
      <c r="B80" s="58">
        <v>76</v>
      </c>
      <c r="C80" s="66" t="s">
        <v>27</v>
      </c>
      <c r="D80" s="45" t="s">
        <v>5</v>
      </c>
      <c r="E80" s="43">
        <v>5</v>
      </c>
      <c r="F80" s="7"/>
      <c r="G80" s="7"/>
      <c r="H80" s="7"/>
      <c r="I80" s="7"/>
      <c r="J80" s="7">
        <v>1.5575146935348447</v>
      </c>
      <c r="K80" s="7">
        <v>11.92572819345215</v>
      </c>
      <c r="L80" s="7">
        <v>1.3998431967742999</v>
      </c>
      <c r="M80" s="7">
        <v>5.6661577681424999</v>
      </c>
      <c r="N80" s="7">
        <v>2.3318112633181141</v>
      </c>
      <c r="O80" s="7">
        <v>1.8888888888888893</v>
      </c>
      <c r="P80" s="7"/>
      <c r="Q80" s="7">
        <v>2.2484375000000005</v>
      </c>
      <c r="R80" s="7">
        <v>3.4232558139534999</v>
      </c>
      <c r="S80" s="7">
        <v>1.6412134359220001</v>
      </c>
      <c r="T80" s="7"/>
      <c r="U80" s="7">
        <v>9.4168626733417007</v>
      </c>
      <c r="V80" s="7">
        <v>1.4322264561785512</v>
      </c>
      <c r="W80" s="7"/>
      <c r="X80" s="7"/>
      <c r="Y80" s="7"/>
      <c r="Z80" s="7"/>
      <c r="AA80" s="7"/>
      <c r="AB80" s="7"/>
      <c r="AC80" s="7"/>
      <c r="AD80" s="11">
        <v>2.8347844637919999</v>
      </c>
      <c r="AE80" s="11"/>
      <c r="AF80" s="11"/>
      <c r="AG80" s="11">
        <v>1.2373613543490001</v>
      </c>
      <c r="AH80" s="11">
        <v>1.2593614457830999</v>
      </c>
      <c r="AI80" s="11">
        <v>4.2418646511627998</v>
      </c>
      <c r="AJ80" s="11">
        <v>1.22599731623</v>
      </c>
      <c r="AK80" s="11">
        <v>9.8942673427580008</v>
      </c>
      <c r="AL80" s="11">
        <v>6.3221197154660986</v>
      </c>
      <c r="AM80" s="11">
        <v>4.2853714788519</v>
      </c>
      <c r="AN80" s="11">
        <v>1.5539182853315467</v>
      </c>
      <c r="AO80" s="11"/>
      <c r="AP80" s="11">
        <v>2.7298474945533764</v>
      </c>
      <c r="AQ80" s="11"/>
      <c r="AR80" s="11">
        <v>3.48761928975</v>
      </c>
      <c r="AS80" s="11">
        <v>1.39617613594</v>
      </c>
      <c r="AT80" s="11"/>
      <c r="AU80" s="11"/>
      <c r="AV80" s="11"/>
      <c r="AW80" s="11"/>
      <c r="AX80" s="11"/>
      <c r="AY80" s="11">
        <v>6.6824439918534004</v>
      </c>
      <c r="AZ80" s="11"/>
      <c r="BA80" s="11"/>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row>
    <row r="81" spans="1:150" s="2" customFormat="1" x14ac:dyDescent="0.4">
      <c r="A81" s="91"/>
      <c r="B81" s="58">
        <v>77</v>
      </c>
      <c r="C81" s="46" t="s">
        <v>19</v>
      </c>
      <c r="D81" s="43" t="s">
        <v>5</v>
      </c>
      <c r="E81" s="43">
        <v>5</v>
      </c>
      <c r="F81" s="7">
        <v>1.2278571428571428</v>
      </c>
      <c r="G81" s="7">
        <v>1.4766454352441618</v>
      </c>
      <c r="H81" s="7">
        <v>2.8421197948444998</v>
      </c>
      <c r="I81" s="7">
        <v>5.9691348265261004</v>
      </c>
      <c r="J81" s="7"/>
      <c r="K81" s="7">
        <v>1.3653136531365313</v>
      </c>
      <c r="L81" s="7">
        <v>4.7711343475729002</v>
      </c>
      <c r="M81" s="7">
        <v>2.3378884712999999</v>
      </c>
      <c r="N81" s="7"/>
      <c r="O81" s="7">
        <v>1.4934939576570001</v>
      </c>
      <c r="P81" s="7">
        <v>4.3957824559752003</v>
      </c>
      <c r="Q81" s="7">
        <v>5.8464524933900002</v>
      </c>
      <c r="R81" s="7">
        <v>2.3733496332519999</v>
      </c>
      <c r="S81" s="7">
        <v>3.1473612852931998</v>
      </c>
      <c r="T81" s="7">
        <v>8.3426856938</v>
      </c>
      <c r="U81" s="7">
        <v>1.5717154331612</v>
      </c>
      <c r="V81" s="7">
        <v>12.592581716230001</v>
      </c>
      <c r="W81" s="7">
        <v>1.2331592799139</v>
      </c>
      <c r="X81" s="7">
        <v>1.1867671691792296</v>
      </c>
      <c r="Y81" s="7">
        <v>9.564677888896</v>
      </c>
      <c r="Z81" s="7">
        <v>4.828466654846391</v>
      </c>
      <c r="AA81" s="7">
        <v>7.9976713452616002</v>
      </c>
      <c r="AB81" s="7">
        <v>7.7821978219780004</v>
      </c>
      <c r="AC81" s="7">
        <v>3.2947845849889998</v>
      </c>
      <c r="AD81" s="11"/>
      <c r="AE81" s="11">
        <v>1.3375823994725999</v>
      </c>
      <c r="AF81" s="11">
        <v>2.7535785148829999</v>
      </c>
      <c r="AG81" s="11"/>
      <c r="AH81" s="11"/>
      <c r="AI81" s="11">
        <v>2.8279697674419002</v>
      </c>
      <c r="AJ81" s="11"/>
      <c r="AK81" s="11">
        <v>6.1367783415792996</v>
      </c>
      <c r="AL81" s="11">
        <v>6.4739852781799998</v>
      </c>
      <c r="AM81" s="11">
        <v>4.3918439716312045</v>
      </c>
      <c r="AN81" s="11">
        <v>6.215673141326187</v>
      </c>
      <c r="AO81" s="11">
        <v>15.911954569465999</v>
      </c>
      <c r="AP81" s="11">
        <v>3.9863294987540998</v>
      </c>
      <c r="AQ81" s="11"/>
      <c r="AR81" s="11">
        <v>1.6689976689976691</v>
      </c>
      <c r="AS81" s="11"/>
      <c r="AT81" s="11"/>
      <c r="AU81" s="11"/>
      <c r="AV81" s="11">
        <v>3.1891534391534395</v>
      </c>
      <c r="AW81" s="11"/>
      <c r="AX81" s="11">
        <v>2.4964664319540999</v>
      </c>
      <c r="AY81" s="11">
        <v>1.3294538943598926</v>
      </c>
      <c r="AZ81" s="11"/>
      <c r="BA81" s="1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row>
    <row r="82" spans="1:150" s="2" customFormat="1" x14ac:dyDescent="0.4">
      <c r="A82" s="91"/>
      <c r="B82" s="58">
        <v>78</v>
      </c>
      <c r="C82" s="66" t="s">
        <v>24</v>
      </c>
      <c r="D82" s="43" t="s">
        <v>5</v>
      </c>
      <c r="E82" s="44">
        <v>5</v>
      </c>
      <c r="F82" s="7"/>
      <c r="G82" s="7"/>
      <c r="H82" s="7"/>
      <c r="I82" s="7"/>
      <c r="J82" s="7"/>
      <c r="K82" s="7"/>
      <c r="L82" s="7"/>
      <c r="M82" s="7"/>
      <c r="N82" s="7"/>
      <c r="O82" s="7"/>
      <c r="P82" s="7"/>
      <c r="Q82" s="7"/>
      <c r="R82" s="7"/>
      <c r="S82" s="7"/>
      <c r="T82" s="7"/>
      <c r="U82" s="7"/>
      <c r="V82" s="7"/>
      <c r="W82" s="7"/>
      <c r="X82" s="7"/>
      <c r="Y82" s="7"/>
      <c r="Z82" s="7"/>
      <c r="AA82" s="7"/>
      <c r="AB82" s="7"/>
      <c r="AC82" s="7"/>
      <c r="AD82" s="11">
        <v>1.5867988654781</v>
      </c>
      <c r="AE82" s="11">
        <v>4.1252471984178998</v>
      </c>
      <c r="AF82" s="11"/>
      <c r="AG82" s="11">
        <v>1.4576765977642001</v>
      </c>
      <c r="AH82" s="11">
        <v>1.2593614457830999</v>
      </c>
      <c r="AI82" s="11">
        <v>1.7913135593224001</v>
      </c>
      <c r="AJ82" s="11"/>
      <c r="AK82" s="11">
        <v>1.1896944824441402</v>
      </c>
      <c r="AL82" s="11"/>
      <c r="AM82" s="11"/>
      <c r="AN82" s="11"/>
      <c r="AO82" s="11"/>
      <c r="AP82" s="11"/>
      <c r="AQ82" s="11"/>
      <c r="AR82" s="11">
        <v>1.6689976689976691</v>
      </c>
      <c r="AS82" s="11"/>
      <c r="AT82" s="11"/>
      <c r="AU82" s="11"/>
      <c r="AV82" s="11"/>
      <c r="AW82" s="11"/>
      <c r="AX82" s="11"/>
      <c r="AY82" s="11"/>
      <c r="AZ82" s="11">
        <v>1.1861591695517</v>
      </c>
      <c r="BA82" s="11"/>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row>
    <row r="83" spans="1:150" s="2" customFormat="1" x14ac:dyDescent="0.4">
      <c r="A83" s="91"/>
      <c r="B83" s="58">
        <v>79</v>
      </c>
      <c r="C83" s="68" t="s">
        <v>35</v>
      </c>
      <c r="D83" s="45" t="s">
        <v>8</v>
      </c>
      <c r="E83" s="45">
        <v>1.8</v>
      </c>
      <c r="F83" s="7">
        <v>2.4557142857142855</v>
      </c>
      <c r="G83" s="7">
        <v>1.4766454352441618</v>
      </c>
      <c r="H83" s="7">
        <v>2.7345399698349002</v>
      </c>
      <c r="I83" s="7"/>
      <c r="J83" s="7">
        <v>1.1831153388822828</v>
      </c>
      <c r="K83" s="7"/>
      <c r="L83" s="7"/>
      <c r="M83" s="7"/>
      <c r="N83" s="7">
        <v>4.6636225266362281</v>
      </c>
      <c r="O83" s="7"/>
      <c r="P83" s="7"/>
      <c r="Q83" s="7"/>
      <c r="R83" s="7"/>
      <c r="S83" s="7"/>
      <c r="T83" s="7"/>
      <c r="U83" s="7"/>
      <c r="V83" s="7"/>
      <c r="W83" s="7"/>
      <c r="X83" s="7">
        <v>2.3735343383584593</v>
      </c>
      <c r="Y83" s="7"/>
      <c r="Z83" s="7"/>
      <c r="AA83" s="7"/>
      <c r="AB83" s="7">
        <v>1.2967329673300001</v>
      </c>
      <c r="AC83" s="7"/>
      <c r="AD83" s="11">
        <v>3.1734197739562</v>
      </c>
      <c r="AE83" s="11"/>
      <c r="AF83" s="11"/>
      <c r="AG83" s="11"/>
      <c r="AH83" s="11"/>
      <c r="AI83" s="11"/>
      <c r="AJ83" s="11"/>
      <c r="AK83" s="11"/>
      <c r="AL83" s="11"/>
      <c r="AM83" s="11"/>
      <c r="AN83" s="11"/>
      <c r="AO83" s="11"/>
      <c r="AP83" s="11"/>
      <c r="AQ83" s="11"/>
      <c r="AR83" s="11"/>
      <c r="AS83" s="11"/>
      <c r="AT83" s="11"/>
      <c r="AU83" s="11"/>
      <c r="AV83" s="11"/>
      <c r="AW83" s="11"/>
      <c r="AX83" s="11"/>
      <c r="AY83" s="11">
        <v>1.3294538943598926</v>
      </c>
      <c r="AZ83" s="11"/>
      <c r="BA83" s="11"/>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row>
    <row r="84" spans="1:150" s="2" customFormat="1" ht="14.25" thickBot="1" x14ac:dyDescent="0.45">
      <c r="A84" s="92"/>
      <c r="B84" s="58">
        <v>80</v>
      </c>
      <c r="C84" s="66" t="s">
        <v>29</v>
      </c>
      <c r="D84" s="45" t="s">
        <v>7</v>
      </c>
      <c r="E84" s="44">
        <v>3.2</v>
      </c>
      <c r="F84" s="7"/>
      <c r="G84" s="7"/>
      <c r="H84" s="7"/>
      <c r="I84" s="7"/>
      <c r="J84" s="7"/>
      <c r="K84" s="7"/>
      <c r="L84" s="7"/>
      <c r="M84" s="7"/>
      <c r="N84" s="7"/>
      <c r="O84" s="7"/>
      <c r="P84" s="7"/>
      <c r="Q84" s="7"/>
      <c r="R84" s="7"/>
      <c r="S84" s="7"/>
      <c r="T84" s="7"/>
      <c r="U84" s="7"/>
      <c r="V84" s="7">
        <v>1.4322264561785512</v>
      </c>
      <c r="W84" s="7"/>
      <c r="X84" s="7"/>
      <c r="Y84" s="7"/>
      <c r="Z84" s="7">
        <v>7.4578418194399996</v>
      </c>
      <c r="AA84" s="7"/>
      <c r="AB84" s="7"/>
      <c r="AC84" s="7"/>
      <c r="AD84" s="11"/>
      <c r="AE84" s="11"/>
      <c r="AF84" s="11"/>
      <c r="AG84" s="11"/>
      <c r="AH84" s="11"/>
      <c r="AI84" s="11"/>
      <c r="AJ84" s="11"/>
      <c r="AK84" s="11"/>
      <c r="AL84" s="11"/>
      <c r="AM84" s="11"/>
      <c r="AN84" s="11"/>
      <c r="AO84" s="11"/>
      <c r="AP84" s="11"/>
      <c r="AQ84" s="11"/>
      <c r="AR84" s="11"/>
      <c r="AS84" s="11"/>
      <c r="AT84" s="11">
        <v>1.3821393742999999</v>
      </c>
      <c r="AU84" s="11"/>
      <c r="AV84" s="11"/>
      <c r="AW84" s="11"/>
      <c r="AX84" s="11"/>
      <c r="AY84" s="11"/>
      <c r="AZ84" s="11"/>
      <c r="BA84" s="11"/>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row>
    <row r="85" spans="1:150" ht="14.65" thickTop="1" thickBot="1" x14ac:dyDescent="0.45">
      <c r="A85" s="97" t="s">
        <v>107</v>
      </c>
      <c r="B85" s="98"/>
      <c r="C85" s="47" t="s">
        <v>100</v>
      </c>
      <c r="D85" s="48"/>
      <c r="E85" s="48"/>
      <c r="F85" s="49">
        <f>COUNT(F5:F84)</f>
        <v>19</v>
      </c>
      <c r="G85" s="49">
        <f t="shared" ref="G85:BA85" si="0">COUNT(G5:G84)</f>
        <v>21</v>
      </c>
      <c r="H85" s="49">
        <f t="shared" si="0"/>
        <v>22</v>
      </c>
      <c r="I85" s="49">
        <f t="shared" si="0"/>
        <v>16</v>
      </c>
      <c r="J85" s="49">
        <f t="shared" si="0"/>
        <v>28</v>
      </c>
      <c r="K85" s="49">
        <f t="shared" si="0"/>
        <v>32</v>
      </c>
      <c r="L85" s="49">
        <f t="shared" si="0"/>
        <v>29</v>
      </c>
      <c r="M85" s="49">
        <f t="shared" si="0"/>
        <v>30</v>
      </c>
      <c r="N85" s="49">
        <f t="shared" si="0"/>
        <v>25</v>
      </c>
      <c r="O85" s="49">
        <f t="shared" si="0"/>
        <v>35</v>
      </c>
      <c r="P85" s="49">
        <f t="shared" si="0"/>
        <v>34</v>
      </c>
      <c r="Q85" s="49">
        <f t="shared" si="0"/>
        <v>32</v>
      </c>
      <c r="R85" s="49">
        <f t="shared" si="0"/>
        <v>29</v>
      </c>
      <c r="S85" s="49">
        <f t="shared" si="0"/>
        <v>28</v>
      </c>
      <c r="T85" s="49">
        <f t="shared" si="0"/>
        <v>26</v>
      </c>
      <c r="U85" s="49">
        <f t="shared" si="0"/>
        <v>24</v>
      </c>
      <c r="V85" s="49">
        <f t="shared" si="0"/>
        <v>32</v>
      </c>
      <c r="W85" s="49">
        <f t="shared" si="0"/>
        <v>22</v>
      </c>
      <c r="X85" s="49">
        <f t="shared" si="0"/>
        <v>22</v>
      </c>
      <c r="Y85" s="49">
        <f t="shared" si="0"/>
        <v>22</v>
      </c>
      <c r="Z85" s="49">
        <f t="shared" si="0"/>
        <v>26</v>
      </c>
      <c r="AA85" s="49">
        <f t="shared" si="0"/>
        <v>13</v>
      </c>
      <c r="AB85" s="49">
        <f t="shared" si="0"/>
        <v>33</v>
      </c>
      <c r="AC85" s="49">
        <f t="shared" si="0"/>
        <v>19</v>
      </c>
      <c r="AD85" s="49">
        <f t="shared" si="0"/>
        <v>36</v>
      </c>
      <c r="AE85" s="49">
        <f t="shared" si="0"/>
        <v>33</v>
      </c>
      <c r="AF85" s="49">
        <f t="shared" si="0"/>
        <v>38</v>
      </c>
      <c r="AG85" s="49">
        <f t="shared" si="0"/>
        <v>33</v>
      </c>
      <c r="AH85" s="49">
        <f t="shared" si="0"/>
        <v>28</v>
      </c>
      <c r="AI85" s="49">
        <f t="shared" si="0"/>
        <v>29</v>
      </c>
      <c r="AJ85" s="49">
        <f t="shared" si="0"/>
        <v>26</v>
      </c>
      <c r="AK85" s="49">
        <f t="shared" si="0"/>
        <v>35</v>
      </c>
      <c r="AL85" s="49">
        <f t="shared" si="0"/>
        <v>33</v>
      </c>
      <c r="AM85" s="49">
        <f t="shared" si="0"/>
        <v>32</v>
      </c>
      <c r="AN85" s="49">
        <f t="shared" si="0"/>
        <v>27</v>
      </c>
      <c r="AO85" s="49">
        <f t="shared" si="0"/>
        <v>10</v>
      </c>
      <c r="AP85" s="49">
        <f t="shared" si="0"/>
        <v>29</v>
      </c>
      <c r="AQ85" s="49">
        <f t="shared" si="0"/>
        <v>28</v>
      </c>
      <c r="AR85" s="49">
        <f t="shared" si="0"/>
        <v>31</v>
      </c>
      <c r="AS85" s="49">
        <f t="shared" si="0"/>
        <v>22</v>
      </c>
      <c r="AT85" s="49">
        <f t="shared" si="0"/>
        <v>22</v>
      </c>
      <c r="AU85" s="49">
        <f t="shared" si="0"/>
        <v>12</v>
      </c>
      <c r="AV85" s="49">
        <f t="shared" si="0"/>
        <v>22</v>
      </c>
      <c r="AW85" s="49">
        <f t="shared" si="0"/>
        <v>23</v>
      </c>
      <c r="AX85" s="49">
        <f t="shared" si="0"/>
        <v>20</v>
      </c>
      <c r="AY85" s="49">
        <f t="shared" si="0"/>
        <v>25</v>
      </c>
      <c r="AZ85" s="49">
        <f t="shared" si="0"/>
        <v>30</v>
      </c>
      <c r="BA85" s="49">
        <f t="shared" si="0"/>
        <v>28</v>
      </c>
    </row>
    <row r="86" spans="1:150" ht="14.25" thickTop="1" x14ac:dyDescent="0.4">
      <c r="A86" s="97" t="s">
        <v>107</v>
      </c>
      <c r="B86" s="98"/>
      <c r="C86" s="49" t="s">
        <v>101</v>
      </c>
      <c r="D86" s="50"/>
      <c r="E86" s="50"/>
      <c r="F86" s="49">
        <f>SUM(F5:F84)</f>
        <v>118.95749158026241</v>
      </c>
      <c r="G86" s="49">
        <f t="shared" ref="G86:BA86" si="1">SUM(G5:G84)</f>
        <v>313.48194600010635</v>
      </c>
      <c r="H86" s="49">
        <f t="shared" si="1"/>
        <v>230.29237770044384</v>
      </c>
      <c r="I86" s="49">
        <f t="shared" si="1"/>
        <v>289.57367168362339</v>
      </c>
      <c r="J86" s="49">
        <f t="shared" si="1"/>
        <v>256.53774245681632</v>
      </c>
      <c r="K86" s="49">
        <f t="shared" si="1"/>
        <v>316.04791483511121</v>
      </c>
      <c r="L86" s="49">
        <f t="shared" si="1"/>
        <v>285.48270747177372</v>
      </c>
      <c r="M86" s="49">
        <f t="shared" si="1"/>
        <v>311.1240354954864</v>
      </c>
      <c r="N86" s="49">
        <f t="shared" si="1"/>
        <v>384.67831562506325</v>
      </c>
      <c r="O86" s="49">
        <f t="shared" si="1"/>
        <v>295.07816547894231</v>
      </c>
      <c r="P86" s="49">
        <f t="shared" si="1"/>
        <v>245.56373512854148</v>
      </c>
      <c r="Q86" s="49">
        <f t="shared" si="1"/>
        <v>350.69270035572595</v>
      </c>
      <c r="R86" s="49">
        <f t="shared" si="1"/>
        <v>454.49548136979502</v>
      </c>
      <c r="S86" s="49">
        <f t="shared" si="1"/>
        <v>262.81878632075893</v>
      </c>
      <c r="T86" s="49">
        <f t="shared" si="1"/>
        <v>269.68633901382117</v>
      </c>
      <c r="U86" s="49">
        <f t="shared" si="1"/>
        <v>315.76296959242944</v>
      </c>
      <c r="V86" s="49">
        <f t="shared" si="1"/>
        <v>416.23494969814783</v>
      </c>
      <c r="W86" s="49">
        <f t="shared" si="1"/>
        <v>196.58822002889517</v>
      </c>
      <c r="X86" s="49">
        <f t="shared" si="1"/>
        <v>295.44805138922163</v>
      </c>
      <c r="Y86" s="49">
        <f t="shared" si="1"/>
        <v>14155648086.437098</v>
      </c>
      <c r="Z86" s="49">
        <f t="shared" si="1"/>
        <v>157.17446357516425</v>
      </c>
      <c r="AA86" s="49">
        <f t="shared" si="1"/>
        <v>79.655874748894732</v>
      </c>
      <c r="AB86" s="49">
        <f t="shared" si="1"/>
        <v>16887123182.160173</v>
      </c>
      <c r="AC86" s="49">
        <f t="shared" si="1"/>
        <v>82.000356420119815</v>
      </c>
      <c r="AD86" s="49">
        <f t="shared" si="1"/>
        <v>284.1048602282487</v>
      </c>
      <c r="AE86" s="49">
        <f t="shared" si="1"/>
        <v>253.72710045383855</v>
      </c>
      <c r="AF86" s="49">
        <f t="shared" si="1"/>
        <v>231.51635867059366</v>
      </c>
      <c r="AG86" s="49">
        <f t="shared" si="1"/>
        <v>246.52064286576999</v>
      </c>
      <c r="AH86" s="49">
        <f t="shared" si="1"/>
        <v>254.9722197658341</v>
      </c>
      <c r="AI86" s="49">
        <f t="shared" si="1"/>
        <v>320.74185479995822</v>
      </c>
      <c r="AJ86" s="49">
        <f t="shared" si="1"/>
        <v>190.40679816040105</v>
      </c>
      <c r="AK86" s="49">
        <f t="shared" si="1"/>
        <v>229.73478402993635</v>
      </c>
      <c r="AL86" s="49">
        <f t="shared" si="1"/>
        <v>392.26154187571063</v>
      </c>
      <c r="AM86" s="49">
        <f t="shared" si="1"/>
        <v>248.14500933279078</v>
      </c>
      <c r="AN86" s="49">
        <f t="shared" si="1"/>
        <v>291.6493731698626</v>
      </c>
      <c r="AO86" s="49">
        <f t="shared" si="1"/>
        <v>276.12183461275458</v>
      </c>
      <c r="AP86" s="49">
        <f t="shared" si="1"/>
        <v>399.1039063721916</v>
      </c>
      <c r="AQ86" s="49">
        <f t="shared" si="1"/>
        <v>214.73952633599251</v>
      </c>
      <c r="AR86" s="49">
        <f t="shared" si="1"/>
        <v>333.42216520537721</v>
      </c>
      <c r="AS86" s="49">
        <f t="shared" si="1"/>
        <v>254.86195768801693</v>
      </c>
      <c r="AT86" s="49">
        <f t="shared" si="1"/>
        <v>356.45970863203667</v>
      </c>
      <c r="AU86" s="49">
        <f t="shared" si="1"/>
        <v>274.13921971175739</v>
      </c>
      <c r="AV86" s="49">
        <f t="shared" si="1"/>
        <v>198.33606976289238</v>
      </c>
      <c r="AW86" s="49">
        <f t="shared" si="1"/>
        <v>245.83486423253038</v>
      </c>
      <c r="AX86" s="49">
        <f t="shared" si="1"/>
        <v>149.77907429879193</v>
      </c>
      <c r="AY86" s="49">
        <f t="shared" si="1"/>
        <v>227.60041937036084</v>
      </c>
      <c r="AZ86" s="49">
        <f t="shared" si="1"/>
        <v>215.3076740648234</v>
      </c>
      <c r="BA86" s="49">
        <f t="shared" si="1"/>
        <v>249.27884063051411</v>
      </c>
    </row>
    <row r="87" spans="1:150" x14ac:dyDescent="0.4">
      <c r="A87" s="77" t="s">
        <v>90</v>
      </c>
      <c r="B87" s="78"/>
      <c r="C87" s="51" t="s">
        <v>100</v>
      </c>
      <c r="D87" s="52"/>
      <c r="E87" s="52"/>
      <c r="F87" s="53">
        <f>SUM(F5:F24)</f>
        <v>14.518676305424941</v>
      </c>
      <c r="G87" s="53">
        <f t="shared" ref="G87:BA87" si="2">SUM(G5:G24)</f>
        <v>110.18146548798532</v>
      </c>
      <c r="H87" s="53">
        <f t="shared" si="2"/>
        <v>45.015397143981382</v>
      </c>
      <c r="I87" s="53">
        <f t="shared" si="2"/>
        <v>102.1732554289983</v>
      </c>
      <c r="J87" s="53">
        <f t="shared" si="2"/>
        <v>82.889733918426771</v>
      </c>
      <c r="K87" s="53">
        <f t="shared" si="2"/>
        <v>99.291254420749269</v>
      </c>
      <c r="L87" s="53">
        <f t="shared" si="2"/>
        <v>74.231399012589293</v>
      </c>
      <c r="M87" s="53">
        <f t="shared" si="2"/>
        <v>53.360173573547449</v>
      </c>
      <c r="N87" s="53">
        <f t="shared" si="2"/>
        <v>97.75261231380864</v>
      </c>
      <c r="O87" s="53">
        <f t="shared" si="2"/>
        <v>120.84341259994231</v>
      </c>
      <c r="P87" s="53">
        <f t="shared" si="2"/>
        <v>92.351764601363868</v>
      </c>
      <c r="Q87" s="53">
        <f t="shared" si="2"/>
        <v>143.92585991242424</v>
      </c>
      <c r="R87" s="53">
        <f t="shared" si="2"/>
        <v>144.40148345022442</v>
      </c>
      <c r="S87" s="53">
        <f t="shared" si="2"/>
        <v>109.65678744534688</v>
      </c>
      <c r="T87" s="53">
        <f t="shared" si="2"/>
        <v>95.604945500230315</v>
      </c>
      <c r="U87" s="53">
        <f t="shared" si="2"/>
        <v>35.041951530578288</v>
      </c>
      <c r="V87" s="53">
        <f t="shared" si="2"/>
        <v>91.130037289788007</v>
      </c>
      <c r="W87" s="53">
        <f t="shared" si="2"/>
        <v>61.774718650466625</v>
      </c>
      <c r="X87" s="53">
        <f t="shared" si="2"/>
        <v>63.240857000523626</v>
      </c>
      <c r="Y87" s="53">
        <f t="shared" si="2"/>
        <v>23.103269030581099</v>
      </c>
      <c r="Z87" s="53">
        <f t="shared" si="2"/>
        <v>29.430415984205418</v>
      </c>
      <c r="AA87" s="53">
        <f t="shared" si="2"/>
        <v>4.0891866717700003</v>
      </c>
      <c r="AB87" s="53">
        <f t="shared" si="2"/>
        <v>57.840924471683003</v>
      </c>
      <c r="AC87" s="53">
        <f t="shared" si="2"/>
        <v>10.464273210255353</v>
      </c>
      <c r="AD87" s="53">
        <f t="shared" si="2"/>
        <v>90.680330721223015</v>
      </c>
      <c r="AE87" s="53">
        <f t="shared" si="2"/>
        <v>93.933216550155748</v>
      </c>
      <c r="AF87" s="53">
        <f t="shared" si="2"/>
        <v>41.685372227885324</v>
      </c>
      <c r="AG87" s="53">
        <f t="shared" si="2"/>
        <v>74.853784246365407</v>
      </c>
      <c r="AH87" s="53">
        <f t="shared" si="2"/>
        <v>41.364894301601645</v>
      </c>
      <c r="AI87" s="53">
        <f t="shared" si="2"/>
        <v>76.92642135785097</v>
      </c>
      <c r="AJ87" s="53">
        <f t="shared" si="2"/>
        <v>50.459522110771104</v>
      </c>
      <c r="AK87" s="53">
        <f t="shared" si="2"/>
        <v>66.642293423952182</v>
      </c>
      <c r="AL87" s="53">
        <f t="shared" si="2"/>
        <v>87.226583416637922</v>
      </c>
      <c r="AM87" s="53">
        <f t="shared" si="2"/>
        <v>40.919139817633862</v>
      </c>
      <c r="AN87" s="53">
        <f t="shared" si="2"/>
        <v>105.7504440437542</v>
      </c>
      <c r="AO87" s="53">
        <f t="shared" si="2"/>
        <v>71.743065775201998</v>
      </c>
      <c r="AP87" s="53">
        <f t="shared" si="2"/>
        <v>158.44103319157202</v>
      </c>
      <c r="AQ87" s="53">
        <f t="shared" si="2"/>
        <v>129.93611820003031</v>
      </c>
      <c r="AR87" s="53">
        <f t="shared" si="2"/>
        <v>119.56763763082455</v>
      </c>
      <c r="AS87" s="53">
        <f t="shared" si="2"/>
        <v>68.139996227211782</v>
      </c>
      <c r="AT87" s="53">
        <f t="shared" si="2"/>
        <v>53.573628442040004</v>
      </c>
      <c r="AU87" s="53">
        <f t="shared" si="2"/>
        <v>21.116564156945916</v>
      </c>
      <c r="AV87" s="53">
        <f t="shared" si="2"/>
        <v>47.613496581112877</v>
      </c>
      <c r="AW87" s="53">
        <f t="shared" si="2"/>
        <v>41.365012201297965</v>
      </c>
      <c r="AX87" s="53">
        <f t="shared" si="2"/>
        <v>7.5434496817502286</v>
      </c>
      <c r="AY87" s="53">
        <f t="shared" si="2"/>
        <v>7.4876415478612994</v>
      </c>
      <c r="AZ87" s="53">
        <f t="shared" si="2"/>
        <v>20.602747012774543</v>
      </c>
      <c r="BA87" s="53">
        <f t="shared" si="2"/>
        <v>78.107001031833988</v>
      </c>
    </row>
    <row r="88" spans="1:150" x14ac:dyDescent="0.4">
      <c r="A88" s="77" t="s">
        <v>94</v>
      </c>
      <c r="B88" s="78"/>
      <c r="C88" s="51" t="s">
        <v>100</v>
      </c>
      <c r="D88" s="54"/>
      <c r="E88" s="54"/>
      <c r="F88" s="53">
        <f>SUM(F25:F35)</f>
        <v>5.5253571428571417</v>
      </c>
      <c r="G88" s="53">
        <f t="shared" ref="G88:BA88" si="3">SUM(G25:G35)</f>
        <v>4.1085982584621616</v>
      </c>
      <c r="H88" s="53">
        <f t="shared" si="3"/>
        <v>29.68088167889881</v>
      </c>
      <c r="I88" s="53">
        <f t="shared" si="3"/>
        <v>19.064562029760001</v>
      </c>
      <c r="J88" s="53">
        <f t="shared" si="3"/>
        <v>49.624828928247283</v>
      </c>
      <c r="K88" s="53">
        <f t="shared" si="3"/>
        <v>32.043338786083531</v>
      </c>
      <c r="L88" s="53">
        <f t="shared" si="3"/>
        <v>73.244863724577954</v>
      </c>
      <c r="M88" s="53">
        <f t="shared" si="3"/>
        <v>46.929262865140004</v>
      </c>
      <c r="N88" s="53">
        <f t="shared" si="3"/>
        <v>116.65358483848958</v>
      </c>
      <c r="O88" s="53">
        <f t="shared" si="3"/>
        <v>36.632017761520842</v>
      </c>
      <c r="P88" s="53">
        <f t="shared" si="3"/>
        <v>30.928273405610195</v>
      </c>
      <c r="Q88" s="53">
        <f t="shared" si="3"/>
        <v>17.961073891799689</v>
      </c>
      <c r="R88" s="53">
        <f t="shared" si="3"/>
        <v>64.165692875491501</v>
      </c>
      <c r="S88" s="53">
        <f t="shared" si="3"/>
        <v>24.071626867808213</v>
      </c>
      <c r="T88" s="53">
        <f t="shared" si="3"/>
        <v>19.416495989067862</v>
      </c>
      <c r="U88" s="53">
        <f t="shared" si="3"/>
        <v>29.885571648306801</v>
      </c>
      <c r="V88" s="53">
        <f t="shared" si="3"/>
        <v>35.731807553289002</v>
      </c>
      <c r="W88" s="53">
        <f t="shared" si="3"/>
        <v>24.776069800276002</v>
      </c>
      <c r="X88" s="53">
        <f t="shared" si="3"/>
        <v>29.969196232893442</v>
      </c>
      <c r="Y88" s="53">
        <f t="shared" si="3"/>
        <v>14155647942.8766</v>
      </c>
      <c r="Z88" s="53">
        <f t="shared" si="3"/>
        <v>15.815132637853878</v>
      </c>
      <c r="AA88" s="53">
        <f t="shared" si="3"/>
        <v>5.6345991513344522</v>
      </c>
      <c r="AB88" s="53">
        <f t="shared" si="3"/>
        <v>56.886377522825995</v>
      </c>
      <c r="AC88" s="53">
        <f t="shared" si="3"/>
        <v>17.616600270528199</v>
      </c>
      <c r="AD88" s="53">
        <f t="shared" si="3"/>
        <v>19.088619388032203</v>
      </c>
      <c r="AE88" s="53">
        <f t="shared" si="3"/>
        <v>24.909628287653145</v>
      </c>
      <c r="AF88" s="53">
        <f t="shared" si="3"/>
        <v>26.818845600544332</v>
      </c>
      <c r="AG88" s="53">
        <f t="shared" si="3"/>
        <v>35.447182367629445</v>
      </c>
      <c r="AH88" s="53">
        <f t="shared" si="3"/>
        <v>24.882073949348818</v>
      </c>
      <c r="AI88" s="53">
        <f t="shared" si="3"/>
        <v>56.144353567365293</v>
      </c>
      <c r="AJ88" s="53">
        <f t="shared" si="3"/>
        <v>69.988786241136182</v>
      </c>
      <c r="AK88" s="53">
        <f t="shared" si="3"/>
        <v>32.997900609098863</v>
      </c>
      <c r="AL88" s="53">
        <f t="shared" si="3"/>
        <v>43.328781209219997</v>
      </c>
      <c r="AM88" s="53">
        <f t="shared" si="3"/>
        <v>28.866682231203697</v>
      </c>
      <c r="AN88" s="53">
        <f t="shared" si="3"/>
        <v>101.68832185199578</v>
      </c>
      <c r="AO88" s="53">
        <f t="shared" si="3"/>
        <v>37.928165632735002</v>
      </c>
      <c r="AP88" s="53">
        <f t="shared" si="3"/>
        <v>33.58088496314393</v>
      </c>
      <c r="AQ88" s="53">
        <f t="shared" si="3"/>
        <v>16.242042711190901</v>
      </c>
      <c r="AR88" s="53">
        <f t="shared" si="3"/>
        <v>20.701852287875983</v>
      </c>
      <c r="AS88" s="53">
        <f t="shared" si="3"/>
        <v>9.0433096050525048</v>
      </c>
      <c r="AT88" s="53">
        <f t="shared" si="3"/>
        <v>28.770954543002802</v>
      </c>
      <c r="AU88" s="53">
        <f t="shared" si="3"/>
        <v>11.63557953344</v>
      </c>
      <c r="AV88" s="53">
        <f t="shared" si="3"/>
        <v>8.6496020028359997</v>
      </c>
      <c r="AW88" s="53">
        <f t="shared" si="3"/>
        <v>12.510803250561899</v>
      </c>
      <c r="AX88" s="53">
        <f t="shared" si="3"/>
        <v>12.108201952182199</v>
      </c>
      <c r="AY88" s="53">
        <f t="shared" si="3"/>
        <v>7.9969981766760929</v>
      </c>
      <c r="AZ88" s="53">
        <f t="shared" si="3"/>
        <v>29.037243905967358</v>
      </c>
      <c r="BA88" s="53">
        <f t="shared" si="3"/>
        <v>12.0463756465538</v>
      </c>
    </row>
    <row r="89" spans="1:150" x14ac:dyDescent="0.4">
      <c r="A89" s="77" t="s">
        <v>95</v>
      </c>
      <c r="B89" s="78"/>
      <c r="C89" s="51" t="s">
        <v>100</v>
      </c>
      <c r="D89" s="52"/>
      <c r="E89" s="52"/>
      <c r="F89" s="53">
        <f>SUM(F36:F67)</f>
        <v>95.22988670340888</v>
      </c>
      <c r="G89" s="53">
        <f t="shared" ref="G89:BA89" si="4">SUM(G36:G67)</f>
        <v>194.76194594792636</v>
      </c>
      <c r="H89" s="53">
        <f t="shared" si="4"/>
        <v>148.6521691279668</v>
      </c>
      <c r="I89" s="53">
        <f t="shared" si="4"/>
        <v>151.71761290734139</v>
      </c>
      <c r="J89" s="53">
        <f t="shared" si="4"/>
        <v>121.28254957772509</v>
      </c>
      <c r="K89" s="53">
        <f t="shared" si="4"/>
        <v>171.42227978168975</v>
      </c>
      <c r="L89" s="53">
        <f t="shared" si="4"/>
        <v>131.83546719025924</v>
      </c>
      <c r="M89" s="53">
        <f t="shared" si="4"/>
        <v>198.89266434605636</v>
      </c>
      <c r="N89" s="53">
        <f t="shared" si="4"/>
        <v>154.78026599462913</v>
      </c>
      <c r="O89" s="53">
        <f t="shared" si="4"/>
        <v>121.08623364538434</v>
      </c>
      <c r="P89" s="53">
        <f t="shared" si="4"/>
        <v>115.45564546800706</v>
      </c>
      <c r="Q89" s="53">
        <f t="shared" si="4"/>
        <v>177.11867353317811</v>
      </c>
      <c r="R89" s="53">
        <f t="shared" si="4"/>
        <v>225.18122544502157</v>
      </c>
      <c r="S89" s="53">
        <f t="shared" si="4"/>
        <v>121.15443575247683</v>
      </c>
      <c r="T89" s="53">
        <f t="shared" si="4"/>
        <v>141.52624600605702</v>
      </c>
      <c r="U89" s="53">
        <f t="shared" si="4"/>
        <v>234.95157666965559</v>
      </c>
      <c r="V89" s="53">
        <f t="shared" si="4"/>
        <v>186.68267942720021</v>
      </c>
      <c r="W89" s="53">
        <f t="shared" si="4"/>
        <v>99.499388316399475</v>
      </c>
      <c r="X89" s="53">
        <f t="shared" si="4"/>
        <v>198.67769664826687</v>
      </c>
      <c r="Y89" s="53">
        <f t="shared" si="4"/>
        <v>106.50606914545244</v>
      </c>
      <c r="Z89" s="53">
        <f t="shared" si="4"/>
        <v>78.998296296077754</v>
      </c>
      <c r="AA89" s="53">
        <f t="shared" si="4"/>
        <v>61.934417580528688</v>
      </c>
      <c r="AB89" s="53">
        <f t="shared" si="4"/>
        <v>16887123055.760471</v>
      </c>
      <c r="AC89" s="53">
        <f t="shared" si="4"/>
        <v>46.095526097014371</v>
      </c>
      <c r="AD89" s="53">
        <f t="shared" si="4"/>
        <v>159.4931512575306</v>
      </c>
      <c r="AE89" s="53">
        <f t="shared" si="4"/>
        <v>125.56221137683974</v>
      </c>
      <c r="AF89" s="53">
        <f t="shared" si="4"/>
        <v>149.1149962312505</v>
      </c>
      <c r="AG89" s="53">
        <f t="shared" si="4"/>
        <v>119.5427540010197</v>
      </c>
      <c r="AH89" s="53">
        <f t="shared" si="4"/>
        <v>182.0672615649394</v>
      </c>
      <c r="AI89" s="53">
        <f t="shared" si="4"/>
        <v>178.80993189681476</v>
      </c>
      <c r="AJ89" s="53">
        <f t="shared" si="4"/>
        <v>65.05450055478768</v>
      </c>
      <c r="AK89" s="53">
        <f t="shared" si="4"/>
        <v>110.4944608652156</v>
      </c>
      <c r="AL89" s="53">
        <f t="shared" si="4"/>
        <v>241.9253240093596</v>
      </c>
      <c r="AM89" s="53">
        <f t="shared" si="4"/>
        <v>166.75407584259548</v>
      </c>
      <c r="AN89" s="53">
        <f t="shared" si="4"/>
        <v>68.730883247629436</v>
      </c>
      <c r="AO89" s="53">
        <f t="shared" si="4"/>
        <v>131.61719085008161</v>
      </c>
      <c r="AP89" s="53">
        <f t="shared" si="4"/>
        <v>189.77174647721873</v>
      </c>
      <c r="AQ89" s="53">
        <f t="shared" si="4"/>
        <v>58.969398138287517</v>
      </c>
      <c r="AR89" s="53">
        <f t="shared" si="4"/>
        <v>181.1077703950528</v>
      </c>
      <c r="AS89" s="53">
        <f t="shared" si="4"/>
        <v>174.88629958387261</v>
      </c>
      <c r="AT89" s="53">
        <f t="shared" si="4"/>
        <v>226.25602014034416</v>
      </c>
      <c r="AU89" s="53">
        <f t="shared" si="4"/>
        <v>239.90463677744748</v>
      </c>
      <c r="AV89" s="53">
        <f t="shared" si="4"/>
        <v>130.91093414190652</v>
      </c>
      <c r="AW89" s="53">
        <f t="shared" si="4"/>
        <v>183.07686671929673</v>
      </c>
      <c r="AX89" s="53">
        <f t="shared" si="4"/>
        <v>127.63095623290539</v>
      </c>
      <c r="AY89" s="53">
        <f t="shared" si="4"/>
        <v>200.10848517251341</v>
      </c>
      <c r="AZ89" s="53">
        <f t="shared" si="4"/>
        <v>162.10920563739475</v>
      </c>
      <c r="BA89" s="53">
        <f t="shared" si="4"/>
        <v>148.38493109868836</v>
      </c>
    </row>
    <row r="90" spans="1:150" x14ac:dyDescent="0.4">
      <c r="A90" s="77" t="s">
        <v>96</v>
      </c>
      <c r="B90" s="78"/>
      <c r="C90" s="70" t="s">
        <v>100</v>
      </c>
      <c r="D90" s="71"/>
      <c r="E90" s="71"/>
      <c r="F90" s="49">
        <f>SUM(F68:F84)</f>
        <v>3.6835714285714283</v>
      </c>
      <c r="G90" s="49">
        <f t="shared" ref="G90:BA90" si="5">SUM(G68:G84)</f>
        <v>4.4299363057324852</v>
      </c>
      <c r="H90" s="49">
        <f t="shared" si="5"/>
        <v>6.9439297495967995</v>
      </c>
      <c r="I90" s="49">
        <f t="shared" si="5"/>
        <v>16.618241317523701</v>
      </c>
      <c r="J90" s="49">
        <f t="shared" si="5"/>
        <v>2.7406300324171275</v>
      </c>
      <c r="K90" s="49">
        <f t="shared" si="5"/>
        <v>13.291041846588682</v>
      </c>
      <c r="L90" s="49">
        <f t="shared" si="5"/>
        <v>6.1709775443471999</v>
      </c>
      <c r="M90" s="49">
        <f t="shared" si="5"/>
        <v>11.941934710742499</v>
      </c>
      <c r="N90" s="49">
        <f t="shared" si="5"/>
        <v>15.491852478135868</v>
      </c>
      <c r="O90" s="49">
        <f t="shared" si="5"/>
        <v>16.516501472094781</v>
      </c>
      <c r="P90" s="49">
        <f t="shared" si="5"/>
        <v>6.8280516535604008</v>
      </c>
      <c r="Q90" s="49">
        <f t="shared" si="5"/>
        <v>11.687093018323901</v>
      </c>
      <c r="R90" s="49">
        <f t="shared" si="5"/>
        <v>20.7470795990575</v>
      </c>
      <c r="S90" s="49">
        <f t="shared" si="5"/>
        <v>7.9359362551270118</v>
      </c>
      <c r="T90" s="49">
        <f t="shared" si="5"/>
        <v>13.138651518466</v>
      </c>
      <c r="U90" s="49">
        <f t="shared" si="5"/>
        <v>15.883869743888706</v>
      </c>
      <c r="V90" s="49">
        <f t="shared" si="5"/>
        <v>102.69042542787061</v>
      </c>
      <c r="W90" s="49">
        <f t="shared" si="5"/>
        <v>10.538043261753026</v>
      </c>
      <c r="X90" s="49">
        <f t="shared" si="5"/>
        <v>3.5603015075376891</v>
      </c>
      <c r="Y90" s="49">
        <f t="shared" si="5"/>
        <v>13.951156320552801</v>
      </c>
      <c r="Z90" s="49">
        <f t="shared" si="5"/>
        <v>32.930618657027154</v>
      </c>
      <c r="AA90" s="49">
        <f t="shared" si="5"/>
        <v>7.9976713452616002</v>
      </c>
      <c r="AB90" s="49">
        <f t="shared" si="5"/>
        <v>11.672396723968001</v>
      </c>
      <c r="AC90" s="49">
        <f t="shared" si="5"/>
        <v>7.8239568423218753</v>
      </c>
      <c r="AD90" s="49">
        <f t="shared" si="5"/>
        <v>14.8427588614628</v>
      </c>
      <c r="AE90" s="49">
        <f t="shared" si="5"/>
        <v>9.3220442391898999</v>
      </c>
      <c r="AF90" s="49">
        <f t="shared" si="5"/>
        <v>13.897144610913477</v>
      </c>
      <c r="AG90" s="49">
        <f t="shared" si="5"/>
        <v>16.676922250755432</v>
      </c>
      <c r="AH90" s="49">
        <f t="shared" si="5"/>
        <v>6.6579899499442003</v>
      </c>
      <c r="AI90" s="49">
        <f t="shared" si="5"/>
        <v>8.8611479779271001</v>
      </c>
      <c r="AJ90" s="49">
        <f t="shared" si="5"/>
        <v>4.9039892537060998</v>
      </c>
      <c r="AK90" s="49">
        <f t="shared" si="5"/>
        <v>19.600129131669718</v>
      </c>
      <c r="AL90" s="49">
        <f t="shared" si="5"/>
        <v>19.780853240493098</v>
      </c>
      <c r="AM90" s="49">
        <f t="shared" si="5"/>
        <v>11.605111441357703</v>
      </c>
      <c r="AN90" s="49">
        <f t="shared" si="5"/>
        <v>15.47972402648328</v>
      </c>
      <c r="AO90" s="49">
        <f t="shared" si="5"/>
        <v>34.833412354735998</v>
      </c>
      <c r="AP90" s="49">
        <f t="shared" si="5"/>
        <v>17.31024174025702</v>
      </c>
      <c r="AQ90" s="49">
        <f t="shared" si="5"/>
        <v>9.5919672864837633</v>
      </c>
      <c r="AR90" s="49">
        <f t="shared" si="5"/>
        <v>12.044904891623737</v>
      </c>
      <c r="AS90" s="49">
        <f t="shared" si="5"/>
        <v>2.79235227188</v>
      </c>
      <c r="AT90" s="49">
        <f t="shared" si="5"/>
        <v>47.859105506649819</v>
      </c>
      <c r="AU90" s="49">
        <f t="shared" si="5"/>
        <v>1.4824392439239999</v>
      </c>
      <c r="AV90" s="49">
        <f t="shared" si="5"/>
        <v>11.162037037037038</v>
      </c>
      <c r="AW90" s="49">
        <f t="shared" si="5"/>
        <v>8.8821820613738005</v>
      </c>
      <c r="AX90" s="49">
        <f t="shared" si="5"/>
        <v>2.4964664319540999</v>
      </c>
      <c r="AY90" s="49">
        <f t="shared" si="5"/>
        <v>12.007294473310077</v>
      </c>
      <c r="AZ90" s="49">
        <f t="shared" si="5"/>
        <v>3.5584775086866998</v>
      </c>
      <c r="BA90" s="49">
        <f t="shared" si="5"/>
        <v>10.740532853437999</v>
      </c>
    </row>
  </sheetData>
  <mergeCells count="29">
    <mergeCell ref="A1:BA1"/>
    <mergeCell ref="A85:B85"/>
    <mergeCell ref="A86:B86"/>
    <mergeCell ref="AD3:AG3"/>
    <mergeCell ref="AH3:AK3"/>
    <mergeCell ref="AL3:AO3"/>
    <mergeCell ref="AP3:AS3"/>
    <mergeCell ref="AT3:AW3"/>
    <mergeCell ref="AX3:BA3"/>
    <mergeCell ref="V3:Y3"/>
    <mergeCell ref="Z3:AC3"/>
    <mergeCell ref="B3:B4"/>
    <mergeCell ref="A3:A4"/>
    <mergeCell ref="A89:B89"/>
    <mergeCell ref="A90:B90"/>
    <mergeCell ref="F2:AC2"/>
    <mergeCell ref="AD2:BA2"/>
    <mergeCell ref="E3:E4"/>
    <mergeCell ref="C3:C4"/>
    <mergeCell ref="A5:A24"/>
    <mergeCell ref="A25:A35"/>
    <mergeCell ref="A36:A67"/>
    <mergeCell ref="A68:A84"/>
    <mergeCell ref="A87:B87"/>
    <mergeCell ref="A88:B88"/>
    <mergeCell ref="F3:I3"/>
    <mergeCell ref="J3:M3"/>
    <mergeCell ref="N3:Q3"/>
    <mergeCell ref="R3:U3"/>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Description of file content</vt:lpstr>
      <vt:lpstr>Nematode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张雨露</dc:creator>
  <cp:lastModifiedBy>雨露 张</cp:lastModifiedBy>
  <dcterms:created xsi:type="dcterms:W3CDTF">2015-06-05T18:19:34Z</dcterms:created>
  <dcterms:modified xsi:type="dcterms:W3CDTF">2025-07-03T02:55:10Z</dcterms:modified>
</cp:coreProperties>
</file>