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nanzhongdizhishen/Desktop/投Peer J/数据，代码/"/>
    </mc:Choice>
  </mc:AlternateContent>
  <xr:revisionPtr revIDLastSave="0" documentId="13_ncr:1_{7B34A9E3-A8B0-B648-A2BD-3E4820E09455}" xr6:coauthVersionLast="47" xr6:coauthVersionMax="47" xr10:uidLastSave="{00000000-0000-0000-0000-000000000000}"/>
  <bookViews>
    <workbookView xWindow="0" yWindow="0" windowWidth="38400" windowHeight="21600" activeTab="2" xr2:uid="{00ECED37-B294-C04D-8AE6-D9707CF0DF83}"/>
  </bookViews>
  <sheets>
    <sheet name="Yield and NUE" sheetId="1" r:id="rId1"/>
    <sheet name="Soil" sheetId="3" r:id="rId2"/>
    <sheet name="Plant" sheetId="4" r:id="rId3"/>
    <sheet name="Temperature and rainfall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4" l="1"/>
  <c r="L37" i="4"/>
  <c r="H37" i="4"/>
  <c r="D37" i="4"/>
  <c r="P36" i="4"/>
  <c r="L36" i="4"/>
  <c r="H36" i="4"/>
  <c r="D36" i="4"/>
  <c r="P35" i="4"/>
  <c r="L35" i="4"/>
  <c r="H35" i="4"/>
  <c r="D35" i="4"/>
  <c r="P34" i="4"/>
  <c r="L34" i="4"/>
  <c r="H34" i="4"/>
  <c r="D34" i="4"/>
  <c r="P33" i="4"/>
  <c r="L33" i="4"/>
  <c r="H33" i="4"/>
  <c r="D33" i="4"/>
  <c r="P32" i="4"/>
  <c r="L32" i="4"/>
  <c r="H32" i="4"/>
  <c r="D32" i="4"/>
  <c r="P31" i="4"/>
  <c r="L31" i="4"/>
  <c r="H31" i="4"/>
  <c r="D31" i="4"/>
  <c r="P30" i="4"/>
  <c r="L30" i="4"/>
  <c r="H30" i="4"/>
  <c r="D30" i="4"/>
  <c r="P29" i="4"/>
  <c r="L29" i="4"/>
  <c r="H29" i="4"/>
  <c r="D29" i="4"/>
  <c r="X24" i="4"/>
  <c r="R24" i="4"/>
  <c r="L24" i="4"/>
  <c r="F24" i="4"/>
  <c r="X23" i="4"/>
  <c r="R23" i="4"/>
  <c r="L23" i="4"/>
  <c r="F23" i="4"/>
  <c r="X22" i="4"/>
  <c r="R22" i="4"/>
  <c r="L22" i="4"/>
  <c r="F22" i="4"/>
  <c r="X21" i="4"/>
  <c r="R21" i="4"/>
  <c r="L21" i="4"/>
  <c r="F21" i="4"/>
  <c r="X20" i="4"/>
  <c r="R20" i="4"/>
  <c r="L20" i="4"/>
  <c r="F20" i="4"/>
  <c r="X19" i="4"/>
  <c r="R19" i="4"/>
  <c r="L19" i="4"/>
  <c r="F19" i="4"/>
  <c r="X18" i="4"/>
  <c r="R18" i="4"/>
  <c r="L18" i="4"/>
  <c r="F18" i="4"/>
  <c r="X17" i="4"/>
  <c r="R17" i="4"/>
  <c r="L17" i="4"/>
  <c r="F17" i="4"/>
  <c r="X16" i="4"/>
  <c r="R16" i="4"/>
  <c r="L16" i="4"/>
  <c r="F16" i="4"/>
  <c r="X11" i="4"/>
  <c r="R11" i="4"/>
  <c r="L11" i="4"/>
  <c r="F11" i="4"/>
  <c r="X10" i="4"/>
  <c r="R10" i="4"/>
  <c r="L10" i="4"/>
  <c r="F10" i="4"/>
  <c r="X9" i="4"/>
  <c r="R9" i="4"/>
  <c r="L9" i="4"/>
  <c r="F9" i="4"/>
  <c r="X8" i="4"/>
  <c r="R8" i="4"/>
  <c r="L8" i="4"/>
  <c r="F8" i="4"/>
  <c r="X7" i="4"/>
  <c r="R7" i="4"/>
  <c r="L7" i="4"/>
  <c r="F7" i="4"/>
  <c r="X6" i="4"/>
  <c r="R6" i="4"/>
  <c r="L6" i="4"/>
  <c r="F6" i="4"/>
  <c r="X5" i="4"/>
  <c r="R5" i="4"/>
  <c r="L5" i="4"/>
  <c r="F5" i="4"/>
  <c r="X4" i="4"/>
  <c r="R4" i="4"/>
  <c r="L4" i="4"/>
  <c r="F4" i="4"/>
  <c r="X3" i="4"/>
  <c r="R3" i="4"/>
  <c r="L3" i="4"/>
  <c r="F3" i="4"/>
</calcChain>
</file>

<file path=xl/sharedStrings.xml><?xml version="1.0" encoding="utf-8"?>
<sst xmlns="http://schemas.openxmlformats.org/spreadsheetml/2006/main" count="501" uniqueCount="49">
  <si>
    <t>N0</t>
    <phoneticPr fontId="1" type="noConversion"/>
  </si>
  <si>
    <t>N180</t>
    <phoneticPr fontId="1" type="noConversion"/>
  </si>
  <si>
    <t>N300</t>
    <phoneticPr fontId="1" type="noConversion"/>
  </si>
  <si>
    <t>2020-2021</t>
  </si>
  <si>
    <t>Yield</t>
    <phoneticPr fontId="1" type="noConversion"/>
  </si>
  <si>
    <t>2021-2022</t>
    <phoneticPr fontId="1" type="noConversion"/>
  </si>
  <si>
    <t>GST</t>
    <phoneticPr fontId="3" type="noConversion"/>
  </si>
  <si>
    <t>Month</t>
    <phoneticPr fontId="3" type="noConversion"/>
  </si>
  <si>
    <t>Mean.Temperature..F.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</si>
  <si>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</si>
  <si>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</si>
  <si>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</si>
  <si>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</si>
  <si>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</si>
  <si>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</si>
  <si>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</si>
  <si>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</si>
  <si>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</si>
  <si>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NUE</t>
    <phoneticPr fontId="1" type="noConversion"/>
  </si>
  <si>
    <t>SOC</t>
    <phoneticPr fontId="1" type="noConversion"/>
  </si>
  <si>
    <t>TN</t>
    <phoneticPr fontId="1" type="noConversion"/>
  </si>
  <si>
    <t>TP</t>
    <phoneticPr fontId="1" type="noConversion"/>
  </si>
  <si>
    <t>TK</t>
    <phoneticPr fontId="1" type="noConversion"/>
  </si>
  <si>
    <t xml:space="preserve">SOC </t>
    <phoneticPr fontId="1" type="noConversion"/>
  </si>
  <si>
    <t>N2</t>
    <phoneticPr fontId="1" type="noConversion"/>
  </si>
  <si>
    <t>N4</t>
    <phoneticPr fontId="1" type="noConversion"/>
  </si>
  <si>
    <t>Anthesis stage(mg/g)</t>
    <phoneticPr fontId="1" type="noConversion"/>
  </si>
  <si>
    <t>Maturity stage(mg/g)</t>
    <phoneticPr fontId="1" type="noConversion"/>
  </si>
  <si>
    <t>Root</t>
    <phoneticPr fontId="1" type="noConversion"/>
  </si>
  <si>
    <t>Root N mg/g</t>
    <phoneticPr fontId="1" type="noConversion"/>
  </si>
  <si>
    <t>Jointing stage</t>
  </si>
  <si>
    <t>Anthesis stage</t>
  </si>
  <si>
    <t>Filling stage</t>
  </si>
  <si>
    <t>Maturity stage</t>
  </si>
  <si>
    <t>mean</t>
  </si>
  <si>
    <t>mean</t>
    <phoneticPr fontId="1" type="noConversion"/>
  </si>
  <si>
    <t>Stems and leaves</t>
  </si>
  <si>
    <t>Stems and leaves N mg/g</t>
    <phoneticPr fontId="1" type="noConversion"/>
  </si>
  <si>
    <t>Grain</t>
  </si>
  <si>
    <t>Grain N mg/g</t>
    <phoneticPr fontId="1" type="noConversion"/>
  </si>
  <si>
    <t>Root P mg/g</t>
    <phoneticPr fontId="1" type="noConversion"/>
  </si>
  <si>
    <t>Root K mg/g</t>
    <phoneticPr fontId="1" type="noConversion"/>
  </si>
  <si>
    <t>Root C mg/g</t>
    <phoneticPr fontId="1" type="noConversion"/>
  </si>
  <si>
    <t>Stems and leaves P mg/g</t>
    <phoneticPr fontId="1" type="noConversion"/>
  </si>
  <si>
    <t>Stems and leaves K mg/g</t>
    <phoneticPr fontId="1" type="noConversion"/>
  </si>
  <si>
    <t>Stems and leaves C mg/g</t>
    <phoneticPr fontId="1" type="noConversion"/>
  </si>
  <si>
    <t>Grain P mg/g</t>
    <phoneticPr fontId="1" type="noConversion"/>
  </si>
  <si>
    <t>Grain K mg/g</t>
    <phoneticPr fontId="1" type="noConversion"/>
  </si>
  <si>
    <t>Grain C mg/g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</si>
</sst>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  <scheme val="minor"/>
    </font>
    <font>
      <sz val="12"/>
      <color rgb="FF000000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  <xf numFmtId="14" fontId="0" fillId="0" borderId="0" xfId="0" applyNumberForma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9B5F-70A7-AE4D-8BBD-F3C96D8ABBE6}">
  <dimension ref="A1:C20"/>
  <sheetViews>
    <sheetView topLeftCell="A3" zoomScale="150" zoomScaleNormal="150" workbookViewId="0">
      <selection activeCell="D32" sqref="D32"/>
    </sheetView>
  </sheetViews>
  <sheetFormatPr baseColWidth="10" defaultRowHeight="16"/>
  <sheetData>
    <row r="1" spans="1:3">
      <c r="A1" t="s">
        <v>3</v>
      </c>
      <c r="B1" t="s">
        <v>4</v>
      </c>
      <c r="C1" t="s">
        <v>18</v>
      </c>
    </row>
    <row r="2" spans="1:3">
      <c r="A2" t="s">
        <v>0</v>
      </c>
      <c r="B2">
        <v>7992</v>
      </c>
      <c r="C2">
        <v>32.720360536462699</v>
      </c>
    </row>
    <row r="3" spans="1:3">
      <c r="A3" t="s">
        <v>0</v>
      </c>
      <c r="B3">
        <v>8510.625</v>
      </c>
      <c r="C3">
        <v>33.844634200894198</v>
      </c>
    </row>
    <row r="4" spans="1:3">
      <c r="A4" t="s">
        <v>0</v>
      </c>
      <c r="B4">
        <v>8251.3125</v>
      </c>
      <c r="C4">
        <v>31.290989509531698</v>
      </c>
    </row>
    <row r="5" spans="1:3">
      <c r="A5" t="s">
        <v>1</v>
      </c>
      <c r="B5">
        <v>8616.375</v>
      </c>
      <c r="C5">
        <v>28.378718798132699</v>
      </c>
    </row>
    <row r="6" spans="1:3">
      <c r="A6" t="s">
        <v>1</v>
      </c>
      <c r="B6">
        <v>9188.71875</v>
      </c>
      <c r="C6">
        <v>29.6948409936575</v>
      </c>
    </row>
    <row r="7" spans="1:3">
      <c r="A7" t="s">
        <v>1</v>
      </c>
      <c r="B7">
        <v>9044.015625</v>
      </c>
      <c r="C7">
        <v>30.539964905477301</v>
      </c>
    </row>
    <row r="8" spans="1:3">
      <c r="A8" t="s">
        <v>2</v>
      </c>
      <c r="B8">
        <v>8906.0625</v>
      </c>
      <c r="C8">
        <v>26.937023901945299</v>
      </c>
    </row>
    <row r="9" spans="1:3">
      <c r="A9" t="s">
        <v>2</v>
      </c>
      <c r="B9">
        <v>9365.625</v>
      </c>
      <c r="C9">
        <v>26.769494567258899</v>
      </c>
    </row>
    <row r="10" spans="1:3">
      <c r="A10" t="s">
        <v>2</v>
      </c>
      <c r="B10">
        <v>9021.375</v>
      </c>
      <c r="C10">
        <v>27.218811837615402</v>
      </c>
    </row>
    <row r="11" spans="1:3">
      <c r="A11" t="s">
        <v>5</v>
      </c>
    </row>
    <row r="12" spans="1:3">
      <c r="A12" t="s">
        <v>0</v>
      </c>
      <c r="B12">
        <v>6745.7109375</v>
      </c>
      <c r="C12">
        <v>50.785307023699197</v>
      </c>
    </row>
    <row r="13" spans="1:3">
      <c r="A13" t="s">
        <v>0</v>
      </c>
      <c r="B13">
        <v>6968.671875</v>
      </c>
      <c r="C13">
        <v>52.238688391269299</v>
      </c>
    </row>
    <row r="14" spans="1:3">
      <c r="A14" t="s">
        <v>0</v>
      </c>
      <c r="B14">
        <v>6522.75</v>
      </c>
      <c r="C14">
        <v>53.8040647827426</v>
      </c>
    </row>
    <row r="15" spans="1:3">
      <c r="A15" t="s">
        <v>1</v>
      </c>
      <c r="B15">
        <v>9582.890625</v>
      </c>
      <c r="C15">
        <v>42.432172321731002</v>
      </c>
    </row>
    <row r="16" spans="1:3">
      <c r="A16" t="s">
        <v>1</v>
      </c>
      <c r="B16">
        <v>10080.703125</v>
      </c>
      <c r="C16">
        <v>43.8572781609274</v>
      </c>
    </row>
    <row r="17" spans="1:3">
      <c r="A17" t="s">
        <v>1</v>
      </c>
      <c r="B17">
        <v>9831.796875</v>
      </c>
      <c r="C17">
        <v>41.036003340619502</v>
      </c>
    </row>
    <row r="18" spans="1:3">
      <c r="A18" t="s">
        <v>2</v>
      </c>
      <c r="B18">
        <v>8908.59375</v>
      </c>
      <c r="C18">
        <v>40.195863304985401</v>
      </c>
    </row>
    <row r="19" spans="1:3">
      <c r="A19" t="s">
        <v>2</v>
      </c>
      <c r="B19">
        <v>9355.21875</v>
      </c>
      <c r="C19">
        <v>39.619926887089797</v>
      </c>
    </row>
    <row r="20" spans="1:3">
      <c r="A20" t="s">
        <v>2</v>
      </c>
      <c r="B20">
        <v>9131.90625</v>
      </c>
      <c r="C20">
        <v>39.036617102949997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3F349-CF48-6448-AA8C-B7323EC028CE}">
  <dimension ref="A1:K65"/>
  <sheetViews>
    <sheetView workbookViewId="0">
      <selection activeCell="E17" sqref="E17"/>
    </sheetView>
  </sheetViews>
  <sheetFormatPr baseColWidth="10" defaultColWidth="11" defaultRowHeight="16"/>
  <sheetData>
    <row r="1" spans="1:11">
      <c r="A1" t="s">
        <v>26</v>
      </c>
      <c r="B1" t="s">
        <v>19</v>
      </c>
      <c r="C1" t="s">
        <v>20</v>
      </c>
      <c r="D1" t="s">
        <v>21</v>
      </c>
      <c r="E1" t="s">
        <v>22</v>
      </c>
      <c r="G1" t="s">
        <v>27</v>
      </c>
      <c r="H1" t="s">
        <v>23</v>
      </c>
      <c r="I1" t="s">
        <v>20</v>
      </c>
      <c r="J1" t="s">
        <v>21</v>
      </c>
      <c r="K1" t="s">
        <v>22</v>
      </c>
    </row>
    <row r="2" spans="1:11">
      <c r="A2" s="5" t="s">
        <v>0</v>
      </c>
      <c r="B2">
        <v>9.6143738686573084</v>
      </c>
      <c r="C2">
        <v>0.68848861023157004</v>
      </c>
      <c r="D2">
        <v>0.71994240460763093</v>
      </c>
      <c r="E2">
        <v>5.8630950559771797</v>
      </c>
      <c r="G2" s="5" t="s">
        <v>0</v>
      </c>
      <c r="H2">
        <v>8.4413553244663007</v>
      </c>
      <c r="I2">
        <v>0.33305713960780498</v>
      </c>
      <c r="J2">
        <v>0.52792092582084849</v>
      </c>
      <c r="K2">
        <v>4.2097247403321703</v>
      </c>
    </row>
    <row r="3" spans="1:11">
      <c r="A3" s="5" t="s">
        <v>0</v>
      </c>
      <c r="B3">
        <v>7.5893424219547567</v>
      </c>
      <c r="C3">
        <v>0.63435332808661749</v>
      </c>
      <c r="D3">
        <v>0.72869764435018303</v>
      </c>
      <c r="E3">
        <v>5.2112536532463407</v>
      </c>
      <c r="G3" s="5" t="s">
        <v>0</v>
      </c>
      <c r="H3">
        <v>7.9977961192059741</v>
      </c>
      <c r="I3">
        <v>0.43610421836228297</v>
      </c>
      <c r="J3">
        <v>0.52171215880893307</v>
      </c>
      <c r="K3">
        <v>4.0238704228186801</v>
      </c>
    </row>
    <row r="4" spans="1:11">
      <c r="A4" s="5" t="s">
        <v>0</v>
      </c>
      <c r="B4">
        <v>9.6955670777673433</v>
      </c>
      <c r="C4">
        <v>0.58021804594166493</v>
      </c>
      <c r="D4">
        <v>0.72432002447890698</v>
      </c>
      <c r="E4">
        <v>5.56450357933267</v>
      </c>
      <c r="G4" s="5" t="s">
        <v>0</v>
      </c>
      <c r="H4">
        <v>8.8849145297266237</v>
      </c>
      <c r="I4">
        <v>0.40329920364050098</v>
      </c>
      <c r="J4">
        <v>0.53412969283276401</v>
      </c>
      <c r="K4">
        <v>4.2367740487776198</v>
      </c>
    </row>
    <row r="5" spans="1:11">
      <c r="A5" s="5" t="s">
        <v>24</v>
      </c>
      <c r="B5">
        <v>8.6188591359160096</v>
      </c>
      <c r="C5">
        <v>0.59250726566172096</v>
      </c>
      <c r="D5">
        <v>0.86237709475931557</v>
      </c>
      <c r="E5">
        <v>5.4131812119608904</v>
      </c>
      <c r="G5" s="5" t="s">
        <v>24</v>
      </c>
      <c r="H5">
        <v>8.4075965103033639</v>
      </c>
      <c r="I5">
        <v>0.37798546209761197</v>
      </c>
      <c r="J5">
        <v>0.61059190031152599</v>
      </c>
      <c r="K5">
        <v>3.5759171746210301</v>
      </c>
    </row>
    <row r="6" spans="1:11">
      <c r="A6" s="5" t="s">
        <v>24</v>
      </c>
      <c r="B6">
        <v>8.5389435465188512</v>
      </c>
      <c r="C6">
        <v>0.59250726566172096</v>
      </c>
      <c r="D6">
        <v>0.79111305303436508</v>
      </c>
      <c r="E6">
        <v>4.2266405963819995</v>
      </c>
      <c r="G6" s="5" t="s">
        <v>24</v>
      </c>
      <c r="H6">
        <v>9.3235450268415896</v>
      </c>
      <c r="I6">
        <v>0.34078947368420998</v>
      </c>
      <c r="J6">
        <v>0.59934210526315801</v>
      </c>
      <c r="K6">
        <v>4.0037774768732399</v>
      </c>
    </row>
    <row r="7" spans="1:11">
      <c r="A7" s="5" t="s">
        <v>24</v>
      </c>
      <c r="B7">
        <v>10.049359587451971</v>
      </c>
      <c r="C7">
        <v>0.59250726566172096</v>
      </c>
      <c r="D7">
        <v>0.93364113648426605</v>
      </c>
      <c r="E7">
        <v>4.3390043144383696</v>
      </c>
      <c r="G7" s="5" t="s">
        <v>24</v>
      </c>
      <c r="H7">
        <v>8.272885665261601</v>
      </c>
      <c r="I7">
        <v>0.37213740458015299</v>
      </c>
      <c r="J7">
        <v>0.61927480916030497</v>
      </c>
      <c r="K7">
        <v>4.0888899697580898</v>
      </c>
    </row>
    <row r="8" spans="1:11">
      <c r="A8" s="5" t="s">
        <v>25</v>
      </c>
      <c r="B8">
        <v>9.2696857565604418</v>
      </c>
      <c r="C8">
        <v>0.30055449236959597</v>
      </c>
      <c r="D8">
        <v>0.90473035968398796</v>
      </c>
      <c r="E8">
        <v>3.9160823764984198</v>
      </c>
      <c r="G8" s="5" t="s">
        <v>25</v>
      </c>
      <c r="H8">
        <v>8.4980091264932707</v>
      </c>
      <c r="I8">
        <v>0.32868525896414302</v>
      </c>
      <c r="J8">
        <v>0.58964143426294802</v>
      </c>
      <c r="K8">
        <v>3.72168455296391</v>
      </c>
    </row>
    <row r="9" spans="1:11">
      <c r="A9" s="5" t="s">
        <v>25</v>
      </c>
      <c r="B9">
        <v>8.1194874018350927</v>
      </c>
      <c r="C9">
        <v>0.29741085492939101</v>
      </c>
      <c r="D9">
        <v>1.07623840134966</v>
      </c>
      <c r="E9">
        <v>5.0246326244157906</v>
      </c>
      <c r="G9" s="5" t="s">
        <v>25</v>
      </c>
      <c r="H9">
        <v>9.485838929422215</v>
      </c>
      <c r="I9">
        <v>0.37724217286106698</v>
      </c>
      <c r="J9">
        <v>0.55286343612334798</v>
      </c>
      <c r="K9">
        <v>4.1455926481818999</v>
      </c>
    </row>
    <row r="10" spans="1:11">
      <c r="A10" s="5" t="s">
        <v>25</v>
      </c>
      <c r="B10">
        <v>6.938917074795766</v>
      </c>
      <c r="C10">
        <v>0.29426721748918599</v>
      </c>
      <c r="D10">
        <v>0.79994971744633203</v>
      </c>
      <c r="E10">
        <v>3.6480377919404501</v>
      </c>
      <c r="G10" s="5" t="s">
        <v>25</v>
      </c>
      <c r="H10">
        <v>9.334847048099304</v>
      </c>
      <c r="I10">
        <v>0.42579908675799094</v>
      </c>
      <c r="J10">
        <v>0.57125243519314806</v>
      </c>
      <c r="K10">
        <v>4.1597910017445798</v>
      </c>
    </row>
    <row r="15" spans="1:11">
      <c r="A15" s="2"/>
    </row>
    <row r="17" spans="1:1">
      <c r="A17" s="5"/>
    </row>
    <row r="18" spans="1:1">
      <c r="A18" s="5"/>
    </row>
    <row r="19" spans="1:1">
      <c r="A19" s="5"/>
    </row>
    <row r="20" spans="1:1">
      <c r="A20" s="5"/>
    </row>
    <row r="21" spans="1:1">
      <c r="A21" s="5"/>
    </row>
    <row r="22" spans="1:1">
      <c r="A22" s="5"/>
    </row>
    <row r="23" spans="1:1">
      <c r="A23" s="5"/>
    </row>
    <row r="24" spans="1:1">
      <c r="A24" s="5"/>
    </row>
    <row r="25" spans="1:1">
      <c r="A25" s="5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4AEFF-EEA7-B347-ADFB-8F3AC9E8084A}">
  <dimension ref="A1:X37"/>
  <sheetViews>
    <sheetView tabSelected="1" topLeftCell="A6" zoomScale="160" zoomScaleNormal="160" workbookViewId="0">
      <selection activeCell="M30" sqref="M30"/>
    </sheetView>
  </sheetViews>
  <sheetFormatPr baseColWidth="10" defaultColWidth="11" defaultRowHeight="16"/>
  <sheetData>
    <row r="1" spans="1:24">
      <c r="A1" t="s">
        <v>28</v>
      </c>
    </row>
    <row r="2" spans="1:24">
      <c r="A2" t="s">
        <v>29</v>
      </c>
      <c r="B2" t="s">
        <v>30</v>
      </c>
      <c r="C2" t="s">
        <v>31</v>
      </c>
      <c r="D2" t="s">
        <v>32</v>
      </c>
      <c r="E2" t="s">
        <v>33</v>
      </c>
      <c r="F2" t="s">
        <v>35</v>
      </c>
      <c r="G2" t="s">
        <v>40</v>
      </c>
      <c r="H2" t="s">
        <v>30</v>
      </c>
      <c r="I2" t="s">
        <v>31</v>
      </c>
      <c r="J2" t="s">
        <v>32</v>
      </c>
      <c r="K2" t="s">
        <v>33</v>
      </c>
      <c r="L2" t="s">
        <v>35</v>
      </c>
      <c r="M2" s="6" t="s">
        <v>41</v>
      </c>
      <c r="N2" s="6" t="s">
        <v>30</v>
      </c>
      <c r="O2" s="6" t="s">
        <v>31</v>
      </c>
      <c r="P2" s="6" t="s">
        <v>32</v>
      </c>
      <c r="Q2" s="6" t="s">
        <v>33</v>
      </c>
      <c r="R2" s="6" t="s">
        <v>34</v>
      </c>
      <c r="S2" s="6" t="s">
        <v>42</v>
      </c>
      <c r="T2" s="6" t="s">
        <v>30</v>
      </c>
      <c r="U2" s="6" t="s">
        <v>31</v>
      </c>
      <c r="V2" s="6" t="s">
        <v>32</v>
      </c>
      <c r="W2" s="6" t="s">
        <v>33</v>
      </c>
      <c r="X2" s="6" t="s">
        <v>34</v>
      </c>
    </row>
    <row r="3" spans="1:24">
      <c r="A3" s="5" t="s">
        <v>0</v>
      </c>
      <c r="B3">
        <v>6.06437221159974</v>
      </c>
      <c r="C3">
        <v>3.5800508259212198</v>
      </c>
      <c r="D3">
        <v>5.9182857503049053</v>
      </c>
      <c r="E3">
        <v>4.3165699548678296</v>
      </c>
      <c r="F3">
        <f>AVERAGE(B3:E3)</f>
        <v>4.969819685673424</v>
      </c>
      <c r="G3" s="5" t="s">
        <v>0</v>
      </c>
      <c r="H3">
        <v>1.5137029955385599</v>
      </c>
      <c r="I3">
        <v>1.38182973316391</v>
      </c>
      <c r="J3">
        <v>1.23468137254902</v>
      </c>
      <c r="K3">
        <v>1.2250161186331401</v>
      </c>
      <c r="L3">
        <f>AVERAGE(H3:K3)</f>
        <v>1.3388075549711576</v>
      </c>
      <c r="M3" s="5" t="s">
        <v>0</v>
      </c>
      <c r="N3">
        <v>5.1091291007595903</v>
      </c>
      <c r="O3">
        <v>3.7366866145009698</v>
      </c>
      <c r="P3">
        <v>3.3660669779264301</v>
      </c>
      <c r="Q3">
        <v>2.7994676216124801</v>
      </c>
      <c r="R3">
        <f>AVERAGE(N3:Q3)</f>
        <v>3.7528375786998676</v>
      </c>
      <c r="S3" s="5" t="s">
        <v>0</v>
      </c>
      <c r="T3">
        <v>404.63724756918498</v>
      </c>
      <c r="U3">
        <v>473.113303057476</v>
      </c>
      <c r="V3">
        <v>427.11243631582698</v>
      </c>
      <c r="W3">
        <v>443.45041427336997</v>
      </c>
      <c r="X3">
        <f>AVERAGE(T3:W3)</f>
        <v>437.07835030396444</v>
      </c>
    </row>
    <row r="4" spans="1:24">
      <c r="A4" s="5" t="s">
        <v>0</v>
      </c>
      <c r="B4">
        <v>4.6938775510204103</v>
      </c>
      <c r="C4">
        <v>3.7240259740259698</v>
      </c>
      <c r="D4">
        <v>6.3785885167464098</v>
      </c>
      <c r="E4">
        <v>5.1310303752233501</v>
      </c>
      <c r="F4">
        <f t="shared" ref="F4:F11" si="0">AVERAGE(B4:E4)</f>
        <v>4.9818806042540356</v>
      </c>
      <c r="G4" s="5" t="s">
        <v>0</v>
      </c>
      <c r="H4">
        <v>1.43813775510204</v>
      </c>
      <c r="I4">
        <v>1.33766233766234</v>
      </c>
      <c r="J4">
        <v>1.59988038277512</v>
      </c>
      <c r="K4">
        <v>1.50387135199524</v>
      </c>
      <c r="L4">
        <f t="shared" ref="L4:L11" si="1">AVERAGE(H4:K4)</f>
        <v>1.4698879568836851</v>
      </c>
      <c r="M4" s="5" t="s">
        <v>0</v>
      </c>
      <c r="N4">
        <v>4.3698043937155697</v>
      </c>
      <c r="O4">
        <v>4.4492553826922201</v>
      </c>
      <c r="P4">
        <v>2.5891453577931598</v>
      </c>
      <c r="Q4">
        <v>2.4627691045895501</v>
      </c>
      <c r="R4">
        <f t="shared" ref="R4:R11" si="2">AVERAGE(N4:Q4)</f>
        <v>3.4677435596976256</v>
      </c>
      <c r="S4" s="5" t="s">
        <v>0</v>
      </c>
      <c r="T4">
        <v>411.32741314974999</v>
      </c>
      <c r="U4">
        <v>450.55103988892398</v>
      </c>
      <c r="V4">
        <v>431.97962360266001</v>
      </c>
      <c r="W4">
        <v>436.97741658201102</v>
      </c>
      <c r="X4">
        <f t="shared" ref="X4:X11" si="3">AVERAGE(T4:W4)</f>
        <v>432.70887330583628</v>
      </c>
    </row>
    <row r="5" spans="1:24">
      <c r="A5" s="5" t="s">
        <v>0</v>
      </c>
      <c r="B5">
        <v>5.3791248813100747</v>
      </c>
      <c r="C5">
        <v>3.6520383999735948</v>
      </c>
      <c r="D5">
        <v>5.4579829838634</v>
      </c>
      <c r="E5">
        <v>4.5466155810983402</v>
      </c>
      <c r="F5">
        <f t="shared" si="0"/>
        <v>4.7589404615613526</v>
      </c>
      <c r="G5" s="5" t="s">
        <v>0</v>
      </c>
      <c r="H5">
        <v>1.4759203753203001</v>
      </c>
      <c r="I5">
        <v>1.359746035413125</v>
      </c>
      <c r="J5">
        <v>1.41728087766207</v>
      </c>
      <c r="K5">
        <v>1.3644437353141901</v>
      </c>
      <c r="L5">
        <f t="shared" si="1"/>
        <v>1.4043477559274211</v>
      </c>
      <c r="M5" s="5" t="s">
        <v>0</v>
      </c>
      <c r="N5">
        <v>4.7394667472375804</v>
      </c>
      <c r="O5">
        <v>4.092970998596595</v>
      </c>
      <c r="P5">
        <v>2.9776061678597951</v>
      </c>
      <c r="Q5">
        <v>2.6311183631010149</v>
      </c>
      <c r="R5">
        <f t="shared" si="2"/>
        <v>3.6102905691987464</v>
      </c>
      <c r="S5" s="5" t="s">
        <v>0</v>
      </c>
      <c r="T5">
        <v>407.98233035946748</v>
      </c>
      <c r="U5">
        <v>461.83217147319999</v>
      </c>
      <c r="V5">
        <v>429.54602995924347</v>
      </c>
      <c r="W5">
        <v>427.14610293391303</v>
      </c>
      <c r="X5">
        <f t="shared" si="3"/>
        <v>431.62665868145598</v>
      </c>
    </row>
    <row r="6" spans="1:24">
      <c r="A6" s="5" t="s">
        <v>24</v>
      </c>
      <c r="B6">
        <v>7.17752234993615</v>
      </c>
      <c r="C6">
        <v>5.2952362175551499</v>
      </c>
      <c r="D6">
        <v>7.2778827977315697</v>
      </c>
      <c r="E6">
        <v>6.3452768729641704</v>
      </c>
      <c r="F6">
        <f t="shared" si="0"/>
        <v>6.5239795595467598</v>
      </c>
      <c r="G6" s="5" t="s">
        <v>24</v>
      </c>
      <c r="H6">
        <v>1.6155810983397201</v>
      </c>
      <c r="I6">
        <v>1.4323990663505133</v>
      </c>
      <c r="J6">
        <v>1.5469439193446799</v>
      </c>
      <c r="K6">
        <v>1.45928338762215</v>
      </c>
      <c r="L6">
        <f t="shared" si="1"/>
        <v>1.5135518679142659</v>
      </c>
      <c r="M6" s="5" t="s">
        <v>24</v>
      </c>
      <c r="N6">
        <v>3.6318537800767801</v>
      </c>
      <c r="O6">
        <v>2.2409485067926198</v>
      </c>
      <c r="P6">
        <v>4.3090832753564374</v>
      </c>
      <c r="Q6">
        <v>2.31453041806708</v>
      </c>
      <c r="R6">
        <f t="shared" si="2"/>
        <v>3.124103995073229</v>
      </c>
      <c r="S6" s="5" t="s">
        <v>24</v>
      </c>
      <c r="T6">
        <v>438.39441535776598</v>
      </c>
      <c r="U6">
        <v>422.72190781708701</v>
      </c>
      <c r="V6">
        <v>503.47453593526899</v>
      </c>
      <c r="W6">
        <v>446.38569899626901</v>
      </c>
      <c r="X6">
        <f t="shared" si="3"/>
        <v>452.74413952659773</v>
      </c>
    </row>
    <row r="7" spans="1:24">
      <c r="A7" s="5" t="s">
        <v>24</v>
      </c>
      <c r="B7">
        <v>6.5601783243507654</v>
      </c>
      <c r="C7">
        <v>4.7511139133533753</v>
      </c>
      <c r="D7">
        <v>7.3391973611874697</v>
      </c>
      <c r="E7">
        <v>6.9552987690236554</v>
      </c>
      <c r="F7">
        <f t="shared" si="0"/>
        <v>6.4014470919788167</v>
      </c>
      <c r="G7" s="5" t="s">
        <v>24</v>
      </c>
      <c r="H7">
        <v>1.6003848620910801</v>
      </c>
      <c r="I7">
        <v>1.5958702064896799</v>
      </c>
      <c r="J7">
        <v>1.38812534359538</v>
      </c>
      <c r="K7">
        <v>1.40625</v>
      </c>
      <c r="L7">
        <f t="shared" si="1"/>
        <v>1.4976576030440349</v>
      </c>
      <c r="M7" s="5" t="s">
        <v>24</v>
      </c>
      <c r="N7">
        <v>3.1502477056466001</v>
      </c>
      <c r="O7">
        <v>2.66850309725926</v>
      </c>
      <c r="P7">
        <v>3.9801961036803801</v>
      </c>
      <c r="Q7">
        <v>2.6371105399272099</v>
      </c>
      <c r="R7">
        <f t="shared" si="2"/>
        <v>3.109014361628363</v>
      </c>
      <c r="S7" s="5" t="s">
        <v>24</v>
      </c>
      <c r="T7">
        <v>427.43690805341498</v>
      </c>
      <c r="U7">
        <v>443.42220742668599</v>
      </c>
      <c r="V7">
        <v>448.10105543089799</v>
      </c>
      <c r="W7">
        <v>427.415516420752</v>
      </c>
      <c r="X7">
        <f t="shared" si="3"/>
        <v>436.59392183293772</v>
      </c>
    </row>
    <row r="8" spans="1:24">
      <c r="A8" s="5" t="s">
        <v>24</v>
      </c>
      <c r="B8">
        <v>5.9428342987653799</v>
      </c>
      <c r="C8">
        <v>4.2069916091515998</v>
      </c>
      <c r="D8">
        <v>7.3085400794595197</v>
      </c>
      <c r="E8">
        <v>7.5653206650831404</v>
      </c>
      <c r="F8">
        <f t="shared" si="0"/>
        <v>6.2559216631149095</v>
      </c>
      <c r="G8" s="5" t="s">
        <v>24</v>
      </c>
      <c r="H8">
        <v>1.6079829802154002</v>
      </c>
      <c r="I8">
        <v>1.2689279262113469</v>
      </c>
      <c r="J8">
        <v>1.34858518964479</v>
      </c>
      <c r="K8">
        <v>1.3390736342042799</v>
      </c>
      <c r="L8">
        <f t="shared" si="1"/>
        <v>1.3911424325689543</v>
      </c>
      <c r="M8" s="5" t="s">
        <v>24</v>
      </c>
      <c r="N8">
        <v>3.3910507428616903</v>
      </c>
      <c r="O8">
        <v>2.4547258020259397</v>
      </c>
      <c r="P8">
        <v>4.6379704470324956</v>
      </c>
      <c r="Q8">
        <v>2.9164110291585801</v>
      </c>
      <c r="R8">
        <f t="shared" si="2"/>
        <v>3.3500395052696761</v>
      </c>
      <c r="S8" s="5" t="s">
        <v>24</v>
      </c>
      <c r="T8">
        <v>432.91566170559048</v>
      </c>
      <c r="U8">
        <v>433.07205762188653</v>
      </c>
      <c r="V8">
        <v>431.15555445274299</v>
      </c>
      <c r="W8">
        <v>433.11328628879301</v>
      </c>
      <c r="X8">
        <f t="shared" si="3"/>
        <v>432.56414001725324</v>
      </c>
    </row>
    <row r="9" spans="1:24">
      <c r="A9" s="5" t="s">
        <v>25</v>
      </c>
      <c r="B9">
        <v>5.4941257774706296</v>
      </c>
      <c r="C9">
        <v>4.4745110588654384</v>
      </c>
      <c r="D9">
        <v>7.6412259615384599</v>
      </c>
      <c r="E9">
        <v>6.2663259511641103</v>
      </c>
      <c r="F9">
        <f t="shared" si="0"/>
        <v>5.9690471872596591</v>
      </c>
      <c r="G9" s="5" t="s">
        <v>25</v>
      </c>
      <c r="H9">
        <v>1.6966136834830701</v>
      </c>
      <c r="I9">
        <v>1.58801020408163</v>
      </c>
      <c r="J9">
        <v>1.3905737470893902</v>
      </c>
      <c r="K9">
        <v>1.3884156729131201</v>
      </c>
      <c r="L9">
        <f t="shared" si="1"/>
        <v>1.5159033268918025</v>
      </c>
      <c r="M9" s="5" t="s">
        <v>25</v>
      </c>
      <c r="N9">
        <v>4.0646473609015397</v>
      </c>
      <c r="O9">
        <v>2.7608743866263801</v>
      </c>
      <c r="P9">
        <v>2.2216381041546303</v>
      </c>
      <c r="Q9">
        <v>2.3480916107926499</v>
      </c>
      <c r="R9">
        <f t="shared" si="2"/>
        <v>2.8488128656188003</v>
      </c>
      <c r="S9" s="5" t="s">
        <v>25</v>
      </c>
      <c r="T9">
        <v>415.98236428768303</v>
      </c>
      <c r="U9">
        <v>408.54317294107898</v>
      </c>
      <c r="V9">
        <v>393.353061689051</v>
      </c>
      <c r="W9">
        <v>450.812896114632</v>
      </c>
      <c r="X9">
        <f t="shared" si="3"/>
        <v>417.17287375811122</v>
      </c>
    </row>
    <row r="10" spans="1:24">
      <c r="A10" s="5" t="s">
        <v>25</v>
      </c>
      <c r="B10">
        <v>5.5880503144654101</v>
      </c>
      <c r="C10">
        <v>4.0512471684953253</v>
      </c>
      <c r="D10">
        <v>6.7824060012265104</v>
      </c>
      <c r="E10">
        <v>5.6156716417910504</v>
      </c>
      <c r="F10">
        <f t="shared" si="0"/>
        <v>5.5093437814945743</v>
      </c>
      <c r="G10" s="5" t="s">
        <v>25</v>
      </c>
      <c r="H10">
        <v>1.3742138364779899</v>
      </c>
      <c r="I10">
        <v>1.68896321070234</v>
      </c>
      <c r="J10">
        <v>1.2829525483304001</v>
      </c>
      <c r="K10">
        <v>1.34210923552385</v>
      </c>
      <c r="L10">
        <f t="shared" si="1"/>
        <v>1.422059707758645</v>
      </c>
      <c r="M10" s="5" t="s">
        <v>25</v>
      </c>
      <c r="N10">
        <v>3.8211361275778799</v>
      </c>
      <c r="O10">
        <v>2.7608743866263801</v>
      </c>
      <c r="P10">
        <v>2.4223721889899599</v>
      </c>
      <c r="Q10">
        <v>3.1749364954771999</v>
      </c>
      <c r="R10">
        <f t="shared" si="2"/>
        <v>3.0448297996678551</v>
      </c>
      <c r="S10" s="5" t="s">
        <v>25</v>
      </c>
      <c r="T10">
        <v>434.79295573536399</v>
      </c>
      <c r="U10">
        <v>420.12036991730702</v>
      </c>
      <c r="V10">
        <v>475.64306851809698</v>
      </c>
      <c r="W10">
        <v>458.31189661955602</v>
      </c>
      <c r="X10">
        <f t="shared" si="3"/>
        <v>447.21707269758099</v>
      </c>
    </row>
    <row r="11" spans="1:24">
      <c r="A11" s="5" t="s">
        <v>25</v>
      </c>
      <c r="B11">
        <v>5.5410880459680198</v>
      </c>
      <c r="C11">
        <v>4.8977749492355507</v>
      </c>
      <c r="D11">
        <v>7.2118159813824851</v>
      </c>
      <c r="E11">
        <v>5.6962025316455698</v>
      </c>
      <c r="F11">
        <f t="shared" si="0"/>
        <v>5.8367203770579064</v>
      </c>
      <c r="G11" s="5" t="s">
        <v>25</v>
      </c>
      <c r="H11">
        <v>1.53541375998053</v>
      </c>
      <c r="I11">
        <v>1.6384867073919849</v>
      </c>
      <c r="J11">
        <v>1.4981949458483801</v>
      </c>
      <c r="K11">
        <v>1.2958027981345801</v>
      </c>
      <c r="L11">
        <f t="shared" si="1"/>
        <v>1.4919745528388686</v>
      </c>
      <c r="M11" s="5" t="s">
        <v>25</v>
      </c>
      <c r="N11">
        <v>3.9428917442397098</v>
      </c>
      <c r="O11">
        <v>2.7608743866263801</v>
      </c>
      <c r="P11">
        <v>2.0209040193193002</v>
      </c>
      <c r="Q11">
        <v>2.7615140531349249</v>
      </c>
      <c r="R11">
        <f t="shared" si="2"/>
        <v>2.8715460508300783</v>
      </c>
      <c r="S11" s="5" t="s">
        <v>25</v>
      </c>
      <c r="T11">
        <v>425.38766001152351</v>
      </c>
      <c r="U11">
        <v>414.331771429193</v>
      </c>
      <c r="V11">
        <v>433.34675795408799</v>
      </c>
      <c r="W11">
        <v>438.909820423741</v>
      </c>
      <c r="X11">
        <f t="shared" si="3"/>
        <v>427.99400245463636</v>
      </c>
    </row>
    <row r="14" spans="1:24">
      <c r="A14" t="s">
        <v>36</v>
      </c>
    </row>
    <row r="15" spans="1:24">
      <c r="A15" t="s">
        <v>37</v>
      </c>
      <c r="B15" t="s">
        <v>30</v>
      </c>
      <c r="C15" t="s">
        <v>31</v>
      </c>
      <c r="D15" t="s">
        <v>32</v>
      </c>
      <c r="E15" t="s">
        <v>33</v>
      </c>
      <c r="F15" t="s">
        <v>35</v>
      </c>
      <c r="G15" t="s">
        <v>43</v>
      </c>
      <c r="H15" t="s">
        <v>30</v>
      </c>
      <c r="I15" t="s">
        <v>31</v>
      </c>
      <c r="J15" t="s">
        <v>32</v>
      </c>
      <c r="K15" t="s">
        <v>33</v>
      </c>
      <c r="L15" t="s">
        <v>35</v>
      </c>
      <c r="M15" s="6" t="s">
        <v>44</v>
      </c>
      <c r="N15" s="6" t="s">
        <v>30</v>
      </c>
      <c r="O15" s="6" t="s">
        <v>31</v>
      </c>
      <c r="P15" s="6" t="s">
        <v>32</v>
      </c>
      <c r="Q15" s="6" t="s">
        <v>33</v>
      </c>
      <c r="R15" s="6" t="s">
        <v>34</v>
      </c>
      <c r="S15" s="6" t="s">
        <v>45</v>
      </c>
      <c r="T15" s="6" t="s">
        <v>30</v>
      </c>
      <c r="U15" s="6" t="s">
        <v>31</v>
      </c>
      <c r="V15" s="6" t="s">
        <v>32</v>
      </c>
      <c r="W15" s="6" t="s">
        <v>33</v>
      </c>
      <c r="X15" s="6" t="s">
        <v>34</v>
      </c>
    </row>
    <row r="16" spans="1:24">
      <c r="A16" s="5" t="s">
        <v>0</v>
      </c>
      <c r="B16">
        <v>26.863999999999997</v>
      </c>
      <c r="C16">
        <v>12.466999999999999</v>
      </c>
      <c r="D16">
        <v>10.152000000000001</v>
      </c>
      <c r="E16">
        <v>5.0790000000000006</v>
      </c>
      <c r="F16">
        <f>AVERAGE(B16:E16)</f>
        <v>13.640499999999999</v>
      </c>
      <c r="G16" s="5" t="s">
        <v>0</v>
      </c>
      <c r="H16">
        <v>3.4252183406113499</v>
      </c>
      <c r="I16">
        <v>2.2869955156950699</v>
      </c>
      <c r="J16">
        <v>1.8424206111443999</v>
      </c>
      <c r="K16">
        <v>1.1459627329192501</v>
      </c>
      <c r="L16">
        <f>AVERAGE(H16:K16)</f>
        <v>2.1751493000925173</v>
      </c>
      <c r="M16" s="5" t="s">
        <v>0</v>
      </c>
      <c r="N16">
        <v>37.306054625709258</v>
      </c>
      <c r="O16">
        <v>20.17587968676116</v>
      </c>
      <c r="P16">
        <v>24.667403306094535</v>
      </c>
      <c r="Q16">
        <v>25.87272029</v>
      </c>
      <c r="R16">
        <f>AVERAGE(N16:Q16)</f>
        <v>27.005514477141237</v>
      </c>
      <c r="S16" s="5" t="s">
        <v>0</v>
      </c>
      <c r="T16">
        <v>438.17962142569502</v>
      </c>
      <c r="U16">
        <v>402.43384746002602</v>
      </c>
      <c r="V16">
        <v>417.85681092970702</v>
      </c>
      <c r="W16">
        <v>401.83910489807897</v>
      </c>
      <c r="X16">
        <f>AVERAGE(T16:W16)</f>
        <v>415.07734617837673</v>
      </c>
    </row>
    <row r="17" spans="1:24">
      <c r="A17" s="5" t="s">
        <v>0</v>
      </c>
      <c r="B17">
        <v>24.422000000000001</v>
      </c>
      <c r="C17">
        <v>11.81</v>
      </c>
      <c r="D17">
        <v>10.465999999999999</v>
      </c>
      <c r="E17">
        <v>4.1970000000000001</v>
      </c>
      <c r="F17">
        <f t="shared" ref="F17:F24" si="4">AVERAGE(B17:E17)</f>
        <v>12.723750000000001</v>
      </c>
      <c r="G17" s="5" t="s">
        <v>0</v>
      </c>
      <c r="H17">
        <v>3.4131578947368402</v>
      </c>
      <c r="I17">
        <v>2.2323284823284801</v>
      </c>
      <c r="J17">
        <v>1.9841752891052999</v>
      </c>
      <c r="K17">
        <v>1.2771560236998001</v>
      </c>
      <c r="L17">
        <f t="shared" ref="L17:L24" si="5">AVERAGE(H17:K17)</f>
        <v>2.2267044224676051</v>
      </c>
      <c r="M17" s="5" t="s">
        <v>0</v>
      </c>
      <c r="N17">
        <v>38.343507276654627</v>
      </c>
      <c r="O17">
        <v>20.527670002731369</v>
      </c>
      <c r="P17">
        <v>23.972735308522253</v>
      </c>
      <c r="Q17">
        <v>27.398406857189574</v>
      </c>
      <c r="R17">
        <f t="shared" ref="R17:R24" si="6">AVERAGE(N17:Q17)</f>
        <v>27.560579861274455</v>
      </c>
      <c r="S17" s="5" t="s">
        <v>0</v>
      </c>
      <c r="T17">
        <v>450.66451872734598</v>
      </c>
      <c r="U17">
        <v>388.70030493067202</v>
      </c>
      <c r="V17">
        <v>418.72917658258001</v>
      </c>
      <c r="W17">
        <v>408.00299177262502</v>
      </c>
      <c r="X17">
        <f t="shared" ref="X17:X24" si="7">AVERAGE(T17:W17)</f>
        <v>416.52424800330573</v>
      </c>
    </row>
    <row r="18" spans="1:24">
      <c r="A18" s="5" t="s">
        <v>0</v>
      </c>
      <c r="B18">
        <v>22.913999999999998</v>
      </c>
      <c r="C18">
        <v>14.738</v>
      </c>
      <c r="D18">
        <v>11.093</v>
      </c>
      <c r="E18">
        <v>4.242</v>
      </c>
      <c r="F18">
        <f t="shared" si="4"/>
        <v>13.24675</v>
      </c>
      <c r="G18" s="5" t="s">
        <v>0</v>
      </c>
      <c r="H18">
        <v>2.8746177370030601</v>
      </c>
      <c r="I18">
        <v>2.3285864978903001</v>
      </c>
      <c r="J18">
        <v>2.1070857751731502</v>
      </c>
      <c r="K18">
        <v>1.0847044485070101</v>
      </c>
      <c r="L18">
        <f t="shared" si="5"/>
        <v>2.0987486146433803</v>
      </c>
      <c r="M18" s="5" t="s">
        <v>0</v>
      </c>
      <c r="N18">
        <v>36.740706870128534</v>
      </c>
      <c r="O18">
        <v>23.347480595568985</v>
      </c>
      <c r="P18">
        <v>27.494778317664586</v>
      </c>
      <c r="Q18">
        <v>24.347033716161146</v>
      </c>
      <c r="R18">
        <f t="shared" si="6"/>
        <v>27.982499874880812</v>
      </c>
      <c r="S18" s="5" t="s">
        <v>0</v>
      </c>
      <c r="T18">
        <v>421.89674597388802</v>
      </c>
      <c r="U18">
        <v>389.934132747847</v>
      </c>
      <c r="V18">
        <v>421.83994016454801</v>
      </c>
      <c r="W18">
        <v>406.062276109121</v>
      </c>
      <c r="X18">
        <f t="shared" si="7"/>
        <v>409.93327374885104</v>
      </c>
    </row>
    <row r="19" spans="1:24">
      <c r="A19" s="5" t="s">
        <v>24</v>
      </c>
      <c r="B19">
        <v>29.881999999999998</v>
      </c>
      <c r="C19">
        <v>15.603999999999999</v>
      </c>
      <c r="D19">
        <v>13.61</v>
      </c>
      <c r="E19">
        <v>4.6529999999999996</v>
      </c>
      <c r="F19">
        <f t="shared" si="4"/>
        <v>15.937249999999999</v>
      </c>
      <c r="G19" s="5" t="s">
        <v>24</v>
      </c>
      <c r="H19">
        <v>2.8065910318746599</v>
      </c>
      <c r="I19">
        <v>2.5196612220205701</v>
      </c>
      <c r="J19">
        <v>1.82530524721115</v>
      </c>
      <c r="K19">
        <v>0.90209020902090198</v>
      </c>
      <c r="L19">
        <f t="shared" si="5"/>
        <v>2.0134119275318203</v>
      </c>
      <c r="M19" s="5" t="s">
        <v>24</v>
      </c>
      <c r="N19">
        <v>43.455221852702387</v>
      </c>
      <c r="O19">
        <v>22.150244856680278</v>
      </c>
      <c r="P19">
        <v>32.061884229858812</v>
      </c>
      <c r="Q19">
        <v>27.112934228133962</v>
      </c>
      <c r="R19">
        <f t="shared" si="6"/>
        <v>31.195071291843863</v>
      </c>
      <c r="S19" s="5" t="s">
        <v>24</v>
      </c>
      <c r="T19">
        <v>439.41209865640599</v>
      </c>
      <c r="U19">
        <v>427.73651528065301</v>
      </c>
      <c r="V19">
        <v>397.90575916230398</v>
      </c>
      <c r="W19">
        <v>422.62643709181202</v>
      </c>
      <c r="X19">
        <f t="shared" si="7"/>
        <v>421.92020254779379</v>
      </c>
    </row>
    <row r="20" spans="1:24">
      <c r="A20" s="5" t="s">
        <v>24</v>
      </c>
      <c r="B20">
        <v>30.613999999999997</v>
      </c>
      <c r="C20">
        <v>16.986000000000001</v>
      </c>
      <c r="D20">
        <v>12.863</v>
      </c>
      <c r="E20">
        <v>4.9290000000000003</v>
      </c>
      <c r="F20">
        <f t="shared" si="4"/>
        <v>16.347999999999999</v>
      </c>
      <c r="G20" s="5" t="s">
        <v>24</v>
      </c>
      <c r="H20">
        <v>3.3496826312752401</v>
      </c>
      <c r="I20">
        <v>2.5700325732898999</v>
      </c>
      <c r="J20">
        <v>1.81242078580482</v>
      </c>
      <c r="K20">
        <v>1.0117994100295</v>
      </c>
      <c r="L20">
        <f t="shared" si="5"/>
        <v>2.185983850099865</v>
      </c>
      <c r="M20" s="5" t="s">
        <v>24</v>
      </c>
      <c r="N20">
        <v>44.93824932604894</v>
      </c>
      <c r="O20">
        <v>25.330752250147452</v>
      </c>
      <c r="P20">
        <v>27.398406857189574</v>
      </c>
      <c r="Q20">
        <v>26.285774179266472</v>
      </c>
      <c r="R20">
        <f t="shared" si="6"/>
        <v>30.988295653163107</v>
      </c>
      <c r="S20" s="5" t="s">
        <v>24</v>
      </c>
      <c r="T20">
        <v>431.25366401717901</v>
      </c>
      <c r="U20">
        <v>399.06337972585499</v>
      </c>
      <c r="V20">
        <v>439.40275353887898</v>
      </c>
      <c r="W20">
        <v>399.20652986894697</v>
      </c>
      <c r="X20">
        <f t="shared" si="7"/>
        <v>417.23158178771502</v>
      </c>
    </row>
    <row r="21" spans="1:24">
      <c r="A21" s="5" t="s">
        <v>24</v>
      </c>
      <c r="B21">
        <v>29.792000000000002</v>
      </c>
      <c r="C21">
        <v>15.888</v>
      </c>
      <c r="D21">
        <v>15.895</v>
      </c>
      <c r="E21">
        <v>4.7430000000000003</v>
      </c>
      <c r="F21">
        <f t="shared" si="4"/>
        <v>16.579499999999999</v>
      </c>
      <c r="G21" s="5" t="s">
        <v>24</v>
      </c>
      <c r="H21">
        <v>3.07568438003221</v>
      </c>
      <c r="I21">
        <v>2.5336754329698499</v>
      </c>
      <c r="J21">
        <v>1.8381897086174801</v>
      </c>
      <c r="K21">
        <v>0.98293113596233095</v>
      </c>
      <c r="L21">
        <f t="shared" si="5"/>
        <v>2.1076201643954677</v>
      </c>
      <c r="M21" s="5" t="s">
        <v>24</v>
      </c>
      <c r="N21">
        <v>39.194226453497961</v>
      </c>
      <c r="O21">
        <v>23.116317421355429</v>
      </c>
      <c r="P21">
        <v>33.896749133699451</v>
      </c>
      <c r="Q21">
        <v>27.398406857189574</v>
      </c>
      <c r="R21">
        <f t="shared" si="6"/>
        <v>30.901424966435606</v>
      </c>
      <c r="S21" s="5" t="s">
        <v>24</v>
      </c>
      <c r="T21">
        <v>423.09522937795202</v>
      </c>
      <c r="U21">
        <v>399.21465968586398</v>
      </c>
      <c r="V21">
        <v>413.490807256788</v>
      </c>
      <c r="W21">
        <v>389.373666860578</v>
      </c>
      <c r="X21">
        <f t="shared" si="7"/>
        <v>406.29359079529547</v>
      </c>
    </row>
    <row r="22" spans="1:24">
      <c r="A22" s="5" t="s">
        <v>25</v>
      </c>
      <c r="B22">
        <v>28.1755</v>
      </c>
      <c r="C22">
        <v>17.643000000000001</v>
      </c>
      <c r="D22">
        <v>12.280999999999999</v>
      </c>
      <c r="E22">
        <v>5.9969999999999999</v>
      </c>
      <c r="F22">
        <f t="shared" si="4"/>
        <v>16.024124999999998</v>
      </c>
      <c r="G22" s="5" t="s">
        <v>25</v>
      </c>
      <c r="H22">
        <v>3.3505154639175299</v>
      </c>
      <c r="I22">
        <v>2.4659601595132248</v>
      </c>
      <c r="J22">
        <v>1.8496340652029299</v>
      </c>
      <c r="K22">
        <v>1.3526708788052799</v>
      </c>
      <c r="L22">
        <f t="shared" si="5"/>
        <v>2.2546951418597412</v>
      </c>
      <c r="M22" s="5" t="s">
        <v>25</v>
      </c>
      <c r="N22">
        <v>33.948160439273899</v>
      </c>
      <c r="O22">
        <v>32.698789375116874</v>
      </c>
      <c r="P22">
        <v>24.913685801306347</v>
      </c>
      <c r="Q22">
        <v>33.409185606816706</v>
      </c>
      <c r="R22">
        <f t="shared" si="6"/>
        <v>31.242455305628457</v>
      </c>
      <c r="S22" s="5" t="s">
        <v>25</v>
      </c>
      <c r="T22">
        <v>457.10833668948902</v>
      </c>
      <c r="U22">
        <v>431.61188388735701</v>
      </c>
      <c r="V22">
        <v>413.64086599688699</v>
      </c>
      <c r="W22">
        <v>430.09723261032201</v>
      </c>
      <c r="X22">
        <f t="shared" si="7"/>
        <v>433.11457979601374</v>
      </c>
    </row>
    <row r="23" spans="1:24">
      <c r="A23" s="5" t="s">
        <v>25</v>
      </c>
      <c r="B23">
        <v>28.62</v>
      </c>
      <c r="C23">
        <v>17.942</v>
      </c>
      <c r="D23">
        <v>13.939</v>
      </c>
      <c r="E23">
        <v>5.8780000000000001</v>
      </c>
      <c r="F23">
        <f t="shared" si="4"/>
        <v>16.594749999999998</v>
      </c>
      <c r="G23" s="5" t="s">
        <v>25</v>
      </c>
      <c r="H23">
        <v>3.0934195064629799</v>
      </c>
      <c r="I23">
        <v>2.1857755977927602</v>
      </c>
      <c r="J23">
        <v>1.85127405096204</v>
      </c>
      <c r="K23">
        <v>1.22040018760408</v>
      </c>
      <c r="L23">
        <f t="shared" si="5"/>
        <v>2.0877173357054648</v>
      </c>
      <c r="M23" s="5" t="s">
        <v>25</v>
      </c>
      <c r="N23">
        <v>38.3405030735696</v>
      </c>
      <c r="O23">
        <v>25.559041176043824</v>
      </c>
      <c r="P23">
        <v>33.348620336644238</v>
      </c>
      <c r="Q23">
        <v>29.01654758579712</v>
      </c>
      <c r="R23">
        <f t="shared" si="6"/>
        <v>31.5661780430137</v>
      </c>
      <c r="S23" s="5" t="s">
        <v>25</v>
      </c>
      <c r="T23">
        <v>440.17601901519299</v>
      </c>
      <c r="U23">
        <v>431.258483614505</v>
      </c>
      <c r="V23">
        <v>392.76651784280398</v>
      </c>
      <c r="W23">
        <v>413.74026305708099</v>
      </c>
      <c r="X23">
        <f t="shared" si="7"/>
        <v>419.48532088239574</v>
      </c>
    </row>
    <row r="24" spans="1:24">
      <c r="A24" s="5" t="s">
        <v>25</v>
      </c>
      <c r="B24">
        <v>27.730999999999998</v>
      </c>
      <c r="C24">
        <v>18.411999999999999</v>
      </c>
      <c r="D24">
        <v>12.781000000000001</v>
      </c>
      <c r="E24">
        <v>6.117</v>
      </c>
      <c r="F24">
        <f t="shared" si="4"/>
        <v>16.260249999999999</v>
      </c>
      <c r="G24" s="5" t="s">
        <v>25</v>
      </c>
      <c r="H24">
        <v>3.2219674851902549</v>
      </c>
      <c r="I24">
        <v>2.7461447212336898</v>
      </c>
      <c r="J24">
        <v>2.1279761904761898</v>
      </c>
      <c r="K24">
        <v>1.08812949640288</v>
      </c>
      <c r="L24">
        <f t="shared" si="5"/>
        <v>2.2960544733257535</v>
      </c>
      <c r="M24" s="5" t="s">
        <v>25</v>
      </c>
      <c r="N24">
        <v>44.719038353726752</v>
      </c>
      <c r="O24">
        <v>24.500790016953651</v>
      </c>
      <c r="P24">
        <v>31.109551034912506</v>
      </c>
      <c r="Q24">
        <v>24.623909564777538</v>
      </c>
      <c r="R24">
        <f t="shared" si="6"/>
        <v>31.238322242592609</v>
      </c>
      <c r="S24" s="5" t="s">
        <v>25</v>
      </c>
      <c r="T24">
        <v>448.64217785234098</v>
      </c>
      <c r="U24">
        <v>431.435183750931</v>
      </c>
      <c r="V24">
        <v>382.28205767472798</v>
      </c>
      <c r="W24">
        <v>431.83246073298398</v>
      </c>
      <c r="X24">
        <f t="shared" si="7"/>
        <v>423.54797000274601</v>
      </c>
    </row>
    <row r="27" spans="1:24">
      <c r="A27" t="s">
        <v>38</v>
      </c>
    </row>
    <row r="28" spans="1:24">
      <c r="A28" t="s">
        <v>39</v>
      </c>
      <c r="B28" t="s">
        <v>32</v>
      </c>
      <c r="C28" t="s">
        <v>33</v>
      </c>
      <c r="D28" t="s">
        <v>35</v>
      </c>
      <c r="E28" t="s">
        <v>46</v>
      </c>
      <c r="F28" t="s">
        <v>32</v>
      </c>
      <c r="G28" t="s">
        <v>33</v>
      </c>
      <c r="H28" t="s">
        <v>35</v>
      </c>
      <c r="I28" s="6" t="s">
        <v>47</v>
      </c>
      <c r="J28" s="6" t="s">
        <v>32</v>
      </c>
      <c r="K28" s="6" t="s">
        <v>33</v>
      </c>
      <c r="L28" s="6" t="s">
        <v>34</v>
      </c>
      <c r="M28" s="6" t="s">
        <v>48</v>
      </c>
      <c r="N28" s="6" t="s">
        <v>32</v>
      </c>
      <c r="O28" s="6" t="s">
        <v>33</v>
      </c>
      <c r="P28" s="6" t="s">
        <v>34</v>
      </c>
    </row>
    <row r="29" spans="1:24">
      <c r="A29" s="5" t="s">
        <v>0</v>
      </c>
      <c r="B29">
        <v>15.795644891122301</v>
      </c>
      <c r="C29">
        <v>21.3694461351187</v>
      </c>
      <c r="D29">
        <f>AVERAGE(B29:C29)</f>
        <v>18.5825455131205</v>
      </c>
      <c r="E29" s="5" t="s">
        <v>0</v>
      </c>
      <c r="F29">
        <v>4.16806253489671</v>
      </c>
      <c r="G29">
        <v>4.2574558734023098</v>
      </c>
      <c r="H29">
        <f>AVERAGE(F29:G29)</f>
        <v>4.2127592041495099</v>
      </c>
      <c r="I29" s="5" t="s">
        <v>0</v>
      </c>
      <c r="J29">
        <v>49.117615158180897</v>
      </c>
      <c r="K29">
        <v>10.1941573841662</v>
      </c>
      <c r="L29">
        <f>AVERAGE(J29:K29)</f>
        <v>29.65588627117355</v>
      </c>
      <c r="M29" s="5" t="s">
        <v>0</v>
      </c>
      <c r="N29">
        <v>456.74395412615303</v>
      </c>
      <c r="O29">
        <v>429.381331515846</v>
      </c>
      <c r="P29">
        <f>AVERAGE(N29:O29)</f>
        <v>443.06264282099949</v>
      </c>
    </row>
    <row r="30" spans="1:24">
      <c r="A30" s="5" t="s">
        <v>0</v>
      </c>
      <c r="B30">
        <v>18.769554753309301</v>
      </c>
      <c r="C30">
        <v>20.632476463588603</v>
      </c>
      <c r="D30">
        <f t="shared" ref="D30:D37" si="8">AVERAGE(B30:C30)</f>
        <v>19.701015608448952</v>
      </c>
      <c r="E30" s="5" t="s">
        <v>0</v>
      </c>
      <c r="F30">
        <v>4.0162454873646203</v>
      </c>
      <c r="G30">
        <v>3.63556338028169</v>
      </c>
      <c r="H30">
        <f t="shared" ref="H30:H37" si="9">AVERAGE(F30:G30)</f>
        <v>3.8259044338231551</v>
      </c>
      <c r="I30" s="5" t="s">
        <v>0</v>
      </c>
      <c r="J30">
        <v>49.117615158180897</v>
      </c>
      <c r="K30">
        <v>9.9431116747707904</v>
      </c>
      <c r="L30">
        <f t="shared" ref="L30:L37" si="10">AVERAGE(J30:K30)</f>
        <v>29.530363416475844</v>
      </c>
      <c r="M30" s="5" t="s">
        <v>0</v>
      </c>
      <c r="N30">
        <v>448.905406505168</v>
      </c>
      <c r="O30">
        <v>441.894837045016</v>
      </c>
      <c r="P30">
        <f t="shared" ref="P30:P37" si="11">AVERAGE(N30:O30)</f>
        <v>445.40012177509197</v>
      </c>
    </row>
    <row r="31" spans="1:24">
      <c r="A31" s="5" t="s">
        <v>0</v>
      </c>
      <c r="B31">
        <v>18.354055654233299</v>
      </c>
      <c r="C31">
        <v>19.895506792058502</v>
      </c>
      <c r="D31">
        <f t="shared" si="8"/>
        <v>19.124781223145902</v>
      </c>
      <c r="E31" s="5" t="s">
        <v>0</v>
      </c>
      <c r="F31">
        <v>4.1355831853167597</v>
      </c>
      <c r="G31">
        <v>4.1823406478578899</v>
      </c>
      <c r="H31">
        <f t="shared" si="9"/>
        <v>4.1589619165873248</v>
      </c>
      <c r="I31" s="5" t="s">
        <v>0</v>
      </c>
      <c r="J31">
        <v>49.117615158180897</v>
      </c>
      <c r="K31">
        <v>7.83826811785082</v>
      </c>
      <c r="L31">
        <f t="shared" si="10"/>
        <v>28.477941638015857</v>
      </c>
      <c r="M31" s="5" t="s">
        <v>0</v>
      </c>
      <c r="N31">
        <v>451.77308792573001</v>
      </c>
      <c r="O31">
        <v>435.63808428043103</v>
      </c>
      <c r="P31">
        <f t="shared" si="11"/>
        <v>443.70558610308052</v>
      </c>
    </row>
    <row r="32" spans="1:24">
      <c r="A32" s="5" t="s">
        <v>24</v>
      </c>
      <c r="B32">
        <v>16.301560758082498</v>
      </c>
      <c r="C32">
        <v>23.854447439353098</v>
      </c>
      <c r="D32">
        <f t="shared" si="8"/>
        <v>20.078004098717798</v>
      </c>
      <c r="E32" s="5" t="s">
        <v>24</v>
      </c>
      <c r="F32">
        <v>3.7040133779264202</v>
      </c>
      <c r="G32">
        <v>3.7574123989218302</v>
      </c>
      <c r="H32">
        <f t="shared" si="9"/>
        <v>3.730712888424125</v>
      </c>
      <c r="I32" s="5" t="s">
        <v>24</v>
      </c>
      <c r="J32">
        <v>51.847967252248402</v>
      </c>
      <c r="K32">
        <v>7.9829560463300098</v>
      </c>
      <c r="L32">
        <f t="shared" si="10"/>
        <v>29.915461649289206</v>
      </c>
      <c r="M32" s="5" t="s">
        <v>24</v>
      </c>
      <c r="N32">
        <v>452.64994948103202</v>
      </c>
      <c r="O32">
        <v>443.16179287447301</v>
      </c>
      <c r="P32">
        <f t="shared" si="11"/>
        <v>447.90587117775249</v>
      </c>
    </row>
    <row r="33" spans="1:16">
      <c r="A33" s="5" t="s">
        <v>24</v>
      </c>
      <c r="B33">
        <v>18.053626574990901</v>
      </c>
      <c r="C33">
        <v>33.042089440060103</v>
      </c>
      <c r="D33">
        <f t="shared" si="8"/>
        <v>25.547858007525502</v>
      </c>
      <c r="E33" s="5" t="s">
        <v>24</v>
      </c>
      <c r="F33">
        <v>4.2955942622950802</v>
      </c>
      <c r="G33">
        <v>4.0304396843291999</v>
      </c>
      <c r="H33">
        <f t="shared" si="9"/>
        <v>4.16301697331214</v>
      </c>
      <c r="I33" s="5" t="s">
        <v>24</v>
      </c>
      <c r="J33">
        <v>46.9553387649404</v>
      </c>
      <c r="K33">
        <v>8.12866969712152</v>
      </c>
      <c r="L33">
        <f t="shared" si="10"/>
        <v>27.542004231030958</v>
      </c>
      <c r="M33" s="5" t="s">
        <v>24</v>
      </c>
      <c r="N33">
        <v>454.85441352071302</v>
      </c>
      <c r="O33">
        <v>455.76975456223698</v>
      </c>
      <c r="P33">
        <f t="shared" si="11"/>
        <v>455.31208404147503</v>
      </c>
    </row>
    <row r="34" spans="1:16">
      <c r="A34" s="5" t="s">
        <v>24</v>
      </c>
      <c r="B34">
        <v>19.805692391899299</v>
      </c>
      <c r="C34">
        <v>28.448268439706602</v>
      </c>
      <c r="D34">
        <f t="shared" si="8"/>
        <v>24.126980415802951</v>
      </c>
      <c r="E34" s="5" t="s">
        <v>24</v>
      </c>
      <c r="F34">
        <v>3.88341543513957</v>
      </c>
      <c r="G34">
        <v>3.7697963800904999</v>
      </c>
      <c r="H34">
        <f t="shared" si="9"/>
        <v>3.8266059076150349</v>
      </c>
      <c r="I34" s="5" t="s">
        <v>24</v>
      </c>
      <c r="J34">
        <v>45.388092088708397</v>
      </c>
      <c r="K34">
        <v>7.4976752109433198</v>
      </c>
      <c r="L34">
        <f t="shared" si="10"/>
        <v>26.442883649825859</v>
      </c>
      <c r="M34" s="5" t="s">
        <v>24</v>
      </c>
      <c r="N34">
        <v>456.78158648622002</v>
      </c>
      <c r="O34">
        <v>457.13350785340299</v>
      </c>
      <c r="P34">
        <f t="shared" si="11"/>
        <v>456.95754716981151</v>
      </c>
    </row>
    <row r="35" spans="1:16">
      <c r="A35" s="5" t="s">
        <v>25</v>
      </c>
      <c r="B35">
        <v>18.9079473985134</v>
      </c>
      <c r="C35">
        <v>24.575707154742101</v>
      </c>
      <c r="D35">
        <f t="shared" si="8"/>
        <v>21.741827276627752</v>
      </c>
      <c r="E35" s="5" t="s">
        <v>25</v>
      </c>
      <c r="F35">
        <v>4.0823327615780398</v>
      </c>
      <c r="G35">
        <v>4.2290626733222396</v>
      </c>
      <c r="H35">
        <f t="shared" si="9"/>
        <v>4.1556977174501402</v>
      </c>
      <c r="I35" s="5" t="s">
        <v>25</v>
      </c>
      <c r="J35">
        <v>52.064018617497297</v>
      </c>
      <c r="K35">
        <v>9.50478314222614</v>
      </c>
      <c r="L35">
        <f t="shared" si="10"/>
        <v>30.784400879861717</v>
      </c>
      <c r="M35" s="5" t="s">
        <v>25</v>
      </c>
      <c r="N35">
        <v>428.55889321126699</v>
      </c>
      <c r="O35">
        <v>441.64753823537001</v>
      </c>
      <c r="P35">
        <f t="shared" si="11"/>
        <v>435.1032157233185</v>
      </c>
    </row>
    <row r="36" spans="1:16">
      <c r="A36" s="5" t="s">
        <v>25</v>
      </c>
      <c r="B36">
        <v>21.3092550790068</v>
      </c>
      <c r="C36">
        <v>22.079383886255901</v>
      </c>
      <c r="D36">
        <f t="shared" si="8"/>
        <v>21.69431948263135</v>
      </c>
      <c r="E36" s="5" t="s">
        <v>25</v>
      </c>
      <c r="F36">
        <v>3.7020316027088001</v>
      </c>
      <c r="G36">
        <v>3.7618483412322301</v>
      </c>
      <c r="H36">
        <f t="shared" si="9"/>
        <v>3.7319399719705153</v>
      </c>
      <c r="I36" s="5" t="s">
        <v>25</v>
      </c>
      <c r="J36">
        <v>50.301365134338504</v>
      </c>
      <c r="K36">
        <v>7.6230843303905198</v>
      </c>
      <c r="L36">
        <f t="shared" si="10"/>
        <v>28.962224732364511</v>
      </c>
      <c r="M36" s="5" t="s">
        <v>25</v>
      </c>
      <c r="N36">
        <v>437.11707697448998</v>
      </c>
      <c r="O36">
        <v>451.35578651246402</v>
      </c>
      <c r="P36">
        <f t="shared" si="11"/>
        <v>444.236431743477</v>
      </c>
    </row>
    <row r="37" spans="1:16">
      <c r="A37" s="5" t="s">
        <v>25</v>
      </c>
      <c r="B37">
        <v>19.390176600441499</v>
      </c>
      <c r="C37">
        <v>25.554956896551701</v>
      </c>
      <c r="D37">
        <f t="shared" si="8"/>
        <v>22.4725667484966</v>
      </c>
      <c r="E37" s="5" t="s">
        <v>25</v>
      </c>
      <c r="F37">
        <v>4.46467991169978</v>
      </c>
      <c r="G37">
        <v>3.4859913793103501</v>
      </c>
      <c r="H37">
        <f t="shared" si="9"/>
        <v>3.9753356455050648</v>
      </c>
      <c r="I37" s="5" t="s">
        <v>25</v>
      </c>
      <c r="J37">
        <v>46.194721435765402</v>
      </c>
      <c r="K37">
        <v>7.5604184372009602</v>
      </c>
      <c r="L37">
        <f t="shared" si="10"/>
        <v>26.87756993648318</v>
      </c>
      <c r="M37" s="5" t="s">
        <v>25</v>
      </c>
      <c r="N37">
        <v>474.11885356506701</v>
      </c>
      <c r="O37">
        <v>448.916318114013</v>
      </c>
      <c r="P37">
        <f t="shared" si="11"/>
        <v>461.51758583954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E529E-62C9-684A-BA28-DD588C189515}">
  <dimension ref="A1:D274"/>
  <sheetViews>
    <sheetView workbookViewId="0">
      <selection activeCell="E4" sqref="E4"/>
    </sheetView>
  </sheetViews>
  <sheetFormatPr baseColWidth="10" defaultRowHeight="16"/>
  <cols>
    <col min="1" max="16384" width="10.83203125" style="2"/>
  </cols>
  <sheetData>
    <row r="1" spans="1:4">
      <c r="A1" s="1" t="s">
        <v>6</v>
      </c>
      <c r="B1" s="1" t="s">
        <v>7</v>
      </c>
      <c r="C1" s="2" t="s">
        <v>8</v>
      </c>
    </row>
    <row r="2" spans="1:4">
      <c r="A2" s="3">
        <v>44105</v>
      </c>
      <c r="B2" s="2" t="s">
        <v>9</v>
      </c>
      <c r="C2" s="4">
        <v>21.48</v>
      </c>
      <c r="D2" s="4"/>
    </row>
    <row r="3" spans="1:4">
      <c r="A3" s="3">
        <v>44106</v>
      </c>
      <c r="B3" s="2" t="s">
        <v>9</v>
      </c>
      <c r="C3" s="4">
        <v>18.29</v>
      </c>
      <c r="D3" s="4"/>
    </row>
    <row r="4" spans="1:4">
      <c r="A4" s="3">
        <v>44107</v>
      </c>
      <c r="B4" s="2" t="s">
        <v>9</v>
      </c>
      <c r="C4" s="4">
        <v>17.989999999999998</v>
      </c>
      <c r="D4" s="4"/>
    </row>
    <row r="5" spans="1:4">
      <c r="A5" s="3">
        <v>44108</v>
      </c>
      <c r="B5" s="2" t="s">
        <v>9</v>
      </c>
      <c r="C5" s="4">
        <v>14.65</v>
      </c>
      <c r="D5" s="4"/>
    </row>
    <row r="6" spans="1:4">
      <c r="A6" s="3">
        <v>44109</v>
      </c>
      <c r="B6" s="2" t="s">
        <v>9</v>
      </c>
      <c r="C6" s="4">
        <v>13.28</v>
      </c>
      <c r="D6" s="4"/>
    </row>
    <row r="7" spans="1:4">
      <c r="A7" s="3">
        <v>44110</v>
      </c>
      <c r="B7" s="2" t="s">
        <v>9</v>
      </c>
      <c r="C7" s="4">
        <v>14.18</v>
      </c>
      <c r="D7" s="4"/>
    </row>
    <row r="8" spans="1:4">
      <c r="A8" s="3">
        <v>44111</v>
      </c>
      <c r="B8" s="2" t="s">
        <v>9</v>
      </c>
      <c r="C8" s="4">
        <v>15.8</v>
      </c>
      <c r="D8" s="4"/>
    </row>
    <row r="9" spans="1:4">
      <c r="A9" s="3">
        <v>44112</v>
      </c>
      <c r="B9" s="2" t="s">
        <v>9</v>
      </c>
      <c r="C9" s="4">
        <v>16.16</v>
      </c>
      <c r="D9" s="4"/>
    </row>
    <row r="10" spans="1:4">
      <c r="A10" s="3">
        <v>44113</v>
      </c>
      <c r="B10" s="2" t="s">
        <v>9</v>
      </c>
      <c r="C10" s="4">
        <v>17.8</v>
      </c>
      <c r="D10" s="4"/>
    </row>
    <row r="11" spans="1:4">
      <c r="A11" s="3">
        <v>44114</v>
      </c>
      <c r="B11" s="2" t="s">
        <v>9</v>
      </c>
      <c r="C11" s="4">
        <v>18.12</v>
      </c>
      <c r="D11" s="4"/>
    </row>
    <row r="12" spans="1:4">
      <c r="A12" s="3">
        <v>44115</v>
      </c>
      <c r="B12" s="2" t="s">
        <v>9</v>
      </c>
      <c r="C12" s="4">
        <v>18.05</v>
      </c>
      <c r="D12" s="4"/>
    </row>
    <row r="13" spans="1:4">
      <c r="A13" s="3">
        <v>44116</v>
      </c>
      <c r="B13" s="2" t="s">
        <v>9</v>
      </c>
      <c r="C13" s="4">
        <v>16.96</v>
      </c>
      <c r="D13" s="4"/>
    </row>
    <row r="14" spans="1:4">
      <c r="A14" s="3">
        <v>44117</v>
      </c>
      <c r="B14" s="2" t="s">
        <v>9</v>
      </c>
      <c r="C14" s="4">
        <v>15.83</v>
      </c>
      <c r="D14" s="4"/>
    </row>
    <row r="15" spans="1:4">
      <c r="A15" s="3">
        <v>44118</v>
      </c>
      <c r="B15" s="2" t="s">
        <v>9</v>
      </c>
      <c r="C15" s="4">
        <v>13.4</v>
      </c>
      <c r="D15" s="4"/>
    </row>
    <row r="16" spans="1:4">
      <c r="A16" s="3">
        <v>44119</v>
      </c>
      <c r="B16" s="2" t="s">
        <v>9</v>
      </c>
      <c r="C16" s="4">
        <v>13.08</v>
      </c>
      <c r="D16" s="4"/>
    </row>
    <row r="17" spans="1:4">
      <c r="A17" s="3">
        <v>44120</v>
      </c>
      <c r="B17" s="2" t="s">
        <v>9</v>
      </c>
      <c r="C17" s="4">
        <v>14.18</v>
      </c>
      <c r="D17" s="4"/>
    </row>
    <row r="18" spans="1:4">
      <c r="A18" s="3">
        <v>44121</v>
      </c>
      <c r="B18" s="2" t="s">
        <v>9</v>
      </c>
      <c r="C18" s="4">
        <v>14.1</v>
      </c>
      <c r="D18" s="4"/>
    </row>
    <row r="19" spans="1:4">
      <c r="A19" s="3">
        <v>44122</v>
      </c>
      <c r="B19" s="2" t="s">
        <v>9</v>
      </c>
      <c r="C19" s="4">
        <v>15.33</v>
      </c>
      <c r="D19" s="4"/>
    </row>
    <row r="20" spans="1:4">
      <c r="A20" s="3">
        <v>44123</v>
      </c>
      <c r="B20" s="2" t="s">
        <v>9</v>
      </c>
      <c r="C20" s="4">
        <v>15.48</v>
      </c>
      <c r="D20" s="4"/>
    </row>
    <row r="21" spans="1:4">
      <c r="A21" s="3">
        <v>44124</v>
      </c>
      <c r="B21" s="2" t="s">
        <v>9</v>
      </c>
      <c r="C21" s="4">
        <v>15.17</v>
      </c>
      <c r="D21" s="4"/>
    </row>
    <row r="22" spans="1:4">
      <c r="A22" s="3">
        <v>44125</v>
      </c>
      <c r="B22" s="2" t="s">
        <v>9</v>
      </c>
      <c r="C22" s="4">
        <v>15.78</v>
      </c>
      <c r="D22" s="4"/>
    </row>
    <row r="23" spans="1:4">
      <c r="A23" s="3">
        <v>44126</v>
      </c>
      <c r="B23" s="2" t="s">
        <v>9</v>
      </c>
      <c r="C23" s="4">
        <v>13.41</v>
      </c>
      <c r="D23" s="4"/>
    </row>
    <row r="24" spans="1:4">
      <c r="A24" s="3">
        <v>44127</v>
      </c>
      <c r="B24" s="2" t="s">
        <v>9</v>
      </c>
      <c r="C24" s="4">
        <v>10.9</v>
      </c>
      <c r="D24" s="4"/>
    </row>
    <row r="25" spans="1:4">
      <c r="A25" s="3">
        <v>44128</v>
      </c>
      <c r="B25" s="2" t="s">
        <v>9</v>
      </c>
      <c r="C25" s="4">
        <v>11.87</v>
      </c>
      <c r="D25" s="4"/>
    </row>
    <row r="26" spans="1:4">
      <c r="A26" s="3">
        <v>44129</v>
      </c>
      <c r="B26" s="2" t="s">
        <v>9</v>
      </c>
      <c r="C26" s="4">
        <v>15.24</v>
      </c>
      <c r="D26" s="4"/>
    </row>
    <row r="27" spans="1:4">
      <c r="A27" s="3">
        <v>44130</v>
      </c>
      <c r="B27" s="2" t="s">
        <v>9</v>
      </c>
      <c r="C27" s="4">
        <v>18.579999999999998</v>
      </c>
      <c r="D27" s="4"/>
    </row>
    <row r="28" spans="1:4">
      <c r="A28" s="3">
        <v>44131</v>
      </c>
      <c r="B28" s="2" t="s">
        <v>9</v>
      </c>
      <c r="C28" s="4">
        <v>14.23</v>
      </c>
      <c r="D28" s="4"/>
    </row>
    <row r="29" spans="1:4">
      <c r="A29" s="3">
        <v>44132</v>
      </c>
      <c r="B29" s="2" t="s">
        <v>9</v>
      </c>
      <c r="C29" s="4">
        <v>13.32</v>
      </c>
      <c r="D29" s="4"/>
    </row>
    <row r="30" spans="1:4">
      <c r="A30" s="3">
        <v>44133</v>
      </c>
      <c r="B30" s="2" t="s">
        <v>9</v>
      </c>
      <c r="C30" s="4">
        <v>13.96</v>
      </c>
      <c r="D30" s="4"/>
    </row>
    <row r="31" spans="1:4">
      <c r="A31" s="3">
        <v>44134</v>
      </c>
      <c r="B31" s="2" t="s">
        <v>9</v>
      </c>
      <c r="C31" s="4">
        <v>13.51</v>
      </c>
      <c r="D31" s="4"/>
    </row>
    <row r="32" spans="1:4">
      <c r="A32" s="3">
        <v>44135</v>
      </c>
      <c r="B32" s="2" t="s">
        <v>9</v>
      </c>
      <c r="C32" s="4">
        <v>16.190000000000001</v>
      </c>
      <c r="D32" s="4"/>
    </row>
    <row r="33" spans="1:4">
      <c r="A33" s="3">
        <v>44136</v>
      </c>
      <c r="B33" s="2" t="s">
        <v>10</v>
      </c>
      <c r="C33" s="4">
        <v>14.64</v>
      </c>
      <c r="D33" s="4"/>
    </row>
    <row r="34" spans="1:4">
      <c r="A34" s="3">
        <v>44137</v>
      </c>
      <c r="B34" s="2" t="s">
        <v>10</v>
      </c>
      <c r="C34" s="4">
        <v>12.84</v>
      </c>
      <c r="D34" s="4"/>
    </row>
    <row r="35" spans="1:4">
      <c r="A35" s="3">
        <v>44138</v>
      </c>
      <c r="B35" s="2" t="s">
        <v>10</v>
      </c>
      <c r="C35" s="4">
        <v>9.99</v>
      </c>
      <c r="D35" s="4"/>
    </row>
    <row r="36" spans="1:4">
      <c r="A36" s="3">
        <v>44139</v>
      </c>
      <c r="B36" s="2" t="s">
        <v>10</v>
      </c>
      <c r="C36" s="4">
        <v>11.69</v>
      </c>
      <c r="D36" s="4"/>
    </row>
    <row r="37" spans="1:4">
      <c r="A37" s="3">
        <v>44140</v>
      </c>
      <c r="B37" s="2" t="s">
        <v>10</v>
      </c>
      <c r="C37" s="4">
        <v>13.84</v>
      </c>
      <c r="D37" s="4"/>
    </row>
    <row r="38" spans="1:4">
      <c r="A38" s="3">
        <v>44141</v>
      </c>
      <c r="B38" s="2" t="s">
        <v>10</v>
      </c>
      <c r="C38" s="4">
        <v>14.8</v>
      </c>
      <c r="D38" s="4"/>
    </row>
    <row r="39" spans="1:4">
      <c r="A39" s="3">
        <v>44142</v>
      </c>
      <c r="B39" s="2" t="s">
        <v>10</v>
      </c>
      <c r="C39" s="4">
        <v>13.72</v>
      </c>
      <c r="D39" s="4"/>
    </row>
    <row r="40" spans="1:4">
      <c r="A40" s="3">
        <v>44143</v>
      </c>
      <c r="B40" s="2" t="s">
        <v>10</v>
      </c>
      <c r="C40" s="4">
        <v>11.26</v>
      </c>
      <c r="D40" s="4"/>
    </row>
    <row r="41" spans="1:4">
      <c r="A41" s="3">
        <v>44144</v>
      </c>
      <c r="B41" s="2" t="s">
        <v>10</v>
      </c>
      <c r="C41" s="4">
        <v>12.62</v>
      </c>
      <c r="D41" s="4"/>
    </row>
    <row r="42" spans="1:4">
      <c r="A42" s="3">
        <v>44145</v>
      </c>
      <c r="B42" s="2" t="s">
        <v>10</v>
      </c>
      <c r="C42" s="4">
        <v>12.62</v>
      </c>
      <c r="D42" s="4"/>
    </row>
    <row r="43" spans="1:4">
      <c r="A43" s="3">
        <v>44146</v>
      </c>
      <c r="B43" s="2" t="s">
        <v>10</v>
      </c>
      <c r="C43" s="4">
        <v>12.87</v>
      </c>
      <c r="D43" s="4"/>
    </row>
    <row r="44" spans="1:4">
      <c r="A44" s="3">
        <v>44147</v>
      </c>
      <c r="B44" s="2" t="s">
        <v>10</v>
      </c>
      <c r="C44" s="4">
        <v>14.91</v>
      </c>
      <c r="D44" s="4"/>
    </row>
    <row r="45" spans="1:4">
      <c r="A45" s="3">
        <v>44148</v>
      </c>
      <c r="B45" s="2" t="s">
        <v>10</v>
      </c>
      <c r="C45" s="4">
        <v>12.56</v>
      </c>
      <c r="D45" s="4"/>
    </row>
    <row r="46" spans="1:4">
      <c r="A46" s="3">
        <v>44149</v>
      </c>
      <c r="B46" s="2" t="s">
        <v>10</v>
      </c>
      <c r="C46" s="4">
        <v>12.6</v>
      </c>
      <c r="D46" s="4"/>
    </row>
    <row r="47" spans="1:4">
      <c r="A47" s="3">
        <v>44150</v>
      </c>
      <c r="B47" s="2" t="s">
        <v>10</v>
      </c>
      <c r="C47" s="4">
        <v>11.88</v>
      </c>
      <c r="D47" s="4"/>
    </row>
    <row r="48" spans="1:4">
      <c r="A48" s="3">
        <v>44151</v>
      </c>
      <c r="B48" s="2" t="s">
        <v>10</v>
      </c>
      <c r="C48" s="4">
        <v>13.77</v>
      </c>
      <c r="D48" s="4"/>
    </row>
    <row r="49" spans="1:4">
      <c r="A49" s="3">
        <v>44152</v>
      </c>
      <c r="B49" s="2" t="s">
        <v>10</v>
      </c>
      <c r="C49" s="4">
        <v>12.65</v>
      </c>
      <c r="D49" s="4"/>
    </row>
    <row r="50" spans="1:4">
      <c r="A50" s="3">
        <v>44153</v>
      </c>
      <c r="B50" s="2" t="s">
        <v>10</v>
      </c>
      <c r="C50" s="4">
        <v>12.96</v>
      </c>
      <c r="D50" s="4"/>
    </row>
    <row r="51" spans="1:4">
      <c r="A51" s="3">
        <v>44154</v>
      </c>
      <c r="B51" s="2" t="s">
        <v>10</v>
      </c>
      <c r="C51" s="4">
        <v>9.4600000000000009</v>
      </c>
      <c r="D51" s="4"/>
    </row>
    <row r="52" spans="1:4">
      <c r="A52" s="3">
        <v>44155</v>
      </c>
      <c r="B52" s="2" t="s">
        <v>10</v>
      </c>
      <c r="C52" s="4">
        <v>7.11</v>
      </c>
      <c r="D52" s="4"/>
    </row>
    <row r="53" spans="1:4">
      <c r="A53" s="3">
        <v>44156</v>
      </c>
      <c r="B53" s="2" t="s">
        <v>10</v>
      </c>
      <c r="C53" s="4">
        <v>4.9400000000000004</v>
      </c>
      <c r="D53" s="4"/>
    </row>
    <row r="54" spans="1:4">
      <c r="A54" s="3">
        <v>44157</v>
      </c>
      <c r="B54" s="2" t="s">
        <v>10</v>
      </c>
      <c r="C54" s="4">
        <v>3.73</v>
      </c>
      <c r="D54" s="4"/>
    </row>
    <row r="55" spans="1:4">
      <c r="A55" s="3">
        <v>44158</v>
      </c>
      <c r="B55" s="2" t="s">
        <v>10</v>
      </c>
      <c r="C55" s="4">
        <v>2</v>
      </c>
      <c r="D55" s="4"/>
    </row>
    <row r="56" spans="1:4">
      <c r="A56" s="3">
        <v>44159</v>
      </c>
      <c r="B56" s="2" t="s">
        <v>10</v>
      </c>
      <c r="C56" s="4">
        <v>2.62</v>
      </c>
      <c r="D56" s="4"/>
    </row>
    <row r="57" spans="1:4">
      <c r="A57" s="3">
        <v>44160</v>
      </c>
      <c r="B57" s="2" t="s">
        <v>10</v>
      </c>
      <c r="C57" s="4">
        <v>4.33</v>
      </c>
      <c r="D57" s="4"/>
    </row>
    <row r="58" spans="1:4">
      <c r="A58" s="3">
        <v>44161</v>
      </c>
      <c r="B58" s="2" t="s">
        <v>10</v>
      </c>
      <c r="C58" s="4">
        <v>4.55</v>
      </c>
      <c r="D58" s="4"/>
    </row>
    <row r="59" spans="1:4">
      <c r="A59" s="3">
        <v>44162</v>
      </c>
      <c r="B59" s="2" t="s">
        <v>10</v>
      </c>
      <c r="C59" s="4">
        <v>4.01</v>
      </c>
      <c r="D59" s="4"/>
    </row>
    <row r="60" spans="1:4">
      <c r="A60" s="3">
        <v>44163</v>
      </c>
      <c r="B60" s="2" t="s">
        <v>10</v>
      </c>
      <c r="C60" s="4">
        <v>2.21</v>
      </c>
      <c r="D60" s="4"/>
    </row>
    <row r="61" spans="1:4">
      <c r="A61" s="3">
        <v>44164</v>
      </c>
      <c r="B61" s="2" t="s">
        <v>10</v>
      </c>
      <c r="C61" s="4">
        <v>2.76</v>
      </c>
      <c r="D61" s="4"/>
    </row>
    <row r="62" spans="1:4">
      <c r="A62" s="3">
        <v>44165</v>
      </c>
      <c r="B62" s="2" t="s">
        <v>10</v>
      </c>
      <c r="C62" s="4">
        <v>0.03</v>
      </c>
      <c r="D62" s="4"/>
    </row>
    <row r="63" spans="1:4">
      <c r="A63" s="3">
        <v>44166</v>
      </c>
      <c r="B63" s="2" t="s">
        <v>11</v>
      </c>
      <c r="C63" s="4">
        <v>0.3</v>
      </c>
      <c r="D63" s="4"/>
    </row>
    <row r="64" spans="1:4">
      <c r="A64" s="3">
        <v>44167</v>
      </c>
      <c r="B64" s="2" t="s">
        <v>11</v>
      </c>
      <c r="C64" s="4">
        <v>-0.35</v>
      </c>
      <c r="D64" s="4"/>
    </row>
    <row r="65" spans="1:4">
      <c r="A65" s="3">
        <v>44168</v>
      </c>
      <c r="B65" s="2" t="s">
        <v>11</v>
      </c>
      <c r="C65" s="4">
        <v>0.17</v>
      </c>
      <c r="D65" s="4"/>
    </row>
    <row r="66" spans="1:4">
      <c r="A66" s="3">
        <v>44169</v>
      </c>
      <c r="B66" s="2" t="s">
        <v>11</v>
      </c>
      <c r="C66" s="4">
        <v>2.0099999999999998</v>
      </c>
      <c r="D66" s="4"/>
    </row>
    <row r="67" spans="1:4">
      <c r="A67" s="3">
        <v>44170</v>
      </c>
      <c r="B67" s="2" t="s">
        <v>11</v>
      </c>
      <c r="C67" s="4">
        <v>2.73</v>
      </c>
      <c r="D67" s="4"/>
    </row>
    <row r="68" spans="1:4">
      <c r="A68" s="3">
        <v>44171</v>
      </c>
      <c r="B68" s="2" t="s">
        <v>11</v>
      </c>
      <c r="C68" s="4">
        <v>3.98</v>
      </c>
      <c r="D68" s="4"/>
    </row>
    <row r="69" spans="1:4">
      <c r="A69" s="3">
        <v>44172</v>
      </c>
      <c r="B69" s="2" t="s">
        <v>11</v>
      </c>
      <c r="C69" s="4">
        <v>1.3</v>
      </c>
      <c r="D69" s="4"/>
    </row>
    <row r="70" spans="1:4">
      <c r="A70" s="3">
        <v>44173</v>
      </c>
      <c r="B70" s="2" t="s">
        <v>11</v>
      </c>
      <c r="C70" s="4">
        <v>0.83</v>
      </c>
      <c r="D70" s="4"/>
    </row>
    <row r="71" spans="1:4">
      <c r="A71" s="3">
        <v>44174</v>
      </c>
      <c r="B71" s="2" t="s">
        <v>11</v>
      </c>
      <c r="C71" s="4">
        <v>3.59</v>
      </c>
      <c r="D71" s="4"/>
    </row>
    <row r="72" spans="1:4">
      <c r="A72" s="3">
        <v>44175</v>
      </c>
      <c r="B72" s="2" t="s">
        <v>11</v>
      </c>
      <c r="C72" s="4">
        <v>4.62</v>
      </c>
      <c r="D72" s="4"/>
    </row>
    <row r="73" spans="1:4">
      <c r="A73" s="3">
        <v>44176</v>
      </c>
      <c r="B73" s="2" t="s">
        <v>11</v>
      </c>
      <c r="C73" s="4">
        <v>3.3</v>
      </c>
      <c r="D73" s="4"/>
    </row>
    <row r="74" spans="1:4">
      <c r="A74" s="3">
        <v>44177</v>
      </c>
      <c r="B74" s="2" t="s">
        <v>11</v>
      </c>
      <c r="C74" s="4">
        <v>4.1900000000000004</v>
      </c>
      <c r="D74" s="4"/>
    </row>
    <row r="75" spans="1:4">
      <c r="A75" s="3">
        <v>44178</v>
      </c>
      <c r="B75" s="2" t="s">
        <v>11</v>
      </c>
      <c r="C75" s="4">
        <v>-0.04</v>
      </c>
      <c r="D75" s="4"/>
    </row>
    <row r="76" spans="1:4">
      <c r="A76" s="3">
        <v>44179</v>
      </c>
      <c r="B76" s="2" t="s">
        <v>11</v>
      </c>
      <c r="C76" s="4">
        <v>-2.54</v>
      </c>
      <c r="D76" s="4"/>
    </row>
    <row r="77" spans="1:4">
      <c r="A77" s="3">
        <v>44180</v>
      </c>
      <c r="B77" s="2" t="s">
        <v>11</v>
      </c>
      <c r="C77" s="4">
        <v>-0.5</v>
      </c>
      <c r="D77" s="4"/>
    </row>
    <row r="78" spans="1:4">
      <c r="A78" s="3">
        <v>44181</v>
      </c>
      <c r="B78" s="2" t="s">
        <v>11</v>
      </c>
      <c r="C78" s="4">
        <v>-0.54</v>
      </c>
      <c r="D78" s="4"/>
    </row>
    <row r="79" spans="1:4">
      <c r="A79" s="3">
        <v>44182</v>
      </c>
      <c r="B79" s="2" t="s">
        <v>11</v>
      </c>
      <c r="C79" s="4">
        <v>0.85</v>
      </c>
      <c r="D79" s="4"/>
    </row>
    <row r="80" spans="1:4">
      <c r="A80" s="3">
        <v>44183</v>
      </c>
      <c r="B80" s="2" t="s">
        <v>11</v>
      </c>
      <c r="C80" s="4">
        <v>0.47</v>
      </c>
      <c r="D80" s="4"/>
    </row>
    <row r="81" spans="1:4">
      <c r="A81" s="3">
        <v>44184</v>
      </c>
      <c r="B81" s="2" t="s">
        <v>11</v>
      </c>
      <c r="C81" s="4">
        <v>-0.06</v>
      </c>
      <c r="D81" s="4"/>
    </row>
    <row r="82" spans="1:4">
      <c r="A82" s="3">
        <v>44185</v>
      </c>
      <c r="B82" s="2" t="s">
        <v>11</v>
      </c>
      <c r="C82" s="4">
        <v>0.57999999999999996</v>
      </c>
      <c r="D82" s="4"/>
    </row>
    <row r="83" spans="1:4">
      <c r="A83" s="3">
        <v>44186</v>
      </c>
      <c r="B83" s="2" t="s">
        <v>11</v>
      </c>
      <c r="C83" s="4">
        <v>1.62</v>
      </c>
      <c r="D83" s="4"/>
    </row>
    <row r="84" spans="1:4">
      <c r="A84" s="3">
        <v>44187</v>
      </c>
      <c r="B84" s="2" t="s">
        <v>11</v>
      </c>
      <c r="C84" s="4">
        <v>4.0599999999999996</v>
      </c>
      <c r="D84" s="4"/>
    </row>
    <row r="85" spans="1:4">
      <c r="A85" s="3">
        <v>44188</v>
      </c>
      <c r="B85" s="2" t="s">
        <v>11</v>
      </c>
      <c r="C85" s="4">
        <v>4.92</v>
      </c>
      <c r="D85" s="4"/>
    </row>
    <row r="86" spans="1:4">
      <c r="A86" s="3">
        <v>44189</v>
      </c>
      <c r="B86" s="2" t="s">
        <v>11</v>
      </c>
      <c r="C86" s="4">
        <v>4.1399999999999997</v>
      </c>
      <c r="D86" s="4"/>
    </row>
    <row r="87" spans="1:4">
      <c r="A87" s="3">
        <v>44190</v>
      </c>
      <c r="B87" s="2" t="s">
        <v>11</v>
      </c>
      <c r="C87" s="4">
        <v>4.18</v>
      </c>
      <c r="D87" s="4"/>
    </row>
    <row r="88" spans="1:4">
      <c r="A88" s="3">
        <v>44191</v>
      </c>
      <c r="B88" s="2" t="s">
        <v>11</v>
      </c>
      <c r="C88" s="4">
        <v>5.43</v>
      </c>
      <c r="D88" s="4"/>
    </row>
    <row r="89" spans="1:4">
      <c r="A89" s="3">
        <v>44192</v>
      </c>
      <c r="B89" s="2" t="s">
        <v>11</v>
      </c>
      <c r="C89" s="4">
        <v>5.36</v>
      </c>
      <c r="D89" s="4"/>
    </row>
    <row r="90" spans="1:4">
      <c r="A90" s="3">
        <v>44193</v>
      </c>
      <c r="B90" s="2" t="s">
        <v>11</v>
      </c>
      <c r="C90" s="4">
        <v>2.67</v>
      </c>
      <c r="D90" s="4"/>
    </row>
    <row r="91" spans="1:4">
      <c r="A91" s="3">
        <v>44194</v>
      </c>
      <c r="B91" s="2" t="s">
        <v>11</v>
      </c>
      <c r="C91" s="4">
        <v>-2.54</v>
      </c>
      <c r="D91" s="4"/>
    </row>
    <row r="92" spans="1:4">
      <c r="A92" s="3">
        <v>44195</v>
      </c>
      <c r="B92" s="2" t="s">
        <v>11</v>
      </c>
      <c r="C92" s="4">
        <v>-4.5599999999999996</v>
      </c>
      <c r="D92" s="4"/>
    </row>
    <row r="93" spans="1:4">
      <c r="A93" s="3">
        <v>44196</v>
      </c>
      <c r="B93" s="2" t="s">
        <v>11</v>
      </c>
      <c r="C93" s="4">
        <v>-3.13</v>
      </c>
      <c r="D93" s="4"/>
    </row>
    <row r="94" spans="1:4">
      <c r="A94" s="3">
        <v>44197</v>
      </c>
      <c r="B94" s="2" t="s">
        <v>12</v>
      </c>
      <c r="C94" s="4">
        <v>-1.1000000000000001</v>
      </c>
      <c r="D94" s="4"/>
    </row>
    <row r="95" spans="1:4">
      <c r="A95" s="3">
        <v>44198</v>
      </c>
      <c r="B95" s="2" t="s">
        <v>12</v>
      </c>
      <c r="C95" s="4">
        <v>0.95</v>
      </c>
      <c r="D95" s="4"/>
    </row>
    <row r="96" spans="1:4">
      <c r="A96" s="3">
        <v>44199</v>
      </c>
      <c r="B96" s="2" t="s">
        <v>12</v>
      </c>
      <c r="C96" s="4">
        <v>-0.49</v>
      </c>
      <c r="D96" s="4"/>
    </row>
    <row r="97" spans="1:4">
      <c r="A97" s="3">
        <v>44200</v>
      </c>
      <c r="B97" s="2" t="s">
        <v>12</v>
      </c>
      <c r="C97" s="4">
        <v>-1.18</v>
      </c>
      <c r="D97" s="4"/>
    </row>
    <row r="98" spans="1:4">
      <c r="A98" s="3">
        <v>44201</v>
      </c>
      <c r="B98" s="2" t="s">
        <v>12</v>
      </c>
      <c r="C98" s="4">
        <v>-1.99</v>
      </c>
      <c r="D98" s="4"/>
    </row>
    <row r="99" spans="1:4">
      <c r="A99" s="3">
        <v>44202</v>
      </c>
      <c r="B99" s="2" t="s">
        <v>12</v>
      </c>
      <c r="C99" s="4">
        <v>-4.42</v>
      </c>
      <c r="D99" s="4"/>
    </row>
    <row r="100" spans="1:4">
      <c r="A100" s="3">
        <v>44203</v>
      </c>
      <c r="B100" s="2" t="s">
        <v>12</v>
      </c>
      <c r="C100" s="4">
        <v>-8.11</v>
      </c>
      <c r="D100" s="4"/>
    </row>
    <row r="101" spans="1:4">
      <c r="A101" s="3">
        <v>44204</v>
      </c>
      <c r="B101" s="2" t="s">
        <v>12</v>
      </c>
      <c r="C101" s="4">
        <v>-4.92</v>
      </c>
      <c r="D101" s="4"/>
    </row>
    <row r="102" spans="1:4">
      <c r="A102" s="3">
        <v>44205</v>
      </c>
      <c r="B102" s="2" t="s">
        <v>12</v>
      </c>
      <c r="C102" s="4">
        <v>-3.02</v>
      </c>
      <c r="D102" s="4"/>
    </row>
    <row r="103" spans="1:4">
      <c r="A103" s="3">
        <v>44206</v>
      </c>
      <c r="B103" s="2" t="s">
        <v>12</v>
      </c>
      <c r="C103" s="4">
        <v>-0.24</v>
      </c>
      <c r="D103" s="4"/>
    </row>
    <row r="104" spans="1:4">
      <c r="A104" s="3">
        <v>44207</v>
      </c>
      <c r="B104" s="2" t="s">
        <v>12</v>
      </c>
      <c r="C104" s="4">
        <v>-0.76</v>
      </c>
      <c r="D104" s="4"/>
    </row>
    <row r="105" spans="1:4">
      <c r="A105" s="3">
        <v>44208</v>
      </c>
      <c r="B105" s="2" t="s">
        <v>12</v>
      </c>
      <c r="C105" s="4">
        <v>1.1200000000000001</v>
      </c>
      <c r="D105" s="4"/>
    </row>
    <row r="106" spans="1:4">
      <c r="A106" s="3">
        <v>44209</v>
      </c>
      <c r="B106" s="2" t="s">
        <v>12</v>
      </c>
      <c r="C106" s="4">
        <v>5</v>
      </c>
      <c r="D106" s="4"/>
    </row>
    <row r="107" spans="1:4">
      <c r="A107" s="3">
        <v>44210</v>
      </c>
      <c r="B107" s="2" t="s">
        <v>12</v>
      </c>
      <c r="C107" s="4">
        <v>5.23</v>
      </c>
      <c r="D107" s="4"/>
    </row>
    <row r="108" spans="1:4">
      <c r="A108" s="3">
        <v>44211</v>
      </c>
      <c r="B108" s="2" t="s">
        <v>12</v>
      </c>
      <c r="C108" s="4">
        <v>2.21</v>
      </c>
      <c r="D108" s="4"/>
    </row>
    <row r="109" spans="1:4">
      <c r="A109" s="3">
        <v>44212</v>
      </c>
      <c r="B109" s="2" t="s">
        <v>12</v>
      </c>
      <c r="C109" s="4">
        <v>0.49</v>
      </c>
      <c r="D109" s="4"/>
    </row>
    <row r="110" spans="1:4">
      <c r="A110" s="3">
        <v>44213</v>
      </c>
      <c r="B110" s="2" t="s">
        <v>12</v>
      </c>
      <c r="C110" s="4">
        <v>0.21</v>
      </c>
      <c r="D110" s="4"/>
    </row>
    <row r="111" spans="1:4">
      <c r="A111" s="3">
        <v>44214</v>
      </c>
      <c r="B111" s="2" t="s">
        <v>12</v>
      </c>
      <c r="C111" s="4">
        <v>2.57</v>
      </c>
      <c r="D111" s="4"/>
    </row>
    <row r="112" spans="1:4">
      <c r="A112" s="3">
        <v>44215</v>
      </c>
      <c r="B112" s="2" t="s">
        <v>12</v>
      </c>
      <c r="C112" s="4">
        <v>0.61</v>
      </c>
      <c r="D112" s="4"/>
    </row>
    <row r="113" spans="1:4">
      <c r="A113" s="3">
        <v>44216</v>
      </c>
      <c r="B113" s="2" t="s">
        <v>12</v>
      </c>
      <c r="C113" s="4">
        <v>0.92</v>
      </c>
      <c r="D113" s="4"/>
    </row>
    <row r="114" spans="1:4">
      <c r="A114" s="3">
        <v>44217</v>
      </c>
      <c r="B114" s="2" t="s">
        <v>12</v>
      </c>
      <c r="C114" s="4">
        <v>2.72</v>
      </c>
      <c r="D114" s="4"/>
    </row>
    <row r="115" spans="1:4">
      <c r="A115" s="3">
        <v>44218</v>
      </c>
      <c r="B115" s="2" t="s">
        <v>12</v>
      </c>
      <c r="C115" s="4">
        <v>2.75</v>
      </c>
      <c r="D115" s="4"/>
    </row>
    <row r="116" spans="1:4">
      <c r="A116" s="3">
        <v>44219</v>
      </c>
      <c r="B116" s="2" t="s">
        <v>12</v>
      </c>
      <c r="C116" s="4">
        <v>3.34</v>
      </c>
      <c r="D116" s="4"/>
    </row>
    <row r="117" spans="1:4">
      <c r="A117" s="3">
        <v>44220</v>
      </c>
      <c r="B117" s="2" t="s">
        <v>12</v>
      </c>
      <c r="C117" s="4">
        <v>3.13</v>
      </c>
      <c r="D117" s="4"/>
    </row>
    <row r="118" spans="1:4">
      <c r="A118" s="3">
        <v>44221</v>
      </c>
      <c r="B118" s="2" t="s">
        <v>12</v>
      </c>
      <c r="C118" s="4">
        <v>4.07</v>
      </c>
      <c r="D118" s="4"/>
    </row>
    <row r="119" spans="1:4">
      <c r="A119" s="3">
        <v>44222</v>
      </c>
      <c r="B119" s="2" t="s">
        <v>12</v>
      </c>
      <c r="C119" s="4">
        <v>4.93</v>
      </c>
      <c r="D119" s="4"/>
    </row>
    <row r="120" spans="1:4">
      <c r="A120" s="3">
        <v>44223</v>
      </c>
      <c r="B120" s="2" t="s">
        <v>12</v>
      </c>
      <c r="C120" s="4">
        <v>4.8</v>
      </c>
      <c r="D120" s="4"/>
    </row>
    <row r="121" spans="1:4">
      <c r="A121" s="3">
        <v>44224</v>
      </c>
      <c r="B121" s="2" t="s">
        <v>12</v>
      </c>
      <c r="C121" s="4">
        <v>2.58</v>
      </c>
      <c r="D121" s="4"/>
    </row>
    <row r="122" spans="1:4">
      <c r="A122" s="3">
        <v>44225</v>
      </c>
      <c r="B122" s="2" t="s">
        <v>12</v>
      </c>
      <c r="C122" s="4">
        <v>4.74</v>
      </c>
      <c r="D122" s="4"/>
    </row>
    <row r="123" spans="1:4">
      <c r="A123" s="3">
        <v>44226</v>
      </c>
      <c r="B123" s="2" t="s">
        <v>12</v>
      </c>
      <c r="C123" s="4">
        <v>6.25</v>
      </c>
      <c r="D123" s="4"/>
    </row>
    <row r="124" spans="1:4">
      <c r="A124" s="3">
        <v>44227</v>
      </c>
      <c r="B124" s="2" t="s">
        <v>12</v>
      </c>
      <c r="C124" s="4">
        <v>6.69</v>
      </c>
      <c r="D124" s="4"/>
    </row>
    <row r="125" spans="1:4">
      <c r="A125" s="3">
        <v>44228</v>
      </c>
      <c r="B125" s="2" t="s">
        <v>13</v>
      </c>
      <c r="C125" s="4">
        <v>6.55</v>
      </c>
      <c r="D125" s="4"/>
    </row>
    <row r="126" spans="1:4">
      <c r="A126" s="3">
        <v>44229</v>
      </c>
      <c r="B126" s="2" t="s">
        <v>13</v>
      </c>
      <c r="C126" s="4">
        <v>2.4900000000000002</v>
      </c>
      <c r="D126" s="4"/>
    </row>
    <row r="127" spans="1:4">
      <c r="A127" s="3">
        <v>44230</v>
      </c>
      <c r="B127" s="2" t="s">
        <v>13</v>
      </c>
      <c r="C127" s="4">
        <v>6.12</v>
      </c>
      <c r="D127" s="4"/>
    </row>
    <row r="128" spans="1:4">
      <c r="A128" s="3">
        <v>44231</v>
      </c>
      <c r="B128" s="2" t="s">
        <v>13</v>
      </c>
      <c r="C128" s="4">
        <v>5.09</v>
      </c>
      <c r="D128" s="4"/>
    </row>
    <row r="129" spans="1:4">
      <c r="A129" s="3">
        <v>44232</v>
      </c>
      <c r="B129" s="2" t="s">
        <v>13</v>
      </c>
      <c r="C129" s="4">
        <v>9.11</v>
      </c>
      <c r="D129" s="4"/>
    </row>
    <row r="130" spans="1:4">
      <c r="A130" s="3">
        <v>44233</v>
      </c>
      <c r="B130" s="2" t="s">
        <v>13</v>
      </c>
      <c r="C130" s="4">
        <v>9.27</v>
      </c>
      <c r="D130" s="4"/>
    </row>
    <row r="131" spans="1:4">
      <c r="A131" s="3">
        <v>44234</v>
      </c>
      <c r="B131" s="2" t="s">
        <v>13</v>
      </c>
      <c r="C131" s="4">
        <v>5.57</v>
      </c>
      <c r="D131" s="4"/>
    </row>
    <row r="132" spans="1:4">
      <c r="A132" s="3">
        <v>44235</v>
      </c>
      <c r="B132" s="2" t="s">
        <v>13</v>
      </c>
      <c r="C132" s="4">
        <v>3.3</v>
      </c>
      <c r="D132" s="4"/>
    </row>
    <row r="133" spans="1:4">
      <c r="A133" s="3">
        <v>44236</v>
      </c>
      <c r="B133" s="2" t="s">
        <v>13</v>
      </c>
      <c r="C133" s="4">
        <v>4.3099999999999996</v>
      </c>
      <c r="D133" s="4"/>
    </row>
    <row r="134" spans="1:4">
      <c r="A134" s="3">
        <v>44237</v>
      </c>
      <c r="B134" s="2" t="s">
        <v>13</v>
      </c>
      <c r="C134" s="4">
        <v>7.82</v>
      </c>
      <c r="D134" s="4"/>
    </row>
    <row r="135" spans="1:4">
      <c r="A135" s="3">
        <v>44238</v>
      </c>
      <c r="B135" s="2" t="s">
        <v>13</v>
      </c>
      <c r="C135" s="4">
        <v>9.57</v>
      </c>
      <c r="D135" s="4"/>
    </row>
    <row r="136" spans="1:4">
      <c r="A136" s="3">
        <v>44239</v>
      </c>
      <c r="B136" s="2" t="s">
        <v>13</v>
      </c>
      <c r="C136" s="4">
        <v>10.17</v>
      </c>
      <c r="D136" s="4"/>
    </row>
    <row r="137" spans="1:4">
      <c r="A137" s="3">
        <v>44240</v>
      </c>
      <c r="B137" s="2" t="s">
        <v>13</v>
      </c>
      <c r="C137" s="4">
        <v>8.98</v>
      </c>
      <c r="D137" s="4"/>
    </row>
    <row r="138" spans="1:4">
      <c r="A138" s="3">
        <v>44241</v>
      </c>
      <c r="B138" s="2" t="s">
        <v>13</v>
      </c>
      <c r="C138" s="4">
        <v>10.97</v>
      </c>
      <c r="D138" s="4"/>
    </row>
    <row r="139" spans="1:4">
      <c r="A139" s="3">
        <v>44242</v>
      </c>
      <c r="B139" s="2" t="s">
        <v>13</v>
      </c>
      <c r="C139" s="4">
        <v>5.15</v>
      </c>
      <c r="D139" s="4"/>
    </row>
    <row r="140" spans="1:4">
      <c r="A140" s="3">
        <v>44243</v>
      </c>
      <c r="B140" s="2" t="s">
        <v>13</v>
      </c>
      <c r="C140" s="4">
        <v>5.98</v>
      </c>
      <c r="D140" s="4"/>
    </row>
    <row r="141" spans="1:4">
      <c r="A141" s="3">
        <v>44244</v>
      </c>
      <c r="B141" s="2" t="s">
        <v>13</v>
      </c>
      <c r="C141" s="4">
        <v>2.48</v>
      </c>
      <c r="D141" s="4"/>
    </row>
    <row r="142" spans="1:4">
      <c r="A142" s="3">
        <v>44245</v>
      </c>
      <c r="B142" s="2" t="s">
        <v>13</v>
      </c>
      <c r="C142" s="4">
        <v>6.49</v>
      </c>
      <c r="D142" s="4"/>
    </row>
    <row r="143" spans="1:4">
      <c r="A143" s="3">
        <v>44246</v>
      </c>
      <c r="B143" s="2" t="s">
        <v>13</v>
      </c>
      <c r="C143" s="4">
        <v>11.42</v>
      </c>
      <c r="D143" s="4"/>
    </row>
    <row r="144" spans="1:4">
      <c r="A144" s="3">
        <v>44247</v>
      </c>
      <c r="B144" s="2" t="s">
        <v>13</v>
      </c>
      <c r="C144" s="4">
        <v>12.31</v>
      </c>
      <c r="D144" s="4"/>
    </row>
    <row r="145" spans="1:4">
      <c r="A145" s="3">
        <v>44248</v>
      </c>
      <c r="B145" s="2" t="s">
        <v>13</v>
      </c>
      <c r="C145" s="4">
        <v>16.260000000000002</v>
      </c>
      <c r="D145" s="4"/>
    </row>
    <row r="146" spans="1:4">
      <c r="A146" s="3">
        <v>44249</v>
      </c>
      <c r="B146" s="2" t="s">
        <v>13</v>
      </c>
      <c r="C146" s="4">
        <v>11.88</v>
      </c>
      <c r="D146" s="4"/>
    </row>
    <row r="147" spans="1:4">
      <c r="A147" s="3">
        <v>44250</v>
      </c>
      <c r="B147" s="2" t="s">
        <v>13</v>
      </c>
      <c r="C147" s="4">
        <v>8.6999999999999993</v>
      </c>
      <c r="D147" s="4"/>
    </row>
    <row r="148" spans="1:4">
      <c r="A148" s="3">
        <v>44251</v>
      </c>
      <c r="B148" s="2" t="s">
        <v>13</v>
      </c>
      <c r="C148" s="4">
        <v>3.61</v>
      </c>
      <c r="D148" s="4"/>
    </row>
    <row r="149" spans="1:4">
      <c r="A149" s="3">
        <v>44252</v>
      </c>
      <c r="B149" s="2" t="s">
        <v>13</v>
      </c>
      <c r="C149" s="4">
        <v>1.58</v>
      </c>
      <c r="D149" s="4"/>
    </row>
    <row r="150" spans="1:4">
      <c r="A150" s="3">
        <v>44253</v>
      </c>
      <c r="B150" s="2" t="s">
        <v>13</v>
      </c>
      <c r="C150" s="4">
        <v>3.19</v>
      </c>
      <c r="D150" s="4"/>
    </row>
    <row r="151" spans="1:4">
      <c r="A151" s="3">
        <v>44254</v>
      </c>
      <c r="B151" s="2" t="s">
        <v>13</v>
      </c>
      <c r="C151" s="4">
        <v>5.87</v>
      </c>
      <c r="D151" s="4"/>
    </row>
    <row r="152" spans="1:4">
      <c r="A152" s="3">
        <v>44255</v>
      </c>
      <c r="B152" s="2" t="s">
        <v>13</v>
      </c>
      <c r="C152" s="4">
        <v>7.55</v>
      </c>
      <c r="D152" s="4"/>
    </row>
    <row r="153" spans="1:4">
      <c r="A153" s="3">
        <v>44256</v>
      </c>
      <c r="B153" s="2" t="s">
        <v>14</v>
      </c>
      <c r="C153" s="4">
        <v>4.21</v>
      </c>
      <c r="D153" s="4"/>
    </row>
    <row r="154" spans="1:4">
      <c r="A154" s="3">
        <v>44257</v>
      </c>
      <c r="B154" s="2" t="s">
        <v>14</v>
      </c>
      <c r="C154" s="4">
        <v>6.43</v>
      </c>
      <c r="D154" s="4"/>
    </row>
    <row r="155" spans="1:4">
      <c r="A155" s="3">
        <v>44258</v>
      </c>
      <c r="B155" s="2" t="s">
        <v>14</v>
      </c>
      <c r="C155" s="4">
        <v>9.66</v>
      </c>
      <c r="D155" s="4"/>
    </row>
    <row r="156" spans="1:4">
      <c r="A156" s="3">
        <v>44259</v>
      </c>
      <c r="B156" s="2" t="s">
        <v>14</v>
      </c>
      <c r="C156" s="4">
        <v>12.27</v>
      </c>
      <c r="D156" s="4"/>
    </row>
    <row r="157" spans="1:4">
      <c r="A157" s="3">
        <v>44260</v>
      </c>
      <c r="B157" s="2" t="s">
        <v>14</v>
      </c>
      <c r="C157" s="4">
        <v>12.62</v>
      </c>
      <c r="D157" s="4"/>
    </row>
    <row r="158" spans="1:4">
      <c r="A158" s="3">
        <v>44261</v>
      </c>
      <c r="B158" s="2" t="s">
        <v>14</v>
      </c>
      <c r="C158" s="4">
        <v>2.5</v>
      </c>
      <c r="D158" s="4"/>
    </row>
    <row r="159" spans="1:4">
      <c r="A159" s="3">
        <v>44262</v>
      </c>
      <c r="B159" s="2" t="s">
        <v>14</v>
      </c>
      <c r="C159" s="4">
        <v>4.37</v>
      </c>
      <c r="D159" s="4"/>
    </row>
    <row r="160" spans="1:4">
      <c r="A160" s="3">
        <v>44263</v>
      </c>
      <c r="B160" s="2" t="s">
        <v>14</v>
      </c>
      <c r="C160" s="4">
        <v>6.97</v>
      </c>
      <c r="D160" s="4"/>
    </row>
    <row r="161" spans="1:4">
      <c r="A161" s="3">
        <v>44264</v>
      </c>
      <c r="B161" s="2" t="s">
        <v>14</v>
      </c>
      <c r="C161" s="4">
        <v>9.18</v>
      </c>
      <c r="D161" s="4"/>
    </row>
    <row r="162" spans="1:4">
      <c r="A162" s="3">
        <v>44265</v>
      </c>
      <c r="B162" s="2" t="s">
        <v>14</v>
      </c>
      <c r="C162" s="4">
        <v>9.93</v>
      </c>
      <c r="D162" s="4"/>
    </row>
    <row r="163" spans="1:4">
      <c r="A163" s="3">
        <v>44266</v>
      </c>
      <c r="B163" s="2" t="s">
        <v>14</v>
      </c>
      <c r="C163" s="4">
        <v>10.92</v>
      </c>
      <c r="D163" s="4"/>
    </row>
    <row r="164" spans="1:4">
      <c r="A164" s="3">
        <v>44267</v>
      </c>
      <c r="B164" s="2" t="s">
        <v>14</v>
      </c>
      <c r="C164" s="4">
        <v>10.73</v>
      </c>
      <c r="D164" s="4"/>
    </row>
    <row r="165" spans="1:4">
      <c r="A165" s="3">
        <v>44268</v>
      </c>
      <c r="B165" s="2" t="s">
        <v>14</v>
      </c>
      <c r="C165" s="4">
        <v>11.11</v>
      </c>
      <c r="D165" s="4"/>
    </row>
    <row r="166" spans="1:4">
      <c r="A166" s="3">
        <v>44269</v>
      </c>
      <c r="B166" s="2" t="s">
        <v>14</v>
      </c>
      <c r="C166" s="4">
        <v>12.19</v>
      </c>
      <c r="D166" s="4"/>
    </row>
    <row r="167" spans="1:4">
      <c r="A167" s="3">
        <v>44270</v>
      </c>
      <c r="B167" s="2" t="s">
        <v>14</v>
      </c>
      <c r="C167" s="4">
        <v>15.15</v>
      </c>
      <c r="D167" s="4"/>
    </row>
    <row r="168" spans="1:4">
      <c r="A168" s="3">
        <v>44271</v>
      </c>
      <c r="B168" s="2" t="s">
        <v>14</v>
      </c>
      <c r="C168" s="4">
        <v>9.6300000000000008</v>
      </c>
      <c r="D168" s="4"/>
    </row>
    <row r="169" spans="1:4">
      <c r="A169" s="3">
        <v>44272</v>
      </c>
      <c r="B169" s="2" t="s">
        <v>14</v>
      </c>
      <c r="C169" s="4">
        <v>10.64</v>
      </c>
      <c r="D169" s="4"/>
    </row>
    <row r="170" spans="1:4">
      <c r="A170" s="3">
        <v>44273</v>
      </c>
      <c r="B170" s="2" t="s">
        <v>14</v>
      </c>
      <c r="C170" s="4">
        <v>9.77</v>
      </c>
      <c r="D170" s="4"/>
    </row>
    <row r="171" spans="1:4">
      <c r="A171" s="3">
        <v>44274</v>
      </c>
      <c r="B171" s="2" t="s">
        <v>14</v>
      </c>
      <c r="C171" s="4">
        <v>7.94</v>
      </c>
      <c r="D171" s="4"/>
    </row>
    <row r="172" spans="1:4">
      <c r="A172" s="3">
        <v>44275</v>
      </c>
      <c r="B172" s="2" t="s">
        <v>14</v>
      </c>
      <c r="C172" s="4">
        <v>8.84</v>
      </c>
      <c r="D172" s="4"/>
    </row>
    <row r="173" spans="1:4">
      <c r="A173" s="3">
        <v>44276</v>
      </c>
      <c r="B173" s="2" t="s">
        <v>14</v>
      </c>
      <c r="C173" s="4">
        <v>8.61</v>
      </c>
      <c r="D173" s="4"/>
    </row>
    <row r="174" spans="1:4">
      <c r="A174" s="3">
        <v>44277</v>
      </c>
      <c r="B174" s="2" t="s">
        <v>14</v>
      </c>
      <c r="C174" s="4">
        <v>9.7799999999999994</v>
      </c>
      <c r="D174" s="4"/>
    </row>
    <row r="175" spans="1:4">
      <c r="A175" s="3">
        <v>44278</v>
      </c>
      <c r="B175" s="2" t="s">
        <v>14</v>
      </c>
      <c r="C175" s="4">
        <v>11.67</v>
      </c>
      <c r="D175" s="4"/>
    </row>
    <row r="176" spans="1:4">
      <c r="A176" s="3">
        <v>44279</v>
      </c>
      <c r="B176" s="2" t="s">
        <v>14</v>
      </c>
      <c r="C176" s="4">
        <v>13.41</v>
      </c>
      <c r="D176" s="4"/>
    </row>
    <row r="177" spans="1:4">
      <c r="A177" s="3">
        <v>44280</v>
      </c>
      <c r="B177" s="2" t="s">
        <v>14</v>
      </c>
      <c r="C177" s="4">
        <v>14.37</v>
      </c>
      <c r="D177" s="4"/>
    </row>
    <row r="178" spans="1:4">
      <c r="A178" s="3">
        <v>44281</v>
      </c>
      <c r="B178" s="2" t="s">
        <v>14</v>
      </c>
      <c r="C178" s="4">
        <v>13.47</v>
      </c>
      <c r="D178" s="4"/>
    </row>
    <row r="179" spans="1:4">
      <c r="A179" s="3">
        <v>44282</v>
      </c>
      <c r="B179" s="2" t="s">
        <v>14</v>
      </c>
      <c r="C179" s="4">
        <v>15.36</v>
      </c>
      <c r="D179" s="4"/>
    </row>
    <row r="180" spans="1:4">
      <c r="A180" s="3">
        <v>44283</v>
      </c>
      <c r="B180" s="2" t="s">
        <v>14</v>
      </c>
      <c r="C180" s="4">
        <v>17.37</v>
      </c>
      <c r="D180" s="4"/>
    </row>
    <row r="181" spans="1:4">
      <c r="A181" s="3">
        <v>44284</v>
      </c>
      <c r="B181" s="2" t="s">
        <v>14</v>
      </c>
      <c r="C181" s="4">
        <v>14.65</v>
      </c>
      <c r="D181" s="4"/>
    </row>
    <row r="182" spans="1:4">
      <c r="A182" s="3">
        <v>44285</v>
      </c>
      <c r="B182" s="2" t="s">
        <v>14</v>
      </c>
      <c r="C182" s="4">
        <v>14.28</v>
      </c>
      <c r="D182" s="4"/>
    </row>
    <row r="183" spans="1:4">
      <c r="A183" s="3">
        <v>44286</v>
      </c>
      <c r="B183" s="2" t="s">
        <v>14</v>
      </c>
      <c r="C183" s="4">
        <v>14.42</v>
      </c>
      <c r="D183" s="4"/>
    </row>
    <row r="184" spans="1:4">
      <c r="A184" s="3">
        <v>44287</v>
      </c>
      <c r="B184" s="2" t="s">
        <v>15</v>
      </c>
      <c r="C184" s="4">
        <v>13.8</v>
      </c>
      <c r="D184" s="4"/>
    </row>
    <row r="185" spans="1:4">
      <c r="A185" s="3">
        <v>44288</v>
      </c>
      <c r="B185" s="2" t="s">
        <v>15</v>
      </c>
      <c r="C185" s="4">
        <v>12.48</v>
      </c>
      <c r="D185" s="4"/>
    </row>
    <row r="186" spans="1:4">
      <c r="A186" s="3">
        <v>44289</v>
      </c>
      <c r="B186" s="2" t="s">
        <v>15</v>
      </c>
      <c r="C186" s="4">
        <v>10.85</v>
      </c>
      <c r="D186" s="4"/>
    </row>
    <row r="187" spans="1:4">
      <c r="A187" s="3">
        <v>44290</v>
      </c>
      <c r="B187" s="2" t="s">
        <v>15</v>
      </c>
      <c r="C187" s="4">
        <v>11.98</v>
      </c>
      <c r="D187" s="4"/>
    </row>
    <row r="188" spans="1:4">
      <c r="A188" s="3">
        <v>44291</v>
      </c>
      <c r="B188" s="2" t="s">
        <v>15</v>
      </c>
      <c r="C188" s="4">
        <v>12.27</v>
      </c>
      <c r="D188" s="4"/>
    </row>
    <row r="189" spans="1:4">
      <c r="A189" s="3">
        <v>44292</v>
      </c>
      <c r="B189" s="2" t="s">
        <v>15</v>
      </c>
      <c r="C189" s="4">
        <v>13.83</v>
      </c>
      <c r="D189" s="4"/>
    </row>
    <row r="190" spans="1:4">
      <c r="A190" s="3">
        <v>44293</v>
      </c>
      <c r="B190" s="2" t="s">
        <v>15</v>
      </c>
      <c r="C190" s="4">
        <v>14.55</v>
      </c>
      <c r="D190" s="4"/>
    </row>
    <row r="191" spans="1:4">
      <c r="A191" s="3">
        <v>44294</v>
      </c>
      <c r="B191" s="2" t="s">
        <v>15</v>
      </c>
      <c r="C191" s="4">
        <v>14.83</v>
      </c>
      <c r="D191" s="4"/>
    </row>
    <row r="192" spans="1:4">
      <c r="A192" s="3">
        <v>44295</v>
      </c>
      <c r="B192" s="2" t="s">
        <v>15</v>
      </c>
      <c r="C192" s="4">
        <v>14.64</v>
      </c>
      <c r="D192" s="4"/>
    </row>
    <row r="193" spans="1:4">
      <c r="A193" s="3">
        <v>44296</v>
      </c>
      <c r="B193" s="2" t="s">
        <v>15</v>
      </c>
      <c r="C193" s="4">
        <v>15.13</v>
      </c>
      <c r="D193" s="4"/>
    </row>
    <row r="194" spans="1:4">
      <c r="A194" s="3">
        <v>44297</v>
      </c>
      <c r="B194" s="2" t="s">
        <v>15</v>
      </c>
      <c r="C194" s="4">
        <v>15.23</v>
      </c>
      <c r="D194" s="4"/>
    </row>
    <row r="195" spans="1:4">
      <c r="A195" s="3">
        <v>44298</v>
      </c>
      <c r="B195" s="2" t="s">
        <v>15</v>
      </c>
      <c r="C195" s="4">
        <v>18.829999999999998</v>
      </c>
      <c r="D195" s="4"/>
    </row>
    <row r="196" spans="1:4">
      <c r="A196" s="3">
        <v>44299</v>
      </c>
      <c r="B196" s="2" t="s">
        <v>15</v>
      </c>
      <c r="C196" s="4">
        <v>15.05</v>
      </c>
      <c r="D196" s="4"/>
    </row>
    <row r="197" spans="1:4">
      <c r="A197" s="3">
        <v>44300</v>
      </c>
      <c r="B197" s="2" t="s">
        <v>15</v>
      </c>
      <c r="C197" s="4">
        <v>15.57</v>
      </c>
      <c r="D197" s="4"/>
    </row>
    <row r="198" spans="1:4">
      <c r="A198" s="3">
        <v>44301</v>
      </c>
      <c r="B198" s="2" t="s">
        <v>15</v>
      </c>
      <c r="C198" s="4">
        <v>17.8</v>
      </c>
      <c r="D198" s="4"/>
    </row>
    <row r="199" spans="1:4">
      <c r="A199" s="3">
        <v>44302</v>
      </c>
      <c r="B199" s="2" t="s">
        <v>15</v>
      </c>
      <c r="C199" s="4">
        <v>16.47</v>
      </c>
      <c r="D199" s="4"/>
    </row>
    <row r="200" spans="1:4">
      <c r="A200" s="3">
        <v>44303</v>
      </c>
      <c r="B200" s="2" t="s">
        <v>15</v>
      </c>
      <c r="C200" s="4">
        <v>14.73</v>
      </c>
      <c r="D200" s="4"/>
    </row>
    <row r="201" spans="1:4">
      <c r="A201" s="3">
        <v>44304</v>
      </c>
      <c r="B201" s="2" t="s">
        <v>15</v>
      </c>
      <c r="C201" s="4">
        <v>15.93</v>
      </c>
      <c r="D201" s="4"/>
    </row>
    <row r="202" spans="1:4">
      <c r="A202" s="3">
        <v>44305</v>
      </c>
      <c r="B202" s="2" t="s">
        <v>15</v>
      </c>
      <c r="C202" s="4">
        <v>18.579999999999998</v>
      </c>
      <c r="D202" s="4"/>
    </row>
    <row r="203" spans="1:4">
      <c r="A203" s="3">
        <v>44306</v>
      </c>
      <c r="B203" s="2" t="s">
        <v>15</v>
      </c>
      <c r="C203" s="4">
        <v>16.07</v>
      </c>
      <c r="D203" s="4"/>
    </row>
    <row r="204" spans="1:4">
      <c r="A204" s="3">
        <v>44307</v>
      </c>
      <c r="B204" s="2" t="s">
        <v>15</v>
      </c>
      <c r="C204" s="4">
        <v>14.8</v>
      </c>
      <c r="D204" s="4"/>
    </row>
    <row r="205" spans="1:4">
      <c r="A205" s="3">
        <v>44308</v>
      </c>
      <c r="B205" s="2" t="s">
        <v>15</v>
      </c>
      <c r="C205" s="4">
        <v>16.899999999999999</v>
      </c>
      <c r="D205" s="4"/>
    </row>
    <row r="206" spans="1:4">
      <c r="A206" s="3">
        <v>44309</v>
      </c>
      <c r="B206" s="2" t="s">
        <v>15</v>
      </c>
      <c r="C206" s="4">
        <v>16.260000000000002</v>
      </c>
      <c r="D206" s="4"/>
    </row>
    <row r="207" spans="1:4">
      <c r="A207" s="3">
        <v>44310</v>
      </c>
      <c r="B207" s="2" t="s">
        <v>15</v>
      </c>
      <c r="C207" s="4">
        <v>14.15</v>
      </c>
      <c r="D207" s="4"/>
    </row>
    <row r="208" spans="1:4">
      <c r="A208" s="3">
        <v>44311</v>
      </c>
      <c r="B208" s="2" t="s">
        <v>15</v>
      </c>
      <c r="C208" s="4">
        <v>16.12</v>
      </c>
      <c r="D208" s="4"/>
    </row>
    <row r="209" spans="1:4">
      <c r="A209" s="3">
        <v>44312</v>
      </c>
      <c r="B209" s="2" t="s">
        <v>15</v>
      </c>
      <c r="C209" s="4">
        <v>17.559999999999999</v>
      </c>
      <c r="D209" s="4"/>
    </row>
    <row r="210" spans="1:4">
      <c r="A210" s="3">
        <v>44313</v>
      </c>
      <c r="B210" s="2" t="s">
        <v>15</v>
      </c>
      <c r="C210" s="4">
        <v>20.21</v>
      </c>
      <c r="D210" s="4"/>
    </row>
    <row r="211" spans="1:4">
      <c r="A211" s="3">
        <v>44314</v>
      </c>
      <c r="B211" s="2" t="s">
        <v>15</v>
      </c>
      <c r="C211" s="4">
        <v>19.12</v>
      </c>
      <c r="D211" s="4"/>
    </row>
    <row r="212" spans="1:4">
      <c r="A212" s="3">
        <v>44315</v>
      </c>
      <c r="B212" s="2" t="s">
        <v>15</v>
      </c>
      <c r="C212" s="4">
        <v>20.8</v>
      </c>
      <c r="D212" s="4"/>
    </row>
    <row r="213" spans="1:4">
      <c r="A213" s="3">
        <v>44316</v>
      </c>
      <c r="B213" s="2" t="s">
        <v>15</v>
      </c>
      <c r="C213" s="4">
        <v>20.73</v>
      </c>
      <c r="D213" s="4"/>
    </row>
    <row r="214" spans="1:4">
      <c r="A214" s="3">
        <v>44317</v>
      </c>
      <c r="B214" s="2" t="s">
        <v>16</v>
      </c>
      <c r="C214" s="4">
        <v>19.61</v>
      </c>
      <c r="D214" s="4"/>
    </row>
    <row r="215" spans="1:4">
      <c r="A215" s="3">
        <v>44318</v>
      </c>
      <c r="B215" s="2" t="s">
        <v>16</v>
      </c>
      <c r="C215" s="4">
        <v>16.350000000000001</v>
      </c>
      <c r="D215" s="4"/>
    </row>
    <row r="216" spans="1:4">
      <c r="A216" s="3">
        <v>44319</v>
      </c>
      <c r="B216" s="2" t="s">
        <v>16</v>
      </c>
      <c r="C216" s="4">
        <v>16.23</v>
      </c>
      <c r="D216" s="4"/>
    </row>
    <row r="217" spans="1:4">
      <c r="A217" s="3">
        <v>44320</v>
      </c>
      <c r="B217" s="2" t="s">
        <v>16</v>
      </c>
      <c r="C217" s="4">
        <v>19.649999999999999</v>
      </c>
      <c r="D217" s="4"/>
    </row>
    <row r="218" spans="1:4">
      <c r="A218" s="3">
        <v>44321</v>
      </c>
      <c r="B218" s="2" t="s">
        <v>16</v>
      </c>
      <c r="C218" s="4">
        <v>20.28</v>
      </c>
      <c r="D218" s="4"/>
    </row>
    <row r="219" spans="1:4">
      <c r="A219" s="3">
        <v>44322</v>
      </c>
      <c r="B219" s="2" t="s">
        <v>16</v>
      </c>
      <c r="C219" s="4">
        <v>23.95</v>
      </c>
      <c r="D219" s="4"/>
    </row>
    <row r="220" spans="1:4">
      <c r="A220" s="3">
        <v>44323</v>
      </c>
      <c r="B220" s="2" t="s">
        <v>16</v>
      </c>
      <c r="C220" s="4">
        <v>21.76</v>
      </c>
      <c r="D220" s="4"/>
    </row>
    <row r="221" spans="1:4">
      <c r="A221" s="3">
        <v>44324</v>
      </c>
      <c r="B221" s="2" t="s">
        <v>16</v>
      </c>
      <c r="C221" s="4">
        <v>25.43</v>
      </c>
      <c r="D221" s="4"/>
    </row>
    <row r="222" spans="1:4">
      <c r="A222" s="3">
        <v>44325</v>
      </c>
      <c r="B222" s="2" t="s">
        <v>16</v>
      </c>
      <c r="C222" s="4">
        <v>24.38</v>
      </c>
      <c r="D222" s="4"/>
    </row>
    <row r="223" spans="1:4">
      <c r="A223" s="3">
        <v>44326</v>
      </c>
      <c r="B223" s="2" t="s">
        <v>16</v>
      </c>
      <c r="C223" s="4">
        <v>23.46</v>
      </c>
      <c r="D223" s="4"/>
    </row>
    <row r="224" spans="1:4">
      <c r="A224" s="3">
        <v>44327</v>
      </c>
      <c r="B224" s="2" t="s">
        <v>16</v>
      </c>
      <c r="C224" s="4">
        <v>21.35</v>
      </c>
      <c r="D224" s="4"/>
    </row>
    <row r="225" spans="1:4">
      <c r="A225" s="3">
        <v>44328</v>
      </c>
      <c r="B225" s="2" t="s">
        <v>16</v>
      </c>
      <c r="C225" s="4">
        <v>23.89</v>
      </c>
      <c r="D225" s="4"/>
    </row>
    <row r="226" spans="1:4">
      <c r="A226" s="3">
        <v>44329</v>
      </c>
      <c r="B226" s="2" t="s">
        <v>16</v>
      </c>
      <c r="C226" s="4">
        <v>24.2</v>
      </c>
      <c r="D226" s="4"/>
    </row>
    <row r="227" spans="1:4">
      <c r="A227" s="3">
        <v>44330</v>
      </c>
      <c r="B227" s="2" t="s">
        <v>16</v>
      </c>
      <c r="C227" s="4">
        <v>24.76</v>
      </c>
      <c r="D227" s="4"/>
    </row>
    <row r="228" spans="1:4">
      <c r="A228" s="3">
        <v>44331</v>
      </c>
      <c r="B228" s="2" t="s">
        <v>16</v>
      </c>
      <c r="C228" s="4">
        <v>21.8</v>
      </c>
      <c r="D228" s="4"/>
    </row>
    <row r="229" spans="1:4">
      <c r="A229" s="3">
        <v>44332</v>
      </c>
      <c r="B229" s="2" t="s">
        <v>16</v>
      </c>
      <c r="C229" s="4">
        <v>17.62</v>
      </c>
      <c r="D229" s="4"/>
    </row>
    <row r="230" spans="1:4">
      <c r="A230" s="3">
        <v>44333</v>
      </c>
      <c r="B230" s="2" t="s">
        <v>16</v>
      </c>
      <c r="C230" s="4">
        <v>19.05</v>
      </c>
      <c r="D230" s="4"/>
    </row>
    <row r="231" spans="1:4">
      <c r="A231" s="3">
        <v>44334</v>
      </c>
      <c r="B231" s="2" t="s">
        <v>16</v>
      </c>
      <c r="C231" s="4">
        <v>22.36</v>
      </c>
      <c r="D231" s="4"/>
    </row>
    <row r="232" spans="1:4">
      <c r="A232" s="3">
        <v>44335</v>
      </c>
      <c r="B232" s="2" t="s">
        <v>16</v>
      </c>
      <c r="C232" s="4">
        <v>20.95</v>
      </c>
      <c r="D232" s="4"/>
    </row>
    <row r="233" spans="1:4">
      <c r="A233" s="3">
        <v>44336</v>
      </c>
      <c r="B233" s="2" t="s">
        <v>16</v>
      </c>
      <c r="C233" s="4">
        <v>22.83</v>
      </c>
      <c r="D233" s="4"/>
    </row>
    <row r="234" spans="1:4">
      <c r="A234" s="3">
        <v>44337</v>
      </c>
      <c r="B234" s="2" t="s">
        <v>16</v>
      </c>
      <c r="C234" s="4">
        <v>24.59</v>
      </c>
      <c r="D234" s="4"/>
    </row>
    <row r="235" spans="1:4">
      <c r="A235" s="3">
        <v>44338</v>
      </c>
      <c r="B235" s="2" t="s">
        <v>16</v>
      </c>
      <c r="C235" s="4">
        <v>26.15</v>
      </c>
      <c r="D235" s="4"/>
    </row>
    <row r="236" spans="1:4">
      <c r="A236" s="3">
        <v>44339</v>
      </c>
      <c r="B236" s="2" t="s">
        <v>16</v>
      </c>
      <c r="C236" s="4">
        <v>23.24</v>
      </c>
      <c r="D236" s="4"/>
    </row>
    <row r="237" spans="1:4">
      <c r="A237" s="3">
        <v>44340</v>
      </c>
      <c r="B237" s="2" t="s">
        <v>16</v>
      </c>
      <c r="C237" s="4">
        <v>25.16</v>
      </c>
      <c r="D237" s="4"/>
    </row>
    <row r="238" spans="1:4">
      <c r="A238" s="3">
        <v>44341</v>
      </c>
      <c r="B238" s="2" t="s">
        <v>16</v>
      </c>
      <c r="C238" s="4">
        <v>22.85</v>
      </c>
      <c r="D238" s="4"/>
    </row>
    <row r="239" spans="1:4">
      <c r="A239" s="3">
        <v>44342</v>
      </c>
      <c r="B239" s="2" t="s">
        <v>16</v>
      </c>
      <c r="C239" s="4">
        <v>25.92</v>
      </c>
      <c r="D239" s="4"/>
    </row>
    <row r="240" spans="1:4">
      <c r="A240" s="3">
        <v>44343</v>
      </c>
      <c r="B240" s="2" t="s">
        <v>16</v>
      </c>
      <c r="C240" s="4">
        <v>27.98</v>
      </c>
      <c r="D240" s="4"/>
    </row>
    <row r="241" spans="1:4">
      <c r="A241" s="3">
        <v>44344</v>
      </c>
      <c r="B241" s="2" t="s">
        <v>16</v>
      </c>
      <c r="C241" s="4">
        <v>26.52</v>
      </c>
      <c r="D241" s="4"/>
    </row>
    <row r="242" spans="1:4">
      <c r="A242" s="3">
        <v>44345</v>
      </c>
      <c r="B242" s="2" t="s">
        <v>16</v>
      </c>
      <c r="C242" s="4">
        <v>28.62</v>
      </c>
      <c r="D242" s="4"/>
    </row>
    <row r="243" spans="1:4">
      <c r="A243" s="3">
        <v>44346</v>
      </c>
      <c r="B243" s="2" t="s">
        <v>16</v>
      </c>
      <c r="C243" s="4">
        <v>27</v>
      </c>
      <c r="D243" s="4"/>
    </row>
    <row r="244" spans="1:4">
      <c r="A244" s="3">
        <v>44347</v>
      </c>
      <c r="B244" s="2" t="s">
        <v>16</v>
      </c>
      <c r="C244" s="4">
        <v>29.24</v>
      </c>
      <c r="D244" s="4"/>
    </row>
    <row r="245" spans="1:4">
      <c r="A245" s="3">
        <v>44348</v>
      </c>
      <c r="B245" s="2" t="s">
        <v>17</v>
      </c>
      <c r="C245" s="4">
        <v>24.45</v>
      </c>
      <c r="D245" s="4"/>
    </row>
    <row r="246" spans="1:4">
      <c r="A246" s="3">
        <v>44349</v>
      </c>
      <c r="B246" s="2" t="s">
        <v>17</v>
      </c>
      <c r="C246" s="4">
        <v>29.19</v>
      </c>
      <c r="D246" s="4"/>
    </row>
    <row r="247" spans="1:4">
      <c r="A247" s="3">
        <v>44350</v>
      </c>
      <c r="B247" s="2" t="s">
        <v>17</v>
      </c>
      <c r="C247" s="4">
        <v>23.77</v>
      </c>
      <c r="D247" s="4"/>
    </row>
    <row r="248" spans="1:4">
      <c r="A248" s="3">
        <v>44351</v>
      </c>
      <c r="B248" s="2" t="s">
        <v>17</v>
      </c>
      <c r="C248" s="4">
        <v>26.48</v>
      </c>
      <c r="D248" s="4"/>
    </row>
    <row r="249" spans="1:4">
      <c r="A249" s="3">
        <v>44352</v>
      </c>
      <c r="B249" s="2" t="s">
        <v>17</v>
      </c>
      <c r="C249" s="4">
        <v>29.55</v>
      </c>
      <c r="D249" s="4"/>
    </row>
    <row r="250" spans="1:4">
      <c r="A250" s="3">
        <v>44353</v>
      </c>
      <c r="B250" s="2" t="s">
        <v>17</v>
      </c>
      <c r="C250" s="4">
        <v>30.47</v>
      </c>
      <c r="D250" s="4"/>
    </row>
    <row r="251" spans="1:4">
      <c r="A251" s="3">
        <v>44354</v>
      </c>
      <c r="B251" s="2" t="s">
        <v>17</v>
      </c>
      <c r="C251" s="4">
        <v>31.2</v>
      </c>
      <c r="D251" s="4"/>
    </row>
    <row r="252" spans="1:4">
      <c r="A252" s="3">
        <v>44355</v>
      </c>
      <c r="B252" s="2" t="s">
        <v>17</v>
      </c>
      <c r="C252" s="4">
        <v>28.62</v>
      </c>
      <c r="D252" s="4"/>
    </row>
    <row r="253" spans="1:4">
      <c r="A253" s="3">
        <v>44356</v>
      </c>
      <c r="B253" s="2" t="s">
        <v>17</v>
      </c>
      <c r="C253" s="4">
        <v>28.39</v>
      </c>
      <c r="D253" s="4"/>
    </row>
    <row r="254" spans="1:4">
      <c r="A254" s="3">
        <v>44357</v>
      </c>
      <c r="B254" s="2" t="s">
        <v>17</v>
      </c>
      <c r="C254" s="4">
        <v>26.81</v>
      </c>
      <c r="D254" s="4"/>
    </row>
    <row r="255" spans="1:4">
      <c r="A255" s="3">
        <v>44358</v>
      </c>
      <c r="B255" s="2" t="s">
        <v>17</v>
      </c>
      <c r="C255" s="4">
        <v>29.8</v>
      </c>
      <c r="D255" s="4"/>
    </row>
    <row r="256" spans="1:4">
      <c r="A256" s="3">
        <v>44359</v>
      </c>
      <c r="B256" s="2" t="s">
        <v>17</v>
      </c>
      <c r="C256" s="4">
        <v>30.19</v>
      </c>
      <c r="D256" s="4"/>
    </row>
    <row r="257" spans="1:4">
      <c r="A257" s="3">
        <v>44360</v>
      </c>
      <c r="B257" s="2" t="s">
        <v>17</v>
      </c>
      <c r="C257" s="4">
        <v>28.62</v>
      </c>
      <c r="D257" s="4"/>
    </row>
    <row r="258" spans="1:4">
      <c r="A258" s="3">
        <v>44361</v>
      </c>
      <c r="B258" s="2" t="s">
        <v>17</v>
      </c>
      <c r="C258" s="4">
        <v>28.72</v>
      </c>
      <c r="D258" s="4"/>
    </row>
    <row r="259" spans="1:4">
      <c r="A259" s="3">
        <v>44362</v>
      </c>
      <c r="B259" s="2" t="s">
        <v>17</v>
      </c>
      <c r="C259" s="4">
        <v>29.07</v>
      </c>
      <c r="D259" s="4"/>
    </row>
    <row r="260" spans="1:4">
      <c r="A260" s="3">
        <v>44363</v>
      </c>
      <c r="B260" s="2" t="s">
        <v>17</v>
      </c>
      <c r="C260" s="4">
        <v>27.33</v>
      </c>
      <c r="D260" s="4"/>
    </row>
    <row r="261" spans="1:4">
      <c r="A261" s="3">
        <v>44364</v>
      </c>
      <c r="B261" s="2" t="s">
        <v>17</v>
      </c>
      <c r="C261" s="4">
        <v>26.01</v>
      </c>
      <c r="D261" s="4"/>
    </row>
    <row r="262" spans="1:4">
      <c r="A262" s="3">
        <v>44365</v>
      </c>
      <c r="B262" s="2" t="s">
        <v>17</v>
      </c>
      <c r="C262" s="4">
        <v>26.69</v>
      </c>
      <c r="D262" s="4"/>
    </row>
    <row r="263" spans="1:4">
      <c r="A263" s="3">
        <v>44366</v>
      </c>
      <c r="B263" s="2" t="s">
        <v>17</v>
      </c>
      <c r="C263" s="4">
        <v>28.83</v>
      </c>
      <c r="D263" s="4"/>
    </row>
    <row r="264" spans="1:4">
      <c r="A264" s="3">
        <v>44367</v>
      </c>
      <c r="B264" s="2" t="s">
        <v>17</v>
      </c>
      <c r="C264" s="4">
        <v>30.15</v>
      </c>
      <c r="D264" s="4"/>
    </row>
    <row r="265" spans="1:4">
      <c r="A265" s="3">
        <v>44368</v>
      </c>
      <c r="B265" s="2" t="s">
        <v>17</v>
      </c>
      <c r="C265" s="4">
        <v>31.23</v>
      </c>
      <c r="D265" s="4"/>
    </row>
    <row r="266" spans="1:4">
      <c r="A266" s="3">
        <v>44369</v>
      </c>
      <c r="B266" s="2" t="s">
        <v>17</v>
      </c>
      <c r="C266" s="4">
        <v>30.51</v>
      </c>
      <c r="D266" s="4"/>
    </row>
    <row r="267" spans="1:4">
      <c r="A267" s="3">
        <v>44370</v>
      </c>
      <c r="B267" s="2" t="s">
        <v>17</v>
      </c>
      <c r="C267" s="4">
        <v>30.27</v>
      </c>
      <c r="D267" s="4"/>
    </row>
    <row r="268" spans="1:4">
      <c r="A268" s="3">
        <v>44371</v>
      </c>
      <c r="B268" s="2" t="s">
        <v>17</v>
      </c>
      <c r="C268" s="4">
        <v>30.45</v>
      </c>
      <c r="D268" s="4"/>
    </row>
    <row r="269" spans="1:4">
      <c r="A269" s="3">
        <v>44372</v>
      </c>
      <c r="B269" s="2" t="s">
        <v>17</v>
      </c>
      <c r="C269" s="4">
        <v>29.34</v>
      </c>
      <c r="D269" s="4"/>
    </row>
    <row r="270" spans="1:4">
      <c r="A270" s="3">
        <v>44373</v>
      </c>
      <c r="B270" s="2" t="s">
        <v>17</v>
      </c>
      <c r="C270" s="4">
        <v>30.28</v>
      </c>
      <c r="D270" s="4"/>
    </row>
    <row r="271" spans="1:4">
      <c r="A271" s="3">
        <v>44374</v>
      </c>
      <c r="B271" s="2" t="s">
        <v>17</v>
      </c>
      <c r="C271" s="4">
        <v>30.94</v>
      </c>
      <c r="D271" s="4"/>
    </row>
    <row r="272" spans="1:4">
      <c r="A272" s="3">
        <v>44375</v>
      </c>
      <c r="B272" s="2" t="s">
        <v>17</v>
      </c>
      <c r="C272" s="4">
        <v>33.5</v>
      </c>
      <c r="D272" s="4"/>
    </row>
    <row r="273" spans="1:4">
      <c r="A273" s="3">
        <v>44376</v>
      </c>
      <c r="B273" s="2" t="s">
        <v>17</v>
      </c>
      <c r="C273" s="4">
        <v>31.92</v>
      </c>
      <c r="D273" s="4"/>
    </row>
    <row r="274" spans="1:4">
      <c r="A274" s="3">
        <v>44377</v>
      </c>
      <c r="B274" s="2" t="s">
        <v>17</v>
      </c>
      <c r="C274" s="4">
        <v>33.11</v>
      </c>
      <c r="D274" s="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Yield and NUE</vt:lpstr>
      <vt:lpstr>Soil</vt:lpstr>
      <vt:lpstr>Plant</vt:lpstr>
      <vt:lpstr>Temperature and rainfall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河南种地之神</dc:creator>
  <cp:lastModifiedBy>河南种地之神</cp:lastModifiedBy>
  <dcterms:created xsi:type="dcterms:W3CDTF">2025-03-03T08:10:42Z</dcterms:created>
  <dcterms:modified xsi:type="dcterms:W3CDTF">2025-03-03T08:26:58Z</dcterms:modified>
</cp:coreProperties>
</file>