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jose.fierro\OneDrive - La Salle Centro Universitario\DOCTORADO UAM 5 Enero 2025\EMFRA Content Validation\Subida a PeerJ\"/>
    </mc:Choice>
  </mc:AlternateContent>
  <xr:revisionPtr revIDLastSave="1" documentId="10_ncr:20000_{4A26420F-A5FC-4043-A484-08B11A8E6F5D}" xr6:coauthVersionLast="36" xr6:coauthVersionMax="36" xr10:uidLastSave="{FB1A0E31-5544-4F64-93BA-E713D7587024}"/>
  <bookViews>
    <workbookView xWindow="0" yWindow="0" windowWidth="28800" windowHeight="12105" xr2:uid="{00000000-000D-0000-FFFF-FFFF00000000}"/>
  </bookViews>
  <sheets>
    <sheet name="Raw Data" sheetId="2" r:id="rId1"/>
    <sheet name="Aikens V" sheetId="4" r:id="rId2"/>
  </sheets>
  <calcPr calcId="191029"/>
</workbook>
</file>

<file path=xl/calcChain.xml><?xml version="1.0" encoding="utf-8"?>
<calcChain xmlns="http://schemas.openxmlformats.org/spreadsheetml/2006/main">
  <c r="S8" i="4" l="1"/>
  <c r="V8" i="4"/>
  <c r="W8" i="4" s="1"/>
  <c r="V2" i="4" l="1"/>
  <c r="W2" i="4" s="1"/>
  <c r="V3" i="4"/>
  <c r="W3" i="4" s="1"/>
  <c r="V7" i="4"/>
  <c r="W7" i="4" s="1"/>
  <c r="V4" i="4"/>
  <c r="W4" i="4" s="1"/>
  <c r="V5" i="4"/>
  <c r="W5" i="4" s="1"/>
  <c r="V6" i="4"/>
  <c r="W6" i="4" s="1"/>
  <c r="V9" i="4"/>
  <c r="W9" i="4" s="1"/>
  <c r="V13" i="4"/>
  <c r="W13" i="4" s="1"/>
  <c r="V10" i="4"/>
  <c r="W10" i="4" s="1"/>
  <c r="V11" i="4"/>
  <c r="W11" i="4" s="1"/>
  <c r="V12" i="4"/>
  <c r="W12" i="4" s="1"/>
  <c r="V14" i="4"/>
  <c r="W14" i="4" s="1"/>
  <c r="V15" i="4"/>
  <c r="W15" i="4" s="1"/>
  <c r="V19" i="4"/>
  <c r="W19" i="4" s="1"/>
  <c r="V16" i="4"/>
  <c r="W16" i="4" s="1"/>
  <c r="V17" i="4"/>
  <c r="W17" i="4" s="1"/>
  <c r="V18" i="4"/>
  <c r="W18" i="4" s="1"/>
  <c r="V20" i="4"/>
  <c r="W20" i="4" s="1"/>
  <c r="V21" i="4"/>
  <c r="W21" i="4" s="1"/>
  <c r="V25" i="4"/>
  <c r="W25" i="4" s="1"/>
  <c r="V22" i="4"/>
  <c r="W22" i="4" s="1"/>
  <c r="V23" i="4"/>
  <c r="W23" i="4" s="1"/>
  <c r="V24" i="4"/>
  <c r="W24" i="4" s="1"/>
  <c r="V26" i="4"/>
  <c r="W26" i="4" s="1"/>
  <c r="V27" i="4"/>
  <c r="W27" i="4" s="1"/>
  <c r="V31" i="4"/>
  <c r="W31" i="4" s="1"/>
  <c r="V28" i="4"/>
  <c r="W28" i="4" s="1"/>
  <c r="V29" i="4"/>
  <c r="W29" i="4" s="1"/>
  <c r="V30" i="4"/>
  <c r="W30" i="4" s="1"/>
  <c r="V32" i="4"/>
  <c r="W32" i="4" s="1"/>
  <c r="V33" i="4"/>
  <c r="W33" i="4" s="1"/>
  <c r="V37" i="4"/>
  <c r="W37" i="4" s="1"/>
  <c r="V34" i="4"/>
  <c r="W34" i="4" s="1"/>
  <c r="V35" i="4"/>
  <c r="W35" i="4" s="1"/>
  <c r="V36" i="4"/>
  <c r="W36" i="4" s="1"/>
  <c r="V38" i="4"/>
  <c r="W38" i="4" s="1"/>
  <c r="V39" i="4"/>
  <c r="W39" i="4" s="1"/>
  <c r="V43" i="4"/>
  <c r="W43" i="4" s="1"/>
  <c r="V40" i="4"/>
  <c r="W40" i="4" s="1"/>
  <c r="V41" i="4"/>
  <c r="W41" i="4" s="1"/>
  <c r="V42" i="4"/>
  <c r="W42" i="4" s="1"/>
  <c r="V44" i="4"/>
  <c r="W44" i="4" s="1"/>
  <c r="V45" i="4"/>
  <c r="W45" i="4" s="1"/>
  <c r="V49" i="4"/>
  <c r="W49" i="4" s="1"/>
  <c r="V46" i="4"/>
  <c r="W46" i="4" s="1"/>
  <c r="V47" i="4"/>
  <c r="W47" i="4" s="1"/>
  <c r="V48" i="4"/>
  <c r="W48" i="4" s="1"/>
  <c r="V50" i="4"/>
  <c r="W50" i="4" s="1"/>
  <c r="V51" i="4"/>
  <c r="W51" i="4" s="1"/>
  <c r="V55" i="4"/>
  <c r="W55" i="4" s="1"/>
  <c r="V52" i="4"/>
  <c r="W52" i="4" s="1"/>
  <c r="V53" i="4"/>
  <c r="W53" i="4" s="1"/>
  <c r="V54" i="4"/>
  <c r="W54" i="4" s="1"/>
  <c r="V56" i="4"/>
  <c r="W56" i="4" s="1"/>
  <c r="V57" i="4"/>
  <c r="W57" i="4" s="1"/>
  <c r="V61" i="4"/>
  <c r="W61" i="4" s="1"/>
  <c r="V58" i="4"/>
  <c r="W58" i="4" s="1"/>
  <c r="V59" i="4"/>
  <c r="W59" i="4" s="1"/>
  <c r="V60" i="4"/>
  <c r="W60" i="4" s="1"/>
  <c r="V62" i="4"/>
  <c r="W62" i="4" s="1"/>
  <c r="V63" i="4"/>
  <c r="W63" i="4" s="1"/>
  <c r="V67" i="4"/>
  <c r="W67" i="4" s="1"/>
  <c r="V64" i="4"/>
  <c r="W64" i="4" s="1"/>
  <c r="V65" i="4"/>
  <c r="W65" i="4" s="1"/>
  <c r="V66" i="4"/>
  <c r="W66" i="4" s="1"/>
  <c r="V68" i="4"/>
  <c r="W68" i="4" s="1"/>
  <c r="V69" i="4"/>
  <c r="W69" i="4" s="1"/>
  <c r="V73" i="4"/>
  <c r="W73" i="4" s="1"/>
  <c r="V70" i="4"/>
  <c r="W70" i="4" s="1"/>
  <c r="V71" i="4"/>
  <c r="W71" i="4" s="1"/>
  <c r="V72" i="4"/>
  <c r="W72" i="4" s="1"/>
  <c r="V74" i="4"/>
  <c r="W74" i="4" s="1"/>
  <c r="V75" i="4"/>
  <c r="W75" i="4" s="1"/>
  <c r="V79" i="4"/>
  <c r="W79" i="4" s="1"/>
  <c r="V76" i="4"/>
  <c r="W76" i="4" s="1"/>
  <c r="V77" i="4"/>
  <c r="W77" i="4" s="1"/>
  <c r="V78" i="4"/>
  <c r="W78" i="4" s="1"/>
  <c r="V80" i="4"/>
  <c r="W80" i="4" s="1"/>
  <c r="V81" i="4"/>
  <c r="W81" i="4" s="1"/>
  <c r="V85" i="4"/>
  <c r="W85" i="4" s="1"/>
  <c r="V82" i="4"/>
  <c r="W82" i="4" s="1"/>
  <c r="V83" i="4"/>
  <c r="W83" i="4" s="1"/>
  <c r="V84" i="4"/>
  <c r="W84" i="4" s="1"/>
  <c r="V86" i="4"/>
  <c r="W86" i="4" s="1"/>
  <c r="V87" i="4"/>
  <c r="W87" i="4" s="1"/>
  <c r="V91" i="4"/>
  <c r="W91" i="4" s="1"/>
  <c r="V88" i="4"/>
  <c r="W88" i="4" s="1"/>
  <c r="V89" i="4"/>
  <c r="W89" i="4" s="1"/>
  <c r="V90" i="4"/>
  <c r="W90" i="4" s="1"/>
  <c r="V92" i="4"/>
  <c r="W92" i="4" s="1"/>
  <c r="V93" i="4"/>
  <c r="W93" i="4" s="1"/>
  <c r="V97" i="4"/>
  <c r="W97" i="4" s="1"/>
  <c r="V94" i="4"/>
  <c r="W94" i="4" s="1"/>
  <c r="V95" i="4"/>
  <c r="W95" i="4" s="1"/>
  <c r="V96" i="4"/>
  <c r="W96" i="4" s="1"/>
  <c r="V98" i="4"/>
  <c r="W98" i="4" s="1"/>
  <c r="V99" i="4"/>
  <c r="W99" i="4" s="1"/>
  <c r="V103" i="4"/>
  <c r="W103" i="4" s="1"/>
  <c r="V100" i="4"/>
  <c r="W100" i="4" s="1"/>
  <c r="V101" i="4"/>
  <c r="W101" i="4" s="1"/>
  <c r="V102" i="4"/>
  <c r="W102" i="4" s="1"/>
  <c r="V104" i="4"/>
  <c r="W104" i="4" s="1"/>
  <c r="V105" i="4"/>
  <c r="W105" i="4" s="1"/>
  <c r="V109" i="4"/>
  <c r="W109" i="4" s="1"/>
  <c r="V106" i="4"/>
  <c r="W106" i="4" s="1"/>
  <c r="V107" i="4"/>
  <c r="W107" i="4" s="1"/>
  <c r="V108" i="4"/>
  <c r="W108" i="4" s="1"/>
  <c r="V110" i="4"/>
  <c r="W110" i="4" s="1"/>
  <c r="V111" i="4"/>
  <c r="W111" i="4" s="1"/>
  <c r="V115" i="4"/>
  <c r="W115" i="4" s="1"/>
  <c r="V112" i="4"/>
  <c r="W112" i="4" s="1"/>
  <c r="V113" i="4"/>
  <c r="W113" i="4" s="1"/>
  <c r="V114" i="4"/>
  <c r="W114" i="4" s="1"/>
  <c r="V116" i="4"/>
  <c r="W116" i="4" s="1"/>
  <c r="V117" i="4"/>
  <c r="W117" i="4" s="1"/>
  <c r="V121" i="4"/>
  <c r="W121" i="4" s="1"/>
  <c r="V118" i="4"/>
  <c r="W118" i="4" s="1"/>
  <c r="V119" i="4"/>
  <c r="W119" i="4" s="1"/>
  <c r="V120" i="4"/>
  <c r="W120" i="4" s="1"/>
  <c r="V122" i="4"/>
  <c r="W122" i="4" s="1"/>
  <c r="V123" i="4"/>
  <c r="W123" i="4" s="1"/>
  <c r="V127" i="4"/>
  <c r="W127" i="4" s="1"/>
  <c r="V124" i="4"/>
  <c r="W124" i="4" s="1"/>
  <c r="V125" i="4"/>
  <c r="W125" i="4" s="1"/>
  <c r="V126" i="4"/>
  <c r="W126" i="4" s="1"/>
  <c r="V128" i="4"/>
  <c r="W128" i="4" s="1"/>
  <c r="V129" i="4"/>
  <c r="W129" i="4" s="1"/>
  <c r="V133" i="4"/>
  <c r="W133" i="4" s="1"/>
  <c r="V130" i="4"/>
  <c r="W130" i="4" s="1"/>
  <c r="V131" i="4"/>
  <c r="W131" i="4" s="1"/>
  <c r="V132" i="4"/>
  <c r="W132" i="4" s="1"/>
  <c r="V134" i="4"/>
  <c r="W134" i="4" s="1"/>
  <c r="V135" i="4"/>
  <c r="W135" i="4" s="1"/>
  <c r="V139" i="4"/>
  <c r="W139" i="4" s="1"/>
  <c r="V136" i="4"/>
  <c r="W136" i="4" s="1"/>
  <c r="V137" i="4"/>
  <c r="W137" i="4" s="1"/>
  <c r="V138" i="4"/>
  <c r="W138" i="4" s="1"/>
  <c r="V140" i="4"/>
  <c r="W140" i="4" s="1"/>
  <c r="V141" i="4"/>
  <c r="W141" i="4" s="1"/>
  <c r="V145" i="4"/>
  <c r="W145" i="4" s="1"/>
  <c r="V142" i="4"/>
  <c r="W142" i="4" s="1"/>
  <c r="V143" i="4"/>
  <c r="W143" i="4" s="1"/>
  <c r="V144" i="4"/>
  <c r="W144" i="4" s="1"/>
  <c r="S3" i="4"/>
  <c r="S7" i="4"/>
  <c r="S4" i="4"/>
  <c r="S5" i="4"/>
  <c r="S6" i="4"/>
  <c r="S9" i="4"/>
  <c r="S13" i="4"/>
  <c r="S10" i="4"/>
  <c r="S11" i="4"/>
  <c r="S12" i="4"/>
  <c r="S14" i="4"/>
  <c r="S15" i="4"/>
  <c r="S19" i="4"/>
  <c r="S16" i="4"/>
  <c r="S17" i="4"/>
  <c r="S18" i="4"/>
  <c r="S20" i="4"/>
  <c r="S21" i="4"/>
  <c r="S25" i="4"/>
  <c r="S22" i="4"/>
  <c r="S23" i="4"/>
  <c r="S24" i="4"/>
  <c r="S26" i="4"/>
  <c r="S27" i="4"/>
  <c r="S31" i="4"/>
  <c r="S28" i="4"/>
  <c r="S29" i="4"/>
  <c r="S30" i="4"/>
  <c r="S32" i="4"/>
  <c r="S33" i="4"/>
  <c r="S37" i="4"/>
  <c r="S34" i="4"/>
  <c r="S35" i="4"/>
  <c r="S36" i="4"/>
  <c r="S38" i="4"/>
  <c r="S39" i="4"/>
  <c r="S43" i="4"/>
  <c r="S40" i="4"/>
  <c r="S41" i="4"/>
  <c r="S42" i="4"/>
  <c r="S44" i="4"/>
  <c r="S45" i="4"/>
  <c r="S49" i="4"/>
  <c r="S46" i="4"/>
  <c r="S47" i="4"/>
  <c r="S48" i="4"/>
  <c r="S50" i="4"/>
  <c r="S51" i="4"/>
  <c r="S55" i="4"/>
  <c r="S52" i="4"/>
  <c r="S53" i="4"/>
  <c r="S54" i="4"/>
  <c r="S56" i="4"/>
  <c r="S57" i="4"/>
  <c r="S61" i="4"/>
  <c r="S58" i="4"/>
  <c r="S59" i="4"/>
  <c r="S60" i="4"/>
  <c r="S62" i="4"/>
  <c r="S63" i="4"/>
  <c r="S67" i="4"/>
  <c r="S64" i="4"/>
  <c r="S65" i="4"/>
  <c r="S66" i="4"/>
  <c r="S68" i="4"/>
  <c r="S69" i="4"/>
  <c r="S73" i="4"/>
  <c r="S70" i="4"/>
  <c r="S71" i="4"/>
  <c r="S72" i="4"/>
  <c r="S74" i="4"/>
  <c r="S75" i="4"/>
  <c r="S79" i="4"/>
  <c r="S76" i="4"/>
  <c r="S77" i="4"/>
  <c r="S78" i="4"/>
  <c r="S80" i="4"/>
  <c r="S81" i="4"/>
  <c r="S85" i="4"/>
  <c r="S82" i="4"/>
  <c r="S83" i="4"/>
  <c r="S84" i="4"/>
  <c r="S86" i="4"/>
  <c r="S87" i="4"/>
  <c r="S91" i="4"/>
  <c r="S88" i="4"/>
  <c r="S89" i="4"/>
  <c r="S90" i="4"/>
  <c r="S92" i="4"/>
  <c r="S93" i="4"/>
  <c r="S97" i="4"/>
  <c r="S94" i="4"/>
  <c r="S95" i="4"/>
  <c r="S96" i="4"/>
  <c r="S98" i="4"/>
  <c r="S99" i="4"/>
  <c r="S103" i="4"/>
  <c r="S100" i="4"/>
  <c r="S101" i="4"/>
  <c r="S102" i="4"/>
  <c r="S104" i="4"/>
  <c r="S105" i="4"/>
  <c r="S109" i="4"/>
  <c r="S106" i="4"/>
  <c r="S107" i="4"/>
  <c r="S108" i="4"/>
  <c r="S110" i="4"/>
  <c r="S111" i="4"/>
  <c r="S115" i="4"/>
  <c r="S112" i="4"/>
  <c r="S113" i="4"/>
  <c r="S114" i="4"/>
  <c r="S116" i="4"/>
  <c r="S117" i="4"/>
  <c r="S121" i="4"/>
  <c r="S118" i="4"/>
  <c r="S119" i="4"/>
  <c r="S120" i="4"/>
  <c r="S122" i="4"/>
  <c r="S123" i="4"/>
  <c r="S127" i="4"/>
  <c r="S124" i="4"/>
  <c r="S125" i="4"/>
  <c r="S126" i="4"/>
  <c r="S128" i="4"/>
  <c r="S129" i="4"/>
  <c r="S133" i="4"/>
  <c r="S130" i="4"/>
  <c r="S131" i="4"/>
  <c r="S132" i="4"/>
  <c r="S134" i="4"/>
  <c r="S135" i="4"/>
  <c r="S139" i="4"/>
  <c r="S136" i="4"/>
  <c r="S137" i="4"/>
  <c r="S138" i="4"/>
  <c r="S140" i="4"/>
  <c r="S141" i="4"/>
  <c r="S145" i="4"/>
  <c r="S142" i="4"/>
  <c r="S143" i="4"/>
  <c r="S144" i="4"/>
  <c r="S2" i="4"/>
  <c r="Y2" i="4" l="1"/>
  <c r="Y3" i="4"/>
  <c r="Y7" i="4"/>
  <c r="Y4" i="4"/>
  <c r="Y5" i="4"/>
  <c r="Y6" i="4"/>
</calcChain>
</file>

<file path=xl/sharedStrings.xml><?xml version="1.0" encoding="utf-8"?>
<sst xmlns="http://schemas.openxmlformats.org/spreadsheetml/2006/main" count="4230" uniqueCount="509">
  <si>
    <t>15</t>
  </si>
  <si>
    <t>Sí</t>
  </si>
  <si>
    <t/>
  </si>
  <si>
    <t>Totalmente de acuerdo</t>
  </si>
  <si>
    <t>De acuerdo</t>
  </si>
  <si>
    <t>Entiendo que está basado en literatura previa, pero quizá sería conveniente simplificarlo porque medir 0,8 metros puede resultar complejo en un contexto clínico, y convendría valorar si los 20cm de diferencia con una medida más estandarizada como pueda ser 1m suponen una diferencia significativa para la puntuación del item.</t>
  </si>
  <si>
    <t>14</t>
  </si>
  <si>
    <t>Ni de acuerdo ni en desacuerdo</t>
  </si>
  <si>
    <t>El inicio y final marcados por conos. Dependiendo de las dimensiones de los conos se puede alterar la longitud del recorrido siendo éste tan corto. Sugerencia: se podría señalar con cinta aislante.
No queda claro si se hace una media de las dos medidas que se recogen.</t>
  </si>
  <si>
    <t>Yo incluiría algún término que deje claro que la persona siente que le falta el aire o que le pesan los brazos para diferenciarlo de la falta de apetencia para hacer cosas (es decir, de desánimo)</t>
  </si>
  <si>
    <t>En desacuerdo</t>
  </si>
  <si>
    <t>Poner alguna tarea de memoria de trabajo o/y funciones ejecutivas</t>
  </si>
  <si>
    <t>Diferenciaría preguntar la dificultad para recordar nombres (una fallo más de bloqueo una tarea más vinculada a dificultad de recuperación de la información) que la dificultad para recordar eventos recientes más vinculado con la consolidación de información nueva.</t>
  </si>
  <si>
    <t>No queda claro que se entiende por largos periodos de tiempo</t>
  </si>
  <si>
    <t>Son tareas demasiado diversas. Habría que categorizarlas</t>
  </si>
  <si>
    <t>Muy inespecífica la pregunta. Sugerencia: preguntar por situaciones novedosas, imprevistos</t>
  </si>
  <si>
    <t>13</t>
  </si>
  <si>
    <t>Me parece adecuado para valorar la función física.</t>
  </si>
  <si>
    <t>Me parece adecuado el proceso de medición.</t>
  </si>
  <si>
    <t>Me parece adecuado el sistema de puntuación.</t>
  </si>
  <si>
    <t>Me parece adecuado para evaluar la función física.</t>
  </si>
  <si>
    <t>Modificaría la última frase para quitar la parte "se transformará el tiempo a velocidad". Creo que es más correcto "se calculará la velocidad de la prueba dividiendo la distancia recorrida (2,4m) entre el tiempo empleado en recorrerla".</t>
  </si>
  <si>
    <t>Me parece adecuado.</t>
  </si>
  <si>
    <t>Modificaría la pregunta colocando los paréntesis al final para no interrumpir la frase.
"¿Suele necesitar la ayuda de alguien o de algún dispositivo para caminar? (bastón, muletas, andador, etc.).</t>
  </si>
  <si>
    <t>Me parece bien.</t>
  </si>
  <si>
    <t>Me parece bien, porque es necesario aclarar la diferencia entre rima asonante y consonante. Estoy segura de que una gran mayoría no sabe a qué se refiere.</t>
  </si>
  <si>
    <t>Me parece adecuado especificar "con el apoyo económico del que dispone". Engloba muchas situaciones posibles.</t>
  </si>
  <si>
    <t>Me parece una pregunta demasiado genérica. Hablar por teléfono es algo que puede hacer todo el mundo, pero manejar dispositivos como una tablet, un ordenador, está muy lejos de personas que no tienen por qué presentar fragilidad.</t>
  </si>
  <si>
    <t>12</t>
  </si>
  <si>
    <t>No</t>
  </si>
  <si>
    <t>46</t>
  </si>
  <si>
    <t>Madrid</t>
  </si>
  <si>
    <t>20</t>
  </si>
  <si>
    <t>5</t>
  </si>
  <si>
    <t>2</t>
  </si>
  <si>
    <t>1</t>
  </si>
  <si>
    <t>0</t>
  </si>
  <si>
    <t>Me parece muy apropiado que se haya incluido el uso del Productos de Apoyo para realizar la medición.</t>
  </si>
  <si>
    <t>La medida de frecuencia de asistencia a la deambulación no puede separarse del tipo de ayuda. No debería puntuar igual llevar siempre un bastón, pero no precisar apoyo de un tercero que tener que ir siempre acompañado de otra persona.</t>
  </si>
  <si>
    <t>Es probable que no comprendan la frase "¿suele perder el equilibrio?". La sustituiría por algo del tipo: "¿nota que se tropieza a menudo? o ¿siente que cuando se mueve puede llegar a caerse (aunque no se caiga)?"</t>
  </si>
  <si>
    <t>Cuantificaría mejor a qué se refiere "frecuentemente" y "a menudo"</t>
  </si>
  <si>
    <t>Añadiría "sin haber hecho previamente alguna actividad que justifique dicho cansancio"</t>
  </si>
  <si>
    <t>Totalmente en desacuerdo</t>
  </si>
  <si>
    <t>No encuentro la relación entre lo que se pregunta y la fragilidad. Hay herramientas específicas y validadas para medir la fluidez verbal.</t>
  </si>
  <si>
    <t>En residencias es frecuente que pierdan por desuso el manejo del dinero. Además, siguen teniendo cierta confusión entre Euros y Pesetas.</t>
  </si>
  <si>
    <t>No entiendo por qué puntua igual decir 11 monedas que no ser capaz de responder a la pregunta.</t>
  </si>
  <si>
    <t>Son demasiadas órdenes a recordar de forma simultánea y no se relaciona con aspectos que les resulten familiares o cotidianos en su vida diaria, lo que es probable que aumente aún más la comprensión.</t>
  </si>
  <si>
    <t>Errata: Se le meniona (MENCIONA) al participante el siguiente ejemplo.
Que dé o no el golpecito puede estar relacionado con más dificultades, además de la inhibición. Sobre todo con la memoria a corto plazo y la memoria de trabajo.</t>
  </si>
  <si>
    <t>Las respuestas son demasiado vagas y pueden ofrecer resultados muy dispares en función de lo que preocupe el tema a cada persona.</t>
  </si>
  <si>
    <t>Sería conveniente ofrecer ejemplos de tareas que requieren concentración, para que se hagan a la idea de qué se les pregunta exactamente.</t>
  </si>
  <si>
    <t>Demasiado vagas las respuestas, falta cuantificar.</t>
  </si>
  <si>
    <t>La participación activa en tareas cotidianas de tipo cognitivo es muy relevante, pero sería necesario saber si las realizaba en el pasado. Hay muchas personas que no las desarrollan pero siguen manteniendo una vida activa a nivel intelectual.</t>
  </si>
  <si>
    <t>Faltaría concretar si es soledad deseada o no.</t>
  </si>
  <si>
    <t>La pregunta es muy genérica y no veo la relación con la fragilidad de forma clara.</t>
  </si>
  <si>
    <t>Demasiado amplio y subjetivo.</t>
  </si>
  <si>
    <t>Demasiado genérico, propondría ejemplos.</t>
  </si>
  <si>
    <t>El planteamiento de la pregunta puede ser excesivamente abstracto para una persona mayor. Propondría "Se siente satisfecho con su vida actual"</t>
  </si>
  <si>
    <t>Concretaría a qué se refiere con "pasar tiempo" ¿cruzártelos en la calle y pasar un rato charlando? ¿Quedar de forma concreta? ¿Servirían llamadas telefónicas?</t>
  </si>
  <si>
    <t>Cuantificaría de forma más concreta (Ej. una vez/semana, una vez/mes, etc)</t>
  </si>
  <si>
    <t>Cuantificaría las respuestas.</t>
  </si>
  <si>
    <t>¿Qué tipo de dificultad? No es lo mismo que no lo oigo bien, que no sé usarlo, que no puedo pagarlo... Preguntaría también si con apoyo de terceros sí puede hacerla o ni aún así.</t>
  </si>
  <si>
    <t>11</t>
  </si>
  <si>
    <t>Añadiría otra categoría entre el 0 y 18 kg</t>
  </si>
  <si>
    <t>Me parece poca distancia a recorrer por parte del sujeto.
Considero que no habría que incluir un rango de descanso (30-90 segundos) sino un único tiempo (ej: 90 seg).</t>
  </si>
  <si>
    <t>No se puede puntuar de la misma forma en base a la frecuencia de la ayuda sin tener en cuenta el tipo de ayuda. Ej: no debería obtener la misma puntuación una persona que utilice de forma frecuente un bastón respecto a una persona que utilice de forma frecuente un andador.</t>
  </si>
  <si>
    <t>Cambiaría la manera en que está formulado por: ¿Suele tropezarse o caerse al realizar actividades en el día a día?"</t>
  </si>
  <si>
    <t>Considero que hay varios tipos de cansancio y que debería especificarse si, por ejemplo, se trata de cansancio físico.</t>
  </si>
  <si>
    <t>No entiendo la relación entre rimar y la fragilidad. Podría plantearse otra prueba para valorar el lenguaje</t>
  </si>
  <si>
    <t>No creo oportuno puntuar de la misma manera el fallo que la incapacidad.</t>
  </si>
  <si>
    <t>Es un ítem que puede resultar bastante complejo de comprender para el participante porque no se asemeja a tareas de la vida diaria. Por otro lado, considero que el fallo puede deberse a múltiples motivos y no se aísla la atención sostenida y la inhibición de otras capacidades. Además, la inhibición es una función neurocognitiva de orden superior. Por lo tanto, no tes coherente evaluarla junto con la atención sostenida.</t>
  </si>
  <si>
    <t>No debería tratarse de forma indistinta el recordar nombres, eventos recientes o tareas diarias.</t>
  </si>
  <si>
    <t>Considero que sería más adecuado puntuar en base a la frecuencia de los olvidos.</t>
  </si>
  <si>
    <t>Considero que sería más adecuado puntuar en base a la frecuencia de la dificultad para concentrarse.</t>
  </si>
  <si>
    <t>Daría más categorías de respuesta.</t>
  </si>
  <si>
    <t>ídem ítem 13</t>
  </si>
  <si>
    <t>No creo que sea un ítem relevante o coherente para evaluar la fragilidad.</t>
  </si>
  <si>
    <t>Añadiría una nueva opción de respuesta entre "algo satisfecho" y "muy satisfecho".</t>
  </si>
  <si>
    <t>En la justificación del ítem se hace referencia al apoyo económico de la familia. Sin embargo, en el propio ítem no se ve reflejado este hecho.</t>
  </si>
  <si>
    <t>Eliminaría "cercanos"</t>
  </si>
  <si>
    <t>Graduaría más las respuestas añadiendo más categorías.</t>
  </si>
  <si>
    <t>Me parece que es un ítem ambiguo ¿La dificultad está en las capacidades cognitivas, físicas o sensoriales de la persona o en la falta de familiaridad con dispositivos tecnológicos?</t>
  </si>
  <si>
    <t>Creo que habría que especificar o concretar el tipo o tipos de ayuda.</t>
  </si>
  <si>
    <t>10</t>
  </si>
  <si>
    <t>Entendiendo su correlación con mortalidad, creo que hay otros indicadores/escalas para medir la debilidad</t>
  </si>
  <si>
    <t>Considero importante describir y, en la medida de lo posible, cuantificar el nivel de dispositivos de ayuda que necesita el paciente</t>
  </si>
  <si>
    <t>Incluir este aspecto cualitativo sobre ayudas técnicas, asi como otros aspectos relevantes de la marcha (avance del pie, altura durante la oscilación, etc),que son tan importantes como la velocidad</t>
  </si>
  <si>
    <t>Creo que se debe distinguir entre caminar por casa y caminar por el entorno. Esta diferencia de contexto en muchas ocasiones es la determinante para el uso de los dispositivos. También es importante saber la distancia.</t>
  </si>
  <si>
    <t>Desconozco si este item está dirigido a medir riesgo de caídas o debilidad/fatiga, por mi lado lo entiendo como riesgo de caídas. En este caso, creo que lo importante es conocer la si existe sensación o pérdida de equilibrio durante el día. Es decir, no creo que "durante la realizción de actividades" sea lo relevante.</t>
  </si>
  <si>
    <t>En mi opinión existen muchos casos en el que la persona mayor estará sentada. Además de indicar unas horas X debería añadirse en la puntuación su situación clínica.</t>
  </si>
  <si>
    <t>Incluir aspectos clínicos y ponderarlos de alguna manera en el resultado</t>
  </si>
  <si>
    <t>La fatiga es un aspecto fundamental para conocer la existencia de fragilidad, pero esta pregunta no logra la coherencia ni la relevancia para evaluar fragilidad porque no permite conocer si se trata de un aspecto emocional (poca energia, pocas ganas) o de resistencia (capacidad aeróbica). En cualquiera de los dos casos la pregunta puede formularse de otra manera para que permita conocer cómo se siente el paciente (por ejmplo: usted diría que 5 de los 7 dias de la semana está desmotivado/desganado para realizar actividades?)</t>
  </si>
  <si>
    <t>Desconozco si estas tareas son relevantes o no porque no las conocía ni soy capaz de compararlas con otras pruebas</t>
  </si>
  <si>
    <t>El cálculo es una función cognitiva que en muchas ocasiones está aislada del resto de funciones ejecutivas, pudiendo no estar afectada y sin embargo el paciente si tener problemas importantes de atención o memoria o resolución de problemas que sí son de impacto en su vida diaria o en el riesgo de caídas. En mi opinión, incorporar la prueba del reloj es mucho más relevante</t>
  </si>
  <si>
    <t>Los problemas de memoria siempre deben estar contrastados con el cuidador</t>
  </si>
  <si>
    <t>Por lo poco que he leído sobre fragilidad el aspecto cognitivo no parece el más relevante. Este item me parece además demasiado superficial para poder llegar incluso a entenderlo como un item de valoración cognitiva.</t>
  </si>
  <si>
    <t>En mi opinión deberíamos ser capaces de dimensionarlo temporalmente (desde cuándo y en que proporción del dia). Además deberíamso ser capaces de tener información relevante (por ejemplo acaba de enviudar)</t>
  </si>
  <si>
    <t>Desconozco este factor como factor de impacto en fragilidad</t>
  </si>
  <si>
    <t>Creo que la pregunta puede entenderse en presente o en pasado, por lo que las respuestas son diferentes.
Por otro lado desconozco si este nivel de satisfacción es un factor de impacto de fragilidad</t>
  </si>
  <si>
    <t>Creo que es un aspecto muy importante para evaluar la fragilidad</t>
  </si>
  <si>
    <t>Creo que es un item importante y que está relacionado con depresión, pero no se si es un item relevante para conocer fragilidad</t>
  </si>
  <si>
    <t>Desconiozco si este item es relevante o coherente para medir fragilidad</t>
  </si>
  <si>
    <t>9</t>
  </si>
  <si>
    <t>28</t>
  </si>
  <si>
    <t>Para la práctica clínica creo que es preferible establecer los rangos de tiempo para cada puntuación y no necesitar hacer la división para transformar el valor del tiempo a velocidad (m/s). El hecho de eliminar este paso le da más rapidez al procedimiento y más facilidad para implementarlo.</t>
  </si>
  <si>
    <t>A poder ser, creo que debería ir acompañado del test de equilibrio correspondiente</t>
  </si>
  <si>
    <t>Creo que el sistema de puntuación debería diferenciar entre aquellas personas que pasan muy poco tiempo sentados o recostados (por ejemplo 0-3 horas/día) y aquellos que pasan 8-9 horas/día</t>
  </si>
  <si>
    <t>Creo que efectivamente la autoeficacia es un item relevante a valorar, pero hasta donde tengo entendido la autoeficacia no hace referencia únicamente a situaciones estresantes, si no también a situaciones habituales del día a día.</t>
  </si>
  <si>
    <t>Creo que es relevante incluir también a los amigos cercanos en la descripción</t>
  </si>
  <si>
    <t>Otra forma de medición podría ser el nº de días por semana que pasa tiempo presencial con algún familiar</t>
  </si>
  <si>
    <t>Creo que este ítem y el anterior podrían convertirse en un sólo ítem</t>
  </si>
  <si>
    <t>8</t>
  </si>
  <si>
    <t>53</t>
  </si>
  <si>
    <t>7</t>
  </si>
  <si>
    <t>27</t>
  </si>
  <si>
    <t>Podría incluir información sobre si el inicio del cronómetro es cuando se da la orden de avanzar o cuando empieza el paciente la marcha. También podría aparecer si se educa al paciente en no decelerar al final de la distancia y seguir caminando. ¿"Llegar a la meta" para parar el cronómetro significa tocar la línea del cono o sobrepasarla completamente?</t>
  </si>
  <si>
    <t>No he visto, en evaluaciones como Minimental, en la Escala Cognitiva de Montreal o Pfeiffer este tipo de preguntas.  Las de Montreal me parecen más sencillas. No puedo decir que esté de acuerdo con la evaluación al no tener datos sobre su validez o utilidad.</t>
  </si>
  <si>
    <t>No he tenido experiencias que me hayan hecho plantearme la importancia del catastrofismo en el adulto mayor. Dudo de la relevancia del ítem.</t>
  </si>
  <si>
    <t>6</t>
  </si>
  <si>
    <t>Se tendrá en cuenta la realización de la prueba con ayuda para el resultado o la interpretación?</t>
  </si>
  <si>
    <t>Quizá se puede plantear una prueba de atención tipo las que hacen en el cuestionario MOCA para evaluar esa variable de forma objetiva</t>
  </si>
  <si>
    <t>51</t>
  </si>
  <si>
    <t>Podría explicitarse el uso de un dinamómetro analógico o también se considera si puede ser digital</t>
  </si>
  <si>
    <t>¿No se toma en cuenta el arranque y el frenado? El inicio de la marcha puede estar sesgado por las funciones cogntivas y física, así como el frenado. Si el item es velocidad de la marcha, sería más adecuado que la persona iniciara la marcha unos metros antes y finalizará más alla de los 2,4 para no contemplar el frenado.</t>
  </si>
  <si>
    <t>No queda claro si se toma el máximos valor o se promedian los dos registros</t>
  </si>
  <si>
    <t>podría ser útil también poner "ortesis" (antiequinos son muy típicos...)</t>
  </si>
  <si>
    <t>Podría ser útil explicitar si es en entornos controlados (hogar, residencia, centros...) o no controlados (comunidad...)</t>
  </si>
  <si>
    <t>¿Se podría anotar el tiempo empleado?</t>
  </si>
  <si>
    <t>Tiempo empleado en resolver el problema?</t>
  </si>
  <si>
    <t>...Voy a nombrar vs recitar, puede ser de mayor comprensión
...Se podría cambiar cifra por número, y número por dígito</t>
  </si>
  <si>
    <t>Se valoran dos tipos de memoria: semántica y episódica. Esto puede sesgar la respuesta</t>
  </si>
  <si>
    <t>Poder determinar que es un periodo largo podría hacerlo más comprensible (más de x minutos...)</t>
  </si>
  <si>
    <t>Considero que se están valorando actividades con competencias muy diferentes en cuanto a las habilidades (cognitivas, sociales, comunicativas, destrezas motoras....)</t>
  </si>
  <si>
    <t>Sustituiría el "apoyo económico" por la "economía" o por "sus ingresos"</t>
  </si>
  <si>
    <t>4</t>
  </si>
  <si>
    <t>me pregunto si perder el equilibrio puede incluir dentro del mismo ítem sensación subjetiva de caerme. para realizar tareas cotidianas tengo que agarrarme siempre, y también estuve a punto de caerme que son dos respuestas distintas en cuanto a intensidad.</t>
  </si>
  <si>
    <t>no sé si en la bibliografía científica se recoge estuve a punto de caerme, que es lenguaje plano , que pudiera tener un significado unívoco</t>
  </si>
  <si>
    <t>pediría al paciente que hiciera el registro tres días y anotaría la mediana, autoinforme , o pulsera de actividad (mide el tiempo de pie) el autoinforme puede ser menos preciso</t>
  </si>
  <si>
    <t>la consigna instrucciones iría lo primero
p. ej. test 2
a continuación le leeré una frase debe indicarme el número de veces que aparezca una letra 
por ejemplo si yo le leo "es de noche" y le digo cuántas veces aparece la letra "e". La respuesta sería 3. Lo ha entendido.
Cuántas veces aparece la letra "a" en la frase
“La patata es una hortaliza nutritiva”."</t>
  </si>
  <si>
    <t>A continuación le haré dos preguntas, para responderlas tendrá usted que calcular algo</t>
  </si>
  <si>
    <t>indicar un tiempo máximo de respuesta
Transcurrido ese tiempo, "gracias, pasamos a otra pregunta "</t>
  </si>
  <si>
    <t>añadir al final del item. 
Comenzamos:</t>
  </si>
  <si>
    <t>falta tilde en "número"  y en "dé" tilde diacrítica según RAE
añadir ejemplo antes de ejecución
p ej si el dijera 44 no tiene que dar el golpecito
si le digo 92 sí me da un golpe</t>
  </si>
  <si>
    <t>muy relevante</t>
  </si>
  <si>
    <t>pasar a una actividad cotiadiana
me cuesta concentrarme al leer un libro o una película</t>
  </si>
  <si>
    <t>tertulias en lugar de debates
(controlar la VE nivel socioeducativo)
Me planteo si introducir con no consigo participar en ...
tal vez por gustos no ha participado nunca y eso no necesariamente sería fragilidad</t>
  </si>
  <si>
    <t>"suele llorar"
mediría la misma respuesta a otro nivel de intensidad</t>
  </si>
  <si>
    <t>tal vez puede considerarse el apoyo social y la red social como consecuencias o como causas de la fragilidad en sí que es una característica del paciente</t>
  </si>
  <si>
    <t>ídem  24</t>
  </si>
  <si>
    <t>sí porque pudiera estar midiendo la capacidad de participar</t>
  </si>
  <si>
    <t>no sé cómo quedará en el AFE aunque a priori pudiera ser relevante es un juicio sobre su capacidad de recibir apoyo social</t>
  </si>
  <si>
    <t>3</t>
  </si>
  <si>
    <t>¿Hay un tiempo determinado para hacer las rimas?</t>
  </si>
  <si>
    <t>Establecer un tiempo determinado para poder hacer las rimas de las palabras, o quizá tener también en cuenta el tiempo que tarda en responder, entiendo que si se demora mucho en decir las 5 palabras quizá cognitivamente el paciente tenga mayor afectación aunque consiga decirlas.</t>
  </si>
  <si>
    <t>Si el paciente solo realiza una de todas las actividades propuestas ¿deberá responder respecto a esta actividad únicamente o respecto al conjunto? Por ejemplo, si el paciente lee frecuentemente pero no hace ninguna de las demás actividades, ¿cómo debería responder? Quizá este ítem contenga demasiadas opciones en una misma.
Participar en "debates grupales organizados" es complejo de entender, quizá sería mejor indicar conversaciones en general.</t>
  </si>
  <si>
    <t>Separar las actividades en dos ítems o subpreguntas dentro del ítem, y agrupar aquellas que requieran mayor implicación cognitiva frente a las que requieran menor: Quizá leer, escribir y conversar en una misma pregunta, y las demás opciones en la segunda pregunta.</t>
  </si>
  <si>
    <t>Me parece que la palabra "sentir" que algo malo te puede ocurrir no suena bien, como si se tuviese un sexto sentido para sentir que algo va a pasar, desde mi punto de vista sería más adecuado decir ¿suele pensar que algo malo le puede suceder?</t>
  </si>
  <si>
    <t>52</t>
  </si>
  <si>
    <t>"No se utilizarán comandos verbales para animar o instigar a alcanzar la fuerza máxima." Es fundamental conseguir el máximo reclutamiento motor y para ello sería válido el uso de una motivación externa.
Añadiría ademas, que la fuerza se debe hacer de forma progresiva (ya que la velocidad aquí no es importante) durante 3-6 segundos para que fuese menos lesiva.</t>
  </si>
  <si>
    <t>Se debería recalcar en su concepto que es para la fuerza máxima, no para todos los tipos de fuerza (por ejemplo la resistencia o la potencia)</t>
  </si>
  <si>
    <t>"el participante debe comenzar a caminar a velocidad normal 2,4 m en linea recta" Si es una prueba de velocidad se debería indicar que debe andar lo más rápido posible sin que ello afecte a una biomecánica normal (evitar compensaciones)</t>
  </si>
  <si>
    <t>Sugiero recalcar que se le esta preguntando por fatiga periférica (física, muscular, sistemas energéticos...) no por fatiga central (sistema nervioso)</t>
  </si>
  <si>
    <t>Sugiero que se ponga un rango de lo que se considera un largo periodo de tiempo</t>
  </si>
  <si>
    <t>42</t>
  </si>
  <si>
    <t>29</t>
  </si>
  <si>
    <t>39</t>
  </si>
  <si>
    <t>37</t>
  </si>
  <si>
    <t>57</t>
  </si>
  <si>
    <t>30</t>
  </si>
  <si>
    <t>40</t>
  </si>
  <si>
    <t>49</t>
  </si>
  <si>
    <t>Ítem Nº10</t>
  </si>
  <si>
    <t>Ítem Nº11</t>
  </si>
  <si>
    <t>Ítem Nº12</t>
  </si>
  <si>
    <t>Ítem Nº13</t>
  </si>
  <si>
    <t>Ítem Nº14</t>
  </si>
  <si>
    <t>Ítem Nº15</t>
  </si>
  <si>
    <t>Ítem Nº16</t>
  </si>
  <si>
    <t>Ítem Nº17</t>
  </si>
  <si>
    <t>Ítem Nº18</t>
  </si>
  <si>
    <t>Ítem Nº19</t>
  </si>
  <si>
    <t>Ítem Nº20</t>
  </si>
  <si>
    <t>Ítem Nº21</t>
  </si>
  <si>
    <t>Ítem Nº22</t>
  </si>
  <si>
    <t>Ítem Nº23</t>
  </si>
  <si>
    <t>Ítem Nº24</t>
  </si>
  <si>
    <t>Ítem Nº1</t>
  </si>
  <si>
    <t>Ítem Nº2</t>
  </si>
  <si>
    <t>Ítem Nº3</t>
  </si>
  <si>
    <t>Ítem Nº4</t>
  </si>
  <si>
    <t>Ítem Nº5</t>
  </si>
  <si>
    <t>Ítem Nº6</t>
  </si>
  <si>
    <t>Ítem Nº7</t>
  </si>
  <si>
    <t>Ítem Nº8</t>
  </si>
  <si>
    <t>Ítem Nº9</t>
  </si>
  <si>
    <t>Recuento Jueces</t>
  </si>
  <si>
    <t>Response / Punctuation system - Comprehension</t>
  </si>
  <si>
    <t>Item - Comprehension</t>
  </si>
  <si>
    <t>Measurement procedure suitability</t>
  </si>
  <si>
    <t>Item - Coherence</t>
  </si>
  <si>
    <t>Response / Punctuation system - Coherence</t>
  </si>
  <si>
    <t>Item - Relevance</t>
  </si>
  <si>
    <t>Item number</t>
  </si>
  <si>
    <t>Item name</t>
  </si>
  <si>
    <t>Hand-grip strength</t>
  </si>
  <si>
    <t>Gait speed</t>
  </si>
  <si>
    <t>Gait assistance</t>
  </si>
  <si>
    <t>Balance</t>
  </si>
  <si>
    <t>Sedentarism</t>
  </si>
  <si>
    <t>Fatigue</t>
  </si>
  <si>
    <t>Language</t>
  </si>
  <si>
    <t>Arithmetic for money management</t>
  </si>
  <si>
    <t>Attention-inhibition</t>
  </si>
  <si>
    <t>Memory</t>
  </si>
  <si>
    <t>Cognitive activities</t>
  </si>
  <si>
    <t>Loneliness</t>
  </si>
  <si>
    <t>Sadness</t>
  </si>
  <si>
    <t>Fear</t>
  </si>
  <si>
    <t>Irritability</t>
  </si>
  <si>
    <t>Self-efficacy</t>
  </si>
  <si>
    <t>Life satisfaction</t>
  </si>
  <si>
    <t>Economical support</t>
  </si>
  <si>
    <t>Family interaction</t>
  </si>
  <si>
    <t>Social interaction</t>
  </si>
  <si>
    <t>Participation in ludic and social activities</t>
  </si>
  <si>
    <t>Communication ability</t>
  </si>
  <si>
    <t>Receiving help</t>
  </si>
  <si>
    <t>Subject nº1</t>
  </si>
  <si>
    <t>Subject nº12</t>
  </si>
  <si>
    <t>Subject nº2</t>
  </si>
  <si>
    <t>Subject nº3</t>
  </si>
  <si>
    <t>Subject nº4</t>
  </si>
  <si>
    <t>Subject nº5</t>
  </si>
  <si>
    <t>Subject nº6</t>
  </si>
  <si>
    <t>Subject nº7</t>
  </si>
  <si>
    <t>Subject nº8</t>
  </si>
  <si>
    <t>Subject nº9</t>
  </si>
  <si>
    <t>Subject nº10</t>
  </si>
  <si>
    <t>Subject nº11</t>
  </si>
  <si>
    <t>Subject nº13</t>
  </si>
  <si>
    <t>Subject nº14</t>
  </si>
  <si>
    <t>Subject nº15</t>
  </si>
  <si>
    <t>Assessment</t>
  </si>
  <si>
    <t>V &lt;0.7</t>
  </si>
  <si>
    <t>Scale Minimum Value</t>
  </si>
  <si>
    <t>Scale Maximum Value</t>
  </si>
  <si>
    <t>Aiken's V</t>
  </si>
  <si>
    <t>Concentration</t>
  </si>
  <si>
    <t>Age (years)</t>
  </si>
  <si>
    <t>Sex</t>
  </si>
  <si>
    <t>Nationality</t>
  </si>
  <si>
    <t>Male</t>
  </si>
  <si>
    <t>Female</t>
  </si>
  <si>
    <t>Spanish</t>
  </si>
  <si>
    <t>Native language</t>
  </si>
  <si>
    <t>Participant number</t>
  </si>
  <si>
    <t>Country of residence</t>
  </si>
  <si>
    <t>Spain</t>
  </si>
  <si>
    <t>Canary Islands</t>
  </si>
  <si>
    <t>Autonomous community of residence</t>
  </si>
  <si>
    <t>PhD</t>
  </si>
  <si>
    <t>Predoctoral student</t>
  </si>
  <si>
    <t>Master</t>
  </si>
  <si>
    <t>Bachelor</t>
  </si>
  <si>
    <t>Educational level</t>
  </si>
  <si>
    <t>Physiotherapist</t>
  </si>
  <si>
    <t>Occupational therapist</t>
  </si>
  <si>
    <t>Physiotherapist, Occupational therapist</t>
  </si>
  <si>
    <t>Physiotherapist, Physician</t>
  </si>
  <si>
    <t>Psychologist</t>
  </si>
  <si>
    <t>Podiatrist</t>
  </si>
  <si>
    <t>Physiotherapist, Exercise professional</t>
  </si>
  <si>
    <t>Profession</t>
  </si>
  <si>
    <t>Employment status</t>
  </si>
  <si>
    <t>University teaching staff</t>
  </si>
  <si>
    <t>University teaching staff, Research staff</t>
  </si>
  <si>
    <t>Private healthcare service, University teaching staff</t>
  </si>
  <si>
    <t>Private healthcare service, University teaching staff, Research staff</t>
  </si>
  <si>
    <t>University teaching staff, Research staff, Political staff</t>
  </si>
  <si>
    <t>Public healthcare service, Private healthcare service, University teaching staff, Research staff</t>
  </si>
  <si>
    <t>Public healthcare service</t>
  </si>
  <si>
    <t>Public healthcare service, University teaching staff, Research staff</t>
  </si>
  <si>
    <t>Private healthcare service</t>
  </si>
  <si>
    <t>Clinical practice experience with older adults (years)</t>
  </si>
  <si>
    <t>Research experience with older adults (years)</t>
  </si>
  <si>
    <t>Clinical practice experience with frail populations (years)</t>
  </si>
  <si>
    <t>Research experience with frail populations (years)</t>
  </si>
  <si>
    <t>Clinical practice experience with measurement tools (years)</t>
  </si>
  <si>
    <t>Research experience with measurement tools (years)</t>
  </si>
  <si>
    <t>Clinical practice experience with frailty measurement tools (years)</t>
  </si>
  <si>
    <t>Research experience with frailty measurement tools (years)</t>
  </si>
  <si>
    <t>Current participation in other projects with frail older adults (n, %)</t>
  </si>
  <si>
    <t>Previous participation in content validation processes (n)</t>
  </si>
  <si>
    <t>Item nº1 - Item comprehension</t>
  </si>
  <si>
    <t>Item nº1 - Response/Scoring system comprehension</t>
  </si>
  <si>
    <t>Item nº1 - Measurement procedure suitability</t>
  </si>
  <si>
    <t>Item nº1 - Item coherence</t>
  </si>
  <si>
    <t>Item nº1 - Response/Scoring system coherence</t>
  </si>
  <si>
    <t>Item nº1 - Item relevance</t>
  </si>
  <si>
    <t>Item nº1 - Item suggestions for modification</t>
  </si>
  <si>
    <t>Item nº1 - Measurement procedure suggestions for modification</t>
  </si>
  <si>
    <t>Item nº1 - Response/Scoring system suggestions for modification</t>
  </si>
  <si>
    <t>Item nº2 - Item comprehension</t>
  </si>
  <si>
    <t>Item nº3 - Item comprehension</t>
  </si>
  <si>
    <t>Item nº2 - Response/Scoring system comprehension</t>
  </si>
  <si>
    <t>Item nº2 - Item coherence</t>
  </si>
  <si>
    <t>Item nº2 - Response/Scoring system coherence</t>
  </si>
  <si>
    <t>Item nº2 - Item relevance</t>
  </si>
  <si>
    <t>Item nº2 - Item suggestions for modification</t>
  </si>
  <si>
    <t>Item nº2 - Measurement procedure suggestions for modification</t>
  </si>
  <si>
    <t>Item nº2 - Response/Scoring system suggestions for modification</t>
  </si>
  <si>
    <t>Item nº2 - Response/Scoring system comprehension2</t>
  </si>
  <si>
    <t>Item nº3 - Response/Scoring system comprehension</t>
  </si>
  <si>
    <t>Item nº3 - Item coherence</t>
  </si>
  <si>
    <t>Item nº3 - Response/Scoring system coherence</t>
  </si>
  <si>
    <t>Item nº3 - Item relevance</t>
  </si>
  <si>
    <t>Item nº3 - Item suggestions for modification</t>
  </si>
  <si>
    <t>Item nº3 - Measurement procedure suggestions for modification</t>
  </si>
  <si>
    <t>Item nº3 - Response/Scoring system suggestions for modification</t>
  </si>
  <si>
    <t>Item nº4 - Item comprehension</t>
  </si>
  <si>
    <t>Item nº4 - Response/Scoring system comprehension</t>
  </si>
  <si>
    <t>Item nº4 - Item coherence</t>
  </si>
  <si>
    <t>Item nº4 - Response/Scoring system coherence</t>
  </si>
  <si>
    <t>Item nº4 - Item relevance</t>
  </si>
  <si>
    <t>Item nº4 - Item suggestions for modification</t>
  </si>
  <si>
    <t>Item nº4 - Measurement procedure suggestions for modification</t>
  </si>
  <si>
    <t>Item nº4 - Response/Scoring system suggestions for modification</t>
  </si>
  <si>
    <t>Item nº5 - Item comprehension</t>
  </si>
  <si>
    <t>Item nº5 - Response/Scoring system comprehension</t>
  </si>
  <si>
    <t>Item nº5 - Item coherence</t>
  </si>
  <si>
    <t>Item nº5 - Response/Scoring system coherence</t>
  </si>
  <si>
    <t>Item nº5 - Item relevance</t>
  </si>
  <si>
    <t>Item nº5 - Item suggestions for modification</t>
  </si>
  <si>
    <t>Item nº5 - Measurement procedure suggestions for modification</t>
  </si>
  <si>
    <t>Item nº5 - Response/Scoring system suggestions for modification</t>
  </si>
  <si>
    <t>Item nº6 - Item comprehension</t>
  </si>
  <si>
    <t>Item nº6 - Response/Scoring system comprehension</t>
  </si>
  <si>
    <t>Item nº6 - Item coherence</t>
  </si>
  <si>
    <t>Item nº6 - Response/Scoring system coherence</t>
  </si>
  <si>
    <t>Item nº6 - Item relevance</t>
  </si>
  <si>
    <t>Item nº6 - Item suggestions for modification</t>
  </si>
  <si>
    <t>Item nº6 - Measurement procedure suggestions for modification</t>
  </si>
  <si>
    <t>Item nº6 - Response/Scoring system suggestions for modification</t>
  </si>
  <si>
    <t>Item nº7 - Item comprehension</t>
  </si>
  <si>
    <t>Item nº7 - Response/Scoring system comprehension</t>
  </si>
  <si>
    <t>Item nº7 - Item coherence</t>
  </si>
  <si>
    <t>Item nº7 - Response/Scoring system coherence</t>
  </si>
  <si>
    <t>Item nº7 - Item relevance</t>
  </si>
  <si>
    <t>Item nº7 - Item suggestions for modification</t>
  </si>
  <si>
    <t>Item nº7 - Measurement procedure suggestions for modification</t>
  </si>
  <si>
    <t>Item nº7 - Response/Scoring system suggestions for modification</t>
  </si>
  <si>
    <t>Item nº8 - Item comprehension</t>
  </si>
  <si>
    <t>Item nº8 - Response/Scoring system comprehension</t>
  </si>
  <si>
    <t>Item nº8 - Item coherence</t>
  </si>
  <si>
    <t>Item nº8 - Response/Scoring system coherence</t>
  </si>
  <si>
    <t>Item nº8 - Item relevance</t>
  </si>
  <si>
    <t>Item nº8 - Item suggestions for modification</t>
  </si>
  <si>
    <t>Item nº8 - Measurement procedure suggestions for modification</t>
  </si>
  <si>
    <t>Item nº8 - Response/Scoring system suggestions for modification</t>
  </si>
  <si>
    <t>Item nº9 - Item comprehension</t>
  </si>
  <si>
    <t>Item nº9 - Response/Scoring system comprehension</t>
  </si>
  <si>
    <t>Item nº9 - Item coherence</t>
  </si>
  <si>
    <t>Item nº9 - Response/Scoring system coherence</t>
  </si>
  <si>
    <t>Item nº9 - Item relevance</t>
  </si>
  <si>
    <t>Item nº9 - Item suggestions for modification</t>
  </si>
  <si>
    <t>Item nº9 - Measurement procedure suggestions for modification</t>
  </si>
  <si>
    <t>Item nº9 - Response/Scoring system suggestions for modification</t>
  </si>
  <si>
    <t>Item nº10 - Item comprehension</t>
  </si>
  <si>
    <t>Item nº10 - Response/Scoring system comprehension</t>
  </si>
  <si>
    <t>Item nº10 - Item coherence</t>
  </si>
  <si>
    <t>Item nº10 - Response/Scoring system coherence</t>
  </si>
  <si>
    <t>Item nº10 - Item relevance</t>
  </si>
  <si>
    <t>Item nº10 - Item suggestions for modification</t>
  </si>
  <si>
    <t>Item nº10 - Measurement procedure suggestions for modification</t>
  </si>
  <si>
    <t>Item nº10 - Response/Scoring system suggestions for modification</t>
  </si>
  <si>
    <t>Item nº11 - Item comprehension</t>
  </si>
  <si>
    <t>Item nº11 - Response/Scoring system comprehension</t>
  </si>
  <si>
    <t>Item nº11 - Item coherence</t>
  </si>
  <si>
    <t>Item nº11 - Response/Scoring system coherence</t>
  </si>
  <si>
    <t>Item nº11 - Item relevance</t>
  </si>
  <si>
    <t>Item nº11 - Item suggestions for modification</t>
  </si>
  <si>
    <t>Item nº11 - Measurement procedure suggestions for modification</t>
  </si>
  <si>
    <t>Item nº11 - Response/Scoring system suggestions for modification</t>
  </si>
  <si>
    <t>Item nº12 - Item comprehension</t>
  </si>
  <si>
    <t>Item nº12 - Response/Scoring system comprehension</t>
  </si>
  <si>
    <t>Item nº12 - Item coherence</t>
  </si>
  <si>
    <t>Item nº12 - Response/Scoring system coherence</t>
  </si>
  <si>
    <t>Item nº12 - Item relevance</t>
  </si>
  <si>
    <t>Item nº12 - Item suggestions for modification</t>
  </si>
  <si>
    <t>Item nº12 - Measurement procedure suggestions for modification</t>
  </si>
  <si>
    <t>Item nº12 - Response/Scoring system suggestions for modification</t>
  </si>
  <si>
    <t>Item nº13 - Item comprehension</t>
  </si>
  <si>
    <t>Item nº13 - Response/Scoring system comprehension</t>
  </si>
  <si>
    <t>Item nº13 - Item coherence</t>
  </si>
  <si>
    <t>Item nº13 - Response/Scoring system coherence</t>
  </si>
  <si>
    <t>Item nº13 - Item relevance</t>
  </si>
  <si>
    <t>Item nº13 - Item suggestions for modification</t>
  </si>
  <si>
    <t>Item nº13 - Measurement procedure suggestions for modification</t>
  </si>
  <si>
    <t>Item nº13 - Response/Scoring system suggestions for modification</t>
  </si>
  <si>
    <t>Item nº14 - Item comprehension</t>
  </si>
  <si>
    <t>Item nº14 - Response/Scoring system comprehension</t>
  </si>
  <si>
    <t>Item nº14 - Item coherence</t>
  </si>
  <si>
    <t>Item nº14 - Response/Scoring system coherence</t>
  </si>
  <si>
    <t>Item nº14 - Item relevance</t>
  </si>
  <si>
    <t>Item nº14 - Item suggestions for modification</t>
  </si>
  <si>
    <t>Item nº14 - Measurement procedure suggestions for modification</t>
  </si>
  <si>
    <t>Item nº14 - Response/Scoring system suggestions for modification</t>
  </si>
  <si>
    <t>Item nº15 - Item comprehension</t>
  </si>
  <si>
    <t>Item nº15 - Response/Scoring system comprehension</t>
  </si>
  <si>
    <t>Item nº15 - Item coherence</t>
  </si>
  <si>
    <t>Item nº15 - Response/Scoring system coherence</t>
  </si>
  <si>
    <t>Item nº15 - Item relevance</t>
  </si>
  <si>
    <t>Item nº15 - Item suggestions for modification</t>
  </si>
  <si>
    <t>Item nº15 - Measurement procedure suggestions for modification</t>
  </si>
  <si>
    <t>Item nº15 - Response/Scoring system suggestions for modification</t>
  </si>
  <si>
    <t>Item nº16 - Item comprehension</t>
  </si>
  <si>
    <t>Item nº16 - Response/Scoring system comprehension</t>
  </si>
  <si>
    <t>Item nº16 - Item coherence</t>
  </si>
  <si>
    <t>Item nº16 - Response/Scoring system coherence</t>
  </si>
  <si>
    <t>Item nº16 - Item relevance</t>
  </si>
  <si>
    <t>Item nº16 - Item suggestions for modification</t>
  </si>
  <si>
    <t>Item nº16 - Measurement procedure suggestions for modification</t>
  </si>
  <si>
    <t>Item nº16 - Response/Scoring system suggestions for modification</t>
  </si>
  <si>
    <t>Item nº17 - Item comprehension</t>
  </si>
  <si>
    <t>Item nº17 - Response/Scoring system comprehension</t>
  </si>
  <si>
    <t>Item nº17 - Item coherence</t>
  </si>
  <si>
    <t>Item nº17 - Response/Scoring system coherence</t>
  </si>
  <si>
    <t>Item nº17 - Item relevance</t>
  </si>
  <si>
    <t>Item nº17 - Item suggestions for modification</t>
  </si>
  <si>
    <t>Item nº17 - Measurement procedure suggestions for modification</t>
  </si>
  <si>
    <t>Item nº17 - Response/Scoring system suggestions for modification</t>
  </si>
  <si>
    <t>Item nº18 - Item comprehension</t>
  </si>
  <si>
    <t>Item nº18 - Response/Scoring system comprehension</t>
  </si>
  <si>
    <t>Item nº18 - Item coherence</t>
  </si>
  <si>
    <t>Item nº18 - Response/Scoring system coherence</t>
  </si>
  <si>
    <t>Item nº18 - Item relevance</t>
  </si>
  <si>
    <t>Item nº18 - Item suggestions for modification</t>
  </si>
  <si>
    <t>Item nº18 - Measurement procedure suggestions for modification</t>
  </si>
  <si>
    <t>Item nº18 - Response/Scoring system suggestions for modification</t>
  </si>
  <si>
    <t>Item nº19 - Item comprehension</t>
  </si>
  <si>
    <t>Item nº19 - Response/Scoring system comprehension</t>
  </si>
  <si>
    <t>Item nº19 - Item coherence</t>
  </si>
  <si>
    <t>Item nº19 - Response/Scoring system coherence</t>
  </si>
  <si>
    <t>Item nº19 - Item relevance</t>
  </si>
  <si>
    <t>Item nº19 - Item suggestions for modification</t>
  </si>
  <si>
    <t>Item nº19 - Measurement procedure suggestions for modification</t>
  </si>
  <si>
    <t>Item nº19 - Response/Scoring system suggestions for modification</t>
  </si>
  <si>
    <t>Item nº20 - Item comprehension</t>
  </si>
  <si>
    <t>Item nº20 - Response/Scoring system comprehension</t>
  </si>
  <si>
    <t>Item nº20 - Item coherence</t>
  </si>
  <si>
    <t>Item nº20 - Response/Scoring system coherence</t>
  </si>
  <si>
    <t>Item nº20 - Item relevance</t>
  </si>
  <si>
    <t>Item nº20 - Item suggestions for modification</t>
  </si>
  <si>
    <t>Item nº20 - Measurement procedure suggestions for modification</t>
  </si>
  <si>
    <t>Item nº20 - Response/Scoring system suggestions for modification</t>
  </si>
  <si>
    <t>Item nº21 - Item comprehension</t>
  </si>
  <si>
    <t>Item nº21 - Response/Scoring system comprehension</t>
  </si>
  <si>
    <t>Item nº21 - Item coherence</t>
  </si>
  <si>
    <t>Item nº21 - Response/Scoring system coherence</t>
  </si>
  <si>
    <t>Item nº21 - Item relevance</t>
  </si>
  <si>
    <t>Item nº21 - Item suggestions for modification</t>
  </si>
  <si>
    <t>Item nº21 - Measurement procedure suggestions for modification</t>
  </si>
  <si>
    <t>Item nº21 - Response/Scoring system suggestions for modification</t>
  </si>
  <si>
    <t>Item nº22 - Item comprehension</t>
  </si>
  <si>
    <t>Item nº22 - Response/Scoring system comprehension</t>
  </si>
  <si>
    <t>Item nº22 - Item coherence</t>
  </si>
  <si>
    <t>Item nº22 - Response/Scoring system coherence</t>
  </si>
  <si>
    <t>Item nº22 - Item relevance</t>
  </si>
  <si>
    <t>Item nº22 - Item suggestions for modification</t>
  </si>
  <si>
    <t>Item nº22 - Measurement procedure suggestions for modification</t>
  </si>
  <si>
    <t>Item nº22 - Response/Scoring system suggestions for modification</t>
  </si>
  <si>
    <t>Item nº23 - Item comprehension</t>
  </si>
  <si>
    <t>Item nº23 - Response/Scoring system comprehension</t>
  </si>
  <si>
    <t>Item nº23 - Item coherence</t>
  </si>
  <si>
    <t>Item nº23 - Response/Scoring system coherence</t>
  </si>
  <si>
    <t>Item nº23 - Item relevance</t>
  </si>
  <si>
    <t>Item nº23 - Item suggestions for modification</t>
  </si>
  <si>
    <t>Item nº23 - Measurement procedure suggestions for modification</t>
  </si>
  <si>
    <t>Item nº23 - Response/Scoring system suggestions for modification</t>
  </si>
  <si>
    <t>Item nº24 - Item comprehension</t>
  </si>
  <si>
    <t>Item nº24 - Response/Scoring system comprehension</t>
  </si>
  <si>
    <t>Item nº24 - Item coherence</t>
  </si>
  <si>
    <t>Item nº24 - Response/Scoring system coherence</t>
  </si>
  <si>
    <t>Item nº24 - Item relevance</t>
  </si>
  <si>
    <t>Item nº24 - Item suggestions for modification</t>
  </si>
  <si>
    <t>Item nº24 - Measurement procedure suggestions for modification</t>
  </si>
  <si>
    <t>Item nº24 - Response/Scoring system suggestions for modification</t>
  </si>
  <si>
    <t>Item nº3 - Response/Scoring system comprehension2</t>
  </si>
  <si>
    <t>Item nº4 - Response/Scoring system comprehension2</t>
  </si>
  <si>
    <t>Item nº5 - Response/Scoring system comprehension2</t>
  </si>
  <si>
    <t>Item nº6 - Response/Scoring system comprehension2</t>
  </si>
  <si>
    <t>Item nº7 - Response/Scoring system comprehension2</t>
  </si>
  <si>
    <t>Item nº8 - Response/Scoring system comprehension2</t>
  </si>
  <si>
    <t>Item nº9 - Response/Scoring system comprehension2</t>
  </si>
  <si>
    <t>Item nº10 - Response/Scoring system comprehension2</t>
  </si>
  <si>
    <t>Item nº11 - Response/Scoring system comprehension2</t>
  </si>
  <si>
    <t>Item nº12 - Response/Scoring system comprehension2</t>
  </si>
  <si>
    <t>Item nº13 - Response/Scoring system comprehension2</t>
  </si>
  <si>
    <t>Item nº14 - Response/Scoring system comprehension2</t>
  </si>
  <si>
    <t>Item nº15 - Response/Scoring system comprehension2</t>
  </si>
  <si>
    <t>Item nº16 - Response/Scoring system comprehension2</t>
  </si>
  <si>
    <t>Item nº17 - Response/Scoring system comprehension2</t>
  </si>
  <si>
    <t>Item nº18 - Response/Scoring system comprehension2</t>
  </si>
  <si>
    <t>Item nº19 - Response/Scoring system comprehension2</t>
  </si>
  <si>
    <t>Item nº20 - Response/Scoring system comprehension2</t>
  </si>
  <si>
    <t>Item nº21 - Response/Scoring system comprehension2</t>
  </si>
  <si>
    <t>Item nº22 - Response/Scoring system comprehension2</t>
  </si>
  <si>
    <t>Item nº23 - Response/Scoring system comprehension2</t>
  </si>
  <si>
    <t>Item nº24 - Response/Scoring system comprehension2</t>
  </si>
  <si>
    <t>Spanish from spain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</si>
</sst>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left" vertical="top" wrapText="1"/>
    </xf>
    <xf numFmtId="0" fontId="0" fillId="0" borderId="0" xfId="0" applyAlignment="1">
      <alignment horizontal="left"/>
    </xf>
    <xf numFmtId="0" fontId="0" fillId="0" borderId="0" xfId="0" applyFill="1" applyAlignment="1">
      <alignment horizontal="left" vertical="top"/>
    </xf>
    <xf numFmtId="0" fontId="0" fillId="0" borderId="0" xfId="0" applyFill="1"/>
    <xf numFmtId="0" fontId="0" fillId="0" borderId="0" xfId="0" applyNumberFormat="1"/>
    <xf numFmtId="0" fontId="0" fillId="0" borderId="0" xfId="0" applyFill="1" applyAlignment="1">
      <alignment horizontal="left"/>
    </xf>
    <xf numFmtId="0" fontId="0" fillId="0" borderId="0" xfId="0" applyFill="1" applyAlignment="1">
      <alignment horizontal="left" vertical="top" wrapText="1"/>
    </xf>
  </cellXfs>
  <cellStyles count="1">
    <cellStyle name="Normal" xfId="0" builtinId="0"/>
  </cellStyles>
  <dxfs count="245">
    <dxf>
      <numFmt numFmtId="0" formatCode="General"/>
    </dxf>
    <dxf>
      <numFmt numFmtId="0" formatCode="General"/>
    </dxf>
    <dxf>
      <numFmt numFmtId="0" formatCode="General"/>
    </dxf>
    <dxf>
      <numFmt numFmtId="0" formatCode="General"/>
    </dxf>
    <dxf>
      <numFmt numFmtId="0" formatCode="General"/>
    </dxf>
    <dxf>
      <fill>
        <patternFill patternType="none">
          <fgColor indexed="64"/>
          <bgColor auto="1"/>
        </patternFill>
      </fill>
    </dxf>
    <dxf>
      <numFmt numFmtId="0" formatCode="General"/>
      <fill>
        <patternFill patternType="none">
          <fgColor indexed="64"/>
          <bgColor auto="1"/>
        </patternFill>
      </fill>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fill>
        <patternFill patternType="none">
          <fgColor indexed="64"/>
          <bgColor auto="1"/>
        </patternFill>
      </fill>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667DF7A-4776-4A57-A1C0-F70872684E48}" name="Tabla1" displayName="Tabla1" ref="A1:IB16" totalsRowShown="0" headerRowDxfId="244" dataDxfId="243">
  <autoFilter ref="A1:IB16" xr:uid="{340C3FCE-B69D-43B1-BE06-40129FD11D0D}"/>
  <sortState ref="A2:IB10">
    <sortCondition ref="A1:A10"/>
  </sortState>
  <tableColumns count="236">
    <tableColumn id="1" xr3:uid="{C23B02EF-E437-4EDD-BE3B-E58593FD90D7}" name="Participant number" dataDxfId="242"/>
    <tableColumn id="5" xr3:uid="{C802ADA5-91F9-4044-AF00-5D2B43D200C5}" name="Age (years)" dataDxfId="241"/>
    <tableColumn id="6" xr3:uid="{3EBC83F2-AB67-4A61-B153-C602193036BE}" name="Sex" dataDxfId="240"/>
    <tableColumn id="7" xr3:uid="{7E950E4A-063A-49E2-BAAF-B9E4F72A9377}" name="Nationality" dataDxfId="239"/>
    <tableColumn id="8" xr3:uid="{019A59B1-9ACB-4EB5-A019-D068BFDE0944}" name="Native language" dataDxfId="238"/>
    <tableColumn id="9" xr3:uid="{03735361-5F3F-4798-A8E5-0D243AD60096}" name="Country of residence" dataDxfId="237"/>
    <tableColumn id="10" xr3:uid="{8FC20A65-C795-4161-A8A2-678F6777717A}" name="Autonomous community of residence" dataDxfId="236"/>
    <tableColumn id="11" xr3:uid="{D1171F8B-0471-479A-AF37-3A36282C8B18}" name="Educational level" dataDxfId="235"/>
    <tableColumn id="12" xr3:uid="{27C55238-D066-4455-B92F-71265B2737CE}" name="Profession" dataDxfId="234"/>
    <tableColumn id="13" xr3:uid="{E795A8E7-76D7-47BC-BC84-3B54A6EA492A}" name="Employment status" dataDxfId="233"/>
    <tableColumn id="14" xr3:uid="{7185A1B5-E4DC-496D-85E7-30EFF9C27636}" name="Clinical practice experience with older adults (years)" dataDxfId="232"/>
    <tableColumn id="15" xr3:uid="{46173380-0CC8-4F0B-8657-BACFAC1B3C38}" name="Research experience with older adults (years)" dataDxfId="231"/>
    <tableColumn id="16" xr3:uid="{A044990F-7B63-4075-A92D-1A0D9F332735}" name="Clinical practice experience with frail populations (years)" dataDxfId="230"/>
    <tableColumn id="17" xr3:uid="{38C97B16-47CF-4EA1-8080-EB1B64C71B2E}" name="Research experience with frail populations (years)" dataDxfId="229"/>
    <tableColumn id="18" xr3:uid="{127E03F0-7EB9-48D1-8326-57638FBC49EF}" name="Clinical practice experience with measurement tools (years)" dataDxfId="228"/>
    <tableColumn id="19" xr3:uid="{A3C0DBF6-1A26-4731-8FCC-CCA343F58E74}" name="Research experience with measurement tools (years)" dataDxfId="227"/>
    <tableColumn id="20" xr3:uid="{CF1EB920-4B65-40AE-AC55-A7B546E8D8B6}" name="Clinical practice experience with frailty measurement tools (years)" dataDxfId="226"/>
    <tableColumn id="21" xr3:uid="{A669663B-C74A-4B22-BDA8-4299C958C99C}" name="Research experience with frailty measurement tools (years)" dataDxfId="225"/>
    <tableColumn id="22" xr3:uid="{9789E2C9-BAEB-46D5-B3FC-3596A98DF69D}" name="Current participation in other projects with frail older adults (n, %)" dataDxfId="224"/>
    <tableColumn id="23" xr3:uid="{A30F3D06-3D9B-4244-AE07-57703A4AB70D}" name="Previous participation in content validation processes (n)" dataDxfId="223"/>
    <tableColumn id="24" xr3:uid="{A9A636D0-7FE8-4A9C-8523-9C573F66E131}" name="Item nº1 - Item comprehension" dataDxfId="222"/>
    <tableColumn id="26" xr3:uid="{A2362C74-7ABC-4137-8BA9-34C9E8F56493}" name="Item nº1 - Response/Scoring system comprehension" dataDxfId="221"/>
    <tableColumn id="28" xr3:uid="{AEB44B4D-BC01-4546-A804-CFD4C82F4A82}" name="Item nº1 - Measurement procedure suitability" dataDxfId="220"/>
    <tableColumn id="30" xr3:uid="{59EFBF5A-5DAB-4990-B1DF-032723907A04}" name="Item nº1 - Item coherence" dataDxfId="219"/>
    <tableColumn id="32" xr3:uid="{4DE61C6A-C153-40BE-9DAD-5E9A0FA826C5}" name="Item nº1 - Response/Scoring system coherence" dataDxfId="218"/>
    <tableColumn id="34" xr3:uid="{F9282EDC-292E-45DB-83FC-9DC06104A10A}" name="Item nº1 - Item relevance" dataDxfId="217"/>
    <tableColumn id="36" xr3:uid="{A5D26C60-E3CE-429F-B47F-913D3BB34929}" name="Item nº1 - Item suggestions for modification" dataDxfId="216"/>
    <tableColumn id="37" xr3:uid="{90EC4AC9-ECA0-4739-A7DD-BFC268A0DBD6}" name="Item nº1 - Measurement procedure suggestions for modification" dataDxfId="215"/>
    <tableColumn id="38" xr3:uid="{F37A70CC-8F77-475F-83A8-05BB8A2C8F0F}" name="Item nº1 - Response/Scoring system suggestions for modification" dataDxfId="214"/>
    <tableColumn id="39" xr3:uid="{97B0BE58-0ABA-4751-97DA-ECF1CAF74325}" name="Item nº2 - Item comprehension" dataDxfId="213"/>
    <tableColumn id="41" xr3:uid="{C6211791-2708-4FCB-A561-87A03788ADD7}" name="Item nº2 - Response/Scoring system comprehension" dataDxfId="212"/>
    <tableColumn id="43" xr3:uid="{D48F7678-362A-40FE-B88D-A5CE45C1CAAA}" name="Item nº2 - Response/Scoring system comprehension2" dataDxfId="211"/>
    <tableColumn id="45" xr3:uid="{28322DEE-5A2A-458B-95D8-2276C4EDCFAA}" name="Item nº2 - Item coherence" dataDxfId="210"/>
    <tableColumn id="47" xr3:uid="{36EE1B95-5573-48D4-A3F2-DA0543170976}" name="Item nº2 - Response/Scoring system coherence" dataDxfId="209"/>
    <tableColumn id="49" xr3:uid="{40B71E48-3DAA-46D8-A37A-A43AACA46C5D}" name="Item nº2 - Item relevance" dataDxfId="208"/>
    <tableColumn id="51" xr3:uid="{87781FD8-60CE-4421-BCA2-0E263685CCFD}" name="Item nº2 - Item suggestions for modification" dataDxfId="207"/>
    <tableColumn id="52" xr3:uid="{D8E21B6B-C785-4F1B-A3DD-AEDC69454CC0}" name="Item nº2 - Measurement procedure suggestions for modification" dataDxfId="206"/>
    <tableColumn id="53" xr3:uid="{91A26923-B804-4FB9-A467-3DDCD04FB933}" name="Item nº2 - Response/Scoring system suggestions for modification" dataDxfId="205"/>
    <tableColumn id="54" xr3:uid="{4853E061-55DC-467B-9258-10AEFD042601}" name="Item nº3 - Item comprehension" dataDxfId="204"/>
    <tableColumn id="56" xr3:uid="{2434892F-4E41-4FE5-B9A6-821748F64F35}" name="Item nº3 - Response/Scoring system comprehension" dataDxfId="203"/>
    <tableColumn id="58" xr3:uid="{5E0F7328-4A7F-4EF7-8B22-29CF6D1170EB}" name="Item nº3 - Response/Scoring system comprehension2" dataDxfId="202"/>
    <tableColumn id="60" xr3:uid="{6EED8DF8-BCAF-464A-B4AC-0D3BA57A4C76}" name="Item nº3 - Item coherence" dataDxfId="201"/>
    <tableColumn id="62" xr3:uid="{C983389C-8EDD-4A6E-AFC2-A0413FC22530}" name="Item nº3 - Response/Scoring system coherence" dataDxfId="200"/>
    <tableColumn id="64" xr3:uid="{F1D0ABFC-6A94-45D8-A531-762BFDF98FA3}" name="Item nº3 - Item relevance" dataDxfId="199"/>
    <tableColumn id="66" xr3:uid="{61514F6D-A33E-4846-A803-BCF5C4E8B919}" name="Item nº3 - Item suggestions for modification" dataDxfId="198"/>
    <tableColumn id="67" xr3:uid="{06E297D3-71B1-4A18-A155-638AB2EC9A7E}" name="Item nº3 - Measurement procedure suggestions for modification" dataDxfId="197"/>
    <tableColumn id="68" xr3:uid="{52FCBEF2-745D-4AE0-BECA-36942AA52EB9}" name="Item nº3 - Response/Scoring system suggestions for modification" dataDxfId="196"/>
    <tableColumn id="69" xr3:uid="{7872E285-89C6-438E-BDF3-C6811785A040}" name="Item nº4 - Item comprehension" dataDxfId="195"/>
    <tableColumn id="71" xr3:uid="{3ADEB6CF-F6BD-42F8-835F-0904DF20D808}" name="Item nº4 - Response/Scoring system comprehension" dataDxfId="194"/>
    <tableColumn id="73" xr3:uid="{88F46208-0384-460B-BF4F-D24E53044D11}" name="Item nº4 - Response/Scoring system comprehension2" dataDxfId="193"/>
    <tableColumn id="75" xr3:uid="{67D16BF8-0C0C-4965-8176-1780EE621EDD}" name="Item nº4 - Item coherence" dataDxfId="192"/>
    <tableColumn id="77" xr3:uid="{C86580C3-BC97-4CF7-9F46-87ABC44CB149}" name="Item nº4 - Response/Scoring system coherence" dataDxfId="191"/>
    <tableColumn id="79" xr3:uid="{B96600FC-F63D-47D5-B9D4-45A0B4F4B530}" name="Item nº4 - Item relevance" dataDxfId="190"/>
    <tableColumn id="81" xr3:uid="{3E67F577-222E-4C6E-9C34-8976AE607B45}" name="Item nº4 - Item suggestions for modification" dataDxfId="189"/>
    <tableColumn id="82" xr3:uid="{DCCC907D-00E3-4B22-A21E-D44D94730488}" name="Item nº4 - Measurement procedure suggestions for modification" dataDxfId="188"/>
    <tableColumn id="83" xr3:uid="{2F371697-89F0-4269-9C31-2B218E7467C6}" name="Item nº4 - Response/Scoring system suggestions for modification" dataDxfId="187"/>
    <tableColumn id="84" xr3:uid="{4C582105-C5B3-4FAB-9AE0-F4E152499AF0}" name="Item nº5 - Item comprehension" dataDxfId="186"/>
    <tableColumn id="86" xr3:uid="{E640EF97-8BE7-454D-829B-3A6BBC6178FB}" name="Item nº5 - Response/Scoring system comprehension" dataDxfId="185"/>
    <tableColumn id="88" xr3:uid="{3076F104-822C-44F7-9CED-EC824536E0FD}" name="Item nº5 - Response/Scoring system comprehension2" dataDxfId="184"/>
    <tableColumn id="90" xr3:uid="{160486B5-D709-4C3D-94D9-AFF80E76E7D3}" name="Item nº5 - Item coherence" dataDxfId="183"/>
    <tableColumn id="92" xr3:uid="{7BCC865B-2D07-44A6-8D32-25DE1C784476}" name="Item nº5 - Response/Scoring system coherence" dataDxfId="182"/>
    <tableColumn id="94" xr3:uid="{DFA18AAE-252F-4492-AE65-CEF62CE5E9EE}" name="Item nº5 - Item relevance" dataDxfId="181"/>
    <tableColumn id="96" xr3:uid="{35DA00B1-1C92-49AB-A9CA-E3514194C969}" name="Item nº5 - Item suggestions for modification" dataDxfId="180"/>
    <tableColumn id="97" xr3:uid="{381AAC3D-B2C4-43D6-A74E-FC7914EBA264}" name="Item nº5 - Measurement procedure suggestions for modification" dataDxfId="179"/>
    <tableColumn id="98" xr3:uid="{24CDC24D-4A95-4507-B8D1-03AD405417AA}" name="Item nº5 - Response/Scoring system suggestions for modification" dataDxfId="178"/>
    <tableColumn id="99" xr3:uid="{E797226C-4D62-40A0-9C5B-D9B077F29575}" name="Item nº6 - Item comprehension" dataDxfId="177"/>
    <tableColumn id="101" xr3:uid="{3B37CE04-9632-4701-81BA-E7BC9E94B025}" name="Item nº6 - Response/Scoring system comprehension" dataDxfId="176"/>
    <tableColumn id="103" xr3:uid="{EDE9673E-65EA-4F04-B8A0-1939C082F4E2}" name="Item nº6 - Response/Scoring system comprehension2" dataDxfId="175"/>
    <tableColumn id="105" xr3:uid="{D03F9E60-C66A-4F49-98E3-F01A403D2565}" name="Item nº6 - Item coherence" dataDxfId="174"/>
    <tableColumn id="107" xr3:uid="{B4C7B24B-EEDF-4D24-A1AE-43703D7DA3D4}" name="Item nº6 - Response/Scoring system coherence" dataDxfId="173"/>
    <tableColumn id="109" xr3:uid="{F049BC05-6317-4211-AD56-CA2D6AD9A30E}" name="Item nº6 - Item relevance" dataDxfId="172"/>
    <tableColumn id="111" xr3:uid="{CCF43982-A262-4E42-929D-768F6BF7B82F}" name="Item nº6 - Item suggestions for modification" dataDxfId="171"/>
    <tableColumn id="112" xr3:uid="{D00F836A-F057-45F0-B919-F4C24031BFD4}" name="Item nº6 - Measurement procedure suggestions for modification" dataDxfId="170"/>
    <tableColumn id="113" xr3:uid="{F73D2430-213D-4398-BE76-639472E927D4}" name="Item nº6 - Response/Scoring system suggestions for modification" dataDxfId="169"/>
    <tableColumn id="114" xr3:uid="{1F068BDA-5AB3-479A-AD2C-26B5B6B8EDCC}" name="Item nº7 - Item comprehension" dataDxfId="168"/>
    <tableColumn id="116" xr3:uid="{8780BB07-AA0A-4ECB-BC52-7AA88AEDA11E}" name="Item nº7 - Response/Scoring system comprehension" dataDxfId="167"/>
    <tableColumn id="118" xr3:uid="{839EAA10-F3EA-4E30-8F98-C3D62427EA2D}" name="Item nº7 - Response/Scoring system comprehension2" dataDxfId="166"/>
    <tableColumn id="120" xr3:uid="{F6FBE10B-B06F-4FE9-B808-FF714CEA5FC5}" name="Item nº7 - Item coherence" dataDxfId="165"/>
    <tableColumn id="122" xr3:uid="{5618CEB0-9777-41CB-8642-FE72BEA3FD20}" name="Item nº7 - Response/Scoring system coherence" dataDxfId="164"/>
    <tableColumn id="124" xr3:uid="{B70C161B-5C21-4151-A568-774551311BC1}" name="Item nº7 - Item relevance" dataDxfId="163"/>
    <tableColumn id="126" xr3:uid="{A6AC06A2-6E10-45B4-9644-2CEEE9DB3303}" name="Item nº7 - Item suggestions for modification" dataDxfId="162"/>
    <tableColumn id="127" xr3:uid="{1808ECD6-FFAA-48AD-80E6-006BBF6A5359}" name="Item nº7 - Measurement procedure suggestions for modification" dataDxfId="161"/>
    <tableColumn id="128" xr3:uid="{9F5D13BF-F5B6-4744-B428-42EA1F01B725}" name="Item nº7 - Response/Scoring system suggestions for modification" dataDxfId="160"/>
    <tableColumn id="129" xr3:uid="{67B861D1-9EFC-4A03-86F1-009789DC3E91}" name="Item nº8 - Item comprehension" dataDxfId="159"/>
    <tableColumn id="131" xr3:uid="{30E0D659-C4B7-4DE7-ADC5-A13F94C7B8E7}" name="Item nº8 - Response/Scoring system comprehension" dataDxfId="158"/>
    <tableColumn id="133" xr3:uid="{1D9D5FD7-204D-48CA-B84D-753D5BB5B1F1}" name="Item nº8 - Response/Scoring system comprehension2" dataDxfId="157"/>
    <tableColumn id="135" xr3:uid="{8671CDD5-CF69-41B0-93DB-5D6C8E5FBBD0}" name="Item nº8 - Item coherence" dataDxfId="156"/>
    <tableColumn id="137" xr3:uid="{3E7448F0-6BD5-421C-B015-632650C5D957}" name="Item nº8 - Response/Scoring system coherence" dataDxfId="155"/>
    <tableColumn id="139" xr3:uid="{05AB0F1D-BADD-4CED-BA04-036D4DCF62FD}" name="Item nº8 - Item relevance" dataDxfId="154"/>
    <tableColumn id="141" xr3:uid="{850C1570-84ED-40C8-BD9C-0F2057DFDD83}" name="Item nº8 - Item suggestions for modification" dataDxfId="153"/>
    <tableColumn id="142" xr3:uid="{C5C59CA4-F481-47BF-AF13-F0FF2F250D1B}" name="Item nº8 - Measurement procedure suggestions for modification" dataDxfId="152"/>
    <tableColumn id="143" xr3:uid="{C8FA05C5-DA47-4FAD-A748-E7D524A3A402}" name="Item nº8 - Response/Scoring system suggestions for modification" dataDxfId="151"/>
    <tableColumn id="144" xr3:uid="{F34E5468-5BF4-410E-A60E-20A12A992098}" name="Item nº9 - Item comprehension" dataDxfId="150"/>
    <tableColumn id="146" xr3:uid="{2EB621AF-0576-44FE-8532-2D2FF6190510}" name="Item nº9 - Response/Scoring system comprehension" dataDxfId="149"/>
    <tableColumn id="148" xr3:uid="{FBC870B3-A854-45D9-92FF-CC2BC70DA1A6}" name="Item nº9 - Response/Scoring system comprehension2" dataDxfId="148"/>
    <tableColumn id="150" xr3:uid="{A2BA287C-0449-4558-9699-994FAD841184}" name="Item nº9 - Item coherence" dataDxfId="147"/>
    <tableColumn id="152" xr3:uid="{CBC0672D-6975-4D3E-A0AF-61EBB1AFF7B3}" name="Item nº9 - Response/Scoring system coherence" dataDxfId="146"/>
    <tableColumn id="154" xr3:uid="{21E388CA-C060-4ED6-B8AD-9A4FD7B320D3}" name="Item nº9 - Item relevance" dataDxfId="145"/>
    <tableColumn id="156" xr3:uid="{E9C6D916-3407-4D96-82B2-A895B0231629}" name="Item nº9 - Item suggestions for modification" dataDxfId="144"/>
    <tableColumn id="157" xr3:uid="{C91A0920-4361-4000-868C-85F42D3E669F}" name="Item nº9 - Measurement procedure suggestions for modification" dataDxfId="143"/>
    <tableColumn id="158" xr3:uid="{DD6DC6FF-A94C-4E92-B4A1-FD04DC240079}" name="Item nº9 - Response/Scoring system suggestions for modification" dataDxfId="142"/>
    <tableColumn id="159" xr3:uid="{68A38AD4-A219-4920-93FD-49749DEA8737}" name="Item nº10 - Item comprehension" dataDxfId="141"/>
    <tableColumn id="161" xr3:uid="{64A52C6C-D892-481A-930F-64F8100BB993}" name="Item nº10 - Response/Scoring system comprehension" dataDxfId="140"/>
    <tableColumn id="163" xr3:uid="{60E6ED61-58A7-4814-A82D-53E04BE302AC}" name="Item nº10 - Response/Scoring system comprehension2" dataDxfId="139"/>
    <tableColumn id="165" xr3:uid="{963F3A62-2C3C-47AC-B5BA-00732060EAD7}" name="Item nº10 - Item coherence" dataDxfId="138"/>
    <tableColumn id="167" xr3:uid="{DF27CAF9-B868-41AB-88A4-AA2E729D4357}" name="Item nº10 - Response/Scoring system coherence" dataDxfId="137"/>
    <tableColumn id="169" xr3:uid="{19CA86F6-064D-4D4A-9DD0-B8266F357F0B}" name="Item nº10 - Item relevance" dataDxfId="136"/>
    <tableColumn id="171" xr3:uid="{3855E2BF-FCF8-4A62-9560-9E86D97DBB71}" name="Item nº10 - Item suggestions for modification" dataDxfId="135"/>
    <tableColumn id="172" xr3:uid="{2818CCC8-0491-420C-892B-FFBC1811F494}" name="Item nº10 - Measurement procedure suggestions for modification" dataDxfId="134"/>
    <tableColumn id="173" xr3:uid="{AE5592AA-EEBA-4748-AE4C-32C10FF61DEF}" name="Item nº10 - Response/Scoring system suggestions for modification" dataDxfId="133"/>
    <tableColumn id="174" xr3:uid="{293E18C1-A6F3-475F-B4EC-8E384781A324}" name="Item nº11 - Item comprehension" dataDxfId="132"/>
    <tableColumn id="176" xr3:uid="{71DEA33D-0096-474D-B2FD-0CC884E1A77B}" name="Item nº11 - Response/Scoring system comprehension" dataDxfId="131"/>
    <tableColumn id="178" xr3:uid="{0E61904F-BB2F-4405-A47D-E2777BBDE701}" name="Item nº11 - Response/Scoring system comprehension2" dataDxfId="130"/>
    <tableColumn id="180" xr3:uid="{AFE8CD9A-2065-4948-B92C-5A54243A6B14}" name="Item nº11 - Item coherence" dataDxfId="129"/>
    <tableColumn id="182" xr3:uid="{E7849CD5-E074-44A7-87AF-68F88DB2C1B9}" name="Item nº11 - Response/Scoring system coherence" dataDxfId="128"/>
    <tableColumn id="184" xr3:uid="{95E7D20D-A384-40E2-B72A-E2D358369AEB}" name="Item nº11 - Item relevance" dataDxfId="127"/>
    <tableColumn id="186" xr3:uid="{4B5AC07D-BCD1-4229-92BB-E4B58C821B4D}" name="Item nº11 - Item suggestions for modification" dataDxfId="126"/>
    <tableColumn id="187" xr3:uid="{9709544B-69EA-4103-BB55-D6809E6176B8}" name="Item nº11 - Measurement procedure suggestions for modification" dataDxfId="125"/>
    <tableColumn id="188" xr3:uid="{6270D154-9BE5-45C0-BD74-59DBE653B3D5}" name="Item nº11 - Response/Scoring system suggestions for modification" dataDxfId="124"/>
    <tableColumn id="189" xr3:uid="{4E8A1093-C67B-4297-9FA6-7D572D067BA9}" name="Item nº12 - Item comprehension" dataDxfId="123"/>
    <tableColumn id="191" xr3:uid="{D62F6765-2651-4470-BB8D-3A5DA1A87342}" name="Item nº12 - Response/Scoring system comprehension" dataDxfId="122"/>
    <tableColumn id="193" xr3:uid="{13224082-D976-498E-8669-1351D69C0429}" name="Item nº12 - Response/Scoring system comprehension2" dataDxfId="121"/>
    <tableColumn id="195" xr3:uid="{CAF41549-516F-48C6-82AE-0777A0FC4C2F}" name="Item nº12 - Item coherence" dataDxfId="120"/>
    <tableColumn id="197" xr3:uid="{F8B592EA-9CFA-46F3-AB44-6881FDA0BE96}" name="Item nº12 - Response/Scoring system coherence" dataDxfId="119"/>
    <tableColumn id="199" xr3:uid="{3D96A2DC-14FA-4E06-BCE6-9E0131CCE042}" name="Item nº12 - Item relevance" dataDxfId="118"/>
    <tableColumn id="201" xr3:uid="{3339B6C5-DB4F-401D-BB46-A480645741C8}" name="Item nº12 - Item suggestions for modification" dataDxfId="117"/>
    <tableColumn id="202" xr3:uid="{524173F2-7739-45D5-A54A-3196C3E11176}" name="Item nº12 - Measurement procedure suggestions for modification" dataDxfId="116"/>
    <tableColumn id="203" xr3:uid="{F959D234-EF41-42A9-A319-4E0EF07A2FEC}" name="Item nº12 - Response/Scoring system suggestions for modification" dataDxfId="115"/>
    <tableColumn id="204" xr3:uid="{6A3717AD-99C5-4C3D-8643-976351929A09}" name="Item nº13 - Item comprehension" dataDxfId="114"/>
    <tableColumn id="206" xr3:uid="{2FE0C094-F76A-4D64-8225-2083AC526DC4}" name="Item nº13 - Response/Scoring system comprehension" dataDxfId="113"/>
    <tableColumn id="208" xr3:uid="{9CB8E980-2B2D-4636-8B5E-CA8FD8C8C429}" name="Item nº13 - Response/Scoring system comprehension2" dataDxfId="112"/>
    <tableColumn id="210" xr3:uid="{23347AE5-7C6A-4843-8F2C-E221E62C60C1}" name="Item nº13 - Item coherence" dataDxfId="111"/>
    <tableColumn id="212" xr3:uid="{B85F2974-8CE2-4EAF-BBE3-E8CBDEDE9750}" name="Item nº13 - Response/Scoring system coherence" dataDxfId="110"/>
    <tableColumn id="214" xr3:uid="{EB247AD3-D698-4229-8C39-7A0143D3602D}" name="Item nº13 - Item relevance" dataDxfId="109"/>
    <tableColumn id="216" xr3:uid="{4650751E-6B7C-4FA3-A464-13B5F3312903}" name="Item nº13 - Item suggestions for modification" dataDxfId="108"/>
    <tableColumn id="217" xr3:uid="{1D4416F7-B288-4008-B449-95A5E5156ECE}" name="Item nº13 - Measurement procedure suggestions for modification" dataDxfId="107"/>
    <tableColumn id="218" xr3:uid="{46EB408F-B7D3-4EDC-B76D-D0DC6A2AFD9D}" name="Item nº13 - Response/Scoring system suggestions for modification" dataDxfId="106"/>
    <tableColumn id="219" xr3:uid="{941DF432-D9CE-4ADE-9D9E-000D5B493CDE}" name="Item nº14 - Item comprehension" dataDxfId="105"/>
    <tableColumn id="221" xr3:uid="{99FEA1B6-F6E7-4A45-AB3E-2A420C9FA8F6}" name="Item nº14 - Response/Scoring system comprehension" dataDxfId="104"/>
    <tableColumn id="223" xr3:uid="{FE6D1511-5BFF-4A33-AC12-B19CBC41C12B}" name="Item nº14 - Response/Scoring system comprehension2" dataDxfId="103"/>
    <tableColumn id="225" xr3:uid="{54F56D80-CD5D-48D0-B162-6D2D2C006DD8}" name="Item nº14 - Item coherence" dataDxfId="102"/>
    <tableColumn id="227" xr3:uid="{8BC578D6-8163-40CF-81BE-BB520FD5F0FB}" name="Item nº14 - Response/Scoring system coherence" dataDxfId="101"/>
    <tableColumn id="229" xr3:uid="{67A08884-292F-4EB5-87AB-FEEE86E82299}" name="Item nº14 - Item relevance" dataDxfId="100"/>
    <tableColumn id="231" xr3:uid="{50FE9FE9-54C8-4835-A96F-1BA9AF47268C}" name="Item nº14 - Item suggestions for modification" dataDxfId="99"/>
    <tableColumn id="232" xr3:uid="{F7259425-06C3-487E-821C-2D5E3F6C7A4B}" name="Item nº14 - Measurement procedure suggestions for modification" dataDxfId="98"/>
    <tableColumn id="233" xr3:uid="{439748C2-41FC-4C42-B926-CE55C49FB2BB}" name="Item nº14 - Response/Scoring system suggestions for modification" dataDxfId="97"/>
    <tableColumn id="234" xr3:uid="{4F1CF6A7-507A-45A2-AB23-4D17B92C62F3}" name="Item nº15 - Item comprehension" dataDxfId="96"/>
    <tableColumn id="236" xr3:uid="{A07ADEEB-94C8-47CE-8F37-AB28A2F34398}" name="Item nº15 - Response/Scoring system comprehension" dataDxfId="95"/>
    <tableColumn id="238" xr3:uid="{BCE7DABC-FF3E-49DB-A378-FC5BBFD9F2F0}" name="Item nº15 - Response/Scoring system comprehension2" dataDxfId="94"/>
    <tableColumn id="240" xr3:uid="{575FFD5D-FFCA-459C-B8C8-EE408FE78B91}" name="Item nº15 - Item coherence" dataDxfId="93"/>
    <tableColumn id="242" xr3:uid="{2B2A2AB7-C7FF-41C8-AC8E-9066A9496ED7}" name="Item nº15 - Response/Scoring system coherence" dataDxfId="92"/>
    <tableColumn id="244" xr3:uid="{F1C08FFB-99DF-4B88-9C22-6FA79C1A8A31}" name="Item nº15 - Item relevance" dataDxfId="91"/>
    <tableColumn id="246" xr3:uid="{2DE24915-4CB3-4A8E-BC0F-BB217F5FE208}" name="Item nº15 - Item suggestions for modification" dataDxfId="90"/>
    <tableColumn id="247" xr3:uid="{437649D4-0D30-441B-8D9B-2CFBAB26F23E}" name="Item nº15 - Measurement procedure suggestions for modification" dataDxfId="89"/>
    <tableColumn id="248" xr3:uid="{4DBF9336-5DD7-443C-9BD1-01942CD1AA9B}" name="Item nº15 - Response/Scoring system suggestions for modification" dataDxfId="88"/>
    <tableColumn id="249" xr3:uid="{E9C44E97-827B-41FF-AC7C-FDD60322F711}" name="Item nº16 - Item comprehension" dataDxfId="87"/>
    <tableColumn id="251" xr3:uid="{F2B5A646-3E70-4A2D-9ED2-92F63DCA3247}" name="Item nº16 - Response/Scoring system comprehension" dataDxfId="86"/>
    <tableColumn id="253" xr3:uid="{CB852B21-386C-4BB7-B35F-37078D62FF65}" name="Item nº16 - Response/Scoring system comprehension2" dataDxfId="85"/>
    <tableColumn id="255" xr3:uid="{730ECD9F-1A5A-4712-A43F-FCD86B51F6A2}" name="Item nº16 - Item coherence" dataDxfId="84"/>
    <tableColumn id="257" xr3:uid="{B403C8A2-7F56-401A-89BB-F1BA783CD3F4}" name="Item nº16 - Response/Scoring system coherence" dataDxfId="83"/>
    <tableColumn id="259" xr3:uid="{8EAA7247-2F4A-442A-AD6D-6A2DDE9FD56B}" name="Item nº16 - Item relevance" dataDxfId="82"/>
    <tableColumn id="261" xr3:uid="{F6A0C2F1-FDB8-4296-88B5-99C6F939C1DC}" name="Item nº16 - Item suggestions for modification" dataDxfId="81"/>
    <tableColumn id="262" xr3:uid="{305CB865-38E9-4479-962A-5506C550C64B}" name="Item nº16 - Measurement procedure suggestions for modification" dataDxfId="80"/>
    <tableColumn id="263" xr3:uid="{E82648E5-B6D0-4F3D-8312-643CF7AB902A}" name="Item nº16 - Response/Scoring system suggestions for modification" dataDxfId="79"/>
    <tableColumn id="264" xr3:uid="{467B59FA-AB35-4C7B-90F7-D74938E15485}" name="Item nº17 - Item comprehension" dataDxfId="78"/>
    <tableColumn id="266" xr3:uid="{627CECBB-3E5D-4165-BBD4-FA502F5212FC}" name="Item nº17 - Response/Scoring system comprehension" dataDxfId="77"/>
    <tableColumn id="268" xr3:uid="{0C2644B3-0FB2-47E4-AA7F-C0C0BF303E2A}" name="Item nº17 - Response/Scoring system comprehension2" dataDxfId="76"/>
    <tableColumn id="270" xr3:uid="{422565F2-654D-4316-AEEF-03CAAE7F1D42}" name="Item nº17 - Item coherence" dataDxfId="75"/>
    <tableColumn id="272" xr3:uid="{EC57043E-B4B1-47E9-90EC-5F65E19D8E98}" name="Item nº17 - Response/Scoring system coherence" dataDxfId="74"/>
    <tableColumn id="274" xr3:uid="{6B99A6C5-BC5E-4E29-BECD-7D99B13AB536}" name="Item nº17 - Item relevance" dataDxfId="73"/>
    <tableColumn id="276" xr3:uid="{55C114DC-8850-4C23-B48B-CA3ACCA51C59}" name="Item nº17 - Item suggestions for modification" dataDxfId="72"/>
    <tableColumn id="277" xr3:uid="{001A45D0-2BB9-4339-9B0F-41F17B1E05B9}" name="Item nº17 - Measurement procedure suggestions for modification" dataDxfId="71"/>
    <tableColumn id="278" xr3:uid="{A95982D9-3BF1-4918-9EF4-70C196C04875}" name="Item nº17 - Response/Scoring system suggestions for modification" dataDxfId="70"/>
    <tableColumn id="279" xr3:uid="{4C964156-D6EE-4EDF-8C2D-B4A048B24473}" name="Item nº18 - Item comprehension" dataDxfId="69"/>
    <tableColumn id="281" xr3:uid="{8FF01A7C-9D5E-4076-A6C4-7A445037061F}" name="Item nº18 - Response/Scoring system comprehension" dataDxfId="68"/>
    <tableColumn id="283" xr3:uid="{865B5752-3C47-48A4-910D-AEEC4DA840A0}" name="Item nº18 - Response/Scoring system comprehension2" dataDxfId="67"/>
    <tableColumn id="285" xr3:uid="{2DB7108A-8DE4-4421-ABD8-6229AE18395E}" name="Item nº18 - Item coherence" dataDxfId="66"/>
    <tableColumn id="287" xr3:uid="{98E655F2-6093-4BC8-B2DD-EAB1D0D75A40}" name="Item nº18 - Response/Scoring system coherence" dataDxfId="65"/>
    <tableColumn id="289" xr3:uid="{2867CEDA-7CE0-4935-BAFC-205E9D4071F5}" name="Item nº18 - Item relevance" dataDxfId="64"/>
    <tableColumn id="291" xr3:uid="{C48547CE-6CB4-4771-9CA1-E0302010DCB6}" name="Item nº18 - Item suggestions for modification" dataDxfId="63"/>
    <tableColumn id="292" xr3:uid="{73E050ED-1A90-4374-BB91-8E2A8781F31B}" name="Item nº18 - Measurement procedure suggestions for modification" dataDxfId="62"/>
    <tableColumn id="293" xr3:uid="{C4A39A83-BEB1-49C2-8680-476CE8FB0250}" name="Item nº18 - Response/Scoring system suggestions for modification" dataDxfId="61"/>
    <tableColumn id="294" xr3:uid="{65BBB909-DB8B-4001-A6B7-F1DB70808A12}" name="Item nº19 - Item comprehension" dataDxfId="60"/>
    <tableColumn id="296" xr3:uid="{A4045B2A-BEB2-47E5-9C76-C2725FE711D5}" name="Item nº19 - Response/Scoring system comprehension" dataDxfId="59"/>
    <tableColumn id="298" xr3:uid="{CB94AC3D-3723-4B40-A7E2-4D8AE5643CA7}" name="Item nº19 - Response/Scoring system comprehension2" dataDxfId="58"/>
    <tableColumn id="300" xr3:uid="{59824DF0-6274-4650-B469-B82ECFE6D699}" name="Item nº19 - Item coherence" dataDxfId="57"/>
    <tableColumn id="302" xr3:uid="{2F14AC3E-2257-4F73-8B2A-2367644CF603}" name="Item nº19 - Response/Scoring system coherence" dataDxfId="56"/>
    <tableColumn id="304" xr3:uid="{0CC3AD7B-45C7-4499-A28A-FB3FB3B528D8}" name="Item nº19 - Item relevance" dataDxfId="55"/>
    <tableColumn id="306" xr3:uid="{994BD128-8941-4B52-8ED3-7E746D96570A}" name="Item nº19 - Item suggestions for modification" dataDxfId="54"/>
    <tableColumn id="307" xr3:uid="{3CBBF4E5-5858-44BD-B1C6-029B3728F9FA}" name="Item nº19 - Measurement procedure suggestions for modification" dataDxfId="53"/>
    <tableColumn id="308" xr3:uid="{6A5E0B60-A5DC-468A-AE65-5D7B6ADE2E1D}" name="Item nº19 - Response/Scoring system suggestions for modification" dataDxfId="52"/>
    <tableColumn id="309" xr3:uid="{67D4A3EA-E25D-4011-BD4C-938594E08A99}" name="Item nº20 - Item comprehension" dataDxfId="51"/>
    <tableColumn id="311" xr3:uid="{50FC2082-F54A-4A78-B401-8002BA1DADAA}" name="Item nº20 - Response/Scoring system comprehension" dataDxfId="50"/>
    <tableColumn id="313" xr3:uid="{0784DAF2-9734-425A-BE3D-5981409A9E5E}" name="Item nº20 - Response/Scoring system comprehension2" dataDxfId="49"/>
    <tableColumn id="315" xr3:uid="{CB92FA6C-58EA-4ADC-9195-36C106501D26}" name="Item nº20 - Item coherence" dataDxfId="48"/>
    <tableColumn id="317" xr3:uid="{CE5E60FA-024F-4229-BC9D-B50409B3EBB2}" name="Item nº20 - Response/Scoring system coherence" dataDxfId="47"/>
    <tableColumn id="319" xr3:uid="{45C07CDD-8778-4857-888E-8A09E02E5D99}" name="Item nº20 - Item relevance" dataDxfId="46"/>
    <tableColumn id="321" xr3:uid="{089DE1B6-9D7E-4AB9-ABF2-FF422E236BE3}" name="Item nº20 - Item suggestions for modification" dataDxfId="45"/>
    <tableColumn id="322" xr3:uid="{4897C56C-89C7-4E37-985B-A46E4DC44249}" name="Item nº20 - Measurement procedure suggestions for modification" dataDxfId="44"/>
    <tableColumn id="323" xr3:uid="{0E9FD93C-92CA-4082-A59E-EF87A05CA438}" name="Item nº20 - Response/Scoring system suggestions for modification" dataDxfId="43"/>
    <tableColumn id="324" xr3:uid="{295000D4-16B0-4A3E-A716-072B895EA299}" name="Item nº21 - Item comprehension" dataDxfId="42"/>
    <tableColumn id="326" xr3:uid="{75664986-30BA-40FC-80AA-AFF07859DBCD}" name="Item nº21 - Response/Scoring system comprehension" dataDxfId="41"/>
    <tableColumn id="328" xr3:uid="{4E733A78-379F-4B9A-B302-5DEF8BEF9186}" name="Item nº21 - Response/Scoring system comprehension2" dataDxfId="40"/>
    <tableColumn id="330" xr3:uid="{8C567C85-8BD4-441F-BBB4-24072B503649}" name="Item nº21 - Item coherence" dataDxfId="39"/>
    <tableColumn id="332" xr3:uid="{DC5F44C3-4823-42DB-9443-D3C3A1E2D602}" name="Item nº21 - Response/Scoring system coherence" dataDxfId="38"/>
    <tableColumn id="334" xr3:uid="{D5101E7C-13C1-4681-8254-28BAB3E6FD24}" name="Item nº21 - Item relevance" dataDxfId="37"/>
    <tableColumn id="336" xr3:uid="{332C0FD8-FD3A-4018-951E-5846BD45AE6D}" name="Item nº21 - Item suggestions for modification" dataDxfId="36"/>
    <tableColumn id="337" xr3:uid="{8DB517DE-C5ED-425A-9299-1FA79ACCFCC6}" name="Item nº21 - Measurement procedure suggestions for modification" dataDxfId="35"/>
    <tableColumn id="338" xr3:uid="{9FABC84A-FA41-422E-91A3-4B56F7C4E1D2}" name="Item nº21 - Response/Scoring system suggestions for modification" dataDxfId="34"/>
    <tableColumn id="339" xr3:uid="{A48716CF-E0B9-4D73-989D-D4BF17016268}" name="Item nº22 - Item comprehension" dataDxfId="33"/>
    <tableColumn id="341" xr3:uid="{F9C9D598-4F08-4776-BE9D-6B7E5423553F}" name="Item nº22 - Response/Scoring system comprehension" dataDxfId="32"/>
    <tableColumn id="343" xr3:uid="{AC446513-CE9A-4B77-A7AE-BA4D9D515EB8}" name="Item nº22 - Response/Scoring system comprehension2" dataDxfId="31"/>
    <tableColumn id="345" xr3:uid="{B90D5DB8-418D-4187-AB6B-7C48A08CBEDD}" name="Item nº22 - Item coherence" dataDxfId="30"/>
    <tableColumn id="347" xr3:uid="{33E26D71-6184-48B0-85B6-DBAFFFCACF98}" name="Item nº22 - Response/Scoring system coherence" dataDxfId="29"/>
    <tableColumn id="349" xr3:uid="{471BCA85-EB70-402E-A2D9-E9D4136C5244}" name="Item nº22 - Item relevance" dataDxfId="28"/>
    <tableColumn id="351" xr3:uid="{57B96191-1050-4388-B337-20611071B539}" name="Item nº22 - Item suggestions for modification" dataDxfId="27"/>
    <tableColumn id="352" xr3:uid="{0EEE4289-96F9-4DF3-8FD0-164E5CD020F3}" name="Item nº22 - Measurement procedure suggestions for modification" dataDxfId="26"/>
    <tableColumn id="353" xr3:uid="{2B7EE8A3-D261-4639-968A-1884F282F576}" name="Item nº22 - Response/Scoring system suggestions for modification" dataDxfId="25"/>
    <tableColumn id="354" xr3:uid="{08E1101F-33E1-43BE-9BF9-914DA6BA4AE7}" name="Item nº23 - Item comprehension" dataDxfId="24"/>
    <tableColumn id="356" xr3:uid="{966F7E53-F14C-4CD5-BD5F-34A520F27117}" name="Item nº23 - Response/Scoring system comprehension" dataDxfId="23"/>
    <tableColumn id="358" xr3:uid="{CD7749E8-C2F7-48E2-9DA0-4398660BBC1E}" name="Item nº23 - Response/Scoring system comprehension2" dataDxfId="22"/>
    <tableColumn id="360" xr3:uid="{A7592D5D-ACEA-47F8-ABA6-1E2E662F9DCE}" name="Item nº23 - Item coherence" dataDxfId="21"/>
    <tableColumn id="362" xr3:uid="{A10A2B4E-E391-40BF-A869-EFB6866E0B8C}" name="Item nº23 - Response/Scoring system coherence" dataDxfId="20"/>
    <tableColumn id="364" xr3:uid="{CD0E05E5-658C-4C30-89D2-6A3B02803A28}" name="Item nº23 - Item relevance" dataDxfId="19"/>
    <tableColumn id="366" xr3:uid="{2A679803-F133-405B-ACC7-8C93ECAED615}" name="Item nº23 - Item suggestions for modification" dataDxfId="18"/>
    <tableColumn id="367" xr3:uid="{939DCC93-D881-4A10-A247-B747D811F3CE}" name="Item nº23 - Measurement procedure suggestions for modification" dataDxfId="17"/>
    <tableColumn id="368" xr3:uid="{41B7F137-8B74-49C1-8118-F758900AE27D}" name="Item nº23 - Response/Scoring system suggestions for modification" dataDxfId="16"/>
    <tableColumn id="369" xr3:uid="{B52784C0-31D0-4CDA-979F-0DD6CA7BE8B8}" name="Item nº24 - Item comprehension" dataDxfId="15"/>
    <tableColumn id="371" xr3:uid="{326720A2-B0E1-4A97-9D80-3AA6E7973247}" name="Item nº24 - Response/Scoring system comprehension" dataDxfId="14"/>
    <tableColumn id="373" xr3:uid="{185D6950-4807-4997-9979-86BD82CF9882}" name="Item nº24 - Response/Scoring system comprehension2" dataDxfId="13"/>
    <tableColumn id="375" xr3:uid="{4DA72881-44D9-4147-AA2C-4015F1900615}" name="Item nº24 - Item coherence" dataDxfId="12"/>
    <tableColumn id="377" xr3:uid="{9AB853F4-FF35-4826-8139-78A12AB4DB75}" name="Item nº24 - Response/Scoring system coherence" dataDxfId="11"/>
    <tableColumn id="379" xr3:uid="{108CB163-EFF9-42AC-B999-31677ADFB371}" name="Item nº24 - Item relevance" dataDxfId="10"/>
    <tableColumn id="381" xr3:uid="{A5D26278-7628-4AA3-A04A-0E5581ABADFD}" name="Item nº24 - Item suggestions for modification" dataDxfId="9"/>
    <tableColumn id="382" xr3:uid="{161246F4-7DD7-4B01-9FBF-9FA037E147A3}" name="Item nº24 - Measurement procedure suggestions for modification" dataDxfId="8"/>
    <tableColumn id="383" xr3:uid="{7FA35E6B-8BB3-4488-97BC-1BE78968FD7E}" name="Item nº24 - Response/Scoring system suggestions for modification" dataDxfId="7"/>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D39ADAA-033D-484A-A68B-622A97BECCC2}" name="Tabla2" displayName="Tabla2" ref="A1:W145" totalsRowShown="0">
  <autoFilter ref="A1:W145" xr:uid="{2C5CB1FB-650C-4328-B3DC-F72D8378A750}"/>
  <tableColumns count="23">
    <tableColumn id="21" xr3:uid="{76AC2311-9E35-4925-ABE9-CFEA30DC4862}" name="Item number" dataDxfId="6"/>
    <tableColumn id="29" xr3:uid="{13962F6B-1F34-4BCD-9A8E-580136EADB9E}" name="Item name" dataDxfId="5"/>
    <tableColumn id="28" xr3:uid="{2A2E08DC-F4CD-41D9-B7C1-15F80B4DBE23}" name="Assessment"/>
    <tableColumn id="4" xr3:uid="{B1E36D9D-2496-47C7-91B6-100F186DB6DC}" name="Subject nº1"/>
    <tableColumn id="11" xr3:uid="{94973389-E9D8-4346-8F76-83FB01FE39CC}" name="Subject nº2"/>
    <tableColumn id="12" xr3:uid="{B6AC55C2-F02C-4203-8143-34DDE5EF3D1F}" name="Subject nº3"/>
    <tableColumn id="13" xr3:uid="{3A52C6E9-2C95-4949-AA67-06FF3AC52D11}" name="Subject nº4"/>
    <tableColumn id="14" xr3:uid="{564C1AE0-2FF2-4B9C-8A2F-5394D1A8A8F5}" name="Subject nº5"/>
    <tableColumn id="15" xr3:uid="{D4D10B56-DCCF-48BB-A065-51DC8CE64231}" name="Subject nº6"/>
    <tableColumn id="16" xr3:uid="{75D3B723-5AE2-49A2-9F4A-24E436697E2A}" name="Subject nº7"/>
    <tableColumn id="17" xr3:uid="{19288A83-4832-45BC-A781-E01915A3572A}" name="Subject nº8"/>
    <tableColumn id="18" xr3:uid="{84B9548A-1672-4ACA-8DB8-CA2E041A4B16}" name="Subject nº9"/>
    <tableColumn id="5" xr3:uid="{C1F5FA1F-1E00-4C34-81C5-9CBC959B9957}" name="Subject nº10"/>
    <tableColumn id="6" xr3:uid="{7C4D71B0-9F93-4036-ABDD-46DE68E1EF67}" name="Subject nº11"/>
    <tableColumn id="7" xr3:uid="{873BD80D-2F7C-4A53-83C6-4BAC9146521D}" name="Subject nº12"/>
    <tableColumn id="8" xr3:uid="{7402C9A0-B3D0-4A76-B5D8-60595C9C4A90}" name="Subject nº13"/>
    <tableColumn id="9" xr3:uid="{53523522-20CF-429B-8CC4-D906B38BF947}" name="Subject nº14"/>
    <tableColumn id="10" xr3:uid="{8222BDA4-8F33-48AF-89F4-B226C0032E57}" name="Subject nº15"/>
    <tableColumn id="2" xr3:uid="{B13D9385-F44C-4800-BC39-AC6BDE2642D6}" name="Recuento Jueces" dataDxfId="4">
      <calculatedColumnFormula>COUNTA(Tabla2[[#This Row],[Subject nº1]:[Subject nº15]])</calculatedColumnFormula>
    </tableColumn>
    <tableColumn id="3" xr3:uid="{5DB66174-5E91-47E9-95DA-680E0F26B421}" name="Scale Minimum Value" dataDxfId="3"/>
    <tableColumn id="19" xr3:uid="{E75B5306-50E6-43C7-B202-6C3D5EE504FD}" name="Scale Maximum Value" dataDxfId="2"/>
    <tableColumn id="20" xr3:uid="{E0EAF137-1BF2-4F11-B4D1-777E81BB7328}" name="Aiken's V" dataDxfId="1"/>
    <tableColumn id="27" xr3:uid="{3DA2EB7F-1966-4A85-8C0D-AE457E8A94AF}" name="V &lt;0.7" dataDxfId="0">
      <calculatedColumnFormula>IF(Tabla2[[#This Row],[Aiken''s V]]&lt;0.7,"Yes","No")</calculatedColumnFormula>
    </tableColumn>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1A4A1-D04C-450E-AC90-8229D26E3871}">
  <dimension ref="A1:IB17"/>
  <sheetViews>
    <sheetView tabSelected="1" zoomScale="87" workbookViewId="0">
      <selection activeCell="E2" sqref="E2"/>
    </sheetView>
  </sheetViews>
  <sheetFormatPr baseColWidth="10" defaultRowHeight="15" x14ac:dyDescent="0.25"/>
  <cols>
    <col min="1" max="1" width="21.28515625" style="2" bestFit="1" customWidth="1"/>
    <col min="2" max="2" width="13.7109375" style="2" bestFit="1" customWidth="1"/>
    <col min="3" max="3" width="7.5703125" style="2" bestFit="1" customWidth="1"/>
    <col min="4" max="4" width="13.5703125" style="2" bestFit="1" customWidth="1"/>
    <col min="5" max="5" width="18" style="2" bestFit="1" customWidth="1"/>
    <col min="6" max="6" width="22.5703125" style="2" bestFit="1" customWidth="1"/>
    <col min="7" max="7" width="38.140625" style="2" bestFit="1" customWidth="1"/>
    <col min="8" max="8" width="19.140625" style="2" bestFit="1" customWidth="1"/>
    <col min="9" max="9" width="38.140625" style="2" bestFit="1" customWidth="1"/>
    <col min="10" max="10" width="87.140625" style="2" bestFit="1" customWidth="1"/>
    <col min="11" max="11" width="51.140625" style="2" bestFit="1" customWidth="1"/>
    <col min="12" max="12" width="45.42578125" style="2" bestFit="1" customWidth="1"/>
    <col min="13" max="13" width="55" style="2" bestFit="1" customWidth="1"/>
    <col min="14" max="14" width="49.28515625" style="2" bestFit="1" customWidth="1"/>
    <col min="15" max="15" width="58.42578125" style="2" bestFit="1" customWidth="1"/>
    <col min="16" max="16" width="52.7109375" style="2" bestFit="1" customWidth="1"/>
    <col min="17" max="17" width="64.28515625" style="2" bestFit="1" customWidth="1"/>
    <col min="18" max="18" width="58.5703125" style="2" bestFit="1" customWidth="1"/>
    <col min="19" max="19" width="64.5703125" style="2" bestFit="1" customWidth="1"/>
    <col min="20" max="20" width="55.28515625" style="2" bestFit="1" customWidth="1"/>
    <col min="21" max="21" width="32.42578125" style="2" bestFit="1" customWidth="1"/>
    <col min="22" max="22" width="51.7109375" style="2" bestFit="1" customWidth="1"/>
    <col min="23" max="23" width="49.7109375" style="2" bestFit="1" customWidth="1"/>
    <col min="24" max="24" width="29.85546875" style="2" bestFit="1" customWidth="1"/>
    <col min="25" max="25" width="47" style="2" bestFit="1" customWidth="1"/>
    <col min="26" max="26" width="29.85546875" style="2" bestFit="1" customWidth="1"/>
    <col min="27" max="27" width="101.5703125" style="2" bestFit="1" customWidth="1"/>
    <col min="28" max="28" width="255.7109375" style="2" bestFit="1" customWidth="1"/>
    <col min="29" max="29" width="131.140625" style="2" bestFit="1" customWidth="1"/>
    <col min="30" max="30" width="32.42578125" style="2" bestFit="1" customWidth="1"/>
    <col min="31" max="31" width="51.7109375" style="2" bestFit="1" customWidth="1"/>
    <col min="32" max="32" width="52.85546875" style="2" bestFit="1" customWidth="1"/>
    <col min="33" max="33" width="29.85546875" style="2" bestFit="1" customWidth="1"/>
    <col min="34" max="34" width="47" style="2" bestFit="1" customWidth="1"/>
    <col min="35" max="35" width="29.85546875" style="2" bestFit="1" customWidth="1"/>
    <col min="36" max="37" width="255.7109375" style="2" bestFit="1" customWidth="1"/>
    <col min="38" max="38" width="184.28515625" style="2" bestFit="1" customWidth="1"/>
    <col min="39" max="39" width="32.42578125" style="2" bestFit="1" customWidth="1"/>
    <col min="40" max="40" width="51.7109375" style="2" bestFit="1" customWidth="1"/>
    <col min="41" max="41" width="52.85546875" style="2" bestFit="1" customWidth="1"/>
    <col min="42" max="42" width="27.85546875" style="2" bestFit="1" customWidth="1"/>
    <col min="43" max="43" width="47" style="2" bestFit="1" customWidth="1"/>
    <col min="44" max="44" width="29.85546875" style="2" bestFit="1" customWidth="1"/>
    <col min="45" max="45" width="204.85546875" style="2" bestFit="1" customWidth="1"/>
    <col min="46" max="46" width="63" style="2" bestFit="1" customWidth="1"/>
    <col min="47" max="47" width="255.7109375" style="2" bestFit="1" customWidth="1"/>
    <col min="48" max="48" width="32.42578125" style="2" bestFit="1" customWidth="1"/>
    <col min="49" max="49" width="51.7109375" style="2" bestFit="1" customWidth="1"/>
    <col min="50" max="50" width="52.85546875" style="2" bestFit="1" customWidth="1"/>
    <col min="51" max="51" width="27.85546875" style="2" bestFit="1" customWidth="1"/>
    <col min="52" max="52" width="47" style="2" bestFit="1" customWidth="1"/>
    <col min="53" max="53" width="29.85546875" style="2" bestFit="1" customWidth="1"/>
    <col min="54" max="54" width="255.7109375" style="2" bestFit="1" customWidth="1"/>
    <col min="55" max="55" width="127.42578125" style="2" bestFit="1" customWidth="1"/>
    <col min="56" max="56" width="63.140625" style="2" bestFit="1" customWidth="1"/>
    <col min="57" max="57" width="32.42578125" style="2" bestFit="1" customWidth="1"/>
    <col min="58" max="58" width="51.7109375" style="2" bestFit="1" customWidth="1"/>
    <col min="59" max="59" width="52.85546875" style="2" bestFit="1" customWidth="1"/>
    <col min="60" max="60" width="29.85546875" style="2" bestFit="1" customWidth="1"/>
    <col min="61" max="61" width="47" style="2" bestFit="1" customWidth="1"/>
    <col min="62" max="62" width="29.85546875" style="2" bestFit="1" customWidth="1"/>
    <col min="63" max="63" width="44" style="2" bestFit="1" customWidth="1"/>
    <col min="64" max="64" width="157" style="2" bestFit="1" customWidth="1"/>
    <col min="65" max="65" width="181.42578125" style="2" bestFit="1" customWidth="1"/>
    <col min="66" max="66" width="32.42578125" style="2" bestFit="1" customWidth="1"/>
    <col min="67" max="67" width="51.7109375" style="2" bestFit="1" customWidth="1"/>
    <col min="68" max="68" width="52.85546875" style="2" bestFit="1" customWidth="1"/>
    <col min="69" max="69" width="29.85546875" style="2" bestFit="1" customWidth="1"/>
    <col min="70" max="70" width="47" style="2" bestFit="1" customWidth="1"/>
    <col min="71" max="71" width="29.85546875" style="2" bestFit="1" customWidth="1"/>
    <col min="72" max="72" width="255.7109375" style="2" bestFit="1" customWidth="1"/>
    <col min="73" max="73" width="63" style="2" bestFit="1" customWidth="1"/>
    <col min="74" max="74" width="63.140625" style="2" bestFit="1" customWidth="1"/>
    <col min="75" max="75" width="32.42578125" style="2" bestFit="1" customWidth="1"/>
    <col min="76" max="76" width="51.7109375" style="2" bestFit="1" customWidth="1"/>
    <col min="77" max="77" width="52.85546875" style="2" bestFit="1" customWidth="1"/>
    <col min="78" max="78" width="29.85546875" style="2" bestFit="1" customWidth="1"/>
    <col min="79" max="79" width="47" style="2" bestFit="1" customWidth="1"/>
    <col min="80" max="80" width="29.85546875" style="2" bestFit="1" customWidth="1"/>
    <col min="81" max="81" width="126.7109375" style="2" bestFit="1" customWidth="1"/>
    <col min="82" max="82" width="255.7109375" style="2" bestFit="1" customWidth="1"/>
    <col min="83" max="83" width="63.140625" style="2" bestFit="1" customWidth="1"/>
    <col min="84" max="84" width="32.42578125" style="2" bestFit="1" customWidth="1"/>
    <col min="85" max="85" width="51.7109375" style="2" bestFit="1" customWidth="1"/>
    <col min="86" max="86" width="52.85546875" style="2" bestFit="1" customWidth="1"/>
    <col min="87" max="87" width="29.85546875" style="2" bestFit="1" customWidth="1"/>
    <col min="88" max="88" width="47" style="2" bestFit="1" customWidth="1"/>
    <col min="89" max="89" width="29.85546875" style="2" bestFit="1" customWidth="1"/>
    <col min="90" max="90" width="255.7109375" style="2" bestFit="1" customWidth="1"/>
    <col min="91" max="91" width="94" style="2" bestFit="1" customWidth="1"/>
    <col min="92" max="92" width="70.28515625" style="2" bestFit="1" customWidth="1"/>
    <col min="93" max="93" width="32.42578125" style="2" bestFit="1" customWidth="1"/>
    <col min="94" max="94" width="51.7109375" style="2" bestFit="1" customWidth="1"/>
    <col min="95" max="95" width="52.85546875" style="2" bestFit="1" customWidth="1"/>
    <col min="96" max="96" width="29.85546875" style="2" bestFit="1" customWidth="1"/>
    <col min="97" max="97" width="47" style="2" bestFit="1" customWidth="1"/>
    <col min="98" max="98" width="29.85546875" style="2" bestFit="1" customWidth="1"/>
    <col min="99" max="99" width="191.28515625" style="2" bestFit="1" customWidth="1"/>
    <col min="100" max="100" width="255.7109375" style="2" bestFit="1" customWidth="1"/>
    <col min="101" max="101" width="110.140625" style="2" bestFit="1" customWidth="1"/>
    <col min="102" max="102" width="33.85546875" style="2" bestFit="1" customWidth="1"/>
    <col min="103" max="103" width="52.85546875" style="2" bestFit="1" customWidth="1"/>
    <col min="104" max="104" width="54" style="2" bestFit="1" customWidth="1"/>
    <col min="105" max="105" width="29.85546875" style="2" bestFit="1" customWidth="1"/>
    <col min="106" max="106" width="48.140625" style="2" bestFit="1" customWidth="1"/>
    <col min="107" max="107" width="29.85546875" style="2" bestFit="1" customWidth="1"/>
    <col min="108" max="108" width="251.140625" style="2" bestFit="1" customWidth="1"/>
    <col min="109" max="109" width="72.85546875" style="2" bestFit="1" customWidth="1"/>
    <col min="110" max="110" width="125.42578125" style="2" bestFit="1" customWidth="1"/>
    <col min="111" max="111" width="33.85546875" style="2" bestFit="1" customWidth="1"/>
    <col min="112" max="112" width="52.85546875" style="2" bestFit="1" customWidth="1"/>
    <col min="113" max="113" width="54" style="2" bestFit="1" customWidth="1"/>
    <col min="114" max="114" width="29.85546875" style="2" bestFit="1" customWidth="1"/>
    <col min="115" max="115" width="48.140625" style="2" bestFit="1" customWidth="1"/>
    <col min="116" max="116" width="29.85546875" style="2" bestFit="1" customWidth="1"/>
    <col min="117" max="117" width="129.7109375" style="2" bestFit="1" customWidth="1"/>
    <col min="118" max="118" width="64.140625" style="2" bestFit="1" customWidth="1"/>
    <col min="119" max="119" width="95.85546875" style="2" bestFit="1" customWidth="1"/>
    <col min="120" max="120" width="33.85546875" style="2" bestFit="1" customWidth="1"/>
    <col min="121" max="121" width="52.85546875" style="2" bestFit="1" customWidth="1"/>
    <col min="122" max="122" width="54" style="2" bestFit="1" customWidth="1"/>
    <col min="123" max="123" width="29.85546875" style="2" bestFit="1" customWidth="1"/>
    <col min="124" max="124" width="48.140625" style="2" bestFit="1" customWidth="1"/>
    <col min="125" max="125" width="29.85546875" style="2" bestFit="1" customWidth="1"/>
    <col min="126" max="126" width="255.7109375" style="2" bestFit="1" customWidth="1"/>
    <col min="127" max="127" width="250" style="2" bestFit="1" customWidth="1"/>
    <col min="128" max="128" width="156.42578125" style="2" bestFit="1" customWidth="1"/>
    <col min="129" max="129" width="33.85546875" style="2" bestFit="1" customWidth="1"/>
    <col min="130" max="130" width="52.85546875" style="2" bestFit="1" customWidth="1"/>
    <col min="131" max="131" width="54" style="2" bestFit="1" customWidth="1"/>
    <col min="132" max="132" width="29" style="2" bestFit="1" customWidth="1"/>
    <col min="133" max="133" width="48.140625" style="2" bestFit="1" customWidth="1"/>
    <col min="134" max="134" width="29.85546875" style="2" bestFit="1" customWidth="1"/>
    <col min="135" max="135" width="45.28515625" style="2" bestFit="1" customWidth="1"/>
    <col min="136" max="136" width="64.140625" style="2" bestFit="1" customWidth="1"/>
    <col min="137" max="137" width="64.28515625" style="2" bestFit="1" customWidth="1"/>
    <col min="138" max="138" width="33.85546875" style="2" bestFit="1" customWidth="1"/>
    <col min="139" max="139" width="52.85546875" style="2" bestFit="1" customWidth="1"/>
    <col min="140" max="140" width="54" style="2" bestFit="1" customWidth="1"/>
    <col min="141" max="141" width="29" style="2" bestFit="1" customWidth="1"/>
    <col min="142" max="142" width="48.140625" style="2" bestFit="1" customWidth="1"/>
    <col min="143" max="143" width="29.85546875" style="2" bestFit="1" customWidth="1"/>
    <col min="144" max="144" width="199.28515625" style="2" bestFit="1" customWidth="1"/>
    <col min="145" max="145" width="64.140625" style="2" bestFit="1" customWidth="1"/>
    <col min="146" max="146" width="64.28515625" style="2" bestFit="1" customWidth="1"/>
    <col min="147" max="147" width="33.85546875" style="2" bestFit="1" customWidth="1"/>
    <col min="148" max="148" width="52.85546875" style="2" bestFit="1" customWidth="1"/>
    <col min="149" max="149" width="54" style="2" bestFit="1" customWidth="1"/>
    <col min="150" max="150" width="29.85546875" style="2" bestFit="1" customWidth="1"/>
    <col min="151" max="151" width="48.140625" style="2" bestFit="1" customWidth="1"/>
    <col min="152" max="152" width="29.85546875" style="2" bestFit="1" customWidth="1"/>
    <col min="153" max="153" width="229.140625" style="2" bestFit="1" customWidth="1"/>
    <col min="154" max="154" width="64.140625" style="2" bestFit="1" customWidth="1"/>
    <col min="155" max="155" width="64.28515625" style="2" bestFit="1" customWidth="1"/>
    <col min="156" max="156" width="33.85546875" style="2" bestFit="1" customWidth="1"/>
    <col min="157" max="157" width="52.85546875" style="2" bestFit="1" customWidth="1"/>
    <col min="158" max="158" width="54" style="2" bestFit="1" customWidth="1"/>
    <col min="159" max="159" width="29.85546875" style="2" bestFit="1" customWidth="1"/>
    <col min="160" max="160" width="48.140625" style="2" bestFit="1" customWidth="1"/>
    <col min="161" max="161" width="29.85546875" style="2" bestFit="1" customWidth="1"/>
    <col min="162" max="162" width="45.28515625" style="2" bestFit="1" customWidth="1"/>
    <col min="163" max="163" width="64.140625" style="2" bestFit="1" customWidth="1"/>
    <col min="164" max="164" width="64.28515625" style="2" bestFit="1" customWidth="1"/>
    <col min="165" max="165" width="33.85546875" style="2" bestFit="1" customWidth="1"/>
    <col min="166" max="166" width="52.85546875" style="2" bestFit="1" customWidth="1"/>
    <col min="167" max="167" width="54" style="2" bestFit="1" customWidth="1"/>
    <col min="168" max="168" width="29.85546875" style="2" bestFit="1" customWidth="1"/>
    <col min="169" max="169" width="48.140625" style="2" bestFit="1" customWidth="1"/>
    <col min="170" max="170" width="29.85546875" style="2" bestFit="1" customWidth="1"/>
    <col min="171" max="171" width="214.7109375" style="2" bestFit="1" customWidth="1"/>
    <col min="172" max="172" width="64.140625" style="2" bestFit="1" customWidth="1"/>
    <col min="173" max="173" width="64.28515625" style="2" bestFit="1" customWidth="1"/>
    <col min="174" max="174" width="33.85546875" style="2" bestFit="1" customWidth="1"/>
    <col min="175" max="175" width="52.85546875" style="2" bestFit="1" customWidth="1"/>
    <col min="176" max="176" width="54" style="2" bestFit="1" customWidth="1"/>
    <col min="177" max="177" width="29.85546875" style="2" bestFit="1" customWidth="1"/>
    <col min="178" max="178" width="48.140625" style="2" bestFit="1" customWidth="1"/>
    <col min="179" max="179" width="29.85546875" style="2" bestFit="1" customWidth="1"/>
    <col min="180" max="180" width="182.7109375" style="2" bestFit="1" customWidth="1"/>
    <col min="181" max="181" width="64.140625" style="2" bestFit="1" customWidth="1"/>
    <col min="182" max="182" width="78" style="2" bestFit="1" customWidth="1"/>
    <col min="183" max="183" width="33.85546875" style="2" bestFit="1" customWidth="1"/>
    <col min="184" max="184" width="52.85546875" style="2" bestFit="1" customWidth="1"/>
    <col min="185" max="185" width="54" style="2" bestFit="1" customWidth="1"/>
    <col min="186" max="186" width="29" style="2" bestFit="1" customWidth="1"/>
    <col min="187" max="187" width="48.140625" style="2" bestFit="1" customWidth="1"/>
    <col min="188" max="188" width="29.85546875" style="2" bestFit="1" customWidth="1"/>
    <col min="189" max="189" width="131.140625" style="2" bestFit="1" customWidth="1"/>
    <col min="190" max="190" width="64.140625" style="2" bestFit="1" customWidth="1"/>
    <col min="191" max="191" width="67.5703125" style="2" bestFit="1" customWidth="1"/>
    <col min="192" max="192" width="33.85546875" style="2" bestFit="1" customWidth="1"/>
    <col min="193" max="193" width="52.85546875" style="2" bestFit="1" customWidth="1"/>
    <col min="194" max="194" width="54" style="2" bestFit="1" customWidth="1"/>
    <col min="195" max="195" width="29.85546875" style="2" bestFit="1" customWidth="1"/>
    <col min="196" max="196" width="48.140625" style="2" bestFit="1" customWidth="1"/>
    <col min="197" max="197" width="29.85546875" style="2" bestFit="1" customWidth="1"/>
    <col min="198" max="198" width="119.5703125" style="2" bestFit="1" customWidth="1"/>
    <col min="199" max="199" width="100" style="2" bestFit="1" customWidth="1"/>
    <col min="200" max="200" width="143.140625" style="2" bestFit="1" customWidth="1"/>
    <col min="201" max="201" width="33.85546875" style="2" bestFit="1" customWidth="1"/>
    <col min="202" max="202" width="52.85546875" style="2" bestFit="1" customWidth="1"/>
    <col min="203" max="203" width="54" style="2" bestFit="1" customWidth="1"/>
    <col min="204" max="204" width="29.85546875" style="2" bestFit="1" customWidth="1"/>
    <col min="205" max="205" width="48.140625" style="2" bestFit="1" customWidth="1"/>
    <col min="206" max="206" width="29.85546875" style="2" bestFit="1" customWidth="1"/>
    <col min="207" max="207" width="150.42578125" style="2" bestFit="1" customWidth="1"/>
    <col min="208" max="208" width="64.140625" style="2" bestFit="1" customWidth="1"/>
    <col min="209" max="209" width="70.42578125" style="2" bestFit="1" customWidth="1"/>
    <col min="210" max="210" width="33.85546875" style="2" bestFit="1" customWidth="1"/>
    <col min="211" max="211" width="52.85546875" style="2" bestFit="1" customWidth="1"/>
    <col min="212" max="212" width="54" style="2" bestFit="1" customWidth="1"/>
    <col min="213" max="213" width="29" style="2" bestFit="1" customWidth="1"/>
    <col min="214" max="214" width="48.140625" style="2" bestFit="1" customWidth="1"/>
    <col min="215" max="215" width="29.85546875" style="2" bestFit="1" customWidth="1"/>
    <col min="216" max="216" width="45.28515625" style="2" bestFit="1" customWidth="1"/>
    <col min="217" max="217" width="64.140625" style="2" bestFit="1" customWidth="1"/>
    <col min="218" max="218" width="64.28515625" style="2" bestFit="1" customWidth="1"/>
    <col min="219" max="219" width="33.85546875" style="2" bestFit="1" customWidth="1"/>
    <col min="220" max="220" width="52.85546875" style="2" bestFit="1" customWidth="1"/>
    <col min="221" max="221" width="54" style="2" bestFit="1" customWidth="1"/>
    <col min="222" max="222" width="29.85546875" style="2" bestFit="1" customWidth="1"/>
    <col min="223" max="223" width="48.140625" style="2" bestFit="1" customWidth="1"/>
    <col min="224" max="224" width="29.85546875" style="2" bestFit="1" customWidth="1"/>
    <col min="225" max="225" width="219.7109375" style="2" bestFit="1" customWidth="1"/>
    <col min="226" max="226" width="64.140625" style="2" bestFit="1" customWidth="1"/>
    <col min="227" max="227" width="64.28515625" style="2" bestFit="1" customWidth="1"/>
    <col min="228" max="228" width="33.85546875" style="2" bestFit="1" customWidth="1"/>
    <col min="229" max="229" width="52.85546875" style="2" bestFit="1" customWidth="1"/>
    <col min="230" max="230" width="54" style="2" bestFit="1" customWidth="1"/>
    <col min="231" max="231" width="29.85546875" style="2" bestFit="1" customWidth="1"/>
    <col min="232" max="232" width="48.140625" style="2" bestFit="1" customWidth="1"/>
    <col min="233" max="233" width="29.85546875" style="2" bestFit="1" customWidth="1"/>
    <col min="234" max="234" width="64" style="2" bestFit="1" customWidth="1"/>
    <col min="235" max="235" width="64.140625" style="2" bestFit="1" customWidth="1"/>
    <col min="236" max="236" width="115.42578125" style="2" bestFit="1" customWidth="1"/>
    <col min="237" max="16384" width="11.42578125" style="2"/>
  </cols>
  <sheetData>
    <row r="1" spans="1:236" x14ac:dyDescent="0.25">
      <c r="A1" s="2" t="s">
        <v>254</v>
      </c>
      <c r="B1" s="2" t="s">
        <v>247</v>
      </c>
      <c r="C1" s="2" t="s">
        <v>248</v>
      </c>
      <c r="D1" s="2" t="s">
        <v>249</v>
      </c>
      <c r="E1" s="2" t="s">
        <v>253</v>
      </c>
      <c r="F1" s="2" t="s">
        <v>255</v>
      </c>
      <c r="G1" s="2" t="s">
        <v>258</v>
      </c>
      <c r="H1" s="2" t="s">
        <v>263</v>
      </c>
      <c r="I1" s="2" t="s">
        <v>271</v>
      </c>
      <c r="J1" s="2" t="s">
        <v>272</v>
      </c>
      <c r="K1" s="2" t="s">
        <v>282</v>
      </c>
      <c r="L1" s="2" t="s">
        <v>283</v>
      </c>
      <c r="M1" s="2" t="s">
        <v>284</v>
      </c>
      <c r="N1" s="2" t="s">
        <v>285</v>
      </c>
      <c r="O1" s="2" t="s">
        <v>286</v>
      </c>
      <c r="P1" s="2" t="s">
        <v>287</v>
      </c>
      <c r="Q1" s="2" t="s">
        <v>288</v>
      </c>
      <c r="R1" s="2" t="s">
        <v>289</v>
      </c>
      <c r="S1" s="2" t="s">
        <v>290</v>
      </c>
      <c r="T1" s="2" t="s">
        <v>291</v>
      </c>
      <c r="U1" s="2" t="s">
        <v>292</v>
      </c>
      <c r="V1" s="2" t="s">
        <v>293</v>
      </c>
      <c r="W1" s="2" t="s">
        <v>294</v>
      </c>
      <c r="X1" s="2" t="s">
        <v>295</v>
      </c>
      <c r="Y1" s="2" t="s">
        <v>296</v>
      </c>
      <c r="Z1" s="2" t="s">
        <v>297</v>
      </c>
      <c r="AA1" s="2" t="s">
        <v>298</v>
      </c>
      <c r="AB1" s="2" t="s">
        <v>299</v>
      </c>
      <c r="AC1" s="2" t="s">
        <v>300</v>
      </c>
      <c r="AD1" s="2" t="s">
        <v>301</v>
      </c>
      <c r="AE1" s="2" t="s">
        <v>303</v>
      </c>
      <c r="AF1" s="2" t="s">
        <v>310</v>
      </c>
      <c r="AG1" s="2" t="s">
        <v>304</v>
      </c>
      <c r="AH1" s="2" t="s">
        <v>305</v>
      </c>
      <c r="AI1" s="2" t="s">
        <v>306</v>
      </c>
      <c r="AJ1" s="2" t="s">
        <v>307</v>
      </c>
      <c r="AK1" s="2" t="s">
        <v>308</v>
      </c>
      <c r="AL1" s="2" t="s">
        <v>309</v>
      </c>
      <c r="AM1" s="2" t="s">
        <v>302</v>
      </c>
      <c r="AN1" s="2" t="s">
        <v>311</v>
      </c>
      <c r="AO1" s="2" t="s">
        <v>486</v>
      </c>
      <c r="AP1" s="2" t="s">
        <v>312</v>
      </c>
      <c r="AQ1" s="2" t="s">
        <v>313</v>
      </c>
      <c r="AR1" s="2" t="s">
        <v>314</v>
      </c>
      <c r="AS1" s="2" t="s">
        <v>315</v>
      </c>
      <c r="AT1" s="2" t="s">
        <v>316</v>
      </c>
      <c r="AU1" s="2" t="s">
        <v>317</v>
      </c>
      <c r="AV1" s="2" t="s">
        <v>318</v>
      </c>
      <c r="AW1" s="2" t="s">
        <v>319</v>
      </c>
      <c r="AX1" s="2" t="s">
        <v>487</v>
      </c>
      <c r="AY1" s="2" t="s">
        <v>320</v>
      </c>
      <c r="AZ1" s="2" t="s">
        <v>321</v>
      </c>
      <c r="BA1" s="2" t="s">
        <v>322</v>
      </c>
      <c r="BB1" s="2" t="s">
        <v>323</v>
      </c>
      <c r="BC1" s="2" t="s">
        <v>324</v>
      </c>
      <c r="BD1" s="2" t="s">
        <v>325</v>
      </c>
      <c r="BE1" s="2" t="s">
        <v>326</v>
      </c>
      <c r="BF1" s="2" t="s">
        <v>327</v>
      </c>
      <c r="BG1" s="2" t="s">
        <v>488</v>
      </c>
      <c r="BH1" s="2" t="s">
        <v>328</v>
      </c>
      <c r="BI1" s="2" t="s">
        <v>329</v>
      </c>
      <c r="BJ1" s="2" t="s">
        <v>330</v>
      </c>
      <c r="BK1" s="2" t="s">
        <v>331</v>
      </c>
      <c r="BL1" s="2" t="s">
        <v>332</v>
      </c>
      <c r="BM1" s="2" t="s">
        <v>333</v>
      </c>
      <c r="BN1" s="2" t="s">
        <v>334</v>
      </c>
      <c r="BO1" s="2" t="s">
        <v>335</v>
      </c>
      <c r="BP1" s="2" t="s">
        <v>489</v>
      </c>
      <c r="BQ1" s="2" t="s">
        <v>336</v>
      </c>
      <c r="BR1" s="2" t="s">
        <v>337</v>
      </c>
      <c r="BS1" s="2" t="s">
        <v>338</v>
      </c>
      <c r="BT1" s="2" t="s">
        <v>339</v>
      </c>
      <c r="BU1" s="2" t="s">
        <v>340</v>
      </c>
      <c r="BV1" s="2" t="s">
        <v>341</v>
      </c>
      <c r="BW1" s="2" t="s">
        <v>342</v>
      </c>
      <c r="BX1" s="2" t="s">
        <v>343</v>
      </c>
      <c r="BY1" s="2" t="s">
        <v>490</v>
      </c>
      <c r="BZ1" s="2" t="s">
        <v>344</v>
      </c>
      <c r="CA1" s="2" t="s">
        <v>345</v>
      </c>
      <c r="CB1" s="2" t="s">
        <v>346</v>
      </c>
      <c r="CC1" s="2" t="s">
        <v>347</v>
      </c>
      <c r="CD1" s="2" t="s">
        <v>348</v>
      </c>
      <c r="CE1" s="2" t="s">
        <v>349</v>
      </c>
      <c r="CF1" s="2" t="s">
        <v>350</v>
      </c>
      <c r="CG1" s="2" t="s">
        <v>351</v>
      </c>
      <c r="CH1" s="2" t="s">
        <v>491</v>
      </c>
      <c r="CI1" s="2" t="s">
        <v>352</v>
      </c>
      <c r="CJ1" s="2" t="s">
        <v>353</v>
      </c>
      <c r="CK1" s="2" t="s">
        <v>354</v>
      </c>
      <c r="CL1" s="2" t="s">
        <v>355</v>
      </c>
      <c r="CM1" s="2" t="s">
        <v>356</v>
      </c>
      <c r="CN1" s="2" t="s">
        <v>357</v>
      </c>
      <c r="CO1" s="2" t="s">
        <v>358</v>
      </c>
      <c r="CP1" s="2" t="s">
        <v>359</v>
      </c>
      <c r="CQ1" s="2" t="s">
        <v>492</v>
      </c>
      <c r="CR1" s="2" t="s">
        <v>360</v>
      </c>
      <c r="CS1" s="2" t="s">
        <v>361</v>
      </c>
      <c r="CT1" s="2" t="s">
        <v>362</v>
      </c>
      <c r="CU1" s="2" t="s">
        <v>363</v>
      </c>
      <c r="CV1" s="2" t="s">
        <v>364</v>
      </c>
      <c r="CW1" s="2" t="s">
        <v>365</v>
      </c>
      <c r="CX1" s="2" t="s">
        <v>366</v>
      </c>
      <c r="CY1" s="2" t="s">
        <v>367</v>
      </c>
      <c r="CZ1" s="2" t="s">
        <v>493</v>
      </c>
      <c r="DA1" s="2" t="s">
        <v>368</v>
      </c>
      <c r="DB1" s="2" t="s">
        <v>369</v>
      </c>
      <c r="DC1" s="2" t="s">
        <v>370</v>
      </c>
      <c r="DD1" s="2" t="s">
        <v>371</v>
      </c>
      <c r="DE1" s="2" t="s">
        <v>372</v>
      </c>
      <c r="DF1" s="2" t="s">
        <v>373</v>
      </c>
      <c r="DG1" s="2" t="s">
        <v>374</v>
      </c>
      <c r="DH1" s="2" t="s">
        <v>375</v>
      </c>
      <c r="DI1" s="2" t="s">
        <v>494</v>
      </c>
      <c r="DJ1" s="2" t="s">
        <v>376</v>
      </c>
      <c r="DK1" s="2" t="s">
        <v>377</v>
      </c>
      <c r="DL1" s="2" t="s">
        <v>378</v>
      </c>
      <c r="DM1" s="2" t="s">
        <v>379</v>
      </c>
      <c r="DN1" s="2" t="s">
        <v>380</v>
      </c>
      <c r="DO1" s="2" t="s">
        <v>381</v>
      </c>
      <c r="DP1" s="2" t="s">
        <v>382</v>
      </c>
      <c r="DQ1" s="2" t="s">
        <v>383</v>
      </c>
      <c r="DR1" s="2" t="s">
        <v>495</v>
      </c>
      <c r="DS1" s="2" t="s">
        <v>384</v>
      </c>
      <c r="DT1" s="2" t="s">
        <v>385</v>
      </c>
      <c r="DU1" s="2" t="s">
        <v>386</v>
      </c>
      <c r="DV1" s="2" t="s">
        <v>387</v>
      </c>
      <c r="DW1" s="2" t="s">
        <v>388</v>
      </c>
      <c r="DX1" s="2" t="s">
        <v>389</v>
      </c>
      <c r="DY1" s="2" t="s">
        <v>390</v>
      </c>
      <c r="DZ1" s="2" t="s">
        <v>391</v>
      </c>
      <c r="EA1" s="2" t="s">
        <v>496</v>
      </c>
      <c r="EB1" s="2" t="s">
        <v>392</v>
      </c>
      <c r="EC1" s="2" t="s">
        <v>393</v>
      </c>
      <c r="ED1" s="2" t="s">
        <v>394</v>
      </c>
      <c r="EE1" s="2" t="s">
        <v>395</v>
      </c>
      <c r="EF1" s="2" t="s">
        <v>396</v>
      </c>
      <c r="EG1" s="2" t="s">
        <v>397</v>
      </c>
      <c r="EH1" s="2" t="s">
        <v>398</v>
      </c>
      <c r="EI1" s="2" t="s">
        <v>399</v>
      </c>
      <c r="EJ1" s="2" t="s">
        <v>497</v>
      </c>
      <c r="EK1" s="2" t="s">
        <v>400</v>
      </c>
      <c r="EL1" s="2" t="s">
        <v>401</v>
      </c>
      <c r="EM1" s="2" t="s">
        <v>402</v>
      </c>
      <c r="EN1" s="2" t="s">
        <v>403</v>
      </c>
      <c r="EO1" s="2" t="s">
        <v>404</v>
      </c>
      <c r="EP1" s="2" t="s">
        <v>405</v>
      </c>
      <c r="EQ1" s="2" t="s">
        <v>406</v>
      </c>
      <c r="ER1" s="2" t="s">
        <v>407</v>
      </c>
      <c r="ES1" s="2" t="s">
        <v>498</v>
      </c>
      <c r="ET1" s="2" t="s">
        <v>408</v>
      </c>
      <c r="EU1" s="2" t="s">
        <v>409</v>
      </c>
      <c r="EV1" s="2" t="s">
        <v>410</v>
      </c>
      <c r="EW1" s="2" t="s">
        <v>411</v>
      </c>
      <c r="EX1" s="2" t="s">
        <v>412</v>
      </c>
      <c r="EY1" s="2" t="s">
        <v>413</v>
      </c>
      <c r="EZ1" s="2" t="s">
        <v>414</v>
      </c>
      <c r="FA1" s="2" t="s">
        <v>415</v>
      </c>
      <c r="FB1" s="2" t="s">
        <v>499</v>
      </c>
      <c r="FC1" s="2" t="s">
        <v>416</v>
      </c>
      <c r="FD1" s="2" t="s">
        <v>417</v>
      </c>
      <c r="FE1" s="2" t="s">
        <v>418</v>
      </c>
      <c r="FF1" s="2" t="s">
        <v>419</v>
      </c>
      <c r="FG1" s="2" t="s">
        <v>420</v>
      </c>
      <c r="FH1" s="2" t="s">
        <v>421</v>
      </c>
      <c r="FI1" s="2" t="s">
        <v>422</v>
      </c>
      <c r="FJ1" s="2" t="s">
        <v>423</v>
      </c>
      <c r="FK1" s="2" t="s">
        <v>500</v>
      </c>
      <c r="FL1" s="2" t="s">
        <v>424</v>
      </c>
      <c r="FM1" s="2" t="s">
        <v>425</v>
      </c>
      <c r="FN1" s="2" t="s">
        <v>426</v>
      </c>
      <c r="FO1" s="2" t="s">
        <v>427</v>
      </c>
      <c r="FP1" s="2" t="s">
        <v>428</v>
      </c>
      <c r="FQ1" s="2" t="s">
        <v>429</v>
      </c>
      <c r="FR1" s="2" t="s">
        <v>430</v>
      </c>
      <c r="FS1" s="2" t="s">
        <v>431</v>
      </c>
      <c r="FT1" s="2" t="s">
        <v>501</v>
      </c>
      <c r="FU1" s="2" t="s">
        <v>432</v>
      </c>
      <c r="FV1" s="2" t="s">
        <v>433</v>
      </c>
      <c r="FW1" s="2" t="s">
        <v>434</v>
      </c>
      <c r="FX1" s="2" t="s">
        <v>435</v>
      </c>
      <c r="FY1" s="2" t="s">
        <v>436</v>
      </c>
      <c r="FZ1" s="2" t="s">
        <v>437</v>
      </c>
      <c r="GA1" s="2" t="s">
        <v>438</v>
      </c>
      <c r="GB1" s="2" t="s">
        <v>439</v>
      </c>
      <c r="GC1" s="2" t="s">
        <v>502</v>
      </c>
      <c r="GD1" s="2" t="s">
        <v>440</v>
      </c>
      <c r="GE1" s="2" t="s">
        <v>441</v>
      </c>
      <c r="GF1" s="2" t="s">
        <v>442</v>
      </c>
      <c r="GG1" s="2" t="s">
        <v>443</v>
      </c>
      <c r="GH1" s="2" t="s">
        <v>444</v>
      </c>
      <c r="GI1" s="2" t="s">
        <v>445</v>
      </c>
      <c r="GJ1" s="2" t="s">
        <v>446</v>
      </c>
      <c r="GK1" s="2" t="s">
        <v>447</v>
      </c>
      <c r="GL1" s="2" t="s">
        <v>503</v>
      </c>
      <c r="GM1" s="2" t="s">
        <v>448</v>
      </c>
      <c r="GN1" s="2" t="s">
        <v>449</v>
      </c>
      <c r="GO1" s="2" t="s">
        <v>450</v>
      </c>
      <c r="GP1" s="2" t="s">
        <v>451</v>
      </c>
      <c r="GQ1" s="2" t="s">
        <v>452</v>
      </c>
      <c r="GR1" s="2" t="s">
        <v>453</v>
      </c>
      <c r="GS1" s="2" t="s">
        <v>454</v>
      </c>
      <c r="GT1" s="2" t="s">
        <v>455</v>
      </c>
      <c r="GU1" s="2" t="s">
        <v>504</v>
      </c>
      <c r="GV1" s="2" t="s">
        <v>456</v>
      </c>
      <c r="GW1" s="2" t="s">
        <v>457</v>
      </c>
      <c r="GX1" s="2" t="s">
        <v>458</v>
      </c>
      <c r="GY1" s="2" t="s">
        <v>459</v>
      </c>
      <c r="GZ1" s="2" t="s">
        <v>460</v>
      </c>
      <c r="HA1" s="2" t="s">
        <v>461</v>
      </c>
      <c r="HB1" s="2" t="s">
        <v>462</v>
      </c>
      <c r="HC1" s="2" t="s">
        <v>463</v>
      </c>
      <c r="HD1" s="2" t="s">
        <v>505</v>
      </c>
      <c r="HE1" s="2" t="s">
        <v>464</v>
      </c>
      <c r="HF1" s="2" t="s">
        <v>465</v>
      </c>
      <c r="HG1" s="2" t="s">
        <v>466</v>
      </c>
      <c r="HH1" s="2" t="s">
        <v>467</v>
      </c>
      <c r="HI1" s="2" t="s">
        <v>468</v>
      </c>
      <c r="HJ1" s="2" t="s">
        <v>469</v>
      </c>
      <c r="HK1" s="2" t="s">
        <v>470</v>
      </c>
      <c r="HL1" s="2" t="s">
        <v>471</v>
      </c>
      <c r="HM1" s="2" t="s">
        <v>506</v>
      </c>
      <c r="HN1" s="2" t="s">
        <v>472</v>
      </c>
      <c r="HO1" s="2" t="s">
        <v>473</v>
      </c>
      <c r="HP1" s="2" t="s">
        <v>474</v>
      </c>
      <c r="HQ1" s="2" t="s">
        <v>475</v>
      </c>
      <c r="HR1" s="2" t="s">
        <v>476</v>
      </c>
      <c r="HS1" s="2" t="s">
        <v>477</v>
      </c>
      <c r="HT1" s="2" t="s">
        <v>478</v>
      </c>
      <c r="HU1" s="2" t="s">
        <v>479</v>
      </c>
      <c r="HV1" s="2" t="s">
        <v>507</v>
      </c>
      <c r="HW1" s="2" t="s">
        <v>480</v>
      </c>
      <c r="HX1" s="2" t="s">
        <v>481</v>
      </c>
      <c r="HY1" s="2" t="s">
        <v>482</v>
      </c>
      <c r="HZ1" s="2" t="s">
        <v>483</v>
      </c>
      <c r="IA1" s="2" t="s">
        <v>484</v>
      </c>
      <c r="IB1" s="2" t="s">
        <v>485</v>
      </c>
    </row>
    <row r="2" spans="1:236" x14ac:dyDescent="0.25">
      <c r="A2" s="2" t="s">
        <v>35</v>
      </c>
      <c r="B2" s="2" t="s">
        <v>165</v>
      </c>
      <c r="C2" s="2" t="s">
        <v>250</v>
      </c>
      <c r="D2" s="2" t="s">
        <v>252</v>
      </c>
      <c r="E2" s="2" t="s">
        <v>508</v>
      </c>
      <c r="F2" s="2" t="s">
        <v>256</v>
      </c>
      <c r="G2" s="2" t="s">
        <v>31</v>
      </c>
      <c r="H2" s="2" t="s">
        <v>259</v>
      </c>
      <c r="I2" s="2" t="s">
        <v>270</v>
      </c>
      <c r="J2" s="6" t="s">
        <v>274</v>
      </c>
      <c r="K2" s="2" t="s">
        <v>16</v>
      </c>
      <c r="L2" s="2" t="s">
        <v>110</v>
      </c>
      <c r="M2" s="2" t="s">
        <v>16</v>
      </c>
      <c r="N2" s="2" t="s">
        <v>110</v>
      </c>
      <c r="O2" s="2" t="s">
        <v>16</v>
      </c>
      <c r="P2" s="2" t="s">
        <v>16</v>
      </c>
      <c r="Q2" s="2" t="s">
        <v>16</v>
      </c>
      <c r="R2" s="2" t="s">
        <v>150</v>
      </c>
      <c r="S2" s="2" t="s">
        <v>1</v>
      </c>
      <c r="T2" s="2" t="s">
        <v>34</v>
      </c>
      <c r="U2" s="2" t="s">
        <v>3</v>
      </c>
      <c r="V2" s="2" t="s">
        <v>3</v>
      </c>
      <c r="W2" s="2" t="s">
        <v>4</v>
      </c>
      <c r="X2" s="2" t="s">
        <v>3</v>
      </c>
      <c r="Y2" s="2" t="s">
        <v>3</v>
      </c>
      <c r="Z2" s="2" t="s">
        <v>4</v>
      </c>
      <c r="AA2" s="2" t="s">
        <v>2</v>
      </c>
      <c r="AB2" s="2" t="s">
        <v>157</v>
      </c>
      <c r="AC2" s="2" t="s">
        <v>158</v>
      </c>
      <c r="AD2" s="2" t="s">
        <v>4</v>
      </c>
      <c r="AE2" s="2" t="s">
        <v>3</v>
      </c>
      <c r="AF2" s="2" t="s">
        <v>4</v>
      </c>
      <c r="AG2" s="2" t="s">
        <v>3</v>
      </c>
      <c r="AH2" s="2" t="s">
        <v>3</v>
      </c>
      <c r="AI2" s="2" t="s">
        <v>3</v>
      </c>
      <c r="AJ2" s="2" t="s">
        <v>2</v>
      </c>
      <c r="AK2" s="2" t="s">
        <v>159</v>
      </c>
      <c r="AL2" s="2" t="s">
        <v>2</v>
      </c>
      <c r="AM2" s="2" t="s">
        <v>3</v>
      </c>
      <c r="AN2" s="2" t="s">
        <v>3</v>
      </c>
      <c r="AO2" s="2" t="s">
        <v>3</v>
      </c>
      <c r="AP2" s="2" t="s">
        <v>3</v>
      </c>
      <c r="AQ2" s="2" t="s">
        <v>3</v>
      </c>
      <c r="AR2" s="2" t="s">
        <v>3</v>
      </c>
      <c r="AS2" s="2" t="s">
        <v>2</v>
      </c>
      <c r="AT2" s="2" t="s">
        <v>2</v>
      </c>
      <c r="AU2" s="2" t="s">
        <v>2</v>
      </c>
      <c r="AV2" s="2" t="s">
        <v>3</v>
      </c>
      <c r="AW2" s="2" t="s">
        <v>3</v>
      </c>
      <c r="AX2" s="2" t="s">
        <v>3</v>
      </c>
      <c r="AY2" s="2" t="s">
        <v>3</v>
      </c>
      <c r="AZ2" s="2" t="s">
        <v>3</v>
      </c>
      <c r="BA2" s="2" t="s">
        <v>3</v>
      </c>
      <c r="BB2" s="2" t="s">
        <v>2</v>
      </c>
      <c r="BC2" s="2" t="s">
        <v>2</v>
      </c>
      <c r="BD2" s="2" t="s">
        <v>2</v>
      </c>
      <c r="BE2" s="2" t="s">
        <v>3</v>
      </c>
      <c r="BF2" s="2" t="s">
        <v>3</v>
      </c>
      <c r="BG2" s="2" t="s">
        <v>3</v>
      </c>
      <c r="BH2" s="2" t="s">
        <v>3</v>
      </c>
      <c r="BI2" s="2" t="s">
        <v>3</v>
      </c>
      <c r="BJ2" s="2" t="s">
        <v>3</v>
      </c>
      <c r="BK2" s="2" t="s">
        <v>2</v>
      </c>
      <c r="BL2" s="2" t="s">
        <v>2</v>
      </c>
      <c r="BM2" s="2" t="s">
        <v>2</v>
      </c>
      <c r="BN2" s="2" t="s">
        <v>4</v>
      </c>
      <c r="BO2" s="2" t="s">
        <v>3</v>
      </c>
      <c r="BP2" s="2" t="s">
        <v>3</v>
      </c>
      <c r="BQ2" s="2" t="s">
        <v>3</v>
      </c>
      <c r="BR2" s="2" t="s">
        <v>3</v>
      </c>
      <c r="BS2" s="2" t="s">
        <v>3</v>
      </c>
      <c r="BT2" s="2" t="s">
        <v>160</v>
      </c>
      <c r="BU2" s="2" t="s">
        <v>2</v>
      </c>
      <c r="BV2" s="2" t="s">
        <v>2</v>
      </c>
      <c r="BW2" s="2" t="s">
        <v>3</v>
      </c>
      <c r="BX2" s="2" t="s">
        <v>3</v>
      </c>
      <c r="BY2" s="2" t="s">
        <v>3</v>
      </c>
      <c r="BZ2" s="2" t="s">
        <v>3</v>
      </c>
      <c r="CA2" s="2" t="s">
        <v>3</v>
      </c>
      <c r="CB2" s="2" t="s">
        <v>3</v>
      </c>
      <c r="CC2" s="2" t="s">
        <v>2</v>
      </c>
      <c r="CD2" s="2" t="s">
        <v>2</v>
      </c>
      <c r="CE2" s="2" t="s">
        <v>2</v>
      </c>
      <c r="CF2" s="2" t="s">
        <v>3</v>
      </c>
      <c r="CG2" s="2" t="s">
        <v>3</v>
      </c>
      <c r="CH2" s="2" t="s">
        <v>3</v>
      </c>
      <c r="CI2" s="2" t="s">
        <v>3</v>
      </c>
      <c r="CJ2" s="2" t="s">
        <v>3</v>
      </c>
      <c r="CK2" s="2" t="s">
        <v>3</v>
      </c>
      <c r="CL2" s="2" t="s">
        <v>2</v>
      </c>
      <c r="CM2" s="2" t="s">
        <v>2</v>
      </c>
      <c r="CN2" s="2" t="s">
        <v>2</v>
      </c>
      <c r="CO2" s="2" t="s">
        <v>3</v>
      </c>
      <c r="CP2" s="2" t="s">
        <v>3</v>
      </c>
      <c r="CQ2" s="2" t="s">
        <v>3</v>
      </c>
      <c r="CR2" s="2" t="s">
        <v>3</v>
      </c>
      <c r="CS2" s="2" t="s">
        <v>3</v>
      </c>
      <c r="CT2" s="2" t="s">
        <v>3</v>
      </c>
      <c r="CU2" s="2" t="s">
        <v>2</v>
      </c>
      <c r="CV2" s="2" t="s">
        <v>2</v>
      </c>
      <c r="CW2" s="2" t="s">
        <v>2</v>
      </c>
      <c r="CX2" s="2" t="s">
        <v>3</v>
      </c>
      <c r="CY2" s="2" t="s">
        <v>3</v>
      </c>
      <c r="CZ2" s="2" t="s">
        <v>3</v>
      </c>
      <c r="DA2" s="2" t="s">
        <v>3</v>
      </c>
      <c r="DB2" s="2" t="s">
        <v>3</v>
      </c>
      <c r="DC2" s="2" t="s">
        <v>3</v>
      </c>
      <c r="DD2" s="2" t="s">
        <v>2</v>
      </c>
      <c r="DE2" s="2" t="s">
        <v>2</v>
      </c>
      <c r="DF2" s="2" t="s">
        <v>2</v>
      </c>
      <c r="DG2" s="2" t="s">
        <v>4</v>
      </c>
      <c r="DH2" s="2" t="s">
        <v>3</v>
      </c>
      <c r="DI2" s="2" t="s">
        <v>3</v>
      </c>
      <c r="DJ2" s="2" t="s">
        <v>3</v>
      </c>
      <c r="DK2" s="2" t="s">
        <v>3</v>
      </c>
      <c r="DL2" s="2" t="s">
        <v>3</v>
      </c>
      <c r="DM2" s="2" t="s">
        <v>161</v>
      </c>
      <c r="DN2" s="2" t="s">
        <v>2</v>
      </c>
      <c r="DO2" s="2" t="s">
        <v>2</v>
      </c>
      <c r="DP2" s="2" t="s">
        <v>3</v>
      </c>
      <c r="DQ2" s="2" t="s">
        <v>3</v>
      </c>
      <c r="DR2" s="2" t="s">
        <v>3</v>
      </c>
      <c r="DS2" s="2" t="s">
        <v>3</v>
      </c>
      <c r="DT2" s="2" t="s">
        <v>3</v>
      </c>
      <c r="DU2" s="2" t="s">
        <v>3</v>
      </c>
      <c r="DV2" s="2" t="s">
        <v>2</v>
      </c>
      <c r="DW2" s="2" t="s">
        <v>2</v>
      </c>
      <c r="DX2" s="2" t="s">
        <v>2</v>
      </c>
      <c r="DY2" s="2" t="s">
        <v>3</v>
      </c>
      <c r="DZ2" s="2" t="s">
        <v>3</v>
      </c>
      <c r="EA2" s="2" t="s">
        <v>3</v>
      </c>
      <c r="EB2" s="2" t="s">
        <v>3</v>
      </c>
      <c r="EC2" s="2" t="s">
        <v>3</v>
      </c>
      <c r="ED2" s="2" t="s">
        <v>3</v>
      </c>
      <c r="EE2" s="2" t="s">
        <v>2</v>
      </c>
      <c r="EF2" s="2" t="s">
        <v>2</v>
      </c>
      <c r="EG2" s="2" t="s">
        <v>2</v>
      </c>
      <c r="EH2" s="2" t="s">
        <v>3</v>
      </c>
      <c r="EI2" s="2" t="s">
        <v>3</v>
      </c>
      <c r="EJ2" s="2" t="s">
        <v>3</v>
      </c>
      <c r="EK2" s="2" t="s">
        <v>3</v>
      </c>
      <c r="EL2" s="2" t="s">
        <v>3</v>
      </c>
      <c r="EM2" s="2" t="s">
        <v>3</v>
      </c>
      <c r="EN2" s="2" t="s">
        <v>2</v>
      </c>
      <c r="EO2" s="2" t="s">
        <v>2</v>
      </c>
      <c r="EP2" s="2" t="s">
        <v>2</v>
      </c>
      <c r="EQ2" s="2" t="s">
        <v>3</v>
      </c>
      <c r="ER2" s="2" t="s">
        <v>3</v>
      </c>
      <c r="ES2" s="2" t="s">
        <v>3</v>
      </c>
      <c r="ET2" s="2" t="s">
        <v>3</v>
      </c>
      <c r="EU2" s="2" t="s">
        <v>3</v>
      </c>
      <c r="EV2" s="2" t="s">
        <v>3</v>
      </c>
      <c r="EW2" s="2" t="s">
        <v>2</v>
      </c>
      <c r="EX2" s="2" t="s">
        <v>2</v>
      </c>
      <c r="EY2" s="2" t="s">
        <v>2</v>
      </c>
      <c r="EZ2" s="2" t="s">
        <v>3</v>
      </c>
      <c r="FA2" s="2" t="s">
        <v>3</v>
      </c>
      <c r="FB2" s="2" t="s">
        <v>3</v>
      </c>
      <c r="FC2" s="2" t="s">
        <v>3</v>
      </c>
      <c r="FD2" s="2" t="s">
        <v>3</v>
      </c>
      <c r="FE2" s="2" t="s">
        <v>3</v>
      </c>
      <c r="FF2" s="2" t="s">
        <v>2</v>
      </c>
      <c r="FG2" s="2" t="s">
        <v>2</v>
      </c>
      <c r="FH2" s="2" t="s">
        <v>2</v>
      </c>
      <c r="FI2" s="2" t="s">
        <v>3</v>
      </c>
      <c r="FJ2" s="2" t="s">
        <v>3</v>
      </c>
      <c r="FK2" s="2" t="s">
        <v>3</v>
      </c>
      <c r="FL2" s="2" t="s">
        <v>3</v>
      </c>
      <c r="FM2" s="2" t="s">
        <v>3</v>
      </c>
      <c r="FN2" s="2" t="s">
        <v>3</v>
      </c>
      <c r="FO2" s="2" t="s">
        <v>2</v>
      </c>
      <c r="FP2" s="2" t="s">
        <v>2</v>
      </c>
      <c r="FQ2" s="2" t="s">
        <v>2</v>
      </c>
      <c r="FR2" s="2" t="s">
        <v>3</v>
      </c>
      <c r="FS2" s="2" t="s">
        <v>3</v>
      </c>
      <c r="FT2" s="2" t="s">
        <v>3</v>
      </c>
      <c r="FU2" s="2" t="s">
        <v>3</v>
      </c>
      <c r="FV2" s="2" t="s">
        <v>3</v>
      </c>
      <c r="FW2" s="2" t="s">
        <v>3</v>
      </c>
      <c r="FX2" s="2" t="s">
        <v>2</v>
      </c>
      <c r="FY2" s="2" t="s">
        <v>2</v>
      </c>
      <c r="FZ2" s="2" t="s">
        <v>2</v>
      </c>
      <c r="GA2" s="2" t="s">
        <v>3</v>
      </c>
      <c r="GB2" s="2" t="s">
        <v>3</v>
      </c>
      <c r="GC2" s="2" t="s">
        <v>3</v>
      </c>
      <c r="GD2" s="2" t="s">
        <v>3</v>
      </c>
      <c r="GE2" s="2" t="s">
        <v>3</v>
      </c>
      <c r="GF2" s="2" t="s">
        <v>3</v>
      </c>
      <c r="GG2" s="2" t="s">
        <v>2</v>
      </c>
      <c r="GH2" s="2" t="s">
        <v>2</v>
      </c>
      <c r="GI2" s="2" t="s">
        <v>2</v>
      </c>
      <c r="GJ2" s="2" t="s">
        <v>3</v>
      </c>
      <c r="GK2" s="2" t="s">
        <v>3</v>
      </c>
      <c r="GL2" s="2" t="s">
        <v>3</v>
      </c>
      <c r="GM2" s="2" t="s">
        <v>3</v>
      </c>
      <c r="GN2" s="2" t="s">
        <v>3</v>
      </c>
      <c r="GO2" s="2" t="s">
        <v>3</v>
      </c>
      <c r="GP2" s="2" t="s">
        <v>2</v>
      </c>
      <c r="GQ2" s="2" t="s">
        <v>2</v>
      </c>
      <c r="GR2" s="2" t="s">
        <v>2</v>
      </c>
      <c r="GS2" s="2" t="s">
        <v>3</v>
      </c>
      <c r="GT2" s="2" t="s">
        <v>3</v>
      </c>
      <c r="GU2" s="2" t="s">
        <v>3</v>
      </c>
      <c r="GV2" s="2" t="s">
        <v>3</v>
      </c>
      <c r="GW2" s="2" t="s">
        <v>3</v>
      </c>
      <c r="GX2" s="2" t="s">
        <v>3</v>
      </c>
      <c r="GY2" s="2" t="s">
        <v>2</v>
      </c>
      <c r="GZ2" s="2" t="s">
        <v>2</v>
      </c>
      <c r="HA2" s="2" t="s">
        <v>2</v>
      </c>
      <c r="HB2" s="2" t="s">
        <v>3</v>
      </c>
      <c r="HC2" s="2" t="s">
        <v>3</v>
      </c>
      <c r="HD2" s="2" t="s">
        <v>3</v>
      </c>
      <c r="HE2" s="2" t="s">
        <v>3</v>
      </c>
      <c r="HF2" s="2" t="s">
        <v>3</v>
      </c>
      <c r="HG2" s="2" t="s">
        <v>3</v>
      </c>
      <c r="HH2" s="2" t="s">
        <v>2</v>
      </c>
      <c r="HI2" s="2" t="s">
        <v>2</v>
      </c>
      <c r="HJ2" s="2" t="s">
        <v>2</v>
      </c>
      <c r="HK2" s="2" t="s">
        <v>3</v>
      </c>
      <c r="HL2" s="2" t="s">
        <v>3</v>
      </c>
      <c r="HM2" s="2" t="s">
        <v>3</v>
      </c>
      <c r="HN2" s="2" t="s">
        <v>3</v>
      </c>
      <c r="HO2" s="2" t="s">
        <v>3</v>
      </c>
      <c r="HP2" s="2" t="s">
        <v>3</v>
      </c>
      <c r="HQ2" s="2" t="s">
        <v>2</v>
      </c>
      <c r="HR2" s="2" t="s">
        <v>2</v>
      </c>
      <c r="HS2" s="2" t="s">
        <v>2</v>
      </c>
      <c r="HT2" s="2" t="s">
        <v>3</v>
      </c>
      <c r="HU2" s="2" t="s">
        <v>3</v>
      </c>
      <c r="HV2" s="2" t="s">
        <v>3</v>
      </c>
      <c r="HW2" s="2" t="s">
        <v>3</v>
      </c>
      <c r="HX2" s="2" t="s">
        <v>3</v>
      </c>
      <c r="HY2" s="2" t="s">
        <v>3</v>
      </c>
      <c r="HZ2" s="2" t="s">
        <v>2</v>
      </c>
      <c r="IA2" s="2" t="s">
        <v>2</v>
      </c>
      <c r="IB2" s="2" t="s">
        <v>2</v>
      </c>
    </row>
    <row r="3" spans="1:236" x14ac:dyDescent="0.25">
      <c r="A3" s="2" t="s">
        <v>34</v>
      </c>
      <c r="B3" s="2" t="s">
        <v>156</v>
      </c>
      <c r="C3" s="2" t="s">
        <v>250</v>
      </c>
      <c r="D3" s="2" t="s">
        <v>252</v>
      </c>
      <c r="E3" s="2" t="s">
        <v>508</v>
      </c>
      <c r="F3" s="2" t="s">
        <v>256</v>
      </c>
      <c r="G3" s="2" t="s">
        <v>257</v>
      </c>
      <c r="H3" s="2" t="s">
        <v>259</v>
      </c>
      <c r="I3" s="2" t="s">
        <v>264</v>
      </c>
      <c r="J3" s="6" t="s">
        <v>278</v>
      </c>
      <c r="K3" s="2" t="s">
        <v>82</v>
      </c>
      <c r="L3" s="2" t="s">
        <v>101</v>
      </c>
      <c r="M3" s="2" t="s">
        <v>82</v>
      </c>
      <c r="N3" s="2" t="s">
        <v>101</v>
      </c>
      <c r="O3" s="2" t="s">
        <v>82</v>
      </c>
      <c r="P3" s="2" t="s">
        <v>112</v>
      </c>
      <c r="Q3" s="2" t="s">
        <v>82</v>
      </c>
      <c r="R3" s="2" t="s">
        <v>112</v>
      </c>
      <c r="S3" s="2" t="s">
        <v>1</v>
      </c>
      <c r="T3" s="2" t="s">
        <v>33</v>
      </c>
      <c r="U3" s="2" t="s">
        <v>3</v>
      </c>
      <c r="V3" s="2" t="s">
        <v>3</v>
      </c>
      <c r="W3" s="2" t="s">
        <v>3</v>
      </c>
      <c r="X3" s="2" t="s">
        <v>3</v>
      </c>
      <c r="Y3" s="2" t="s">
        <v>3</v>
      </c>
      <c r="Z3" s="2" t="s">
        <v>3</v>
      </c>
      <c r="AA3" s="2" t="s">
        <v>2</v>
      </c>
      <c r="AB3" s="2" t="s">
        <v>2</v>
      </c>
      <c r="AC3" s="2" t="s">
        <v>2</v>
      </c>
      <c r="AD3" s="2" t="s">
        <v>3</v>
      </c>
      <c r="AE3" s="2" t="s">
        <v>3</v>
      </c>
      <c r="AF3" s="2" t="s">
        <v>3</v>
      </c>
      <c r="AG3" s="2" t="s">
        <v>3</v>
      </c>
      <c r="AH3" s="2" t="s">
        <v>3</v>
      </c>
      <c r="AI3" s="2" t="s">
        <v>3</v>
      </c>
      <c r="AJ3" s="2" t="s">
        <v>2</v>
      </c>
      <c r="AK3" s="2" t="s">
        <v>2</v>
      </c>
      <c r="AL3" s="2" t="s">
        <v>2</v>
      </c>
      <c r="AM3" s="2" t="s">
        <v>3</v>
      </c>
      <c r="AN3" s="2" t="s">
        <v>3</v>
      </c>
      <c r="AO3" s="2" t="s">
        <v>3</v>
      </c>
      <c r="AP3" s="2" t="s">
        <v>3</v>
      </c>
      <c r="AQ3" s="2" t="s">
        <v>3</v>
      </c>
      <c r="AR3" s="2" t="s">
        <v>3</v>
      </c>
      <c r="AS3" s="2" t="s">
        <v>2</v>
      </c>
      <c r="AT3" s="2" t="s">
        <v>2</v>
      </c>
      <c r="AU3" s="2" t="s">
        <v>2</v>
      </c>
      <c r="AV3" s="2" t="s">
        <v>3</v>
      </c>
      <c r="AW3" s="2" t="s">
        <v>3</v>
      </c>
      <c r="AX3" s="2" t="s">
        <v>3</v>
      </c>
      <c r="AY3" s="2" t="s">
        <v>3</v>
      </c>
      <c r="AZ3" s="2" t="s">
        <v>3</v>
      </c>
      <c r="BA3" s="2" t="s">
        <v>3</v>
      </c>
      <c r="BB3" s="2" t="s">
        <v>2</v>
      </c>
      <c r="BC3" s="2" t="s">
        <v>2</v>
      </c>
      <c r="BD3" s="2" t="s">
        <v>2</v>
      </c>
      <c r="BE3" s="2" t="s">
        <v>3</v>
      </c>
      <c r="BF3" s="2" t="s">
        <v>3</v>
      </c>
      <c r="BG3" s="2" t="s">
        <v>3</v>
      </c>
      <c r="BH3" s="2" t="s">
        <v>3</v>
      </c>
      <c r="BI3" s="2" t="s">
        <v>3</v>
      </c>
      <c r="BJ3" s="2" t="s">
        <v>3</v>
      </c>
      <c r="BK3" s="2" t="s">
        <v>2</v>
      </c>
      <c r="BL3" s="2" t="s">
        <v>2</v>
      </c>
      <c r="BM3" s="2" t="s">
        <v>2</v>
      </c>
      <c r="BN3" s="2" t="s">
        <v>3</v>
      </c>
      <c r="BO3" s="2" t="s">
        <v>3</v>
      </c>
      <c r="BP3" s="2" t="s">
        <v>3</v>
      </c>
      <c r="BQ3" s="2" t="s">
        <v>3</v>
      </c>
      <c r="BR3" s="2" t="s">
        <v>3</v>
      </c>
      <c r="BS3" s="2" t="s">
        <v>3</v>
      </c>
      <c r="BT3" s="2" t="s">
        <v>2</v>
      </c>
      <c r="BU3" s="2" t="s">
        <v>2</v>
      </c>
      <c r="BV3" s="2" t="s">
        <v>2</v>
      </c>
      <c r="BW3" s="2" t="s">
        <v>3</v>
      </c>
      <c r="BX3" s="2" t="s">
        <v>3</v>
      </c>
      <c r="BY3" s="2" t="s">
        <v>3</v>
      </c>
      <c r="BZ3" s="2" t="s">
        <v>3</v>
      </c>
      <c r="CA3" s="2" t="s">
        <v>3</v>
      </c>
      <c r="CB3" s="2" t="s">
        <v>3</v>
      </c>
      <c r="CC3" s="2" t="s">
        <v>2</v>
      </c>
      <c r="CD3" s="2" t="s">
        <v>2</v>
      </c>
      <c r="CE3" s="2" t="s">
        <v>2</v>
      </c>
      <c r="CF3" s="2" t="s">
        <v>3</v>
      </c>
      <c r="CG3" s="2" t="s">
        <v>3</v>
      </c>
      <c r="CH3" s="2" t="s">
        <v>3</v>
      </c>
      <c r="CI3" s="2" t="s">
        <v>3</v>
      </c>
      <c r="CJ3" s="2" t="s">
        <v>3</v>
      </c>
      <c r="CK3" s="2" t="s">
        <v>3</v>
      </c>
      <c r="CL3" s="2" t="s">
        <v>2</v>
      </c>
      <c r="CM3" s="2" t="s">
        <v>2</v>
      </c>
      <c r="CN3" s="2" t="s">
        <v>2</v>
      </c>
      <c r="CO3" s="2" t="s">
        <v>3</v>
      </c>
      <c r="CP3" s="2" t="s">
        <v>3</v>
      </c>
      <c r="CQ3" s="2" t="s">
        <v>3</v>
      </c>
      <c r="CR3" s="2" t="s">
        <v>3</v>
      </c>
      <c r="CS3" s="2" t="s">
        <v>3</v>
      </c>
      <c r="CT3" s="2" t="s">
        <v>3</v>
      </c>
      <c r="CU3" s="2" t="s">
        <v>2</v>
      </c>
      <c r="CV3" s="2" t="s">
        <v>2</v>
      </c>
      <c r="CW3" s="2" t="s">
        <v>2</v>
      </c>
      <c r="CX3" s="2" t="s">
        <v>3</v>
      </c>
      <c r="CY3" s="2" t="s">
        <v>3</v>
      </c>
      <c r="CZ3" s="2" t="s">
        <v>3</v>
      </c>
      <c r="DA3" s="2" t="s">
        <v>3</v>
      </c>
      <c r="DB3" s="2" t="s">
        <v>3</v>
      </c>
      <c r="DC3" s="2" t="s">
        <v>3</v>
      </c>
      <c r="DD3" s="2" t="s">
        <v>2</v>
      </c>
      <c r="DE3" s="2" t="s">
        <v>2</v>
      </c>
      <c r="DF3" s="2" t="s">
        <v>2</v>
      </c>
      <c r="DG3" s="2" t="s">
        <v>3</v>
      </c>
      <c r="DH3" s="2" t="s">
        <v>3</v>
      </c>
      <c r="DI3" s="2" t="s">
        <v>3</v>
      </c>
      <c r="DJ3" s="2" t="s">
        <v>3</v>
      </c>
      <c r="DK3" s="2" t="s">
        <v>3</v>
      </c>
      <c r="DL3" s="2" t="s">
        <v>3</v>
      </c>
      <c r="DM3" s="2" t="s">
        <v>2</v>
      </c>
      <c r="DN3" s="2" t="s">
        <v>2</v>
      </c>
      <c r="DO3" s="2" t="s">
        <v>2</v>
      </c>
      <c r="DP3" s="2" t="s">
        <v>3</v>
      </c>
      <c r="DQ3" s="2" t="s">
        <v>3</v>
      </c>
      <c r="DR3" s="2" t="s">
        <v>3</v>
      </c>
      <c r="DS3" s="2" t="s">
        <v>3</v>
      </c>
      <c r="DT3" s="2" t="s">
        <v>3</v>
      </c>
      <c r="DU3" s="2" t="s">
        <v>3</v>
      </c>
      <c r="DV3" s="2" t="s">
        <v>2</v>
      </c>
      <c r="DW3" s="2" t="s">
        <v>2</v>
      </c>
      <c r="DX3" s="2" t="s">
        <v>2</v>
      </c>
      <c r="DY3" s="2" t="s">
        <v>3</v>
      </c>
      <c r="DZ3" s="2" t="s">
        <v>3</v>
      </c>
      <c r="EA3" s="2" t="s">
        <v>3</v>
      </c>
      <c r="EB3" s="2" t="s">
        <v>3</v>
      </c>
      <c r="EC3" s="2" t="s">
        <v>3</v>
      </c>
      <c r="ED3" s="2" t="s">
        <v>3</v>
      </c>
      <c r="EE3" s="2" t="s">
        <v>2</v>
      </c>
      <c r="EF3" s="2" t="s">
        <v>2</v>
      </c>
      <c r="EG3" s="2" t="s">
        <v>2</v>
      </c>
      <c r="EH3" s="2" t="s">
        <v>3</v>
      </c>
      <c r="EI3" s="2" t="s">
        <v>3</v>
      </c>
      <c r="EJ3" s="2" t="s">
        <v>3</v>
      </c>
      <c r="EK3" s="2" t="s">
        <v>3</v>
      </c>
      <c r="EL3" s="2" t="s">
        <v>3</v>
      </c>
      <c r="EM3" s="2" t="s">
        <v>3</v>
      </c>
      <c r="EN3" s="2" t="s">
        <v>2</v>
      </c>
      <c r="EO3" s="2" t="s">
        <v>2</v>
      </c>
      <c r="EP3" s="2" t="s">
        <v>2</v>
      </c>
      <c r="EQ3" s="2" t="s">
        <v>3</v>
      </c>
      <c r="ER3" s="2" t="s">
        <v>3</v>
      </c>
      <c r="ES3" s="2" t="s">
        <v>3</v>
      </c>
      <c r="ET3" s="2" t="s">
        <v>3</v>
      </c>
      <c r="EU3" s="2" t="s">
        <v>3</v>
      </c>
      <c r="EV3" s="2" t="s">
        <v>3</v>
      </c>
      <c r="EW3" s="2" t="s">
        <v>2</v>
      </c>
      <c r="EX3" s="2" t="s">
        <v>2</v>
      </c>
      <c r="EY3" s="2" t="s">
        <v>2</v>
      </c>
      <c r="EZ3" s="2" t="s">
        <v>3</v>
      </c>
      <c r="FA3" s="2" t="s">
        <v>3</v>
      </c>
      <c r="FB3" s="2" t="s">
        <v>3</v>
      </c>
      <c r="FC3" s="2" t="s">
        <v>3</v>
      </c>
      <c r="FD3" s="2" t="s">
        <v>3</v>
      </c>
      <c r="FE3" s="2" t="s">
        <v>3</v>
      </c>
      <c r="FF3" s="2" t="s">
        <v>2</v>
      </c>
      <c r="FG3" s="2" t="s">
        <v>2</v>
      </c>
      <c r="FH3" s="2" t="s">
        <v>2</v>
      </c>
      <c r="FI3" s="2" t="s">
        <v>3</v>
      </c>
      <c r="FJ3" s="2" t="s">
        <v>3</v>
      </c>
      <c r="FK3" s="2" t="s">
        <v>3</v>
      </c>
      <c r="FL3" s="2" t="s">
        <v>3</v>
      </c>
      <c r="FM3" s="2" t="s">
        <v>3</v>
      </c>
      <c r="FN3" s="2" t="s">
        <v>3</v>
      </c>
      <c r="FO3" s="2" t="s">
        <v>2</v>
      </c>
      <c r="FP3" s="2" t="s">
        <v>2</v>
      </c>
      <c r="FQ3" s="2" t="s">
        <v>2</v>
      </c>
      <c r="FR3" s="2" t="s">
        <v>3</v>
      </c>
      <c r="FS3" s="2" t="s">
        <v>3</v>
      </c>
      <c r="FT3" s="2" t="s">
        <v>3</v>
      </c>
      <c r="FU3" s="2" t="s">
        <v>3</v>
      </c>
      <c r="FV3" s="2" t="s">
        <v>3</v>
      </c>
      <c r="FW3" s="2" t="s">
        <v>3</v>
      </c>
      <c r="FX3" s="2" t="s">
        <v>2</v>
      </c>
      <c r="FY3" s="2" t="s">
        <v>2</v>
      </c>
      <c r="FZ3" s="2" t="s">
        <v>2</v>
      </c>
      <c r="GA3" s="2" t="s">
        <v>3</v>
      </c>
      <c r="GB3" s="2" t="s">
        <v>3</v>
      </c>
      <c r="GC3" s="2" t="s">
        <v>3</v>
      </c>
      <c r="GD3" s="2" t="s">
        <v>3</v>
      </c>
      <c r="GE3" s="2" t="s">
        <v>3</v>
      </c>
      <c r="GF3" s="2" t="s">
        <v>3</v>
      </c>
      <c r="GG3" s="2" t="s">
        <v>2</v>
      </c>
      <c r="GH3" s="2" t="s">
        <v>2</v>
      </c>
      <c r="GI3" s="2" t="s">
        <v>2</v>
      </c>
      <c r="GJ3" s="2" t="s">
        <v>3</v>
      </c>
      <c r="GK3" s="2" t="s">
        <v>3</v>
      </c>
      <c r="GL3" s="2" t="s">
        <v>3</v>
      </c>
      <c r="GM3" s="2" t="s">
        <v>3</v>
      </c>
      <c r="GN3" s="2" t="s">
        <v>3</v>
      </c>
      <c r="GO3" s="2" t="s">
        <v>3</v>
      </c>
      <c r="GP3" s="2" t="s">
        <v>2</v>
      </c>
      <c r="GQ3" s="2" t="s">
        <v>2</v>
      </c>
      <c r="GR3" s="2" t="s">
        <v>2</v>
      </c>
      <c r="GS3" s="2" t="s">
        <v>3</v>
      </c>
      <c r="GT3" s="2" t="s">
        <v>3</v>
      </c>
      <c r="GU3" s="2" t="s">
        <v>3</v>
      </c>
      <c r="GV3" s="2" t="s">
        <v>3</v>
      </c>
      <c r="GW3" s="2" t="s">
        <v>3</v>
      </c>
      <c r="GX3" s="2" t="s">
        <v>3</v>
      </c>
      <c r="GY3" s="2" t="s">
        <v>2</v>
      </c>
      <c r="GZ3" s="2" t="s">
        <v>2</v>
      </c>
      <c r="HA3" s="2" t="s">
        <v>2</v>
      </c>
      <c r="HB3" s="2" t="s">
        <v>3</v>
      </c>
      <c r="HC3" s="2" t="s">
        <v>3</v>
      </c>
      <c r="HD3" s="2" t="s">
        <v>3</v>
      </c>
      <c r="HE3" s="2" t="s">
        <v>3</v>
      </c>
      <c r="HF3" s="2" t="s">
        <v>3</v>
      </c>
      <c r="HG3" s="2" t="s">
        <v>3</v>
      </c>
      <c r="HH3" s="2" t="s">
        <v>2</v>
      </c>
      <c r="HI3" s="2" t="s">
        <v>2</v>
      </c>
      <c r="HJ3" s="2" t="s">
        <v>2</v>
      </c>
      <c r="HK3" s="2" t="s">
        <v>3</v>
      </c>
      <c r="HL3" s="2" t="s">
        <v>3</v>
      </c>
      <c r="HM3" s="2" t="s">
        <v>3</v>
      </c>
      <c r="HN3" s="2" t="s">
        <v>3</v>
      </c>
      <c r="HO3" s="2" t="s">
        <v>3</v>
      </c>
      <c r="HP3" s="2" t="s">
        <v>3</v>
      </c>
      <c r="HQ3" s="2" t="s">
        <v>2</v>
      </c>
      <c r="HR3" s="2" t="s">
        <v>2</v>
      </c>
      <c r="HS3" s="2" t="s">
        <v>2</v>
      </c>
      <c r="HT3" s="2" t="s">
        <v>3</v>
      </c>
      <c r="HU3" s="2" t="s">
        <v>3</v>
      </c>
      <c r="HV3" s="2" t="s">
        <v>3</v>
      </c>
      <c r="HW3" s="2" t="s">
        <v>3</v>
      </c>
      <c r="HX3" s="2" t="s">
        <v>3</v>
      </c>
      <c r="HY3" s="2" t="s">
        <v>3</v>
      </c>
      <c r="HZ3" s="2" t="s">
        <v>2</v>
      </c>
      <c r="IA3" s="2" t="s">
        <v>2</v>
      </c>
      <c r="IB3" s="2" t="s">
        <v>2</v>
      </c>
    </row>
    <row r="4" spans="1:236" x14ac:dyDescent="0.25">
      <c r="A4" s="2" t="s">
        <v>150</v>
      </c>
      <c r="B4" s="2" t="s">
        <v>162</v>
      </c>
      <c r="C4" s="2" t="s">
        <v>251</v>
      </c>
      <c r="D4" s="2" t="s">
        <v>252</v>
      </c>
      <c r="E4" s="2" t="s">
        <v>508</v>
      </c>
      <c r="F4" s="2" t="s">
        <v>256</v>
      </c>
      <c r="G4" s="2" t="s">
        <v>31</v>
      </c>
      <c r="H4" s="2" t="s">
        <v>259</v>
      </c>
      <c r="I4" s="2" t="s">
        <v>267</v>
      </c>
      <c r="J4" s="6" t="s">
        <v>273</v>
      </c>
      <c r="K4" s="2" t="s">
        <v>16</v>
      </c>
      <c r="L4" s="2" t="s">
        <v>6</v>
      </c>
      <c r="M4" s="2" t="s">
        <v>16</v>
      </c>
      <c r="N4" s="2" t="s">
        <v>112</v>
      </c>
      <c r="O4" s="2" t="s">
        <v>16</v>
      </c>
      <c r="P4" s="2" t="s">
        <v>101</v>
      </c>
      <c r="Q4" s="2" t="s">
        <v>16</v>
      </c>
      <c r="R4" s="2" t="s">
        <v>117</v>
      </c>
      <c r="S4" s="2" t="s">
        <v>1</v>
      </c>
      <c r="T4" s="2" t="s">
        <v>133</v>
      </c>
      <c r="U4" s="2" t="s">
        <v>3</v>
      </c>
      <c r="V4" s="2" t="s">
        <v>3</v>
      </c>
      <c r="W4" s="2" t="s">
        <v>3</v>
      </c>
      <c r="X4" s="2" t="s">
        <v>3</v>
      </c>
      <c r="Y4" s="2" t="s">
        <v>3</v>
      </c>
      <c r="Z4" s="2" t="s">
        <v>3</v>
      </c>
      <c r="AA4" s="2" t="s">
        <v>2</v>
      </c>
      <c r="AB4" s="2" t="s">
        <v>2</v>
      </c>
      <c r="AC4" s="2" t="s">
        <v>2</v>
      </c>
      <c r="AD4" s="2" t="s">
        <v>3</v>
      </c>
      <c r="AE4" s="2" t="s">
        <v>3</v>
      </c>
      <c r="AF4" s="2" t="s">
        <v>3</v>
      </c>
      <c r="AG4" s="2" t="s">
        <v>3</v>
      </c>
      <c r="AH4" s="2" t="s">
        <v>3</v>
      </c>
      <c r="AI4" s="2" t="s">
        <v>3</v>
      </c>
      <c r="AJ4" s="2" t="s">
        <v>2</v>
      </c>
      <c r="AK4" s="2" t="s">
        <v>2</v>
      </c>
      <c r="AL4" s="2" t="s">
        <v>2</v>
      </c>
      <c r="AM4" s="2" t="s">
        <v>3</v>
      </c>
      <c r="AN4" s="2" t="s">
        <v>3</v>
      </c>
      <c r="AO4" s="2" t="s">
        <v>3</v>
      </c>
      <c r="AP4" s="2" t="s">
        <v>3</v>
      </c>
      <c r="AQ4" s="2" t="s">
        <v>3</v>
      </c>
      <c r="AR4" s="2" t="s">
        <v>3</v>
      </c>
      <c r="AS4" s="2" t="s">
        <v>2</v>
      </c>
      <c r="AT4" s="2" t="s">
        <v>2</v>
      </c>
      <c r="AU4" s="2" t="s">
        <v>2</v>
      </c>
      <c r="AV4" s="2" t="s">
        <v>3</v>
      </c>
      <c r="AW4" s="2" t="s">
        <v>3</v>
      </c>
      <c r="AX4" s="2" t="s">
        <v>3</v>
      </c>
      <c r="AY4" s="2" t="s">
        <v>3</v>
      </c>
      <c r="AZ4" s="2" t="s">
        <v>3</v>
      </c>
      <c r="BA4" s="2" t="s">
        <v>3</v>
      </c>
      <c r="BB4" s="2" t="s">
        <v>2</v>
      </c>
      <c r="BC4" s="2" t="s">
        <v>2</v>
      </c>
      <c r="BD4" s="2" t="s">
        <v>2</v>
      </c>
      <c r="BE4" s="2" t="s">
        <v>3</v>
      </c>
      <c r="BF4" s="2" t="s">
        <v>3</v>
      </c>
      <c r="BG4" s="2" t="s">
        <v>3</v>
      </c>
      <c r="BH4" s="2" t="s">
        <v>3</v>
      </c>
      <c r="BI4" s="2" t="s">
        <v>3</v>
      </c>
      <c r="BJ4" s="2" t="s">
        <v>3</v>
      </c>
      <c r="BK4" s="2" t="s">
        <v>2</v>
      </c>
      <c r="BL4" s="2" t="s">
        <v>2</v>
      </c>
      <c r="BM4" s="2" t="s">
        <v>2</v>
      </c>
      <c r="BN4" s="2" t="s">
        <v>3</v>
      </c>
      <c r="BO4" s="2" t="s">
        <v>3</v>
      </c>
      <c r="BP4" s="2" t="s">
        <v>3</v>
      </c>
      <c r="BQ4" s="2" t="s">
        <v>3</v>
      </c>
      <c r="BR4" s="2" t="s">
        <v>3</v>
      </c>
      <c r="BS4" s="2" t="s">
        <v>3</v>
      </c>
      <c r="BT4" s="2" t="s">
        <v>2</v>
      </c>
      <c r="BU4" s="2" t="s">
        <v>2</v>
      </c>
      <c r="BV4" s="2" t="s">
        <v>2</v>
      </c>
      <c r="BW4" s="2" t="s">
        <v>3</v>
      </c>
      <c r="BX4" s="2" t="s">
        <v>3</v>
      </c>
      <c r="BY4" s="2" t="s">
        <v>3</v>
      </c>
      <c r="BZ4" s="2" t="s">
        <v>3</v>
      </c>
      <c r="CA4" s="2" t="s">
        <v>3</v>
      </c>
      <c r="CB4" s="2" t="s">
        <v>3</v>
      </c>
      <c r="CC4" s="2" t="s">
        <v>151</v>
      </c>
      <c r="CD4" s="2" t="s">
        <v>152</v>
      </c>
      <c r="CE4" s="2" t="s">
        <v>2</v>
      </c>
      <c r="CF4" s="2" t="s">
        <v>3</v>
      </c>
      <c r="CG4" s="2" t="s">
        <v>3</v>
      </c>
      <c r="CH4" s="2" t="s">
        <v>3</v>
      </c>
      <c r="CI4" s="2" t="s">
        <v>3</v>
      </c>
      <c r="CJ4" s="2" t="s">
        <v>3</v>
      </c>
      <c r="CK4" s="2" t="s">
        <v>3</v>
      </c>
      <c r="CL4" s="2" t="s">
        <v>2</v>
      </c>
      <c r="CM4" s="2" t="s">
        <v>2</v>
      </c>
      <c r="CN4" s="2" t="s">
        <v>2</v>
      </c>
      <c r="CO4" s="2" t="s">
        <v>3</v>
      </c>
      <c r="CP4" s="2" t="s">
        <v>3</v>
      </c>
      <c r="CQ4" s="2" t="s">
        <v>3</v>
      </c>
      <c r="CR4" s="2" t="s">
        <v>3</v>
      </c>
      <c r="CS4" s="2" t="s">
        <v>3</v>
      </c>
      <c r="CT4" s="2" t="s">
        <v>3</v>
      </c>
      <c r="CU4" s="2" t="s">
        <v>2</v>
      </c>
      <c r="CV4" s="2" t="s">
        <v>2</v>
      </c>
      <c r="CW4" s="2" t="s">
        <v>2</v>
      </c>
      <c r="CX4" s="2" t="s">
        <v>3</v>
      </c>
      <c r="CY4" s="2" t="s">
        <v>3</v>
      </c>
      <c r="CZ4" s="2" t="s">
        <v>3</v>
      </c>
      <c r="DA4" s="2" t="s">
        <v>3</v>
      </c>
      <c r="DB4" s="2" t="s">
        <v>3</v>
      </c>
      <c r="DC4" s="2" t="s">
        <v>3</v>
      </c>
      <c r="DD4" s="2" t="s">
        <v>2</v>
      </c>
      <c r="DE4" s="2" t="s">
        <v>2</v>
      </c>
      <c r="DF4" s="2" t="s">
        <v>2</v>
      </c>
      <c r="DG4" s="2" t="s">
        <v>3</v>
      </c>
      <c r="DH4" s="2" t="s">
        <v>3</v>
      </c>
      <c r="DI4" s="2" t="s">
        <v>3</v>
      </c>
      <c r="DJ4" s="2" t="s">
        <v>3</v>
      </c>
      <c r="DK4" s="2" t="s">
        <v>3</v>
      </c>
      <c r="DL4" s="2" t="s">
        <v>3</v>
      </c>
      <c r="DM4" s="2" t="s">
        <v>2</v>
      </c>
      <c r="DN4" s="2" t="s">
        <v>2</v>
      </c>
      <c r="DO4" s="2" t="s">
        <v>2</v>
      </c>
      <c r="DP4" s="2" t="s">
        <v>3</v>
      </c>
      <c r="DQ4" s="2" t="s">
        <v>3</v>
      </c>
      <c r="DR4" s="2" t="s">
        <v>10</v>
      </c>
      <c r="DS4" s="2" t="s">
        <v>3</v>
      </c>
      <c r="DT4" s="2" t="s">
        <v>3</v>
      </c>
      <c r="DU4" s="2" t="s">
        <v>3</v>
      </c>
      <c r="DV4" s="2" t="s">
        <v>153</v>
      </c>
      <c r="DW4" s="2" t="s">
        <v>154</v>
      </c>
      <c r="DX4" s="2" t="s">
        <v>2</v>
      </c>
      <c r="DY4" s="2" t="s">
        <v>3</v>
      </c>
      <c r="DZ4" s="2" t="s">
        <v>3</v>
      </c>
      <c r="EA4" s="2" t="s">
        <v>3</v>
      </c>
      <c r="EB4" s="2" t="s">
        <v>3</v>
      </c>
      <c r="EC4" s="2" t="s">
        <v>3</v>
      </c>
      <c r="ED4" s="2" t="s">
        <v>3</v>
      </c>
      <c r="EE4" s="2" t="s">
        <v>2</v>
      </c>
      <c r="EF4" s="2" t="s">
        <v>2</v>
      </c>
      <c r="EG4" s="2" t="s">
        <v>2</v>
      </c>
      <c r="EH4" s="2" t="s">
        <v>3</v>
      </c>
      <c r="EI4" s="2" t="s">
        <v>3</v>
      </c>
      <c r="EJ4" s="2" t="s">
        <v>3</v>
      </c>
      <c r="EK4" s="2" t="s">
        <v>3</v>
      </c>
      <c r="EL4" s="2" t="s">
        <v>3</v>
      </c>
      <c r="EM4" s="2" t="s">
        <v>3</v>
      </c>
      <c r="EN4" s="2" t="s">
        <v>2</v>
      </c>
      <c r="EO4" s="2" t="s">
        <v>2</v>
      </c>
      <c r="EP4" s="2" t="s">
        <v>2</v>
      </c>
      <c r="EQ4" s="2" t="s">
        <v>10</v>
      </c>
      <c r="ER4" s="2" t="s">
        <v>3</v>
      </c>
      <c r="ES4" s="2" t="s">
        <v>3</v>
      </c>
      <c r="ET4" s="2" t="s">
        <v>3</v>
      </c>
      <c r="EU4" s="2" t="s">
        <v>3</v>
      </c>
      <c r="EV4" s="2" t="s">
        <v>3</v>
      </c>
      <c r="EW4" s="2" t="s">
        <v>155</v>
      </c>
      <c r="EX4" s="2" t="s">
        <v>2</v>
      </c>
      <c r="EY4" s="2" t="s">
        <v>2</v>
      </c>
      <c r="EZ4" s="2" t="s">
        <v>3</v>
      </c>
      <c r="FA4" s="2" t="s">
        <v>3</v>
      </c>
      <c r="FB4" s="2" t="s">
        <v>3</v>
      </c>
      <c r="FC4" s="2" t="s">
        <v>3</v>
      </c>
      <c r="FD4" s="2" t="s">
        <v>3</v>
      </c>
      <c r="FE4" s="2" t="s">
        <v>3</v>
      </c>
      <c r="FF4" s="2" t="s">
        <v>2</v>
      </c>
      <c r="FG4" s="2" t="s">
        <v>2</v>
      </c>
      <c r="FH4" s="2" t="s">
        <v>2</v>
      </c>
      <c r="FI4" s="2" t="s">
        <v>3</v>
      </c>
      <c r="FJ4" s="2" t="s">
        <v>3</v>
      </c>
      <c r="FK4" s="2" t="s">
        <v>3</v>
      </c>
      <c r="FL4" s="2" t="s">
        <v>3</v>
      </c>
      <c r="FM4" s="2" t="s">
        <v>3</v>
      </c>
      <c r="FN4" s="2" t="s">
        <v>3</v>
      </c>
      <c r="FO4" s="2" t="s">
        <v>2</v>
      </c>
      <c r="FP4" s="2" t="s">
        <v>2</v>
      </c>
      <c r="FQ4" s="2" t="s">
        <v>2</v>
      </c>
      <c r="FR4" s="2" t="s">
        <v>3</v>
      </c>
      <c r="FS4" s="2" t="s">
        <v>3</v>
      </c>
      <c r="FT4" s="2" t="s">
        <v>3</v>
      </c>
      <c r="FU4" s="2" t="s">
        <v>3</v>
      </c>
      <c r="FV4" s="2" t="s">
        <v>3</v>
      </c>
      <c r="FW4" s="2" t="s">
        <v>3</v>
      </c>
      <c r="FX4" s="2" t="s">
        <v>2</v>
      </c>
      <c r="FY4" s="2" t="s">
        <v>2</v>
      </c>
      <c r="FZ4" s="2" t="s">
        <v>2</v>
      </c>
      <c r="GA4" s="2" t="s">
        <v>3</v>
      </c>
      <c r="GB4" s="2" t="s">
        <v>3</v>
      </c>
      <c r="GC4" s="2" t="s">
        <v>3</v>
      </c>
      <c r="GD4" s="2" t="s">
        <v>3</v>
      </c>
      <c r="GE4" s="2" t="s">
        <v>3</v>
      </c>
      <c r="GF4" s="2" t="s">
        <v>3</v>
      </c>
      <c r="GG4" s="2" t="s">
        <v>2</v>
      </c>
      <c r="GH4" s="2" t="s">
        <v>2</v>
      </c>
      <c r="GI4" s="2" t="s">
        <v>2</v>
      </c>
      <c r="GJ4" s="2" t="s">
        <v>3</v>
      </c>
      <c r="GK4" s="2" t="s">
        <v>3</v>
      </c>
      <c r="GL4" s="2" t="s">
        <v>3</v>
      </c>
      <c r="GM4" s="2" t="s">
        <v>3</v>
      </c>
      <c r="GN4" s="2" t="s">
        <v>3</v>
      </c>
      <c r="GO4" s="2" t="s">
        <v>3</v>
      </c>
      <c r="GP4" s="2" t="s">
        <v>2</v>
      </c>
      <c r="GQ4" s="2" t="s">
        <v>2</v>
      </c>
      <c r="GR4" s="2" t="s">
        <v>2</v>
      </c>
      <c r="GS4" s="2" t="s">
        <v>3</v>
      </c>
      <c r="GT4" s="2" t="s">
        <v>3</v>
      </c>
      <c r="GU4" s="2" t="s">
        <v>3</v>
      </c>
      <c r="GV4" s="2" t="s">
        <v>3</v>
      </c>
      <c r="GW4" s="2" t="s">
        <v>3</v>
      </c>
      <c r="GX4" s="2" t="s">
        <v>3</v>
      </c>
      <c r="GY4" s="2" t="s">
        <v>2</v>
      </c>
      <c r="GZ4" s="2" t="s">
        <v>2</v>
      </c>
      <c r="HA4" s="2" t="s">
        <v>2</v>
      </c>
      <c r="HB4" s="2" t="s">
        <v>3</v>
      </c>
      <c r="HC4" s="2" t="s">
        <v>3</v>
      </c>
      <c r="HD4" s="2" t="s">
        <v>3</v>
      </c>
      <c r="HE4" s="2" t="s">
        <v>3</v>
      </c>
      <c r="HF4" s="2" t="s">
        <v>3</v>
      </c>
      <c r="HG4" s="2" t="s">
        <v>3</v>
      </c>
      <c r="HH4" s="2" t="s">
        <v>2</v>
      </c>
      <c r="HI4" s="2" t="s">
        <v>2</v>
      </c>
      <c r="HJ4" s="2" t="s">
        <v>2</v>
      </c>
      <c r="HK4" s="2" t="s">
        <v>3</v>
      </c>
      <c r="HL4" s="2" t="s">
        <v>3</v>
      </c>
      <c r="HM4" s="2" t="s">
        <v>3</v>
      </c>
      <c r="HN4" s="2" t="s">
        <v>3</v>
      </c>
      <c r="HO4" s="2" t="s">
        <v>3</v>
      </c>
      <c r="HP4" s="2" t="s">
        <v>3</v>
      </c>
      <c r="HQ4" s="2" t="s">
        <v>2</v>
      </c>
      <c r="HR4" s="2" t="s">
        <v>2</v>
      </c>
      <c r="HS4" s="2" t="s">
        <v>2</v>
      </c>
      <c r="HT4" s="2" t="s">
        <v>3</v>
      </c>
      <c r="HU4" s="2" t="s">
        <v>3</v>
      </c>
      <c r="HV4" s="2" t="s">
        <v>3</v>
      </c>
      <c r="HW4" s="2" t="s">
        <v>3</v>
      </c>
      <c r="HX4" s="2" t="s">
        <v>3</v>
      </c>
      <c r="HY4" s="2" t="s">
        <v>3</v>
      </c>
      <c r="HZ4" s="2" t="s">
        <v>2</v>
      </c>
      <c r="IA4" s="2" t="s">
        <v>2</v>
      </c>
      <c r="IB4" s="2" t="s">
        <v>2</v>
      </c>
    </row>
    <row r="5" spans="1:236" x14ac:dyDescent="0.25">
      <c r="A5" s="2" t="s">
        <v>133</v>
      </c>
      <c r="B5" s="1" t="s">
        <v>166</v>
      </c>
      <c r="C5" s="1" t="s">
        <v>250</v>
      </c>
      <c r="D5" s="1" t="s">
        <v>252</v>
      </c>
      <c r="E5" s="2" t="s">
        <v>508</v>
      </c>
      <c r="F5" s="2" t="s">
        <v>256</v>
      </c>
      <c r="G5" s="1" t="s">
        <v>31</v>
      </c>
      <c r="H5" s="1" t="s">
        <v>259</v>
      </c>
      <c r="I5" s="1" t="s">
        <v>268</v>
      </c>
      <c r="J5" s="7" t="s">
        <v>273</v>
      </c>
      <c r="K5" s="1" t="s">
        <v>36</v>
      </c>
      <c r="L5" s="1" t="s">
        <v>36</v>
      </c>
      <c r="M5" s="1" t="s">
        <v>112</v>
      </c>
      <c r="N5" s="1" t="s">
        <v>36</v>
      </c>
      <c r="O5" s="1" t="s">
        <v>82</v>
      </c>
      <c r="P5" s="1" t="s">
        <v>82</v>
      </c>
      <c r="Q5" s="1" t="s">
        <v>36</v>
      </c>
      <c r="R5" s="1" t="s">
        <v>36</v>
      </c>
      <c r="S5" s="1" t="s">
        <v>29</v>
      </c>
      <c r="T5" s="1" t="s">
        <v>33</v>
      </c>
      <c r="U5" s="2" t="s">
        <v>3</v>
      </c>
      <c r="V5" s="2" t="s">
        <v>3</v>
      </c>
      <c r="W5" s="2" t="s">
        <v>3</v>
      </c>
      <c r="X5" s="2" t="s">
        <v>3</v>
      </c>
      <c r="Y5" s="2" t="s">
        <v>3</v>
      </c>
      <c r="Z5" s="2" t="s">
        <v>3</v>
      </c>
      <c r="AA5" s="2" t="s">
        <v>2</v>
      </c>
      <c r="AB5" s="2" t="s">
        <v>2</v>
      </c>
      <c r="AC5" s="2" t="s">
        <v>2</v>
      </c>
      <c r="AD5" s="2" t="s">
        <v>3</v>
      </c>
      <c r="AE5" s="2" t="s">
        <v>3</v>
      </c>
      <c r="AF5" s="2" t="s">
        <v>3</v>
      </c>
      <c r="AG5" s="2" t="s">
        <v>3</v>
      </c>
      <c r="AH5" s="2" t="s">
        <v>3</v>
      </c>
      <c r="AI5" s="2" t="s">
        <v>3</v>
      </c>
      <c r="AJ5" s="2" t="s">
        <v>2</v>
      </c>
      <c r="AK5" s="2" t="s">
        <v>2</v>
      </c>
      <c r="AL5" s="2" t="s">
        <v>2</v>
      </c>
      <c r="AM5" s="2" t="s">
        <v>3</v>
      </c>
      <c r="AN5" s="2" t="s">
        <v>3</v>
      </c>
      <c r="AO5" s="2" t="s">
        <v>3</v>
      </c>
      <c r="AP5" s="2" t="s">
        <v>3</v>
      </c>
      <c r="AQ5" s="2" t="s">
        <v>3</v>
      </c>
      <c r="AR5" s="2" t="s">
        <v>3</v>
      </c>
      <c r="AS5" s="2" t="s">
        <v>2</v>
      </c>
      <c r="AT5" s="2" t="s">
        <v>2</v>
      </c>
      <c r="AU5" s="2" t="s">
        <v>2</v>
      </c>
      <c r="AV5" s="2" t="s">
        <v>3</v>
      </c>
      <c r="AW5" s="2" t="s">
        <v>4</v>
      </c>
      <c r="AX5" s="2" t="s">
        <v>4</v>
      </c>
      <c r="AY5" s="2" t="s">
        <v>3</v>
      </c>
      <c r="AZ5" s="2" t="s">
        <v>3</v>
      </c>
      <c r="BA5" s="2" t="s">
        <v>3</v>
      </c>
      <c r="BB5" s="2" t="s">
        <v>134</v>
      </c>
      <c r="BC5" s="2" t="s">
        <v>135</v>
      </c>
      <c r="BD5" s="2" t="s">
        <v>2</v>
      </c>
      <c r="BE5" s="2" t="s">
        <v>3</v>
      </c>
      <c r="BF5" s="2" t="s">
        <v>3</v>
      </c>
      <c r="BG5" s="2" t="s">
        <v>3</v>
      </c>
      <c r="BH5" s="2" t="s">
        <v>3</v>
      </c>
      <c r="BI5" s="2" t="s">
        <v>3</v>
      </c>
      <c r="BJ5" s="2" t="s">
        <v>3</v>
      </c>
      <c r="BK5" s="2" t="s">
        <v>2</v>
      </c>
      <c r="BL5" s="2" t="s">
        <v>2</v>
      </c>
      <c r="BM5" s="2" t="s">
        <v>136</v>
      </c>
      <c r="BN5" s="2" t="s">
        <v>3</v>
      </c>
      <c r="BO5" s="2" t="s">
        <v>3</v>
      </c>
      <c r="BP5" s="2" t="s">
        <v>3</v>
      </c>
      <c r="BQ5" s="2" t="s">
        <v>3</v>
      </c>
      <c r="BR5" s="2" t="s">
        <v>3</v>
      </c>
      <c r="BS5" s="2" t="s">
        <v>3</v>
      </c>
      <c r="BT5" s="2" t="s">
        <v>2</v>
      </c>
      <c r="BU5" s="2" t="s">
        <v>2</v>
      </c>
      <c r="BV5" s="2" t="s">
        <v>2</v>
      </c>
      <c r="BW5" s="2" t="s">
        <v>4</v>
      </c>
      <c r="BX5" s="2" t="s">
        <v>4</v>
      </c>
      <c r="BY5" s="2" t="s">
        <v>4</v>
      </c>
      <c r="BZ5" s="2" t="s">
        <v>3</v>
      </c>
      <c r="CA5" s="2" t="s">
        <v>3</v>
      </c>
      <c r="CB5" s="2" t="s">
        <v>3</v>
      </c>
      <c r="CC5" s="2" t="s">
        <v>2</v>
      </c>
      <c r="CD5" s="2" t="s">
        <v>137</v>
      </c>
      <c r="CE5" s="2" t="s">
        <v>2</v>
      </c>
      <c r="CF5" s="2" t="s">
        <v>3</v>
      </c>
      <c r="CG5" s="2" t="s">
        <v>3</v>
      </c>
      <c r="CH5" s="2" t="s">
        <v>3</v>
      </c>
      <c r="CI5" s="2" t="s">
        <v>3</v>
      </c>
      <c r="CJ5" s="2" t="s">
        <v>3</v>
      </c>
      <c r="CK5" s="2" t="s">
        <v>3</v>
      </c>
      <c r="CL5" s="2" t="s">
        <v>138</v>
      </c>
      <c r="CM5" s="2" t="s">
        <v>139</v>
      </c>
      <c r="CN5" s="2" t="s">
        <v>2</v>
      </c>
      <c r="CO5" s="2" t="s">
        <v>3</v>
      </c>
      <c r="CP5" s="2" t="s">
        <v>3</v>
      </c>
      <c r="CQ5" s="2" t="s">
        <v>3</v>
      </c>
      <c r="CR5" s="2" t="s">
        <v>3</v>
      </c>
      <c r="CS5" s="2" t="s">
        <v>3</v>
      </c>
      <c r="CT5" s="2" t="s">
        <v>3</v>
      </c>
      <c r="CU5" s="2" t="s">
        <v>140</v>
      </c>
      <c r="CV5" s="2" t="s">
        <v>141</v>
      </c>
      <c r="CW5" s="2" t="s">
        <v>2</v>
      </c>
      <c r="CX5" s="2" t="s">
        <v>3</v>
      </c>
      <c r="CY5" s="2" t="s">
        <v>3</v>
      </c>
      <c r="CZ5" s="2" t="s">
        <v>3</v>
      </c>
      <c r="DA5" s="2" t="s">
        <v>3</v>
      </c>
      <c r="DB5" s="2" t="s">
        <v>3</v>
      </c>
      <c r="DC5" s="2" t="s">
        <v>3</v>
      </c>
      <c r="DD5" s="2" t="s">
        <v>2</v>
      </c>
      <c r="DE5" s="2" t="s">
        <v>2</v>
      </c>
      <c r="DF5" s="2" t="s">
        <v>142</v>
      </c>
      <c r="DG5" s="2" t="s">
        <v>3</v>
      </c>
      <c r="DH5" s="2" t="s">
        <v>3</v>
      </c>
      <c r="DI5" s="2" t="s">
        <v>3</v>
      </c>
      <c r="DJ5" s="2" t="s">
        <v>3</v>
      </c>
      <c r="DK5" s="2" t="s">
        <v>3</v>
      </c>
      <c r="DL5" s="2" t="s">
        <v>3</v>
      </c>
      <c r="DM5" s="2" t="s">
        <v>143</v>
      </c>
      <c r="DN5" s="2" t="s">
        <v>2</v>
      </c>
      <c r="DO5" s="2" t="s">
        <v>2</v>
      </c>
      <c r="DP5" s="2" t="s">
        <v>3</v>
      </c>
      <c r="DQ5" s="2" t="s">
        <v>3</v>
      </c>
      <c r="DR5" s="2" t="s">
        <v>7</v>
      </c>
      <c r="DS5" s="2" t="s">
        <v>3</v>
      </c>
      <c r="DT5" s="2" t="s">
        <v>3</v>
      </c>
      <c r="DU5" s="2" t="s">
        <v>3</v>
      </c>
      <c r="DV5" s="2" t="s">
        <v>144</v>
      </c>
      <c r="DW5" s="2" t="s">
        <v>2</v>
      </c>
      <c r="DX5" s="2" t="s">
        <v>2</v>
      </c>
      <c r="DY5" s="2" t="s">
        <v>3</v>
      </c>
      <c r="DZ5" s="2" t="s">
        <v>3</v>
      </c>
      <c r="EA5" s="2" t="s">
        <v>3</v>
      </c>
      <c r="EB5" s="2" t="s">
        <v>3</v>
      </c>
      <c r="EC5" s="2" t="s">
        <v>3</v>
      </c>
      <c r="ED5" s="2" t="s">
        <v>3</v>
      </c>
      <c r="EE5" s="2" t="s">
        <v>2</v>
      </c>
      <c r="EF5" s="2" t="s">
        <v>2</v>
      </c>
      <c r="EG5" s="2" t="s">
        <v>2</v>
      </c>
      <c r="EH5" s="2" t="s">
        <v>3</v>
      </c>
      <c r="EI5" s="2" t="s">
        <v>3</v>
      </c>
      <c r="EJ5" s="2" t="s">
        <v>3</v>
      </c>
      <c r="EK5" s="2" t="s">
        <v>3</v>
      </c>
      <c r="EL5" s="2" t="s">
        <v>3</v>
      </c>
      <c r="EM5" s="2" t="s">
        <v>3</v>
      </c>
      <c r="EN5" s="2" t="s">
        <v>145</v>
      </c>
      <c r="EO5" s="2" t="s">
        <v>2</v>
      </c>
      <c r="EP5" s="2" t="s">
        <v>2</v>
      </c>
      <c r="EQ5" s="2" t="s">
        <v>3</v>
      </c>
      <c r="ER5" s="2" t="s">
        <v>3</v>
      </c>
      <c r="ES5" s="2" t="s">
        <v>3</v>
      </c>
      <c r="ET5" s="2" t="s">
        <v>3</v>
      </c>
      <c r="EU5" s="2" t="s">
        <v>3</v>
      </c>
      <c r="EV5" s="2" t="s">
        <v>3</v>
      </c>
      <c r="EW5" s="2" t="s">
        <v>2</v>
      </c>
      <c r="EX5" s="2" t="s">
        <v>2</v>
      </c>
      <c r="EY5" s="2" t="s">
        <v>2</v>
      </c>
      <c r="EZ5" s="2" t="s">
        <v>3</v>
      </c>
      <c r="FA5" s="2" t="s">
        <v>3</v>
      </c>
      <c r="FB5" s="2" t="s">
        <v>3</v>
      </c>
      <c r="FC5" s="2" t="s">
        <v>3</v>
      </c>
      <c r="FD5" s="2" t="s">
        <v>3</v>
      </c>
      <c r="FE5" s="2" t="s">
        <v>3</v>
      </c>
      <c r="FF5" s="2" t="s">
        <v>2</v>
      </c>
      <c r="FG5" s="2" t="s">
        <v>2</v>
      </c>
      <c r="FH5" s="2" t="s">
        <v>2</v>
      </c>
      <c r="FI5" s="2" t="s">
        <v>4</v>
      </c>
      <c r="FJ5" s="2" t="s">
        <v>3</v>
      </c>
      <c r="FK5" s="2" t="s">
        <v>3</v>
      </c>
      <c r="FL5" s="2" t="s">
        <v>3</v>
      </c>
      <c r="FM5" s="2" t="s">
        <v>3</v>
      </c>
      <c r="FN5" s="2" t="s">
        <v>3</v>
      </c>
      <c r="FO5" s="2" t="s">
        <v>2</v>
      </c>
      <c r="FP5" s="2" t="s">
        <v>2</v>
      </c>
      <c r="FQ5" s="2" t="s">
        <v>2</v>
      </c>
      <c r="FR5" s="2" t="s">
        <v>3</v>
      </c>
      <c r="FS5" s="2" t="s">
        <v>3</v>
      </c>
      <c r="FT5" s="2" t="s">
        <v>3</v>
      </c>
      <c r="FU5" s="2" t="s">
        <v>3</v>
      </c>
      <c r="FV5" s="2" t="s">
        <v>3</v>
      </c>
      <c r="FW5" s="2" t="s">
        <v>3</v>
      </c>
      <c r="FX5" s="2" t="s">
        <v>2</v>
      </c>
      <c r="FY5" s="2" t="s">
        <v>2</v>
      </c>
      <c r="FZ5" s="2" t="s">
        <v>2</v>
      </c>
      <c r="GA5" s="2" t="s">
        <v>3</v>
      </c>
      <c r="GB5" s="2" t="s">
        <v>3</v>
      </c>
      <c r="GC5" s="2" t="s">
        <v>3</v>
      </c>
      <c r="GD5" s="2" t="s">
        <v>3</v>
      </c>
      <c r="GE5" s="2" t="s">
        <v>3</v>
      </c>
      <c r="GF5" s="2" t="s">
        <v>3</v>
      </c>
      <c r="GG5" s="2" t="s">
        <v>2</v>
      </c>
      <c r="GH5" s="2" t="s">
        <v>2</v>
      </c>
      <c r="GI5" s="2" t="s">
        <v>2</v>
      </c>
      <c r="GJ5" s="2" t="s">
        <v>3</v>
      </c>
      <c r="GK5" s="2" t="s">
        <v>3</v>
      </c>
      <c r="GL5" s="2" t="s">
        <v>3</v>
      </c>
      <c r="GM5" s="2" t="s">
        <v>10</v>
      </c>
      <c r="GN5" s="2" t="s">
        <v>3</v>
      </c>
      <c r="GO5" s="2" t="s">
        <v>4</v>
      </c>
      <c r="GP5" s="2" t="s">
        <v>2</v>
      </c>
      <c r="GQ5" s="2" t="s">
        <v>2</v>
      </c>
      <c r="GR5" s="2" t="s">
        <v>146</v>
      </c>
      <c r="GS5" s="2" t="s">
        <v>3</v>
      </c>
      <c r="GT5" s="2" t="s">
        <v>3</v>
      </c>
      <c r="GU5" s="2" t="s">
        <v>4</v>
      </c>
      <c r="GV5" s="2" t="s">
        <v>10</v>
      </c>
      <c r="GW5" s="2" t="s">
        <v>3</v>
      </c>
      <c r="GX5" s="2" t="s">
        <v>3</v>
      </c>
      <c r="GY5" s="2" t="s">
        <v>2</v>
      </c>
      <c r="GZ5" s="2" t="s">
        <v>2</v>
      </c>
      <c r="HA5" s="2" t="s">
        <v>147</v>
      </c>
      <c r="HB5" s="2" t="s">
        <v>3</v>
      </c>
      <c r="HC5" s="2" t="s">
        <v>3</v>
      </c>
      <c r="HD5" s="2" t="s">
        <v>3</v>
      </c>
      <c r="HE5" s="2" t="s">
        <v>3</v>
      </c>
      <c r="HF5" s="2" t="s">
        <v>3</v>
      </c>
      <c r="HG5" s="2" t="s">
        <v>3</v>
      </c>
      <c r="HH5" s="2" t="s">
        <v>2</v>
      </c>
      <c r="HI5" s="2" t="s">
        <v>2</v>
      </c>
      <c r="HJ5" s="2" t="s">
        <v>148</v>
      </c>
      <c r="HK5" s="2" t="s">
        <v>3</v>
      </c>
      <c r="HL5" s="2" t="s">
        <v>3</v>
      </c>
      <c r="HM5" s="2" t="s">
        <v>3</v>
      </c>
      <c r="HN5" s="2" t="s">
        <v>3</v>
      </c>
      <c r="HO5" s="2" t="s">
        <v>3</v>
      </c>
      <c r="HP5" s="2" t="s">
        <v>3</v>
      </c>
      <c r="HQ5" s="2" t="s">
        <v>2</v>
      </c>
      <c r="HR5" s="2" t="s">
        <v>2</v>
      </c>
      <c r="HS5" s="2" t="s">
        <v>2</v>
      </c>
      <c r="HT5" s="2" t="s">
        <v>3</v>
      </c>
      <c r="HU5" s="2" t="s">
        <v>3</v>
      </c>
      <c r="HV5" s="2" t="s">
        <v>3</v>
      </c>
      <c r="HW5" s="2" t="s">
        <v>3</v>
      </c>
      <c r="HX5" s="2" t="s">
        <v>3</v>
      </c>
      <c r="HY5" s="2" t="s">
        <v>3</v>
      </c>
      <c r="HZ5" s="2" t="s">
        <v>2</v>
      </c>
      <c r="IA5" s="2" t="s">
        <v>2</v>
      </c>
      <c r="IB5" s="2" t="s">
        <v>149</v>
      </c>
    </row>
    <row r="6" spans="1:236" x14ac:dyDescent="0.25">
      <c r="A6" s="2" t="s">
        <v>33</v>
      </c>
      <c r="B6" s="2" t="s">
        <v>120</v>
      </c>
      <c r="C6" s="2" t="s">
        <v>250</v>
      </c>
      <c r="D6" s="2" t="s">
        <v>252</v>
      </c>
      <c r="E6" s="2" t="s">
        <v>508</v>
      </c>
      <c r="F6" s="2" t="s">
        <v>256</v>
      </c>
      <c r="G6" s="2" t="s">
        <v>31</v>
      </c>
      <c r="H6" s="2" t="s">
        <v>259</v>
      </c>
      <c r="I6" s="2" t="s">
        <v>265</v>
      </c>
      <c r="J6" s="6" t="s">
        <v>274</v>
      </c>
      <c r="K6" s="2" t="s">
        <v>82</v>
      </c>
      <c r="L6" s="2" t="s">
        <v>112</v>
      </c>
      <c r="M6" s="2" t="s">
        <v>82</v>
      </c>
      <c r="N6" s="2" t="s">
        <v>112</v>
      </c>
      <c r="O6" s="2" t="s">
        <v>82</v>
      </c>
      <c r="P6" s="2" t="s">
        <v>112</v>
      </c>
      <c r="Q6" s="2" t="s">
        <v>82</v>
      </c>
      <c r="R6" s="2" t="s">
        <v>112</v>
      </c>
      <c r="S6" s="2" t="s">
        <v>1</v>
      </c>
      <c r="T6" s="2" t="s">
        <v>34</v>
      </c>
      <c r="U6" s="2" t="s">
        <v>3</v>
      </c>
      <c r="V6" s="2" t="s">
        <v>3</v>
      </c>
      <c r="W6" s="2" t="s">
        <v>3</v>
      </c>
      <c r="X6" s="2" t="s">
        <v>3</v>
      </c>
      <c r="Y6" s="2" t="s">
        <v>3</v>
      </c>
      <c r="Z6" s="2" t="s">
        <v>3</v>
      </c>
      <c r="AA6" s="2" t="s">
        <v>121</v>
      </c>
      <c r="AB6" s="2" t="s">
        <v>2</v>
      </c>
      <c r="AC6" s="2" t="s">
        <v>2</v>
      </c>
      <c r="AD6" s="2" t="s">
        <v>4</v>
      </c>
      <c r="AE6" s="2" t="s">
        <v>7</v>
      </c>
      <c r="AF6" s="2" t="s">
        <v>10</v>
      </c>
      <c r="AG6" s="2" t="s">
        <v>3</v>
      </c>
      <c r="AH6" s="2" t="s">
        <v>3</v>
      </c>
      <c r="AI6" s="2" t="s">
        <v>3</v>
      </c>
      <c r="AJ6" s="2" t="s">
        <v>122</v>
      </c>
      <c r="AK6" s="2" t="s">
        <v>123</v>
      </c>
      <c r="AL6" s="2" t="s">
        <v>2</v>
      </c>
      <c r="AM6" s="2" t="s">
        <v>3</v>
      </c>
      <c r="AN6" s="2" t="s">
        <v>3</v>
      </c>
      <c r="AO6" s="2" t="s">
        <v>3</v>
      </c>
      <c r="AP6" s="2" t="s">
        <v>3</v>
      </c>
      <c r="AQ6" s="2" t="s">
        <v>3</v>
      </c>
      <c r="AR6" s="2" t="s">
        <v>3</v>
      </c>
      <c r="AS6" s="2" t="s">
        <v>124</v>
      </c>
      <c r="AT6" s="2" t="s">
        <v>2</v>
      </c>
      <c r="AU6" s="2" t="s">
        <v>2</v>
      </c>
      <c r="AV6" s="2" t="s">
        <v>7</v>
      </c>
      <c r="AW6" s="2" t="s">
        <v>3</v>
      </c>
      <c r="AX6" s="2" t="s">
        <v>3</v>
      </c>
      <c r="AY6" s="2" t="s">
        <v>3</v>
      </c>
      <c r="AZ6" s="2" t="s">
        <v>3</v>
      </c>
      <c r="BA6" s="2" t="s">
        <v>3</v>
      </c>
      <c r="BB6" s="2" t="s">
        <v>125</v>
      </c>
      <c r="BC6" s="2" t="s">
        <v>2</v>
      </c>
      <c r="BD6" s="2" t="s">
        <v>2</v>
      </c>
      <c r="BE6" s="2" t="s">
        <v>3</v>
      </c>
      <c r="BF6" s="2" t="s">
        <v>3</v>
      </c>
      <c r="BG6" s="2" t="s">
        <v>3</v>
      </c>
      <c r="BH6" s="2" t="s">
        <v>3</v>
      </c>
      <c r="BI6" s="2" t="s">
        <v>3</v>
      </c>
      <c r="BJ6" s="2" t="s">
        <v>3</v>
      </c>
      <c r="BK6" s="2" t="s">
        <v>2</v>
      </c>
      <c r="BL6" s="2" t="s">
        <v>2</v>
      </c>
      <c r="BM6" s="2" t="s">
        <v>2</v>
      </c>
      <c r="BN6" s="2" t="s">
        <v>3</v>
      </c>
      <c r="BO6" s="2" t="s">
        <v>3</v>
      </c>
      <c r="BP6" s="2" t="s">
        <v>3</v>
      </c>
      <c r="BQ6" s="2" t="s">
        <v>3</v>
      </c>
      <c r="BR6" s="2" t="s">
        <v>3</v>
      </c>
      <c r="BS6" s="2" t="s">
        <v>3</v>
      </c>
      <c r="BT6" s="2" t="s">
        <v>2</v>
      </c>
      <c r="BU6" s="2" t="s">
        <v>2</v>
      </c>
      <c r="BV6" s="2" t="s">
        <v>2</v>
      </c>
      <c r="BW6" s="2" t="s">
        <v>3</v>
      </c>
      <c r="BX6" s="2" t="s">
        <v>3</v>
      </c>
      <c r="BY6" s="2" t="s">
        <v>3</v>
      </c>
      <c r="BZ6" s="2" t="s">
        <v>3</v>
      </c>
      <c r="CA6" s="2" t="s">
        <v>3</v>
      </c>
      <c r="CB6" s="2" t="s">
        <v>3</v>
      </c>
      <c r="CC6" s="2" t="s">
        <v>2</v>
      </c>
      <c r="CD6" s="2" t="s">
        <v>2</v>
      </c>
      <c r="CE6" s="2" t="s">
        <v>126</v>
      </c>
      <c r="CF6" s="2" t="s">
        <v>3</v>
      </c>
      <c r="CG6" s="2" t="s">
        <v>3</v>
      </c>
      <c r="CH6" s="2" t="s">
        <v>3</v>
      </c>
      <c r="CI6" s="2" t="s">
        <v>3</v>
      </c>
      <c r="CJ6" s="2" t="s">
        <v>3</v>
      </c>
      <c r="CK6" s="2" t="s">
        <v>3</v>
      </c>
      <c r="CL6" s="2" t="s">
        <v>2</v>
      </c>
      <c r="CM6" s="2" t="s">
        <v>2</v>
      </c>
      <c r="CN6" s="2" t="s">
        <v>127</v>
      </c>
      <c r="CO6" s="2" t="s">
        <v>7</v>
      </c>
      <c r="CP6" s="2" t="s">
        <v>3</v>
      </c>
      <c r="CQ6" s="2" t="s">
        <v>3</v>
      </c>
      <c r="CR6" s="2" t="s">
        <v>3</v>
      </c>
      <c r="CS6" s="2" t="s">
        <v>3</v>
      </c>
      <c r="CT6" s="2" t="s">
        <v>3</v>
      </c>
      <c r="CU6" s="2" t="s">
        <v>2</v>
      </c>
      <c r="CV6" s="2" t="s">
        <v>2</v>
      </c>
      <c r="CW6" s="2" t="s">
        <v>128</v>
      </c>
      <c r="CX6" s="2" t="s">
        <v>3</v>
      </c>
      <c r="CY6" s="2" t="s">
        <v>3</v>
      </c>
      <c r="CZ6" s="2" t="s">
        <v>3</v>
      </c>
      <c r="DA6" s="2" t="s">
        <v>3</v>
      </c>
      <c r="DB6" s="2" t="s">
        <v>3</v>
      </c>
      <c r="DC6" s="2" t="s">
        <v>3</v>
      </c>
      <c r="DD6" s="2" t="s">
        <v>2</v>
      </c>
      <c r="DE6" s="2" t="s">
        <v>2</v>
      </c>
      <c r="DF6" s="2" t="s">
        <v>129</v>
      </c>
      <c r="DG6" s="2" t="s">
        <v>3</v>
      </c>
      <c r="DH6" s="2" t="s">
        <v>3</v>
      </c>
      <c r="DI6" s="2" t="s">
        <v>3</v>
      </c>
      <c r="DJ6" s="2" t="s">
        <v>3</v>
      </c>
      <c r="DK6" s="2" t="s">
        <v>3</v>
      </c>
      <c r="DL6" s="2" t="s">
        <v>3</v>
      </c>
      <c r="DM6" s="2" t="s">
        <v>2</v>
      </c>
      <c r="DN6" s="2" t="s">
        <v>2</v>
      </c>
      <c r="DO6" s="2" t="s">
        <v>130</v>
      </c>
      <c r="DP6" s="2" t="s">
        <v>7</v>
      </c>
      <c r="DQ6" s="2" t="s">
        <v>7</v>
      </c>
      <c r="DR6" s="2" t="s">
        <v>7</v>
      </c>
      <c r="DS6" s="2" t="s">
        <v>7</v>
      </c>
      <c r="DT6" s="2" t="s">
        <v>7</v>
      </c>
      <c r="DU6" s="2" t="s">
        <v>7</v>
      </c>
      <c r="DV6" s="2" t="s">
        <v>2</v>
      </c>
      <c r="DW6" s="2" t="s">
        <v>2</v>
      </c>
      <c r="DX6" s="2" t="s">
        <v>131</v>
      </c>
      <c r="DY6" s="2" t="s">
        <v>3</v>
      </c>
      <c r="DZ6" s="2" t="s">
        <v>3</v>
      </c>
      <c r="EA6" s="2" t="s">
        <v>3</v>
      </c>
      <c r="EB6" s="2" t="s">
        <v>3</v>
      </c>
      <c r="EC6" s="2" t="s">
        <v>3</v>
      </c>
      <c r="ED6" s="2" t="s">
        <v>3</v>
      </c>
      <c r="EE6" s="2" t="s">
        <v>2</v>
      </c>
      <c r="EF6" s="2" t="s">
        <v>2</v>
      </c>
      <c r="EG6" s="2" t="s">
        <v>2</v>
      </c>
      <c r="EH6" s="2" t="s">
        <v>3</v>
      </c>
      <c r="EI6" s="2" t="s">
        <v>3</v>
      </c>
      <c r="EJ6" s="2" t="s">
        <v>3</v>
      </c>
      <c r="EK6" s="2" t="s">
        <v>3</v>
      </c>
      <c r="EL6" s="2" t="s">
        <v>3</v>
      </c>
      <c r="EM6" s="2" t="s">
        <v>3</v>
      </c>
      <c r="EN6" s="2" t="s">
        <v>2</v>
      </c>
      <c r="EO6" s="2" t="s">
        <v>2</v>
      </c>
      <c r="EP6" s="2" t="s">
        <v>2</v>
      </c>
      <c r="EQ6" s="2" t="s">
        <v>3</v>
      </c>
      <c r="ER6" s="2" t="s">
        <v>3</v>
      </c>
      <c r="ES6" s="2" t="s">
        <v>3</v>
      </c>
      <c r="ET6" s="2" t="s">
        <v>3</v>
      </c>
      <c r="EU6" s="2" t="s">
        <v>3</v>
      </c>
      <c r="EV6" s="2" t="s">
        <v>3</v>
      </c>
      <c r="EW6" s="2" t="s">
        <v>2</v>
      </c>
      <c r="EX6" s="2" t="s">
        <v>2</v>
      </c>
      <c r="EY6" s="2" t="s">
        <v>2</v>
      </c>
      <c r="EZ6" s="2" t="s">
        <v>3</v>
      </c>
      <c r="FA6" s="2" t="s">
        <v>3</v>
      </c>
      <c r="FB6" s="2" t="s">
        <v>3</v>
      </c>
      <c r="FC6" s="2" t="s">
        <v>3</v>
      </c>
      <c r="FD6" s="2" t="s">
        <v>3</v>
      </c>
      <c r="FE6" s="2" t="s">
        <v>3</v>
      </c>
      <c r="FF6" s="2" t="s">
        <v>2</v>
      </c>
      <c r="FG6" s="2" t="s">
        <v>2</v>
      </c>
      <c r="FH6" s="2" t="s">
        <v>2</v>
      </c>
      <c r="FI6" s="2" t="s">
        <v>3</v>
      </c>
      <c r="FJ6" s="2" t="s">
        <v>3</v>
      </c>
      <c r="FK6" s="2" t="s">
        <v>3</v>
      </c>
      <c r="FL6" s="2" t="s">
        <v>3</v>
      </c>
      <c r="FM6" s="2" t="s">
        <v>3</v>
      </c>
      <c r="FN6" s="2" t="s">
        <v>3</v>
      </c>
      <c r="FO6" s="2" t="s">
        <v>2</v>
      </c>
      <c r="FP6" s="2" t="s">
        <v>2</v>
      </c>
      <c r="FQ6" s="2" t="s">
        <v>2</v>
      </c>
      <c r="FR6" s="2" t="s">
        <v>3</v>
      </c>
      <c r="FS6" s="2" t="s">
        <v>3</v>
      </c>
      <c r="FT6" s="2" t="s">
        <v>3</v>
      </c>
      <c r="FU6" s="2" t="s">
        <v>3</v>
      </c>
      <c r="FV6" s="2" t="s">
        <v>3</v>
      </c>
      <c r="FW6" s="2" t="s">
        <v>3</v>
      </c>
      <c r="FX6" s="2" t="s">
        <v>2</v>
      </c>
      <c r="FY6" s="2" t="s">
        <v>2</v>
      </c>
      <c r="FZ6" s="2" t="s">
        <v>2</v>
      </c>
      <c r="GA6" s="2" t="s">
        <v>4</v>
      </c>
      <c r="GB6" s="2" t="s">
        <v>3</v>
      </c>
      <c r="GC6" s="2" t="s">
        <v>3</v>
      </c>
      <c r="GD6" s="2" t="s">
        <v>3</v>
      </c>
      <c r="GE6" s="2" t="s">
        <v>3</v>
      </c>
      <c r="GF6" s="2" t="s">
        <v>3</v>
      </c>
      <c r="GG6" s="2" t="s">
        <v>2</v>
      </c>
      <c r="GH6" s="2" t="s">
        <v>2</v>
      </c>
      <c r="GI6" s="2" t="s">
        <v>132</v>
      </c>
      <c r="GJ6" s="2" t="s">
        <v>3</v>
      </c>
      <c r="GK6" s="2" t="s">
        <v>3</v>
      </c>
      <c r="GL6" s="2" t="s">
        <v>3</v>
      </c>
      <c r="GM6" s="2" t="s">
        <v>3</v>
      </c>
      <c r="GN6" s="2" t="s">
        <v>3</v>
      </c>
      <c r="GO6" s="2" t="s">
        <v>3</v>
      </c>
      <c r="GP6" s="2" t="s">
        <v>2</v>
      </c>
      <c r="GQ6" s="2" t="s">
        <v>2</v>
      </c>
      <c r="GR6" s="2" t="s">
        <v>2</v>
      </c>
      <c r="GS6" s="2" t="s">
        <v>3</v>
      </c>
      <c r="GT6" s="2" t="s">
        <v>3</v>
      </c>
      <c r="GU6" s="2" t="s">
        <v>3</v>
      </c>
      <c r="GV6" s="2" t="s">
        <v>3</v>
      </c>
      <c r="GW6" s="2" t="s">
        <v>3</v>
      </c>
      <c r="GX6" s="2" t="s">
        <v>3</v>
      </c>
      <c r="GY6" s="2" t="s">
        <v>2</v>
      </c>
      <c r="GZ6" s="2" t="s">
        <v>2</v>
      </c>
      <c r="HA6" s="2" t="s">
        <v>2</v>
      </c>
      <c r="HB6" s="2" t="s">
        <v>3</v>
      </c>
      <c r="HC6" s="2" t="s">
        <v>3</v>
      </c>
      <c r="HD6" s="2" t="s">
        <v>3</v>
      </c>
      <c r="HE6" s="2" t="s">
        <v>3</v>
      </c>
      <c r="HF6" s="2" t="s">
        <v>3</v>
      </c>
      <c r="HG6" s="2" t="s">
        <v>3</v>
      </c>
      <c r="HH6" s="2" t="s">
        <v>2</v>
      </c>
      <c r="HI6" s="2" t="s">
        <v>2</v>
      </c>
      <c r="HJ6" s="2" t="s">
        <v>2</v>
      </c>
      <c r="HK6" s="2" t="s">
        <v>3</v>
      </c>
      <c r="HL6" s="2" t="s">
        <v>3</v>
      </c>
      <c r="HM6" s="2" t="s">
        <v>3</v>
      </c>
      <c r="HN6" s="2" t="s">
        <v>3</v>
      </c>
      <c r="HO6" s="2" t="s">
        <v>3</v>
      </c>
      <c r="HP6" s="2" t="s">
        <v>3</v>
      </c>
      <c r="HQ6" s="2" t="s">
        <v>2</v>
      </c>
      <c r="HR6" s="2" t="s">
        <v>2</v>
      </c>
      <c r="HS6" s="2" t="s">
        <v>2</v>
      </c>
      <c r="HT6" s="2" t="s">
        <v>3</v>
      </c>
      <c r="HU6" s="2" t="s">
        <v>3</v>
      </c>
      <c r="HV6" s="2" t="s">
        <v>3</v>
      </c>
      <c r="HW6" s="2" t="s">
        <v>3</v>
      </c>
      <c r="HX6" s="2" t="s">
        <v>3</v>
      </c>
      <c r="HY6" s="2" t="s">
        <v>3</v>
      </c>
      <c r="HZ6" s="2" t="s">
        <v>2</v>
      </c>
      <c r="IA6" s="2" t="s">
        <v>2</v>
      </c>
      <c r="IB6" s="2" t="s">
        <v>2</v>
      </c>
    </row>
    <row r="7" spans="1:236" x14ac:dyDescent="0.25">
      <c r="A7" s="2" t="s">
        <v>117</v>
      </c>
      <c r="B7" s="2" t="s">
        <v>167</v>
      </c>
      <c r="C7" s="2" t="s">
        <v>251</v>
      </c>
      <c r="D7" s="2" t="s">
        <v>252</v>
      </c>
      <c r="E7" s="2" t="s">
        <v>508</v>
      </c>
      <c r="F7" s="2" t="s">
        <v>256</v>
      </c>
      <c r="G7" s="2" t="s">
        <v>31</v>
      </c>
      <c r="H7" s="2" t="s">
        <v>259</v>
      </c>
      <c r="I7" s="2" t="s">
        <v>264</v>
      </c>
      <c r="J7" s="6" t="s">
        <v>276</v>
      </c>
      <c r="K7" s="2" t="s">
        <v>110</v>
      </c>
      <c r="L7" s="2" t="s">
        <v>110</v>
      </c>
      <c r="M7" s="2" t="s">
        <v>110</v>
      </c>
      <c r="N7" s="2" t="s">
        <v>112</v>
      </c>
      <c r="O7" s="2" t="s">
        <v>110</v>
      </c>
      <c r="P7" s="2" t="s">
        <v>112</v>
      </c>
      <c r="Q7" s="2" t="s">
        <v>110</v>
      </c>
      <c r="R7" s="2" t="s">
        <v>112</v>
      </c>
      <c r="S7" s="2" t="s">
        <v>29</v>
      </c>
      <c r="T7" s="2" t="s">
        <v>35</v>
      </c>
      <c r="U7" s="2" t="s">
        <v>3</v>
      </c>
      <c r="V7" s="2" t="s">
        <v>3</v>
      </c>
      <c r="W7" s="2" t="s">
        <v>3</v>
      </c>
      <c r="X7" s="2" t="s">
        <v>4</v>
      </c>
      <c r="Y7" s="2" t="s">
        <v>3</v>
      </c>
      <c r="Z7" s="2" t="s">
        <v>3</v>
      </c>
      <c r="AA7" s="2" t="s">
        <v>2</v>
      </c>
      <c r="AB7" s="2" t="s">
        <v>2</v>
      </c>
      <c r="AC7" s="2" t="s">
        <v>2</v>
      </c>
      <c r="AD7" s="2" t="s">
        <v>3</v>
      </c>
      <c r="AE7" s="2" t="s">
        <v>3</v>
      </c>
      <c r="AF7" s="2" t="s">
        <v>3</v>
      </c>
      <c r="AG7" s="2" t="s">
        <v>3</v>
      </c>
      <c r="AH7" s="2" t="s">
        <v>3</v>
      </c>
      <c r="AI7" s="2" t="s">
        <v>3</v>
      </c>
      <c r="AJ7" s="2" t="s">
        <v>118</v>
      </c>
      <c r="AK7" s="2" t="s">
        <v>2</v>
      </c>
      <c r="AL7" s="2" t="s">
        <v>2</v>
      </c>
      <c r="AM7" s="2" t="s">
        <v>3</v>
      </c>
      <c r="AN7" s="2" t="s">
        <v>3</v>
      </c>
      <c r="AO7" s="2" t="s">
        <v>3</v>
      </c>
      <c r="AP7" s="2" t="s">
        <v>3</v>
      </c>
      <c r="AQ7" s="2" t="s">
        <v>3</v>
      </c>
      <c r="AR7" s="2" t="s">
        <v>3</v>
      </c>
      <c r="AS7" s="2" t="s">
        <v>2</v>
      </c>
      <c r="AT7" s="2" t="s">
        <v>2</v>
      </c>
      <c r="AU7" s="2" t="s">
        <v>2</v>
      </c>
      <c r="AV7" s="2" t="s">
        <v>3</v>
      </c>
      <c r="AW7" s="2" t="s">
        <v>4</v>
      </c>
      <c r="AX7" s="2" t="s">
        <v>3</v>
      </c>
      <c r="AY7" s="2" t="s">
        <v>3</v>
      </c>
      <c r="AZ7" s="2" t="s">
        <v>4</v>
      </c>
      <c r="BA7" s="2" t="s">
        <v>3</v>
      </c>
      <c r="BB7" s="2" t="s">
        <v>2</v>
      </c>
      <c r="BC7" s="2" t="s">
        <v>2</v>
      </c>
      <c r="BD7" s="2" t="s">
        <v>2</v>
      </c>
      <c r="BE7" s="2" t="s">
        <v>3</v>
      </c>
      <c r="BF7" s="2" t="s">
        <v>3</v>
      </c>
      <c r="BG7" s="2" t="s">
        <v>3</v>
      </c>
      <c r="BH7" s="2" t="s">
        <v>3</v>
      </c>
      <c r="BI7" s="2" t="s">
        <v>3</v>
      </c>
      <c r="BJ7" s="2" t="s">
        <v>3</v>
      </c>
      <c r="BK7" s="2" t="s">
        <v>2</v>
      </c>
      <c r="BL7" s="2" t="s">
        <v>2</v>
      </c>
      <c r="BM7" s="2" t="s">
        <v>2</v>
      </c>
      <c r="BN7" s="2" t="s">
        <v>3</v>
      </c>
      <c r="BO7" s="2" t="s">
        <v>3</v>
      </c>
      <c r="BP7" s="2" t="s">
        <v>3</v>
      </c>
      <c r="BQ7" s="2" t="s">
        <v>3</v>
      </c>
      <c r="BR7" s="2" t="s">
        <v>3</v>
      </c>
      <c r="BS7" s="2" t="s">
        <v>3</v>
      </c>
      <c r="BT7" s="2" t="s">
        <v>2</v>
      </c>
      <c r="BU7" s="2" t="s">
        <v>2</v>
      </c>
      <c r="BV7" s="2" t="s">
        <v>2</v>
      </c>
      <c r="BW7" s="2" t="s">
        <v>3</v>
      </c>
      <c r="BX7" s="2" t="s">
        <v>3</v>
      </c>
      <c r="BY7" s="2" t="s">
        <v>3</v>
      </c>
      <c r="BZ7" s="2" t="s">
        <v>3</v>
      </c>
      <c r="CA7" s="2" t="s">
        <v>3</v>
      </c>
      <c r="CB7" s="2" t="s">
        <v>3</v>
      </c>
      <c r="CC7" s="2" t="s">
        <v>2</v>
      </c>
      <c r="CD7" s="2" t="s">
        <v>2</v>
      </c>
      <c r="CE7" s="2" t="s">
        <v>2</v>
      </c>
      <c r="CF7" s="2" t="s">
        <v>3</v>
      </c>
      <c r="CG7" s="2" t="s">
        <v>3</v>
      </c>
      <c r="CH7" s="2" t="s">
        <v>3</v>
      </c>
      <c r="CI7" s="2" t="s">
        <v>3</v>
      </c>
      <c r="CJ7" s="2" t="s">
        <v>3</v>
      </c>
      <c r="CK7" s="2" t="s">
        <v>3</v>
      </c>
      <c r="CL7" s="2" t="s">
        <v>2</v>
      </c>
      <c r="CM7" s="2" t="s">
        <v>2</v>
      </c>
      <c r="CN7" s="2" t="s">
        <v>2</v>
      </c>
      <c r="CO7" s="2" t="s">
        <v>3</v>
      </c>
      <c r="CP7" s="2" t="s">
        <v>3</v>
      </c>
      <c r="CQ7" s="2" t="s">
        <v>3</v>
      </c>
      <c r="CR7" s="2" t="s">
        <v>3</v>
      </c>
      <c r="CS7" s="2" t="s">
        <v>3</v>
      </c>
      <c r="CT7" s="2" t="s">
        <v>3</v>
      </c>
      <c r="CU7" s="2" t="s">
        <v>2</v>
      </c>
      <c r="CV7" s="2" t="s">
        <v>2</v>
      </c>
      <c r="CW7" s="2" t="s">
        <v>2</v>
      </c>
      <c r="CX7" s="2" t="s">
        <v>3</v>
      </c>
      <c r="CY7" s="2" t="s">
        <v>3</v>
      </c>
      <c r="CZ7" s="2" t="s">
        <v>3</v>
      </c>
      <c r="DA7" s="2" t="s">
        <v>3</v>
      </c>
      <c r="DB7" s="2" t="s">
        <v>4</v>
      </c>
      <c r="DC7" s="2" t="s">
        <v>3</v>
      </c>
      <c r="DD7" s="2" t="s">
        <v>2</v>
      </c>
      <c r="DE7" s="2" t="s">
        <v>2</v>
      </c>
      <c r="DF7" s="2" t="s">
        <v>2</v>
      </c>
      <c r="DG7" s="2" t="s">
        <v>3</v>
      </c>
      <c r="DH7" s="2" t="s">
        <v>3</v>
      </c>
      <c r="DI7" s="2" t="s">
        <v>3</v>
      </c>
      <c r="DJ7" s="2" t="s">
        <v>3</v>
      </c>
      <c r="DK7" s="2" t="s">
        <v>3</v>
      </c>
      <c r="DL7" s="2" t="s">
        <v>3</v>
      </c>
      <c r="DM7" s="2" t="s">
        <v>119</v>
      </c>
      <c r="DN7" s="2" t="s">
        <v>2</v>
      </c>
      <c r="DO7" s="2" t="s">
        <v>2</v>
      </c>
      <c r="DP7" s="2" t="s">
        <v>3</v>
      </c>
      <c r="DQ7" s="2" t="s">
        <v>3</v>
      </c>
      <c r="DR7" s="2" t="s">
        <v>3</v>
      </c>
      <c r="DS7" s="2" t="s">
        <v>3</v>
      </c>
      <c r="DT7" s="2" t="s">
        <v>3</v>
      </c>
      <c r="DU7" s="2" t="s">
        <v>3</v>
      </c>
      <c r="DV7" s="2" t="s">
        <v>2</v>
      </c>
      <c r="DW7" s="2" t="s">
        <v>2</v>
      </c>
      <c r="DX7" s="2" t="s">
        <v>2</v>
      </c>
      <c r="DY7" s="2" t="s">
        <v>3</v>
      </c>
      <c r="DZ7" s="2" t="s">
        <v>3</v>
      </c>
      <c r="EA7" s="2" t="s">
        <v>3</v>
      </c>
      <c r="EB7" s="2" t="s">
        <v>3</v>
      </c>
      <c r="EC7" s="2" t="s">
        <v>3</v>
      </c>
      <c r="ED7" s="2" t="s">
        <v>3</v>
      </c>
      <c r="EE7" s="2" t="s">
        <v>2</v>
      </c>
      <c r="EF7" s="2" t="s">
        <v>2</v>
      </c>
      <c r="EG7" s="2" t="s">
        <v>2</v>
      </c>
      <c r="EH7" s="2" t="s">
        <v>3</v>
      </c>
      <c r="EI7" s="2" t="s">
        <v>3</v>
      </c>
      <c r="EJ7" s="2" t="s">
        <v>3</v>
      </c>
      <c r="EK7" s="2" t="s">
        <v>3</v>
      </c>
      <c r="EL7" s="2" t="s">
        <v>3</v>
      </c>
      <c r="EM7" s="2" t="s">
        <v>3</v>
      </c>
      <c r="EN7" s="2" t="s">
        <v>2</v>
      </c>
      <c r="EO7" s="2" t="s">
        <v>2</v>
      </c>
      <c r="EP7" s="2" t="s">
        <v>2</v>
      </c>
      <c r="EQ7" s="2" t="s">
        <v>3</v>
      </c>
      <c r="ER7" s="2" t="s">
        <v>3</v>
      </c>
      <c r="ES7" s="2" t="s">
        <v>3</v>
      </c>
      <c r="ET7" s="2" t="s">
        <v>3</v>
      </c>
      <c r="EU7" s="2" t="s">
        <v>3</v>
      </c>
      <c r="EV7" s="2" t="s">
        <v>3</v>
      </c>
      <c r="EW7" s="2" t="s">
        <v>2</v>
      </c>
      <c r="EX7" s="2" t="s">
        <v>2</v>
      </c>
      <c r="EY7" s="2" t="s">
        <v>2</v>
      </c>
      <c r="EZ7" s="2" t="s">
        <v>3</v>
      </c>
      <c r="FA7" s="2" t="s">
        <v>3</v>
      </c>
      <c r="FB7" s="2" t="s">
        <v>3</v>
      </c>
      <c r="FC7" s="2" t="s">
        <v>3</v>
      </c>
      <c r="FD7" s="2" t="s">
        <v>3</v>
      </c>
      <c r="FE7" s="2" t="s">
        <v>3</v>
      </c>
      <c r="FF7" s="2" t="s">
        <v>2</v>
      </c>
      <c r="FG7" s="2" t="s">
        <v>2</v>
      </c>
      <c r="FH7" s="2" t="s">
        <v>2</v>
      </c>
      <c r="FI7" s="2" t="s">
        <v>3</v>
      </c>
      <c r="FJ7" s="2" t="s">
        <v>3</v>
      </c>
      <c r="FK7" s="2" t="s">
        <v>3</v>
      </c>
      <c r="FL7" s="2" t="s">
        <v>3</v>
      </c>
      <c r="FM7" s="2" t="s">
        <v>3</v>
      </c>
      <c r="FN7" s="2" t="s">
        <v>3</v>
      </c>
      <c r="FO7" s="2" t="s">
        <v>2</v>
      </c>
      <c r="FP7" s="2" t="s">
        <v>2</v>
      </c>
      <c r="FQ7" s="2" t="s">
        <v>2</v>
      </c>
      <c r="FR7" s="2" t="s">
        <v>3</v>
      </c>
      <c r="FS7" s="2" t="s">
        <v>3</v>
      </c>
      <c r="FT7" s="2" t="s">
        <v>3</v>
      </c>
      <c r="FU7" s="2" t="s">
        <v>3</v>
      </c>
      <c r="FV7" s="2" t="s">
        <v>3</v>
      </c>
      <c r="FW7" s="2" t="s">
        <v>3</v>
      </c>
      <c r="FX7" s="2" t="s">
        <v>2</v>
      </c>
      <c r="FY7" s="2" t="s">
        <v>2</v>
      </c>
      <c r="FZ7" s="2" t="s">
        <v>2</v>
      </c>
      <c r="GA7" s="2" t="s">
        <v>3</v>
      </c>
      <c r="GB7" s="2" t="s">
        <v>3</v>
      </c>
      <c r="GC7" s="2" t="s">
        <v>3</v>
      </c>
      <c r="GD7" s="2" t="s">
        <v>3</v>
      </c>
      <c r="GE7" s="2" t="s">
        <v>3</v>
      </c>
      <c r="GF7" s="2" t="s">
        <v>3</v>
      </c>
      <c r="GG7" s="2" t="s">
        <v>2</v>
      </c>
      <c r="GH7" s="2" t="s">
        <v>2</v>
      </c>
      <c r="GI7" s="2" t="s">
        <v>2</v>
      </c>
      <c r="GJ7" s="2" t="s">
        <v>3</v>
      </c>
      <c r="GK7" s="2" t="s">
        <v>3</v>
      </c>
      <c r="GL7" s="2" t="s">
        <v>3</v>
      </c>
      <c r="GM7" s="2" t="s">
        <v>3</v>
      </c>
      <c r="GN7" s="2" t="s">
        <v>3</v>
      </c>
      <c r="GO7" s="2" t="s">
        <v>3</v>
      </c>
      <c r="GP7" s="2" t="s">
        <v>2</v>
      </c>
      <c r="GQ7" s="2" t="s">
        <v>2</v>
      </c>
      <c r="GR7" s="2" t="s">
        <v>2</v>
      </c>
      <c r="GS7" s="2" t="s">
        <v>3</v>
      </c>
      <c r="GT7" s="2" t="s">
        <v>3</v>
      </c>
      <c r="GU7" s="2" t="s">
        <v>3</v>
      </c>
      <c r="GV7" s="2" t="s">
        <v>3</v>
      </c>
      <c r="GW7" s="2" t="s">
        <v>3</v>
      </c>
      <c r="GX7" s="2" t="s">
        <v>3</v>
      </c>
      <c r="GY7" s="2" t="s">
        <v>2</v>
      </c>
      <c r="GZ7" s="2" t="s">
        <v>2</v>
      </c>
      <c r="HA7" s="2" t="s">
        <v>2</v>
      </c>
      <c r="HB7" s="2" t="s">
        <v>3</v>
      </c>
      <c r="HC7" s="2" t="s">
        <v>3</v>
      </c>
      <c r="HD7" s="2" t="s">
        <v>3</v>
      </c>
      <c r="HE7" s="2" t="s">
        <v>3</v>
      </c>
      <c r="HF7" s="2" t="s">
        <v>3</v>
      </c>
      <c r="HG7" s="2" t="s">
        <v>3</v>
      </c>
      <c r="HH7" s="2" t="s">
        <v>2</v>
      </c>
      <c r="HI7" s="2" t="s">
        <v>2</v>
      </c>
      <c r="HJ7" s="2" t="s">
        <v>2</v>
      </c>
      <c r="HK7" s="2" t="s">
        <v>3</v>
      </c>
      <c r="HL7" s="2" t="s">
        <v>3</v>
      </c>
      <c r="HM7" s="2" t="s">
        <v>3</v>
      </c>
      <c r="HN7" s="2" t="s">
        <v>3</v>
      </c>
      <c r="HO7" s="2" t="s">
        <v>3</v>
      </c>
      <c r="HP7" s="2" t="s">
        <v>3</v>
      </c>
      <c r="HQ7" s="2" t="s">
        <v>2</v>
      </c>
      <c r="HR7" s="2" t="s">
        <v>2</v>
      </c>
      <c r="HS7" s="2" t="s">
        <v>2</v>
      </c>
      <c r="HT7" s="2" t="s">
        <v>3</v>
      </c>
      <c r="HU7" s="2" t="s">
        <v>3</v>
      </c>
      <c r="HV7" s="2" t="s">
        <v>3</v>
      </c>
      <c r="HW7" s="2" t="s">
        <v>3</v>
      </c>
      <c r="HX7" s="2" t="s">
        <v>3</v>
      </c>
      <c r="HY7" s="2" t="s">
        <v>3</v>
      </c>
      <c r="HZ7" s="2" t="s">
        <v>2</v>
      </c>
      <c r="IA7" s="2" t="s">
        <v>2</v>
      </c>
      <c r="IB7" s="2" t="s">
        <v>2</v>
      </c>
    </row>
    <row r="8" spans="1:236" x14ac:dyDescent="0.25">
      <c r="A8" s="2" t="s">
        <v>112</v>
      </c>
      <c r="B8" s="2" t="s">
        <v>113</v>
      </c>
      <c r="C8" s="2" t="s">
        <v>250</v>
      </c>
      <c r="D8" s="2" t="s">
        <v>252</v>
      </c>
      <c r="E8" s="2" t="s">
        <v>508</v>
      </c>
      <c r="F8" s="2" t="s">
        <v>256</v>
      </c>
      <c r="G8" s="2" t="s">
        <v>31</v>
      </c>
      <c r="H8" s="2" t="s">
        <v>262</v>
      </c>
      <c r="I8" s="2" t="s">
        <v>264</v>
      </c>
      <c r="J8" s="6" t="s">
        <v>281</v>
      </c>
      <c r="K8" s="2" t="s">
        <v>33</v>
      </c>
      <c r="L8" s="2" t="s">
        <v>36</v>
      </c>
      <c r="M8" s="2" t="s">
        <v>33</v>
      </c>
      <c r="N8" s="2" t="s">
        <v>36</v>
      </c>
      <c r="O8" s="2" t="s">
        <v>33</v>
      </c>
      <c r="P8" s="2" t="s">
        <v>36</v>
      </c>
      <c r="Q8" s="2" t="s">
        <v>33</v>
      </c>
      <c r="R8" s="2" t="s">
        <v>36</v>
      </c>
      <c r="S8" s="2" t="s">
        <v>29</v>
      </c>
      <c r="T8" s="2" t="s">
        <v>36</v>
      </c>
      <c r="U8" s="2" t="s">
        <v>3</v>
      </c>
      <c r="V8" s="2" t="s">
        <v>3</v>
      </c>
      <c r="W8" s="2" t="s">
        <v>3</v>
      </c>
      <c r="X8" s="2" t="s">
        <v>3</v>
      </c>
      <c r="Y8" s="2" t="s">
        <v>3</v>
      </c>
      <c r="Z8" s="2" t="s">
        <v>3</v>
      </c>
      <c r="AA8" s="2" t="s">
        <v>2</v>
      </c>
      <c r="AB8" s="2" t="s">
        <v>2</v>
      </c>
      <c r="AC8" s="2" t="s">
        <v>2</v>
      </c>
      <c r="AD8" s="2" t="s">
        <v>4</v>
      </c>
      <c r="AE8" s="2" t="s">
        <v>3</v>
      </c>
      <c r="AF8" s="2" t="s">
        <v>4</v>
      </c>
      <c r="AG8" s="2" t="s">
        <v>3</v>
      </c>
      <c r="AH8" s="2" t="s">
        <v>3</v>
      </c>
      <c r="AI8" s="2" t="s">
        <v>3</v>
      </c>
      <c r="AJ8" s="2" t="s">
        <v>2</v>
      </c>
      <c r="AK8" s="2" t="s">
        <v>114</v>
      </c>
      <c r="AL8" s="2" t="s">
        <v>2</v>
      </c>
      <c r="AM8" s="2" t="s">
        <v>3</v>
      </c>
      <c r="AN8" s="2" t="s">
        <v>3</v>
      </c>
      <c r="AO8" s="2" t="s">
        <v>3</v>
      </c>
      <c r="AP8" s="2" t="s">
        <v>3</v>
      </c>
      <c r="AQ8" s="2" t="s">
        <v>3</v>
      </c>
      <c r="AR8" s="2" t="s">
        <v>3</v>
      </c>
      <c r="AS8" s="2" t="s">
        <v>2</v>
      </c>
      <c r="AT8" s="2" t="s">
        <v>2</v>
      </c>
      <c r="AU8" s="2" t="s">
        <v>2</v>
      </c>
      <c r="AV8" s="2" t="s">
        <v>3</v>
      </c>
      <c r="AW8" s="2" t="s">
        <v>3</v>
      </c>
      <c r="AX8" s="2" t="s">
        <v>3</v>
      </c>
      <c r="AY8" s="2" t="s">
        <v>3</v>
      </c>
      <c r="AZ8" s="2" t="s">
        <v>3</v>
      </c>
      <c r="BA8" s="2" t="s">
        <v>3</v>
      </c>
      <c r="BB8" s="2" t="s">
        <v>2</v>
      </c>
      <c r="BC8" s="2" t="s">
        <v>2</v>
      </c>
      <c r="BD8" s="2" t="s">
        <v>2</v>
      </c>
      <c r="BE8" s="2" t="s">
        <v>3</v>
      </c>
      <c r="BF8" s="2" t="s">
        <v>3</v>
      </c>
      <c r="BG8" s="2" t="s">
        <v>3</v>
      </c>
      <c r="BH8" s="2" t="s">
        <v>3</v>
      </c>
      <c r="BI8" s="2" t="s">
        <v>3</v>
      </c>
      <c r="BJ8" s="2" t="s">
        <v>3</v>
      </c>
      <c r="BK8" s="2" t="s">
        <v>2</v>
      </c>
      <c r="BL8" s="2" t="s">
        <v>2</v>
      </c>
      <c r="BM8" s="2" t="s">
        <v>2</v>
      </c>
      <c r="BN8" s="2" t="s">
        <v>3</v>
      </c>
      <c r="BO8" s="2" t="s">
        <v>3</v>
      </c>
      <c r="BP8" s="2" t="s">
        <v>3</v>
      </c>
      <c r="BQ8" s="2" t="s">
        <v>3</v>
      </c>
      <c r="BR8" s="2" t="s">
        <v>3</v>
      </c>
      <c r="BS8" s="2" t="s">
        <v>3</v>
      </c>
      <c r="BT8" s="2" t="s">
        <v>2</v>
      </c>
      <c r="BU8" s="2" t="s">
        <v>2</v>
      </c>
      <c r="BV8" s="2" t="s">
        <v>2</v>
      </c>
      <c r="BW8" s="2" t="s">
        <v>3</v>
      </c>
      <c r="BX8" s="2" t="s">
        <v>3</v>
      </c>
      <c r="BY8" s="2" t="s">
        <v>7</v>
      </c>
      <c r="BZ8" s="2" t="s">
        <v>7</v>
      </c>
      <c r="CA8" s="2" t="s">
        <v>7</v>
      </c>
      <c r="CB8" s="2" t="s">
        <v>7</v>
      </c>
      <c r="CC8" s="2" t="s">
        <v>2</v>
      </c>
      <c r="CD8" s="2" t="s">
        <v>115</v>
      </c>
      <c r="CE8" s="2" t="s">
        <v>2</v>
      </c>
      <c r="CF8" s="2" t="s">
        <v>3</v>
      </c>
      <c r="CG8" s="2" t="s">
        <v>3</v>
      </c>
      <c r="CH8" s="2" t="s">
        <v>3</v>
      </c>
      <c r="CI8" s="2" t="s">
        <v>3</v>
      </c>
      <c r="CJ8" s="2" t="s">
        <v>3</v>
      </c>
      <c r="CK8" s="2" t="s">
        <v>3</v>
      </c>
      <c r="CL8" s="2" t="s">
        <v>2</v>
      </c>
      <c r="CM8" s="2" t="s">
        <v>2</v>
      </c>
      <c r="CN8" s="2" t="s">
        <v>2</v>
      </c>
      <c r="CO8" s="2" t="s">
        <v>3</v>
      </c>
      <c r="CP8" s="2" t="s">
        <v>3</v>
      </c>
      <c r="CQ8" s="2" t="s">
        <v>7</v>
      </c>
      <c r="CR8" s="2" t="s">
        <v>4</v>
      </c>
      <c r="CS8" s="2" t="s">
        <v>4</v>
      </c>
      <c r="CT8" s="2" t="s">
        <v>4</v>
      </c>
      <c r="CU8" s="2" t="s">
        <v>2</v>
      </c>
      <c r="CV8" s="2" t="s">
        <v>2</v>
      </c>
      <c r="CW8" s="2" t="s">
        <v>2</v>
      </c>
      <c r="CX8" s="2" t="s">
        <v>3</v>
      </c>
      <c r="CY8" s="2" t="s">
        <v>3</v>
      </c>
      <c r="CZ8" s="2" t="s">
        <v>3</v>
      </c>
      <c r="DA8" s="2" t="s">
        <v>3</v>
      </c>
      <c r="DB8" s="2" t="s">
        <v>3</v>
      </c>
      <c r="DC8" s="2" t="s">
        <v>3</v>
      </c>
      <c r="DD8" s="2" t="s">
        <v>2</v>
      </c>
      <c r="DE8" s="2" t="s">
        <v>2</v>
      </c>
      <c r="DF8" s="2" t="s">
        <v>2</v>
      </c>
      <c r="DG8" s="2" t="s">
        <v>3</v>
      </c>
      <c r="DH8" s="2" t="s">
        <v>3</v>
      </c>
      <c r="DI8" s="2" t="s">
        <v>3</v>
      </c>
      <c r="DJ8" s="2" t="s">
        <v>3</v>
      </c>
      <c r="DK8" s="2" t="s">
        <v>3</v>
      </c>
      <c r="DL8" s="2" t="s">
        <v>3</v>
      </c>
      <c r="DM8" s="2" t="s">
        <v>2</v>
      </c>
      <c r="DN8" s="2" t="s">
        <v>2</v>
      </c>
      <c r="DO8" s="2" t="s">
        <v>2</v>
      </c>
      <c r="DP8" s="2" t="s">
        <v>3</v>
      </c>
      <c r="DQ8" s="2" t="s">
        <v>3</v>
      </c>
      <c r="DR8" s="2" t="s">
        <v>3</v>
      </c>
      <c r="DS8" s="2" t="s">
        <v>3</v>
      </c>
      <c r="DT8" s="2" t="s">
        <v>3</v>
      </c>
      <c r="DU8" s="2" t="s">
        <v>3</v>
      </c>
      <c r="DV8" s="2" t="s">
        <v>2</v>
      </c>
      <c r="DW8" s="2" t="s">
        <v>2</v>
      </c>
      <c r="DX8" s="2" t="s">
        <v>2</v>
      </c>
      <c r="DY8" s="2" t="s">
        <v>3</v>
      </c>
      <c r="DZ8" s="2" t="s">
        <v>3</v>
      </c>
      <c r="EA8" s="2" t="s">
        <v>3</v>
      </c>
      <c r="EB8" s="2" t="s">
        <v>3</v>
      </c>
      <c r="EC8" s="2" t="s">
        <v>3</v>
      </c>
      <c r="ED8" s="2" t="s">
        <v>3</v>
      </c>
      <c r="EE8" s="2" t="s">
        <v>2</v>
      </c>
      <c r="EF8" s="2" t="s">
        <v>2</v>
      </c>
      <c r="EG8" s="2" t="s">
        <v>2</v>
      </c>
      <c r="EH8" s="2" t="s">
        <v>3</v>
      </c>
      <c r="EI8" s="2" t="s">
        <v>3</v>
      </c>
      <c r="EJ8" s="2" t="s">
        <v>3</v>
      </c>
      <c r="EK8" s="2" t="s">
        <v>3</v>
      </c>
      <c r="EL8" s="2" t="s">
        <v>3</v>
      </c>
      <c r="EM8" s="2" t="s">
        <v>3</v>
      </c>
      <c r="EN8" s="2" t="s">
        <v>2</v>
      </c>
      <c r="EO8" s="2" t="s">
        <v>2</v>
      </c>
      <c r="EP8" s="2" t="s">
        <v>2</v>
      </c>
      <c r="EQ8" s="2" t="s">
        <v>4</v>
      </c>
      <c r="ER8" s="2" t="s">
        <v>3</v>
      </c>
      <c r="ES8" s="2" t="s">
        <v>4</v>
      </c>
      <c r="ET8" s="2" t="s">
        <v>7</v>
      </c>
      <c r="EU8" s="2" t="s">
        <v>4</v>
      </c>
      <c r="EV8" s="2" t="s">
        <v>7</v>
      </c>
      <c r="EW8" s="2" t="s">
        <v>116</v>
      </c>
      <c r="EX8" s="2" t="s">
        <v>2</v>
      </c>
      <c r="EY8" s="2" t="s">
        <v>2</v>
      </c>
      <c r="EZ8" s="2" t="s">
        <v>3</v>
      </c>
      <c r="FA8" s="2" t="s">
        <v>3</v>
      </c>
      <c r="FB8" s="2" t="s">
        <v>3</v>
      </c>
      <c r="FC8" s="2" t="s">
        <v>3</v>
      </c>
      <c r="FD8" s="2" t="s">
        <v>3</v>
      </c>
      <c r="FE8" s="2" t="s">
        <v>4</v>
      </c>
      <c r="FF8" s="2" t="s">
        <v>2</v>
      </c>
      <c r="FG8" s="2" t="s">
        <v>2</v>
      </c>
      <c r="FH8" s="2" t="s">
        <v>2</v>
      </c>
      <c r="FI8" s="2" t="s">
        <v>3</v>
      </c>
      <c r="FJ8" s="2" t="s">
        <v>3</v>
      </c>
      <c r="FK8" s="2" t="s">
        <v>3</v>
      </c>
      <c r="FL8" s="2" t="s">
        <v>3</v>
      </c>
      <c r="FM8" s="2" t="s">
        <v>3</v>
      </c>
      <c r="FN8" s="2" t="s">
        <v>3</v>
      </c>
      <c r="FO8" s="2" t="s">
        <v>2</v>
      </c>
      <c r="FP8" s="2" t="s">
        <v>2</v>
      </c>
      <c r="FQ8" s="2" t="s">
        <v>2</v>
      </c>
      <c r="FR8" s="2" t="s">
        <v>3</v>
      </c>
      <c r="FS8" s="2" t="s">
        <v>3</v>
      </c>
      <c r="FT8" s="2" t="s">
        <v>3</v>
      </c>
      <c r="FU8" s="2" t="s">
        <v>3</v>
      </c>
      <c r="FV8" s="2" t="s">
        <v>3</v>
      </c>
      <c r="FW8" s="2" t="s">
        <v>3</v>
      </c>
      <c r="FX8" s="2" t="s">
        <v>2</v>
      </c>
      <c r="FY8" s="2" t="s">
        <v>2</v>
      </c>
      <c r="FZ8" s="2" t="s">
        <v>2</v>
      </c>
      <c r="GA8" s="2" t="s">
        <v>3</v>
      </c>
      <c r="GB8" s="2" t="s">
        <v>3</v>
      </c>
      <c r="GC8" s="2" t="s">
        <v>3</v>
      </c>
      <c r="GD8" s="2" t="s">
        <v>3</v>
      </c>
      <c r="GE8" s="2" t="s">
        <v>3</v>
      </c>
      <c r="GF8" s="2" t="s">
        <v>3</v>
      </c>
      <c r="GG8" s="2" t="s">
        <v>2</v>
      </c>
      <c r="GH8" s="2" t="s">
        <v>2</v>
      </c>
      <c r="GI8" s="2" t="s">
        <v>2</v>
      </c>
      <c r="GJ8" s="2" t="s">
        <v>3</v>
      </c>
      <c r="GK8" s="2" t="s">
        <v>3</v>
      </c>
      <c r="GL8" s="2" t="s">
        <v>3</v>
      </c>
      <c r="GM8" s="2" t="s">
        <v>3</v>
      </c>
      <c r="GN8" s="2" t="s">
        <v>3</v>
      </c>
      <c r="GO8" s="2" t="s">
        <v>3</v>
      </c>
      <c r="GP8" s="2" t="s">
        <v>2</v>
      </c>
      <c r="GQ8" s="2" t="s">
        <v>2</v>
      </c>
      <c r="GR8" s="2" t="s">
        <v>2</v>
      </c>
      <c r="GS8" s="2" t="s">
        <v>3</v>
      </c>
      <c r="GT8" s="2" t="s">
        <v>3</v>
      </c>
      <c r="GU8" s="2" t="s">
        <v>3</v>
      </c>
      <c r="GV8" s="2" t="s">
        <v>3</v>
      </c>
      <c r="GW8" s="2" t="s">
        <v>3</v>
      </c>
      <c r="GX8" s="2" t="s">
        <v>3</v>
      </c>
      <c r="GY8" s="2" t="s">
        <v>2</v>
      </c>
      <c r="GZ8" s="2" t="s">
        <v>2</v>
      </c>
      <c r="HA8" s="2" t="s">
        <v>2</v>
      </c>
      <c r="HB8" s="2" t="s">
        <v>3</v>
      </c>
      <c r="HC8" s="2" t="s">
        <v>3</v>
      </c>
      <c r="HD8" s="2" t="s">
        <v>3</v>
      </c>
      <c r="HE8" s="2" t="s">
        <v>3</v>
      </c>
      <c r="HF8" s="2" t="s">
        <v>3</v>
      </c>
      <c r="HG8" s="2" t="s">
        <v>3</v>
      </c>
      <c r="HH8" s="2" t="s">
        <v>2</v>
      </c>
      <c r="HI8" s="2" t="s">
        <v>2</v>
      </c>
      <c r="HJ8" s="2" t="s">
        <v>2</v>
      </c>
      <c r="HK8" s="2" t="s">
        <v>3</v>
      </c>
      <c r="HL8" s="2" t="s">
        <v>3</v>
      </c>
      <c r="HM8" s="2" t="s">
        <v>4</v>
      </c>
      <c r="HN8" s="2" t="s">
        <v>4</v>
      </c>
      <c r="HO8" s="2" t="s">
        <v>4</v>
      </c>
      <c r="HP8" s="2" t="s">
        <v>4</v>
      </c>
      <c r="HQ8" s="2" t="s">
        <v>2</v>
      </c>
      <c r="HR8" s="2" t="s">
        <v>2</v>
      </c>
      <c r="HS8" s="2" t="s">
        <v>2</v>
      </c>
      <c r="HT8" s="2" t="s">
        <v>3</v>
      </c>
      <c r="HU8" s="2" t="s">
        <v>3</v>
      </c>
      <c r="HV8" s="2" t="s">
        <v>3</v>
      </c>
      <c r="HW8" s="2" t="s">
        <v>3</v>
      </c>
      <c r="HX8" s="2" t="s">
        <v>3</v>
      </c>
      <c r="HY8" s="2" t="s">
        <v>3</v>
      </c>
      <c r="HZ8" s="2" t="s">
        <v>2</v>
      </c>
      <c r="IA8" s="2" t="s">
        <v>2</v>
      </c>
      <c r="IB8" s="2" t="s">
        <v>2</v>
      </c>
    </row>
    <row r="9" spans="1:236" x14ac:dyDescent="0.25">
      <c r="A9" s="2" t="s">
        <v>110</v>
      </c>
      <c r="B9" s="2" t="s">
        <v>111</v>
      </c>
      <c r="C9" s="2" t="s">
        <v>250</v>
      </c>
      <c r="D9" s="2" t="s">
        <v>252</v>
      </c>
      <c r="E9" s="2" t="s">
        <v>508</v>
      </c>
      <c r="F9" s="2" t="s">
        <v>256</v>
      </c>
      <c r="G9" s="2" t="s">
        <v>257</v>
      </c>
      <c r="H9" s="2" t="s">
        <v>260</v>
      </c>
      <c r="I9" s="2" t="s">
        <v>264</v>
      </c>
      <c r="J9" s="6" t="s">
        <v>280</v>
      </c>
      <c r="K9" s="2" t="s">
        <v>32</v>
      </c>
      <c r="L9" s="2" t="s">
        <v>36</v>
      </c>
      <c r="M9" s="2" t="s">
        <v>32</v>
      </c>
      <c r="N9" s="2" t="s">
        <v>33</v>
      </c>
      <c r="O9" s="2" t="s">
        <v>82</v>
      </c>
      <c r="P9" s="2" t="s">
        <v>82</v>
      </c>
      <c r="Q9" s="2" t="s">
        <v>82</v>
      </c>
      <c r="R9" s="2" t="s">
        <v>82</v>
      </c>
      <c r="S9" s="2" t="s">
        <v>29</v>
      </c>
      <c r="T9" s="2" t="s">
        <v>36</v>
      </c>
      <c r="U9" s="2" t="s">
        <v>3</v>
      </c>
      <c r="V9" s="2" t="s">
        <v>3</v>
      </c>
      <c r="W9" s="2" t="s">
        <v>3</v>
      </c>
      <c r="X9" s="2" t="s">
        <v>4</v>
      </c>
      <c r="Y9" s="2" t="s">
        <v>4</v>
      </c>
      <c r="Z9" s="2" t="s">
        <v>7</v>
      </c>
      <c r="AA9" s="2" t="s">
        <v>2</v>
      </c>
      <c r="AB9" s="2" t="s">
        <v>2</v>
      </c>
      <c r="AC9" s="2" t="s">
        <v>2</v>
      </c>
      <c r="AD9" s="2" t="s">
        <v>3</v>
      </c>
      <c r="AE9" s="2" t="s">
        <v>3</v>
      </c>
      <c r="AF9" s="2" t="s">
        <v>3</v>
      </c>
      <c r="AG9" s="2" t="s">
        <v>3</v>
      </c>
      <c r="AH9" s="2" t="s">
        <v>3</v>
      </c>
      <c r="AI9" s="2" t="s">
        <v>7</v>
      </c>
      <c r="AJ9" s="2" t="s">
        <v>2</v>
      </c>
      <c r="AK9" s="2" t="s">
        <v>2</v>
      </c>
      <c r="AL9" s="2" t="s">
        <v>2</v>
      </c>
      <c r="AM9" s="2" t="s">
        <v>3</v>
      </c>
      <c r="AN9" s="2" t="s">
        <v>3</v>
      </c>
      <c r="AO9" s="2" t="s">
        <v>3</v>
      </c>
      <c r="AP9" s="2" t="s">
        <v>3</v>
      </c>
      <c r="AQ9" s="2" t="s">
        <v>3</v>
      </c>
      <c r="AR9" s="2" t="s">
        <v>7</v>
      </c>
      <c r="AS9" s="2" t="s">
        <v>2</v>
      </c>
      <c r="AT9" s="2" t="s">
        <v>2</v>
      </c>
      <c r="AU9" s="2" t="s">
        <v>2</v>
      </c>
      <c r="AV9" s="2" t="s">
        <v>3</v>
      </c>
      <c r="AW9" s="2" t="s">
        <v>3</v>
      </c>
      <c r="AX9" s="2" t="s">
        <v>3</v>
      </c>
      <c r="AY9" s="2" t="s">
        <v>3</v>
      </c>
      <c r="AZ9" s="2" t="s">
        <v>3</v>
      </c>
      <c r="BA9" s="2" t="s">
        <v>7</v>
      </c>
      <c r="BB9" s="2" t="s">
        <v>2</v>
      </c>
      <c r="BC9" s="2" t="s">
        <v>2</v>
      </c>
      <c r="BD9" s="2" t="s">
        <v>2</v>
      </c>
      <c r="BE9" s="2" t="s">
        <v>10</v>
      </c>
      <c r="BF9" s="2" t="s">
        <v>10</v>
      </c>
      <c r="BG9" s="2" t="s">
        <v>10</v>
      </c>
      <c r="BH9" s="2" t="s">
        <v>10</v>
      </c>
      <c r="BI9" s="2" t="s">
        <v>10</v>
      </c>
      <c r="BJ9" s="2" t="s">
        <v>7</v>
      </c>
      <c r="BK9" s="2" t="s">
        <v>2</v>
      </c>
      <c r="BL9" s="2" t="s">
        <v>2</v>
      </c>
      <c r="BM9" s="2" t="s">
        <v>2</v>
      </c>
      <c r="BN9" s="2" t="s">
        <v>3</v>
      </c>
      <c r="BO9" s="2" t="s">
        <v>3</v>
      </c>
      <c r="BP9" s="2" t="s">
        <v>3</v>
      </c>
      <c r="BQ9" s="2" t="s">
        <v>3</v>
      </c>
      <c r="BR9" s="2" t="s">
        <v>3</v>
      </c>
      <c r="BS9" s="2" t="s">
        <v>7</v>
      </c>
      <c r="BT9" s="2" t="s">
        <v>2</v>
      </c>
      <c r="BU9" s="2" t="s">
        <v>2</v>
      </c>
      <c r="BV9" s="2" t="s">
        <v>2</v>
      </c>
      <c r="BW9" s="2" t="s">
        <v>7</v>
      </c>
      <c r="BX9" s="2" t="s">
        <v>7</v>
      </c>
      <c r="BY9" s="2" t="s">
        <v>7</v>
      </c>
      <c r="BZ9" s="2" t="s">
        <v>7</v>
      </c>
      <c r="CA9" s="2" t="s">
        <v>7</v>
      </c>
      <c r="CB9" s="2" t="s">
        <v>7</v>
      </c>
      <c r="CC9" s="2" t="s">
        <v>2</v>
      </c>
      <c r="CD9" s="2" t="s">
        <v>2</v>
      </c>
      <c r="CE9" s="2" t="s">
        <v>2</v>
      </c>
      <c r="CF9" s="2" t="s">
        <v>7</v>
      </c>
      <c r="CG9" s="2" t="s">
        <v>7</v>
      </c>
      <c r="CH9" s="2" t="s">
        <v>7</v>
      </c>
      <c r="CI9" s="2" t="s">
        <v>7</v>
      </c>
      <c r="CJ9" s="2" t="s">
        <v>7</v>
      </c>
      <c r="CK9" s="2" t="s">
        <v>7</v>
      </c>
      <c r="CL9" s="2" t="s">
        <v>2</v>
      </c>
      <c r="CM9" s="2" t="s">
        <v>2</v>
      </c>
      <c r="CN9" s="2" t="s">
        <v>2</v>
      </c>
      <c r="CO9" s="2" t="s">
        <v>7</v>
      </c>
      <c r="CP9" s="2" t="s">
        <v>7</v>
      </c>
      <c r="CQ9" s="2" t="s">
        <v>7</v>
      </c>
      <c r="CR9" s="2" t="s">
        <v>7</v>
      </c>
      <c r="CS9" s="2" t="s">
        <v>7</v>
      </c>
      <c r="CT9" s="2" t="s">
        <v>7</v>
      </c>
      <c r="CU9" s="2" t="s">
        <v>2</v>
      </c>
      <c r="CV9" s="2" t="s">
        <v>2</v>
      </c>
      <c r="CW9" s="2" t="s">
        <v>2</v>
      </c>
      <c r="CX9" s="2" t="s">
        <v>3</v>
      </c>
      <c r="CY9" s="2" t="s">
        <v>3</v>
      </c>
      <c r="CZ9" s="2" t="s">
        <v>3</v>
      </c>
      <c r="DA9" s="2" t="s">
        <v>3</v>
      </c>
      <c r="DB9" s="2" t="s">
        <v>3</v>
      </c>
      <c r="DC9" s="2" t="s">
        <v>7</v>
      </c>
      <c r="DD9" s="2" t="s">
        <v>2</v>
      </c>
      <c r="DE9" s="2" t="s">
        <v>2</v>
      </c>
      <c r="DF9" s="2" t="s">
        <v>2</v>
      </c>
      <c r="DG9" s="2" t="s">
        <v>3</v>
      </c>
      <c r="DH9" s="2" t="s">
        <v>3</v>
      </c>
      <c r="DI9" s="2" t="s">
        <v>3</v>
      </c>
      <c r="DJ9" s="2" t="s">
        <v>3</v>
      </c>
      <c r="DK9" s="2" t="s">
        <v>3</v>
      </c>
      <c r="DL9" s="2" t="s">
        <v>7</v>
      </c>
      <c r="DM9" s="2" t="s">
        <v>2</v>
      </c>
      <c r="DN9" s="2" t="s">
        <v>2</v>
      </c>
      <c r="DO9" s="2" t="s">
        <v>2</v>
      </c>
      <c r="DP9" s="2" t="s">
        <v>3</v>
      </c>
      <c r="DQ9" s="2" t="s">
        <v>3</v>
      </c>
      <c r="DR9" s="2" t="s">
        <v>3</v>
      </c>
      <c r="DS9" s="2" t="s">
        <v>3</v>
      </c>
      <c r="DT9" s="2" t="s">
        <v>3</v>
      </c>
      <c r="DU9" s="2" t="s">
        <v>7</v>
      </c>
      <c r="DV9" s="2" t="s">
        <v>2</v>
      </c>
      <c r="DW9" s="2" t="s">
        <v>2</v>
      </c>
      <c r="DX9" s="2" t="s">
        <v>2</v>
      </c>
      <c r="DY9" s="2" t="s">
        <v>3</v>
      </c>
      <c r="DZ9" s="2" t="s">
        <v>3</v>
      </c>
      <c r="EA9" s="2" t="s">
        <v>3</v>
      </c>
      <c r="EB9" s="2" t="s">
        <v>3</v>
      </c>
      <c r="EC9" s="2" t="s">
        <v>3</v>
      </c>
      <c r="ED9" s="2" t="s">
        <v>7</v>
      </c>
      <c r="EE9" s="2" t="s">
        <v>2</v>
      </c>
      <c r="EF9" s="2" t="s">
        <v>2</v>
      </c>
      <c r="EG9" s="2" t="s">
        <v>2</v>
      </c>
      <c r="EH9" s="2" t="s">
        <v>3</v>
      </c>
      <c r="EI9" s="2" t="s">
        <v>3</v>
      </c>
      <c r="EJ9" s="2" t="s">
        <v>3</v>
      </c>
      <c r="EK9" s="2" t="s">
        <v>3</v>
      </c>
      <c r="EL9" s="2" t="s">
        <v>3</v>
      </c>
      <c r="EM9" s="2" t="s">
        <v>7</v>
      </c>
      <c r="EN9" s="2" t="s">
        <v>2</v>
      </c>
      <c r="EO9" s="2" t="s">
        <v>2</v>
      </c>
      <c r="EP9" s="2" t="s">
        <v>2</v>
      </c>
      <c r="EQ9" s="2" t="s">
        <v>3</v>
      </c>
      <c r="ER9" s="2" t="s">
        <v>3</v>
      </c>
      <c r="ES9" s="2" t="s">
        <v>3</v>
      </c>
      <c r="ET9" s="2" t="s">
        <v>3</v>
      </c>
      <c r="EU9" s="2" t="s">
        <v>3</v>
      </c>
      <c r="EV9" s="2" t="s">
        <v>7</v>
      </c>
      <c r="EW9" s="2" t="s">
        <v>2</v>
      </c>
      <c r="EX9" s="2" t="s">
        <v>2</v>
      </c>
      <c r="EY9" s="2" t="s">
        <v>2</v>
      </c>
      <c r="EZ9" s="2" t="s">
        <v>3</v>
      </c>
      <c r="FA9" s="2" t="s">
        <v>3</v>
      </c>
      <c r="FB9" s="2" t="s">
        <v>3</v>
      </c>
      <c r="FC9" s="2" t="s">
        <v>3</v>
      </c>
      <c r="FD9" s="2" t="s">
        <v>3</v>
      </c>
      <c r="FE9" s="2" t="s">
        <v>7</v>
      </c>
      <c r="FF9" s="2" t="s">
        <v>2</v>
      </c>
      <c r="FG9" s="2" t="s">
        <v>2</v>
      </c>
      <c r="FH9" s="2" t="s">
        <v>2</v>
      </c>
      <c r="FI9" s="2" t="s">
        <v>3</v>
      </c>
      <c r="FJ9" s="2" t="s">
        <v>3</v>
      </c>
      <c r="FK9" s="2" t="s">
        <v>3</v>
      </c>
      <c r="FL9" s="2" t="s">
        <v>3</v>
      </c>
      <c r="FM9" s="2" t="s">
        <v>3</v>
      </c>
      <c r="FN9" s="2" t="s">
        <v>7</v>
      </c>
      <c r="FO9" s="2" t="s">
        <v>2</v>
      </c>
      <c r="FP9" s="2" t="s">
        <v>2</v>
      </c>
      <c r="FQ9" s="2" t="s">
        <v>2</v>
      </c>
      <c r="FR9" s="2" t="s">
        <v>3</v>
      </c>
      <c r="FS9" s="2" t="s">
        <v>3</v>
      </c>
      <c r="FT9" s="2" t="s">
        <v>3</v>
      </c>
      <c r="FU9" s="2" t="s">
        <v>3</v>
      </c>
      <c r="FV9" s="2" t="s">
        <v>3</v>
      </c>
      <c r="FW9" s="2" t="s">
        <v>7</v>
      </c>
      <c r="FX9" s="2" t="s">
        <v>2</v>
      </c>
      <c r="FY9" s="2" t="s">
        <v>2</v>
      </c>
      <c r="FZ9" s="2" t="s">
        <v>2</v>
      </c>
      <c r="GA9" s="2" t="s">
        <v>3</v>
      </c>
      <c r="GB9" s="2" t="s">
        <v>3</v>
      </c>
      <c r="GC9" s="2" t="s">
        <v>3</v>
      </c>
      <c r="GD9" s="2" t="s">
        <v>3</v>
      </c>
      <c r="GE9" s="2" t="s">
        <v>3</v>
      </c>
      <c r="GF9" s="2" t="s">
        <v>7</v>
      </c>
      <c r="GG9" s="2" t="s">
        <v>2</v>
      </c>
      <c r="GH9" s="2" t="s">
        <v>2</v>
      </c>
      <c r="GI9" s="2" t="s">
        <v>2</v>
      </c>
      <c r="GJ9" s="2" t="s">
        <v>3</v>
      </c>
      <c r="GK9" s="2" t="s">
        <v>3</v>
      </c>
      <c r="GL9" s="2" t="s">
        <v>3</v>
      </c>
      <c r="GM9" s="2" t="s">
        <v>3</v>
      </c>
      <c r="GN9" s="2" t="s">
        <v>3</v>
      </c>
      <c r="GO9" s="2" t="s">
        <v>7</v>
      </c>
      <c r="GP9" s="2" t="s">
        <v>2</v>
      </c>
      <c r="GQ9" s="2" t="s">
        <v>2</v>
      </c>
      <c r="GR9" s="2" t="s">
        <v>2</v>
      </c>
      <c r="GS9" s="2" t="s">
        <v>3</v>
      </c>
      <c r="GT9" s="2" t="s">
        <v>3</v>
      </c>
      <c r="GU9" s="2" t="s">
        <v>3</v>
      </c>
      <c r="GV9" s="2" t="s">
        <v>3</v>
      </c>
      <c r="GW9" s="2" t="s">
        <v>3</v>
      </c>
      <c r="GX9" s="2" t="s">
        <v>7</v>
      </c>
      <c r="GY9" s="2" t="s">
        <v>2</v>
      </c>
      <c r="GZ9" s="2" t="s">
        <v>2</v>
      </c>
      <c r="HA9" s="2" t="s">
        <v>2</v>
      </c>
      <c r="HB9" s="2" t="s">
        <v>3</v>
      </c>
      <c r="HC9" s="2" t="s">
        <v>3</v>
      </c>
      <c r="HD9" s="2" t="s">
        <v>3</v>
      </c>
      <c r="HE9" s="2" t="s">
        <v>3</v>
      </c>
      <c r="HF9" s="2" t="s">
        <v>3</v>
      </c>
      <c r="HG9" s="2" t="s">
        <v>7</v>
      </c>
      <c r="HH9" s="2" t="s">
        <v>2</v>
      </c>
      <c r="HI9" s="2" t="s">
        <v>2</v>
      </c>
      <c r="HJ9" s="2" t="s">
        <v>2</v>
      </c>
      <c r="HK9" s="2" t="s">
        <v>3</v>
      </c>
      <c r="HL9" s="2" t="s">
        <v>3</v>
      </c>
      <c r="HM9" s="2" t="s">
        <v>3</v>
      </c>
      <c r="HN9" s="2" t="s">
        <v>3</v>
      </c>
      <c r="HO9" s="2" t="s">
        <v>3</v>
      </c>
      <c r="HP9" s="2" t="s">
        <v>7</v>
      </c>
      <c r="HQ9" s="2" t="s">
        <v>2</v>
      </c>
      <c r="HR9" s="2" t="s">
        <v>2</v>
      </c>
      <c r="HS9" s="2" t="s">
        <v>2</v>
      </c>
      <c r="HT9" s="2" t="s">
        <v>3</v>
      </c>
      <c r="HU9" s="2" t="s">
        <v>3</v>
      </c>
      <c r="HV9" s="2" t="s">
        <v>3</v>
      </c>
      <c r="HW9" s="2" t="s">
        <v>3</v>
      </c>
      <c r="HX9" s="2" t="s">
        <v>3</v>
      </c>
      <c r="HY9" s="2" t="s">
        <v>7</v>
      </c>
      <c r="HZ9" s="2" t="s">
        <v>2</v>
      </c>
      <c r="IA9" s="2" t="s">
        <v>2</v>
      </c>
      <c r="IB9" s="2" t="s">
        <v>2</v>
      </c>
    </row>
    <row r="10" spans="1:236" x14ac:dyDescent="0.25">
      <c r="A10" s="2" t="s">
        <v>101</v>
      </c>
      <c r="B10" s="2" t="s">
        <v>102</v>
      </c>
      <c r="C10" s="2" t="s">
        <v>250</v>
      </c>
      <c r="D10" s="2" t="s">
        <v>252</v>
      </c>
      <c r="E10" s="2" t="s">
        <v>508</v>
      </c>
      <c r="F10" s="2" t="s">
        <v>256</v>
      </c>
      <c r="G10" s="2" t="s">
        <v>31</v>
      </c>
      <c r="H10" s="2" t="s">
        <v>261</v>
      </c>
      <c r="I10" s="2" t="s">
        <v>264</v>
      </c>
      <c r="J10" s="6" t="s">
        <v>279</v>
      </c>
      <c r="K10" s="2" t="s">
        <v>33</v>
      </c>
      <c r="L10" s="2" t="s">
        <v>36</v>
      </c>
      <c r="M10" s="2" t="s">
        <v>33</v>
      </c>
      <c r="N10" s="2" t="s">
        <v>36</v>
      </c>
      <c r="O10" s="2" t="s">
        <v>34</v>
      </c>
      <c r="P10" s="2" t="s">
        <v>35</v>
      </c>
      <c r="Q10" s="2" t="s">
        <v>35</v>
      </c>
      <c r="R10" s="2" t="s">
        <v>36</v>
      </c>
      <c r="S10" s="2" t="s">
        <v>1</v>
      </c>
      <c r="T10" s="2" t="s">
        <v>36</v>
      </c>
      <c r="U10" s="2" t="s">
        <v>3</v>
      </c>
      <c r="V10" s="2" t="s">
        <v>3</v>
      </c>
      <c r="W10" s="2" t="s">
        <v>3</v>
      </c>
      <c r="X10" s="2" t="s">
        <v>3</v>
      </c>
      <c r="Y10" s="2" t="s">
        <v>3</v>
      </c>
      <c r="Z10" s="2" t="s">
        <v>4</v>
      </c>
      <c r="AA10" s="2" t="s">
        <v>2</v>
      </c>
      <c r="AB10" s="2" t="s">
        <v>2</v>
      </c>
      <c r="AC10" s="2" t="s">
        <v>2</v>
      </c>
      <c r="AD10" s="2" t="s">
        <v>3</v>
      </c>
      <c r="AE10" s="2" t="s">
        <v>4</v>
      </c>
      <c r="AF10" s="2" t="s">
        <v>4</v>
      </c>
      <c r="AG10" s="2" t="s">
        <v>3</v>
      </c>
      <c r="AH10" s="2" t="s">
        <v>3</v>
      </c>
      <c r="AI10" s="2" t="s">
        <v>4</v>
      </c>
      <c r="AJ10" s="2" t="s">
        <v>2</v>
      </c>
      <c r="AK10" s="2" t="s">
        <v>103</v>
      </c>
      <c r="AL10" s="2" t="s">
        <v>2</v>
      </c>
      <c r="AM10" s="2" t="s">
        <v>3</v>
      </c>
      <c r="AN10" s="2" t="s">
        <v>3</v>
      </c>
      <c r="AO10" s="2" t="s">
        <v>3</v>
      </c>
      <c r="AP10" s="2" t="s">
        <v>4</v>
      </c>
      <c r="AQ10" s="2" t="s">
        <v>3</v>
      </c>
      <c r="AR10" s="2" t="s">
        <v>4</v>
      </c>
      <c r="AS10" s="2" t="s">
        <v>2</v>
      </c>
      <c r="AT10" s="2" t="s">
        <v>2</v>
      </c>
      <c r="AU10" s="2" t="s">
        <v>2</v>
      </c>
      <c r="AV10" s="2" t="s">
        <v>3</v>
      </c>
      <c r="AW10" s="2" t="s">
        <v>3</v>
      </c>
      <c r="AX10" s="2" t="s">
        <v>4</v>
      </c>
      <c r="AY10" s="2" t="s">
        <v>3</v>
      </c>
      <c r="AZ10" s="2" t="s">
        <v>3</v>
      </c>
      <c r="BA10" s="2" t="s">
        <v>3</v>
      </c>
      <c r="BB10" s="2" t="s">
        <v>2</v>
      </c>
      <c r="BC10" s="2" t="s">
        <v>104</v>
      </c>
      <c r="BD10" s="2" t="s">
        <v>2</v>
      </c>
      <c r="BE10" s="2" t="s">
        <v>3</v>
      </c>
      <c r="BF10" s="2" t="s">
        <v>3</v>
      </c>
      <c r="BG10" s="2" t="s">
        <v>3</v>
      </c>
      <c r="BH10" s="2" t="s">
        <v>4</v>
      </c>
      <c r="BI10" s="2" t="s">
        <v>10</v>
      </c>
      <c r="BJ10" s="2" t="s">
        <v>7</v>
      </c>
      <c r="BK10" s="2" t="s">
        <v>2</v>
      </c>
      <c r="BL10" s="2" t="s">
        <v>2</v>
      </c>
      <c r="BM10" s="2" t="s">
        <v>105</v>
      </c>
      <c r="BN10" s="2" t="s">
        <v>3</v>
      </c>
      <c r="BO10" s="2" t="s">
        <v>3</v>
      </c>
      <c r="BP10" s="2" t="s">
        <v>3</v>
      </c>
      <c r="BQ10" s="2" t="s">
        <v>3</v>
      </c>
      <c r="BR10" s="2" t="s">
        <v>3</v>
      </c>
      <c r="BS10" s="2" t="s">
        <v>3</v>
      </c>
      <c r="BT10" s="2" t="s">
        <v>2</v>
      </c>
      <c r="BU10" s="2" t="s">
        <v>2</v>
      </c>
      <c r="BV10" s="2" t="s">
        <v>2</v>
      </c>
      <c r="BW10" s="2" t="s">
        <v>3</v>
      </c>
      <c r="BX10" s="2" t="s">
        <v>7</v>
      </c>
      <c r="BY10" s="2" t="s">
        <v>7</v>
      </c>
      <c r="BZ10" s="2" t="s">
        <v>4</v>
      </c>
      <c r="CA10" s="2" t="s">
        <v>7</v>
      </c>
      <c r="CB10" s="2" t="s">
        <v>4</v>
      </c>
      <c r="CC10" s="2" t="s">
        <v>2</v>
      </c>
      <c r="CD10" s="2" t="s">
        <v>2</v>
      </c>
      <c r="CE10" s="2" t="s">
        <v>2</v>
      </c>
      <c r="CF10" s="2" t="s">
        <v>3</v>
      </c>
      <c r="CG10" s="2" t="s">
        <v>3</v>
      </c>
      <c r="CH10" s="2" t="s">
        <v>4</v>
      </c>
      <c r="CI10" s="2" t="s">
        <v>4</v>
      </c>
      <c r="CJ10" s="2" t="s">
        <v>4</v>
      </c>
      <c r="CK10" s="2" t="s">
        <v>4</v>
      </c>
      <c r="CL10" s="2" t="s">
        <v>2</v>
      </c>
      <c r="CM10" s="2" t="s">
        <v>2</v>
      </c>
      <c r="CN10" s="2" t="s">
        <v>2</v>
      </c>
      <c r="CO10" s="2" t="s">
        <v>3</v>
      </c>
      <c r="CP10" s="2" t="s">
        <v>3</v>
      </c>
      <c r="CQ10" s="2" t="s">
        <v>7</v>
      </c>
      <c r="CR10" s="2" t="s">
        <v>4</v>
      </c>
      <c r="CS10" s="2" t="s">
        <v>7</v>
      </c>
      <c r="CT10" s="2" t="s">
        <v>4</v>
      </c>
      <c r="CU10" s="2" t="s">
        <v>2</v>
      </c>
      <c r="CV10" s="2" t="s">
        <v>2</v>
      </c>
      <c r="CW10" s="2" t="s">
        <v>2</v>
      </c>
      <c r="CX10" s="2" t="s">
        <v>3</v>
      </c>
      <c r="CY10" s="2" t="s">
        <v>3</v>
      </c>
      <c r="CZ10" s="2" t="s">
        <v>3</v>
      </c>
      <c r="DA10" s="2" t="s">
        <v>3</v>
      </c>
      <c r="DB10" s="2" t="s">
        <v>3</v>
      </c>
      <c r="DC10" s="2" t="s">
        <v>3</v>
      </c>
      <c r="DD10" s="2" t="s">
        <v>2</v>
      </c>
      <c r="DE10" s="2" t="s">
        <v>2</v>
      </c>
      <c r="DF10" s="2" t="s">
        <v>2</v>
      </c>
      <c r="DG10" s="2" t="s">
        <v>3</v>
      </c>
      <c r="DH10" s="2" t="s">
        <v>3</v>
      </c>
      <c r="DI10" s="2" t="s">
        <v>3</v>
      </c>
      <c r="DJ10" s="2" t="s">
        <v>4</v>
      </c>
      <c r="DK10" s="2" t="s">
        <v>3</v>
      </c>
      <c r="DL10" s="2" t="s">
        <v>4</v>
      </c>
      <c r="DM10" s="2" t="s">
        <v>2</v>
      </c>
      <c r="DN10" s="2" t="s">
        <v>2</v>
      </c>
      <c r="DO10" s="2" t="s">
        <v>2</v>
      </c>
      <c r="DP10" s="2" t="s">
        <v>3</v>
      </c>
      <c r="DQ10" s="2" t="s">
        <v>3</v>
      </c>
      <c r="DR10" s="2" t="s">
        <v>3</v>
      </c>
      <c r="DS10" s="2" t="s">
        <v>4</v>
      </c>
      <c r="DT10" s="2" t="s">
        <v>3</v>
      </c>
      <c r="DU10" s="2" t="s">
        <v>7</v>
      </c>
      <c r="DV10" s="2" t="s">
        <v>2</v>
      </c>
      <c r="DW10" s="2" t="s">
        <v>2</v>
      </c>
      <c r="DX10" s="2" t="s">
        <v>2</v>
      </c>
      <c r="DY10" s="2" t="s">
        <v>3</v>
      </c>
      <c r="DZ10" s="2" t="s">
        <v>3</v>
      </c>
      <c r="EA10" s="2" t="s">
        <v>3</v>
      </c>
      <c r="EB10" s="2" t="s">
        <v>3</v>
      </c>
      <c r="EC10" s="2" t="s">
        <v>3</v>
      </c>
      <c r="ED10" s="2" t="s">
        <v>3</v>
      </c>
      <c r="EE10" s="2" t="s">
        <v>2</v>
      </c>
      <c r="EF10" s="2" t="s">
        <v>2</v>
      </c>
      <c r="EG10" s="2" t="s">
        <v>2</v>
      </c>
      <c r="EH10" s="2" t="s">
        <v>3</v>
      </c>
      <c r="EI10" s="2" t="s">
        <v>3</v>
      </c>
      <c r="EJ10" s="2" t="s">
        <v>3</v>
      </c>
      <c r="EK10" s="2" t="s">
        <v>4</v>
      </c>
      <c r="EL10" s="2" t="s">
        <v>3</v>
      </c>
      <c r="EM10" s="2" t="s">
        <v>4</v>
      </c>
      <c r="EN10" s="2" t="s">
        <v>2</v>
      </c>
      <c r="EO10" s="2" t="s">
        <v>2</v>
      </c>
      <c r="EP10" s="2" t="s">
        <v>2</v>
      </c>
      <c r="EQ10" s="2" t="s">
        <v>4</v>
      </c>
      <c r="ER10" s="2" t="s">
        <v>4</v>
      </c>
      <c r="ES10" s="2" t="s">
        <v>7</v>
      </c>
      <c r="ET10" s="2" t="s">
        <v>10</v>
      </c>
      <c r="EU10" s="2" t="s">
        <v>7</v>
      </c>
      <c r="EV10" s="2" t="s">
        <v>10</v>
      </c>
      <c r="EW10" s="2" t="s">
        <v>2</v>
      </c>
      <c r="EX10" s="2" t="s">
        <v>2</v>
      </c>
      <c r="EY10" s="2" t="s">
        <v>2</v>
      </c>
      <c r="EZ10" s="2" t="s">
        <v>4</v>
      </c>
      <c r="FA10" s="2" t="s">
        <v>4</v>
      </c>
      <c r="FB10" s="2" t="s">
        <v>7</v>
      </c>
      <c r="FC10" s="2" t="s">
        <v>7</v>
      </c>
      <c r="FD10" s="2" t="s">
        <v>7</v>
      </c>
      <c r="FE10" s="2" t="s">
        <v>7</v>
      </c>
      <c r="FF10" s="2" t="s">
        <v>2</v>
      </c>
      <c r="FG10" s="2" t="s">
        <v>2</v>
      </c>
      <c r="FH10" s="2" t="s">
        <v>2</v>
      </c>
      <c r="FI10" s="2" t="s">
        <v>4</v>
      </c>
      <c r="FJ10" s="2" t="s">
        <v>4</v>
      </c>
      <c r="FK10" s="2" t="s">
        <v>10</v>
      </c>
      <c r="FL10" s="2" t="s">
        <v>4</v>
      </c>
      <c r="FM10" s="2" t="s">
        <v>7</v>
      </c>
      <c r="FN10" s="2" t="s">
        <v>4</v>
      </c>
      <c r="FO10" s="2" t="s">
        <v>106</v>
      </c>
      <c r="FP10" s="2" t="s">
        <v>2</v>
      </c>
      <c r="FQ10" s="2" t="s">
        <v>2</v>
      </c>
      <c r="FR10" s="2" t="s">
        <v>3</v>
      </c>
      <c r="FS10" s="2" t="s">
        <v>3</v>
      </c>
      <c r="FT10" s="2" t="s">
        <v>7</v>
      </c>
      <c r="FU10" s="2" t="s">
        <v>7</v>
      </c>
      <c r="FV10" s="2" t="s">
        <v>4</v>
      </c>
      <c r="FW10" s="2" t="s">
        <v>10</v>
      </c>
      <c r="FX10" s="2" t="s">
        <v>2</v>
      </c>
      <c r="FY10" s="2" t="s">
        <v>2</v>
      </c>
      <c r="FZ10" s="2" t="s">
        <v>2</v>
      </c>
      <c r="GA10" s="2" t="s">
        <v>3</v>
      </c>
      <c r="GB10" s="2" t="s">
        <v>3</v>
      </c>
      <c r="GC10" s="2" t="s">
        <v>3</v>
      </c>
      <c r="GD10" s="2" t="s">
        <v>3</v>
      </c>
      <c r="GE10" s="2" t="s">
        <v>3</v>
      </c>
      <c r="GF10" s="2" t="s">
        <v>3</v>
      </c>
      <c r="GG10" s="2" t="s">
        <v>2</v>
      </c>
      <c r="GH10" s="2" t="s">
        <v>2</v>
      </c>
      <c r="GI10" s="2" t="s">
        <v>2</v>
      </c>
      <c r="GJ10" s="2" t="s">
        <v>3</v>
      </c>
      <c r="GK10" s="2" t="s">
        <v>3</v>
      </c>
      <c r="GL10" s="2" t="s">
        <v>4</v>
      </c>
      <c r="GM10" s="2" t="s">
        <v>4</v>
      </c>
      <c r="GN10" s="2" t="s">
        <v>4</v>
      </c>
      <c r="GO10" s="2" t="s">
        <v>4</v>
      </c>
      <c r="GP10" s="2" t="s">
        <v>107</v>
      </c>
      <c r="GQ10" s="2" t="s">
        <v>108</v>
      </c>
      <c r="GR10" s="2" t="s">
        <v>2</v>
      </c>
      <c r="GS10" s="2" t="s">
        <v>3</v>
      </c>
      <c r="GT10" s="2" t="s">
        <v>3</v>
      </c>
      <c r="GU10" s="2" t="s">
        <v>4</v>
      </c>
      <c r="GV10" s="2" t="s">
        <v>4</v>
      </c>
      <c r="GW10" s="2" t="s">
        <v>4</v>
      </c>
      <c r="GX10" s="2" t="s">
        <v>4</v>
      </c>
      <c r="GY10" s="2" t="s">
        <v>109</v>
      </c>
      <c r="GZ10" s="2" t="s">
        <v>2</v>
      </c>
      <c r="HA10" s="2" t="s">
        <v>2</v>
      </c>
      <c r="HB10" s="2" t="s">
        <v>3</v>
      </c>
      <c r="HC10" s="2" t="s">
        <v>3</v>
      </c>
      <c r="HD10" s="2" t="s">
        <v>3</v>
      </c>
      <c r="HE10" s="2" t="s">
        <v>3</v>
      </c>
      <c r="HF10" s="2" t="s">
        <v>4</v>
      </c>
      <c r="HG10" s="2" t="s">
        <v>3</v>
      </c>
      <c r="HH10" s="2" t="s">
        <v>2</v>
      </c>
      <c r="HI10" s="2" t="s">
        <v>2</v>
      </c>
      <c r="HJ10" s="2" t="s">
        <v>2</v>
      </c>
      <c r="HK10" s="2" t="s">
        <v>3</v>
      </c>
      <c r="HL10" s="2" t="s">
        <v>3</v>
      </c>
      <c r="HM10" s="2" t="s">
        <v>3</v>
      </c>
      <c r="HN10" s="2" t="s">
        <v>4</v>
      </c>
      <c r="HO10" s="2" t="s">
        <v>3</v>
      </c>
      <c r="HP10" s="2" t="s">
        <v>7</v>
      </c>
      <c r="HQ10" s="2" t="s">
        <v>2</v>
      </c>
      <c r="HR10" s="2" t="s">
        <v>2</v>
      </c>
      <c r="HS10" s="2" t="s">
        <v>2</v>
      </c>
      <c r="HT10" s="2" t="s">
        <v>3</v>
      </c>
      <c r="HU10" s="2" t="s">
        <v>3</v>
      </c>
      <c r="HV10" s="2" t="s">
        <v>4</v>
      </c>
      <c r="HW10" s="2" t="s">
        <v>4</v>
      </c>
      <c r="HX10" s="2" t="s">
        <v>7</v>
      </c>
      <c r="HY10" s="2" t="s">
        <v>4</v>
      </c>
      <c r="HZ10" s="2" t="s">
        <v>2</v>
      </c>
      <c r="IA10" s="2" t="s">
        <v>2</v>
      </c>
      <c r="IB10" s="2" t="s">
        <v>2</v>
      </c>
    </row>
    <row r="11" spans="1:236" x14ac:dyDescent="0.25">
      <c r="A11" s="2" t="s">
        <v>82</v>
      </c>
      <c r="B11" s="2" t="s">
        <v>168</v>
      </c>
      <c r="C11" s="2" t="s">
        <v>251</v>
      </c>
      <c r="D11" s="2" t="s">
        <v>252</v>
      </c>
      <c r="E11" s="2" t="s">
        <v>508</v>
      </c>
      <c r="F11" s="2" t="s">
        <v>256</v>
      </c>
      <c r="G11" s="2" t="s">
        <v>31</v>
      </c>
      <c r="H11" s="2" t="s">
        <v>259</v>
      </c>
      <c r="I11" s="2" t="s">
        <v>265</v>
      </c>
      <c r="J11" s="6" t="s">
        <v>275</v>
      </c>
      <c r="K11" s="2" t="s">
        <v>117</v>
      </c>
      <c r="L11" s="2" t="s">
        <v>133</v>
      </c>
      <c r="M11" s="2" t="s">
        <v>82</v>
      </c>
      <c r="N11" s="2" t="s">
        <v>133</v>
      </c>
      <c r="O11" s="2" t="s">
        <v>82</v>
      </c>
      <c r="P11" s="2" t="s">
        <v>133</v>
      </c>
      <c r="Q11" s="2" t="s">
        <v>82</v>
      </c>
      <c r="R11" s="2" t="s">
        <v>133</v>
      </c>
      <c r="S11" s="2" t="s">
        <v>29</v>
      </c>
      <c r="T11" s="2" t="s">
        <v>35</v>
      </c>
      <c r="U11" s="2" t="s">
        <v>3</v>
      </c>
      <c r="V11" s="2" t="s">
        <v>3</v>
      </c>
      <c r="W11" s="2" t="s">
        <v>3</v>
      </c>
      <c r="X11" s="2" t="s">
        <v>7</v>
      </c>
      <c r="Y11" s="2" t="s">
        <v>3</v>
      </c>
      <c r="Z11" s="2" t="s">
        <v>7</v>
      </c>
      <c r="AA11" s="2" t="s">
        <v>83</v>
      </c>
      <c r="AB11" s="2" t="s">
        <v>2</v>
      </c>
      <c r="AC11" s="2" t="s">
        <v>2</v>
      </c>
      <c r="AD11" s="2" t="s">
        <v>3</v>
      </c>
      <c r="AE11" s="2" t="s">
        <v>3</v>
      </c>
      <c r="AF11" s="2" t="s">
        <v>4</v>
      </c>
      <c r="AG11" s="2" t="s">
        <v>3</v>
      </c>
      <c r="AH11" s="2" t="s">
        <v>4</v>
      </c>
      <c r="AI11" s="2" t="s">
        <v>4</v>
      </c>
      <c r="AJ11" s="2" t="s">
        <v>2</v>
      </c>
      <c r="AK11" s="2" t="s">
        <v>84</v>
      </c>
      <c r="AL11" s="2" t="s">
        <v>85</v>
      </c>
      <c r="AM11" s="2" t="s">
        <v>10</v>
      </c>
      <c r="AN11" s="2" t="s">
        <v>3</v>
      </c>
      <c r="AO11" s="2" t="s">
        <v>3</v>
      </c>
      <c r="AP11" s="2" t="s">
        <v>4</v>
      </c>
      <c r="AQ11" s="2" t="s">
        <v>3</v>
      </c>
      <c r="AR11" s="2" t="s">
        <v>4</v>
      </c>
      <c r="AS11" s="2" t="s">
        <v>86</v>
      </c>
      <c r="AT11" s="2" t="s">
        <v>2</v>
      </c>
      <c r="AU11" s="2" t="s">
        <v>2</v>
      </c>
      <c r="AV11" s="2" t="s">
        <v>10</v>
      </c>
      <c r="AW11" s="2" t="s">
        <v>3</v>
      </c>
      <c r="AX11" s="2" t="s">
        <v>3</v>
      </c>
      <c r="AY11" s="2" t="s">
        <v>10</v>
      </c>
      <c r="AZ11" s="2" t="s">
        <v>3</v>
      </c>
      <c r="BA11" s="2" t="s">
        <v>10</v>
      </c>
      <c r="BB11" s="2" t="s">
        <v>87</v>
      </c>
      <c r="BC11" s="2" t="s">
        <v>2</v>
      </c>
      <c r="BD11" s="2" t="s">
        <v>2</v>
      </c>
      <c r="BE11" s="2" t="s">
        <v>3</v>
      </c>
      <c r="BF11" s="2" t="s">
        <v>3</v>
      </c>
      <c r="BG11" s="2" t="s">
        <v>10</v>
      </c>
      <c r="BH11" s="2" t="s">
        <v>7</v>
      </c>
      <c r="BI11" s="2" t="s">
        <v>10</v>
      </c>
      <c r="BJ11" s="2" t="s">
        <v>7</v>
      </c>
      <c r="BK11" s="2" t="s">
        <v>2</v>
      </c>
      <c r="BL11" s="2" t="s">
        <v>88</v>
      </c>
      <c r="BM11" s="2" t="s">
        <v>89</v>
      </c>
      <c r="BN11" s="2" t="s">
        <v>4</v>
      </c>
      <c r="BO11" s="2" t="s">
        <v>4</v>
      </c>
      <c r="BP11" s="2" t="s">
        <v>4</v>
      </c>
      <c r="BQ11" s="2" t="s">
        <v>10</v>
      </c>
      <c r="BR11" s="2" t="s">
        <v>4</v>
      </c>
      <c r="BS11" s="2" t="s">
        <v>10</v>
      </c>
      <c r="BT11" s="2" t="s">
        <v>90</v>
      </c>
      <c r="BU11" s="2" t="s">
        <v>2</v>
      </c>
      <c r="BV11" s="2" t="s">
        <v>2</v>
      </c>
      <c r="BW11" s="2" t="s">
        <v>3</v>
      </c>
      <c r="BX11" s="2" t="s">
        <v>3</v>
      </c>
      <c r="BY11" s="2" t="s">
        <v>3</v>
      </c>
      <c r="BZ11" s="2" t="s">
        <v>7</v>
      </c>
      <c r="CA11" s="2" t="s">
        <v>4</v>
      </c>
      <c r="CB11" s="2" t="s">
        <v>7</v>
      </c>
      <c r="CC11" s="2" t="s">
        <v>91</v>
      </c>
      <c r="CD11" s="2" t="s">
        <v>2</v>
      </c>
      <c r="CE11" s="2" t="s">
        <v>2</v>
      </c>
      <c r="CF11" s="2" t="s">
        <v>3</v>
      </c>
      <c r="CG11" s="2" t="s">
        <v>3</v>
      </c>
      <c r="CH11" s="2" t="s">
        <v>4</v>
      </c>
      <c r="CI11" s="2" t="s">
        <v>7</v>
      </c>
      <c r="CJ11" s="2" t="s">
        <v>4</v>
      </c>
      <c r="CK11" s="2" t="s">
        <v>7</v>
      </c>
      <c r="CL11" s="2" t="s">
        <v>92</v>
      </c>
      <c r="CM11" s="2" t="s">
        <v>2</v>
      </c>
      <c r="CN11" s="2" t="s">
        <v>2</v>
      </c>
      <c r="CO11" s="2" t="s">
        <v>3</v>
      </c>
      <c r="CP11" s="2" t="s">
        <v>3</v>
      </c>
      <c r="CQ11" s="2" t="s">
        <v>3</v>
      </c>
      <c r="CR11" s="2" t="s">
        <v>3</v>
      </c>
      <c r="CS11" s="2" t="s">
        <v>4</v>
      </c>
      <c r="CT11" s="2" t="s">
        <v>4</v>
      </c>
      <c r="CU11" s="2" t="s">
        <v>2</v>
      </c>
      <c r="CV11" s="2" t="s">
        <v>2</v>
      </c>
      <c r="CW11" s="2" t="s">
        <v>2</v>
      </c>
      <c r="CX11" s="2" t="s">
        <v>3</v>
      </c>
      <c r="CY11" s="2" t="s">
        <v>3</v>
      </c>
      <c r="CZ11" s="2" t="s">
        <v>7</v>
      </c>
      <c r="DA11" s="2" t="s">
        <v>4</v>
      </c>
      <c r="DB11" s="2" t="s">
        <v>7</v>
      </c>
      <c r="DC11" s="2" t="s">
        <v>4</v>
      </c>
      <c r="DD11" s="2" t="s">
        <v>2</v>
      </c>
      <c r="DE11" s="2" t="s">
        <v>93</v>
      </c>
      <c r="DF11" s="2" t="s">
        <v>2</v>
      </c>
      <c r="DG11" s="2" t="s">
        <v>3</v>
      </c>
      <c r="DH11" s="2" t="s">
        <v>3</v>
      </c>
      <c r="DI11" s="2" t="s">
        <v>3</v>
      </c>
      <c r="DJ11" s="2" t="s">
        <v>4</v>
      </c>
      <c r="DK11" s="2" t="s">
        <v>4</v>
      </c>
      <c r="DL11" s="2" t="s">
        <v>4</v>
      </c>
      <c r="DM11" s="2" t="s">
        <v>2</v>
      </c>
      <c r="DN11" s="2" t="s">
        <v>2</v>
      </c>
      <c r="DO11" s="2" t="s">
        <v>2</v>
      </c>
      <c r="DP11" s="2" t="s">
        <v>3</v>
      </c>
      <c r="DQ11" s="2" t="s">
        <v>3</v>
      </c>
      <c r="DR11" s="2" t="s">
        <v>3</v>
      </c>
      <c r="DS11" s="2" t="s">
        <v>10</v>
      </c>
      <c r="DT11" s="2" t="s">
        <v>4</v>
      </c>
      <c r="DU11" s="2" t="s">
        <v>10</v>
      </c>
      <c r="DV11" s="2" t="s">
        <v>94</v>
      </c>
      <c r="DW11" s="2" t="s">
        <v>2</v>
      </c>
      <c r="DX11" s="2" t="s">
        <v>2</v>
      </c>
      <c r="DY11" s="2" t="s">
        <v>3</v>
      </c>
      <c r="DZ11" s="2" t="s">
        <v>3</v>
      </c>
      <c r="EA11" s="2" t="s">
        <v>3</v>
      </c>
      <c r="EB11" s="2" t="s">
        <v>3</v>
      </c>
      <c r="EC11" s="2" t="s">
        <v>3</v>
      </c>
      <c r="ED11" s="2" t="s">
        <v>3</v>
      </c>
      <c r="EE11" s="2" t="s">
        <v>2</v>
      </c>
      <c r="EF11" s="2" t="s">
        <v>2</v>
      </c>
      <c r="EG11" s="2" t="s">
        <v>2</v>
      </c>
      <c r="EH11" s="2" t="s">
        <v>7</v>
      </c>
      <c r="EI11" s="2" t="s">
        <v>7</v>
      </c>
      <c r="EJ11" s="2" t="s">
        <v>4</v>
      </c>
      <c r="EK11" s="2" t="s">
        <v>4</v>
      </c>
      <c r="EL11" s="2" t="s">
        <v>4</v>
      </c>
      <c r="EM11" s="2" t="s">
        <v>4</v>
      </c>
      <c r="EN11" s="2" t="s">
        <v>95</v>
      </c>
      <c r="EO11" s="2" t="s">
        <v>2</v>
      </c>
      <c r="EP11" s="2" t="s">
        <v>2</v>
      </c>
      <c r="EQ11" s="2" t="s">
        <v>4</v>
      </c>
      <c r="ER11" s="2" t="s">
        <v>4</v>
      </c>
      <c r="ES11" s="2" t="s">
        <v>4</v>
      </c>
      <c r="ET11" s="2" t="s">
        <v>7</v>
      </c>
      <c r="EU11" s="2" t="s">
        <v>4</v>
      </c>
      <c r="EV11" s="2" t="s">
        <v>7</v>
      </c>
      <c r="EW11" s="2" t="s">
        <v>2</v>
      </c>
      <c r="EX11" s="2" t="s">
        <v>2</v>
      </c>
      <c r="EY11" s="2" t="s">
        <v>2</v>
      </c>
      <c r="EZ11" s="2" t="s">
        <v>7</v>
      </c>
      <c r="FA11" s="2" t="s">
        <v>4</v>
      </c>
      <c r="FB11" s="2" t="s">
        <v>7</v>
      </c>
      <c r="FC11" s="2" t="s">
        <v>7</v>
      </c>
      <c r="FD11" s="2" t="s">
        <v>7</v>
      </c>
      <c r="FE11" s="2" t="s">
        <v>7</v>
      </c>
      <c r="FF11" s="2" t="s">
        <v>2</v>
      </c>
      <c r="FG11" s="2" t="s">
        <v>2</v>
      </c>
      <c r="FH11" s="2" t="s">
        <v>2</v>
      </c>
      <c r="FI11" s="2" t="s">
        <v>3</v>
      </c>
      <c r="FJ11" s="2" t="s">
        <v>3</v>
      </c>
      <c r="FK11" s="2" t="s">
        <v>3</v>
      </c>
      <c r="FL11" s="2" t="s">
        <v>7</v>
      </c>
      <c r="FM11" s="2" t="s">
        <v>3</v>
      </c>
      <c r="FN11" s="2" t="s">
        <v>7</v>
      </c>
      <c r="FO11" s="2" t="s">
        <v>96</v>
      </c>
      <c r="FP11" s="2" t="s">
        <v>2</v>
      </c>
      <c r="FQ11" s="2" t="s">
        <v>2</v>
      </c>
      <c r="FR11" s="2" t="s">
        <v>10</v>
      </c>
      <c r="FS11" s="2" t="s">
        <v>4</v>
      </c>
      <c r="FT11" s="2" t="s">
        <v>4</v>
      </c>
      <c r="FU11" s="2" t="s">
        <v>7</v>
      </c>
      <c r="FV11" s="2" t="s">
        <v>4</v>
      </c>
      <c r="FW11" s="2" t="s">
        <v>7</v>
      </c>
      <c r="FX11" s="2" t="s">
        <v>97</v>
      </c>
      <c r="FY11" s="2" t="s">
        <v>2</v>
      </c>
      <c r="FZ11" s="2" t="s">
        <v>2</v>
      </c>
      <c r="GA11" s="2" t="s">
        <v>3</v>
      </c>
      <c r="GB11" s="2" t="s">
        <v>3</v>
      </c>
      <c r="GC11" s="2" t="s">
        <v>3</v>
      </c>
      <c r="GD11" s="2" t="s">
        <v>3</v>
      </c>
      <c r="GE11" s="2" t="s">
        <v>3</v>
      </c>
      <c r="GF11" s="2" t="s">
        <v>3</v>
      </c>
      <c r="GG11" s="2" t="s">
        <v>98</v>
      </c>
      <c r="GH11" s="2" t="s">
        <v>2</v>
      </c>
      <c r="GI11" s="2" t="s">
        <v>2</v>
      </c>
      <c r="GJ11" s="2" t="s">
        <v>3</v>
      </c>
      <c r="GK11" s="2" t="s">
        <v>3</v>
      </c>
      <c r="GL11" s="2" t="s">
        <v>3</v>
      </c>
      <c r="GM11" s="2" t="s">
        <v>7</v>
      </c>
      <c r="GN11" s="2" t="s">
        <v>3</v>
      </c>
      <c r="GO11" s="2" t="s">
        <v>3</v>
      </c>
      <c r="GP11" s="2" t="s">
        <v>99</v>
      </c>
      <c r="GQ11" s="2" t="s">
        <v>2</v>
      </c>
      <c r="GR11" s="2" t="s">
        <v>2</v>
      </c>
      <c r="GS11" s="2" t="s">
        <v>3</v>
      </c>
      <c r="GT11" s="2" t="s">
        <v>3</v>
      </c>
      <c r="GU11" s="2" t="s">
        <v>3</v>
      </c>
      <c r="GV11" s="2" t="s">
        <v>7</v>
      </c>
      <c r="GW11" s="2" t="s">
        <v>4</v>
      </c>
      <c r="GX11" s="2" t="s">
        <v>7</v>
      </c>
      <c r="GY11" s="2" t="s">
        <v>100</v>
      </c>
      <c r="GZ11" s="2" t="s">
        <v>2</v>
      </c>
      <c r="HA11" s="2" t="s">
        <v>2</v>
      </c>
      <c r="HB11" s="2" t="s">
        <v>3</v>
      </c>
      <c r="HC11" s="2" t="s">
        <v>3</v>
      </c>
      <c r="HD11" s="2" t="s">
        <v>3</v>
      </c>
      <c r="HE11" s="2" t="s">
        <v>3</v>
      </c>
      <c r="HF11" s="2" t="s">
        <v>3</v>
      </c>
      <c r="HG11" s="2" t="s">
        <v>3</v>
      </c>
      <c r="HH11" s="2" t="s">
        <v>2</v>
      </c>
      <c r="HI11" s="2" t="s">
        <v>2</v>
      </c>
      <c r="HJ11" s="2" t="s">
        <v>2</v>
      </c>
      <c r="HK11" s="2" t="s">
        <v>3</v>
      </c>
      <c r="HL11" s="2" t="s">
        <v>3</v>
      </c>
      <c r="HM11" s="2" t="s">
        <v>3</v>
      </c>
      <c r="HN11" s="2" t="s">
        <v>4</v>
      </c>
      <c r="HO11" s="2" t="s">
        <v>3</v>
      </c>
      <c r="HP11" s="2" t="s">
        <v>4</v>
      </c>
      <c r="HQ11" s="2" t="s">
        <v>2</v>
      </c>
      <c r="HR11" s="2" t="s">
        <v>2</v>
      </c>
      <c r="HS11" s="2" t="s">
        <v>2</v>
      </c>
      <c r="HT11" s="2" t="s">
        <v>3</v>
      </c>
      <c r="HU11" s="2" t="s">
        <v>3</v>
      </c>
      <c r="HV11" s="2" t="s">
        <v>3</v>
      </c>
      <c r="HW11" s="2" t="s">
        <v>7</v>
      </c>
      <c r="HX11" s="2" t="s">
        <v>3</v>
      </c>
      <c r="HY11" s="2" t="s">
        <v>7</v>
      </c>
      <c r="HZ11" s="2" t="s">
        <v>2</v>
      </c>
      <c r="IA11" s="2" t="s">
        <v>2</v>
      </c>
      <c r="IB11" s="2" t="s">
        <v>2</v>
      </c>
    </row>
    <row r="12" spans="1:236" x14ac:dyDescent="0.25">
      <c r="A12" s="2" t="s">
        <v>61</v>
      </c>
      <c r="B12" s="2" t="s">
        <v>163</v>
      </c>
      <c r="C12" s="2" t="s">
        <v>251</v>
      </c>
      <c r="D12" s="2" t="s">
        <v>252</v>
      </c>
      <c r="E12" s="2" t="s">
        <v>508</v>
      </c>
      <c r="F12" s="2" t="s">
        <v>256</v>
      </c>
      <c r="G12" s="2" t="s">
        <v>31</v>
      </c>
      <c r="H12" s="2" t="s">
        <v>260</v>
      </c>
      <c r="I12" s="2" t="s">
        <v>266</v>
      </c>
      <c r="J12" s="6" t="s">
        <v>274</v>
      </c>
      <c r="K12" s="2" t="s">
        <v>33</v>
      </c>
      <c r="L12" s="2" t="s">
        <v>150</v>
      </c>
      <c r="M12" s="2" t="s">
        <v>150</v>
      </c>
      <c r="N12" s="2" t="s">
        <v>34</v>
      </c>
      <c r="O12" s="2" t="s">
        <v>33</v>
      </c>
      <c r="P12" s="2" t="s">
        <v>117</v>
      </c>
      <c r="Q12" s="2" t="s">
        <v>33</v>
      </c>
      <c r="R12" s="2" t="s">
        <v>150</v>
      </c>
      <c r="S12" s="2" t="s">
        <v>29</v>
      </c>
      <c r="T12" s="2" t="s">
        <v>36</v>
      </c>
      <c r="U12" s="2" t="s">
        <v>3</v>
      </c>
      <c r="V12" s="2" t="s">
        <v>3</v>
      </c>
      <c r="W12" s="2" t="s">
        <v>4</v>
      </c>
      <c r="X12" s="2" t="s">
        <v>4</v>
      </c>
      <c r="Y12" s="2" t="s">
        <v>7</v>
      </c>
      <c r="Z12" s="2" t="s">
        <v>4</v>
      </c>
      <c r="AA12" s="2" t="s">
        <v>2</v>
      </c>
      <c r="AB12" s="2" t="s">
        <v>2</v>
      </c>
      <c r="AC12" s="2" t="s">
        <v>62</v>
      </c>
      <c r="AD12" s="2" t="s">
        <v>4</v>
      </c>
      <c r="AE12" s="2" t="s">
        <v>4</v>
      </c>
      <c r="AF12" s="2" t="s">
        <v>7</v>
      </c>
      <c r="AG12" s="2" t="s">
        <v>7</v>
      </c>
      <c r="AH12" s="2" t="s">
        <v>4</v>
      </c>
      <c r="AI12" s="2" t="s">
        <v>4</v>
      </c>
      <c r="AJ12" s="2" t="s">
        <v>2</v>
      </c>
      <c r="AK12" s="2" t="s">
        <v>63</v>
      </c>
      <c r="AL12" s="2" t="s">
        <v>2</v>
      </c>
      <c r="AM12" s="2" t="s">
        <v>3</v>
      </c>
      <c r="AN12" s="2" t="s">
        <v>4</v>
      </c>
      <c r="AO12" s="2" t="s">
        <v>4</v>
      </c>
      <c r="AP12" s="2" t="s">
        <v>4</v>
      </c>
      <c r="AQ12" s="2" t="s">
        <v>42</v>
      </c>
      <c r="AR12" s="2" t="s">
        <v>3</v>
      </c>
      <c r="AS12" s="2" t="s">
        <v>2</v>
      </c>
      <c r="AT12" s="2" t="s">
        <v>2</v>
      </c>
      <c r="AU12" s="2" t="s">
        <v>64</v>
      </c>
      <c r="AV12" s="2" t="s">
        <v>10</v>
      </c>
      <c r="AW12" s="2" t="s">
        <v>4</v>
      </c>
      <c r="AX12" s="2" t="s">
        <v>4</v>
      </c>
      <c r="AY12" s="2" t="s">
        <v>4</v>
      </c>
      <c r="AZ12" s="2" t="s">
        <v>4</v>
      </c>
      <c r="BA12" s="2" t="s">
        <v>4</v>
      </c>
      <c r="BB12" s="2" t="s">
        <v>65</v>
      </c>
      <c r="BC12" s="2" t="s">
        <v>2</v>
      </c>
      <c r="BD12" s="2" t="s">
        <v>2</v>
      </c>
      <c r="BE12" s="2" t="s">
        <v>3</v>
      </c>
      <c r="BF12" s="2" t="s">
        <v>3</v>
      </c>
      <c r="BG12" s="2" t="s">
        <v>3</v>
      </c>
      <c r="BH12" s="2" t="s">
        <v>3</v>
      </c>
      <c r="BI12" s="2" t="s">
        <v>4</v>
      </c>
      <c r="BJ12" s="2" t="s">
        <v>3</v>
      </c>
      <c r="BK12" s="2" t="s">
        <v>2</v>
      </c>
      <c r="BL12" s="2" t="s">
        <v>2</v>
      </c>
      <c r="BM12" s="2" t="s">
        <v>2</v>
      </c>
      <c r="BN12" s="2" t="s">
        <v>7</v>
      </c>
      <c r="BO12" s="2" t="s">
        <v>4</v>
      </c>
      <c r="BP12" s="2" t="s">
        <v>4</v>
      </c>
      <c r="BQ12" s="2" t="s">
        <v>4</v>
      </c>
      <c r="BR12" s="2" t="s">
        <v>4</v>
      </c>
      <c r="BS12" s="2" t="s">
        <v>3</v>
      </c>
      <c r="BT12" s="2" t="s">
        <v>66</v>
      </c>
      <c r="BU12" s="2" t="s">
        <v>2</v>
      </c>
      <c r="BV12" s="2" t="s">
        <v>2</v>
      </c>
      <c r="BW12" s="2" t="s">
        <v>7</v>
      </c>
      <c r="BX12" s="2" t="s">
        <v>7</v>
      </c>
      <c r="BY12" s="2" t="s">
        <v>10</v>
      </c>
      <c r="BZ12" s="2" t="s">
        <v>42</v>
      </c>
      <c r="CA12" s="2" t="s">
        <v>10</v>
      </c>
      <c r="CB12" s="2" t="s">
        <v>10</v>
      </c>
      <c r="CC12" s="2" t="s">
        <v>67</v>
      </c>
      <c r="CD12" s="2" t="s">
        <v>2</v>
      </c>
      <c r="CE12" s="2" t="s">
        <v>2</v>
      </c>
      <c r="CF12" s="2" t="s">
        <v>4</v>
      </c>
      <c r="CG12" s="2" t="s">
        <v>4</v>
      </c>
      <c r="CH12" s="2" t="s">
        <v>4</v>
      </c>
      <c r="CI12" s="2" t="s">
        <v>7</v>
      </c>
      <c r="CJ12" s="2" t="s">
        <v>10</v>
      </c>
      <c r="CK12" s="2" t="s">
        <v>7</v>
      </c>
      <c r="CL12" s="2" t="s">
        <v>2</v>
      </c>
      <c r="CM12" s="2" t="s">
        <v>2</v>
      </c>
      <c r="CN12" s="2" t="s">
        <v>68</v>
      </c>
      <c r="CO12" s="2" t="s">
        <v>7</v>
      </c>
      <c r="CP12" s="2" t="s">
        <v>7</v>
      </c>
      <c r="CQ12" s="2" t="s">
        <v>7</v>
      </c>
      <c r="CR12" s="2" t="s">
        <v>10</v>
      </c>
      <c r="CS12" s="2" t="s">
        <v>7</v>
      </c>
      <c r="CT12" s="2" t="s">
        <v>42</v>
      </c>
      <c r="CU12" s="2" t="s">
        <v>2</v>
      </c>
      <c r="CV12" s="2" t="s">
        <v>69</v>
      </c>
      <c r="CW12" s="2" t="s">
        <v>2</v>
      </c>
      <c r="CX12" s="2" t="s">
        <v>4</v>
      </c>
      <c r="CY12" s="2" t="s">
        <v>10</v>
      </c>
      <c r="CZ12" s="2" t="s">
        <v>4</v>
      </c>
      <c r="DA12" s="2" t="s">
        <v>7</v>
      </c>
      <c r="DB12" s="2" t="s">
        <v>42</v>
      </c>
      <c r="DC12" s="2" t="s">
        <v>4</v>
      </c>
      <c r="DD12" s="2" t="s">
        <v>70</v>
      </c>
      <c r="DE12" s="2" t="s">
        <v>2</v>
      </c>
      <c r="DF12" s="2" t="s">
        <v>71</v>
      </c>
      <c r="DG12" s="2" t="s">
        <v>4</v>
      </c>
      <c r="DH12" s="2" t="s">
        <v>10</v>
      </c>
      <c r="DI12" s="2" t="s">
        <v>4</v>
      </c>
      <c r="DJ12" s="2" t="s">
        <v>4</v>
      </c>
      <c r="DK12" s="2" t="s">
        <v>10</v>
      </c>
      <c r="DL12" s="2" t="s">
        <v>4</v>
      </c>
      <c r="DM12" s="2" t="s">
        <v>2</v>
      </c>
      <c r="DN12" s="2" t="s">
        <v>2</v>
      </c>
      <c r="DO12" s="2" t="s">
        <v>72</v>
      </c>
      <c r="DP12" s="2" t="s">
        <v>4</v>
      </c>
      <c r="DQ12" s="2" t="s">
        <v>4</v>
      </c>
      <c r="DR12" s="2" t="s">
        <v>4</v>
      </c>
      <c r="DS12" s="2" t="s">
        <v>4</v>
      </c>
      <c r="DT12" s="2" t="s">
        <v>4</v>
      </c>
      <c r="DU12" s="2" t="s">
        <v>4</v>
      </c>
      <c r="DV12" s="2" t="s">
        <v>2</v>
      </c>
      <c r="DW12" s="2" t="s">
        <v>2</v>
      </c>
      <c r="DX12" s="2" t="s">
        <v>2</v>
      </c>
      <c r="DY12" s="2" t="s">
        <v>4</v>
      </c>
      <c r="DZ12" s="2" t="s">
        <v>4</v>
      </c>
      <c r="EA12" s="2" t="s">
        <v>4</v>
      </c>
      <c r="EB12" s="2" t="s">
        <v>3</v>
      </c>
      <c r="EC12" s="2" t="s">
        <v>7</v>
      </c>
      <c r="ED12" s="2" t="s">
        <v>3</v>
      </c>
      <c r="EE12" s="2" t="s">
        <v>2</v>
      </c>
      <c r="EF12" s="2" t="s">
        <v>2</v>
      </c>
      <c r="EG12" s="2" t="s">
        <v>73</v>
      </c>
      <c r="EH12" s="2" t="s">
        <v>4</v>
      </c>
      <c r="EI12" s="2" t="s">
        <v>4</v>
      </c>
      <c r="EJ12" s="2" t="s">
        <v>4</v>
      </c>
      <c r="EK12" s="2" t="s">
        <v>4</v>
      </c>
      <c r="EL12" s="2" t="s">
        <v>7</v>
      </c>
      <c r="EM12" s="2" t="s">
        <v>4</v>
      </c>
      <c r="EN12" s="2" t="s">
        <v>2</v>
      </c>
      <c r="EO12" s="2" t="s">
        <v>2</v>
      </c>
      <c r="EP12" s="2" t="s">
        <v>74</v>
      </c>
      <c r="EQ12" s="2" t="s">
        <v>7</v>
      </c>
      <c r="ER12" s="2" t="s">
        <v>4</v>
      </c>
      <c r="ES12" s="2" t="s">
        <v>4</v>
      </c>
      <c r="ET12" s="2" t="s">
        <v>10</v>
      </c>
      <c r="EU12" s="2" t="s">
        <v>7</v>
      </c>
      <c r="EV12" s="2" t="s">
        <v>10</v>
      </c>
      <c r="EW12" s="2" t="s">
        <v>75</v>
      </c>
      <c r="EX12" s="2" t="s">
        <v>2</v>
      </c>
      <c r="EY12" s="2" t="s">
        <v>2</v>
      </c>
      <c r="EZ12" s="2" t="s">
        <v>4</v>
      </c>
      <c r="FA12" s="2" t="s">
        <v>4</v>
      </c>
      <c r="FB12" s="2" t="s">
        <v>4</v>
      </c>
      <c r="FC12" s="2" t="s">
        <v>4</v>
      </c>
      <c r="FD12" s="2" t="s">
        <v>4</v>
      </c>
      <c r="FE12" s="2" t="s">
        <v>4</v>
      </c>
      <c r="FF12" s="2" t="s">
        <v>2</v>
      </c>
      <c r="FG12" s="2" t="s">
        <v>2</v>
      </c>
      <c r="FH12" s="2" t="s">
        <v>2</v>
      </c>
      <c r="FI12" s="2" t="s">
        <v>7</v>
      </c>
      <c r="FJ12" s="2" t="s">
        <v>4</v>
      </c>
      <c r="FK12" s="2" t="s">
        <v>4</v>
      </c>
      <c r="FL12" s="2" t="s">
        <v>4</v>
      </c>
      <c r="FM12" s="2" t="s">
        <v>4</v>
      </c>
      <c r="FN12" s="2" t="s">
        <v>4</v>
      </c>
      <c r="FO12" s="2" t="s">
        <v>2</v>
      </c>
      <c r="FP12" s="2" t="s">
        <v>2</v>
      </c>
      <c r="FQ12" s="2" t="s">
        <v>2</v>
      </c>
      <c r="FR12" s="2" t="s">
        <v>4</v>
      </c>
      <c r="FS12" s="2" t="s">
        <v>4</v>
      </c>
      <c r="FT12" s="2" t="s">
        <v>4</v>
      </c>
      <c r="FU12" s="2" t="s">
        <v>4</v>
      </c>
      <c r="FV12" s="2" t="s">
        <v>7</v>
      </c>
      <c r="FW12" s="2" t="s">
        <v>4</v>
      </c>
      <c r="FX12" s="2" t="s">
        <v>2</v>
      </c>
      <c r="FY12" s="2" t="s">
        <v>2</v>
      </c>
      <c r="FZ12" s="2" t="s">
        <v>76</v>
      </c>
      <c r="GA12" s="2" t="s">
        <v>7</v>
      </c>
      <c r="GB12" s="2" t="s">
        <v>4</v>
      </c>
      <c r="GC12" s="2" t="s">
        <v>4</v>
      </c>
      <c r="GD12" s="2" t="s">
        <v>4</v>
      </c>
      <c r="GE12" s="2" t="s">
        <v>4</v>
      </c>
      <c r="GF12" s="2" t="s">
        <v>3</v>
      </c>
      <c r="GG12" s="2" t="s">
        <v>77</v>
      </c>
      <c r="GH12" s="2" t="s">
        <v>2</v>
      </c>
      <c r="GI12" s="2" t="s">
        <v>2</v>
      </c>
      <c r="GJ12" s="2" t="s">
        <v>4</v>
      </c>
      <c r="GK12" s="2" t="s">
        <v>4</v>
      </c>
      <c r="GL12" s="2" t="s">
        <v>4</v>
      </c>
      <c r="GM12" s="2" t="s">
        <v>4</v>
      </c>
      <c r="GN12" s="2" t="s">
        <v>7</v>
      </c>
      <c r="GO12" s="2" t="s">
        <v>4</v>
      </c>
      <c r="GP12" s="2" t="s">
        <v>78</v>
      </c>
      <c r="GQ12" s="2" t="s">
        <v>2</v>
      </c>
      <c r="GR12" s="2" t="s">
        <v>79</v>
      </c>
      <c r="GS12" s="2" t="s">
        <v>4</v>
      </c>
      <c r="GT12" s="2" t="s">
        <v>4</v>
      </c>
      <c r="GU12" s="2" t="s">
        <v>4</v>
      </c>
      <c r="GV12" s="2" t="s">
        <v>4</v>
      </c>
      <c r="GW12" s="2" t="s">
        <v>7</v>
      </c>
      <c r="GX12" s="2" t="s">
        <v>4</v>
      </c>
      <c r="GY12" s="2" t="s">
        <v>2</v>
      </c>
      <c r="GZ12" s="2" t="s">
        <v>2</v>
      </c>
      <c r="HA12" s="2" t="s">
        <v>79</v>
      </c>
      <c r="HB12" s="2" t="s">
        <v>4</v>
      </c>
      <c r="HC12" s="2" t="s">
        <v>4</v>
      </c>
      <c r="HD12" s="2" t="s">
        <v>4</v>
      </c>
      <c r="HE12" s="2" t="s">
        <v>4</v>
      </c>
      <c r="HF12" s="2" t="s">
        <v>7</v>
      </c>
      <c r="HG12" s="2" t="s">
        <v>4</v>
      </c>
      <c r="HH12" s="2" t="s">
        <v>2</v>
      </c>
      <c r="HI12" s="2" t="s">
        <v>2</v>
      </c>
      <c r="HJ12" s="2" t="s">
        <v>79</v>
      </c>
      <c r="HK12" s="2" t="s">
        <v>10</v>
      </c>
      <c r="HL12" s="2" t="s">
        <v>7</v>
      </c>
      <c r="HM12" s="2" t="s">
        <v>4</v>
      </c>
      <c r="HN12" s="2" t="s">
        <v>7</v>
      </c>
      <c r="HO12" s="2" t="s">
        <v>7</v>
      </c>
      <c r="HP12" s="2" t="s">
        <v>7</v>
      </c>
      <c r="HQ12" s="2" t="s">
        <v>80</v>
      </c>
      <c r="HR12" s="2" t="s">
        <v>2</v>
      </c>
      <c r="HS12" s="2" t="s">
        <v>79</v>
      </c>
      <c r="HT12" s="2" t="s">
        <v>7</v>
      </c>
      <c r="HU12" s="2" t="s">
        <v>4</v>
      </c>
      <c r="HV12" s="2" t="s">
        <v>4</v>
      </c>
      <c r="HW12" s="2" t="s">
        <v>4</v>
      </c>
      <c r="HX12" s="2" t="s">
        <v>4</v>
      </c>
      <c r="HY12" s="2" t="s">
        <v>4</v>
      </c>
      <c r="HZ12" s="2" t="s">
        <v>81</v>
      </c>
      <c r="IA12" s="2" t="s">
        <v>2</v>
      </c>
      <c r="IB12" s="2" t="s">
        <v>2</v>
      </c>
    </row>
    <row r="13" spans="1:236" x14ac:dyDescent="0.25">
      <c r="A13" s="2" t="s">
        <v>28</v>
      </c>
      <c r="B13" s="2" t="s">
        <v>30</v>
      </c>
      <c r="C13" s="2" t="s">
        <v>251</v>
      </c>
      <c r="D13" s="2" t="s">
        <v>252</v>
      </c>
      <c r="E13" s="2" t="s">
        <v>508</v>
      </c>
      <c r="F13" s="2" t="s">
        <v>256</v>
      </c>
      <c r="G13" s="2" t="s">
        <v>31</v>
      </c>
      <c r="H13" s="2" t="s">
        <v>261</v>
      </c>
      <c r="I13" s="2" t="s">
        <v>265</v>
      </c>
      <c r="J13" s="6" t="s">
        <v>274</v>
      </c>
      <c r="K13" s="2" t="s">
        <v>32</v>
      </c>
      <c r="L13" s="2" t="s">
        <v>33</v>
      </c>
      <c r="M13" s="2" t="s">
        <v>34</v>
      </c>
      <c r="N13" s="2" t="s">
        <v>34</v>
      </c>
      <c r="O13" s="2" t="s">
        <v>32</v>
      </c>
      <c r="P13" s="2" t="s">
        <v>35</v>
      </c>
      <c r="Q13" s="2" t="s">
        <v>32</v>
      </c>
      <c r="R13" s="2" t="s">
        <v>36</v>
      </c>
      <c r="S13" s="2" t="s">
        <v>29</v>
      </c>
      <c r="T13" s="2" t="s">
        <v>36</v>
      </c>
      <c r="U13" s="2" t="s">
        <v>3</v>
      </c>
      <c r="V13" s="2" t="s">
        <v>3</v>
      </c>
      <c r="W13" s="2" t="s">
        <v>3</v>
      </c>
      <c r="X13" s="2" t="s">
        <v>3</v>
      </c>
      <c r="Y13" s="2" t="s">
        <v>4</v>
      </c>
      <c r="Z13" s="2" t="s">
        <v>3</v>
      </c>
      <c r="AA13" s="2" t="s">
        <v>2</v>
      </c>
      <c r="AB13" s="2" t="s">
        <v>2</v>
      </c>
      <c r="AC13" s="2" t="s">
        <v>2</v>
      </c>
      <c r="AD13" s="2" t="s">
        <v>3</v>
      </c>
      <c r="AE13" s="2" t="s">
        <v>4</v>
      </c>
      <c r="AF13" s="2" t="s">
        <v>3</v>
      </c>
      <c r="AG13" s="2" t="s">
        <v>4</v>
      </c>
      <c r="AH13" s="2" t="s">
        <v>4</v>
      </c>
      <c r="AI13" s="2" t="s">
        <v>4</v>
      </c>
      <c r="AJ13" s="2" t="s">
        <v>2</v>
      </c>
      <c r="AK13" s="2" t="s">
        <v>37</v>
      </c>
      <c r="AL13" s="2" t="s">
        <v>2</v>
      </c>
      <c r="AM13" s="2" t="s">
        <v>4</v>
      </c>
      <c r="AN13" s="2" t="s">
        <v>4</v>
      </c>
      <c r="AO13" s="2" t="s">
        <v>10</v>
      </c>
      <c r="AP13" s="2" t="s">
        <v>10</v>
      </c>
      <c r="AQ13" s="2" t="s">
        <v>10</v>
      </c>
      <c r="AR13" s="2" t="s">
        <v>3</v>
      </c>
      <c r="AS13" s="2" t="s">
        <v>2</v>
      </c>
      <c r="AT13" s="2" t="s">
        <v>2</v>
      </c>
      <c r="AU13" s="2" t="s">
        <v>38</v>
      </c>
      <c r="AV13" s="2" t="s">
        <v>10</v>
      </c>
      <c r="AW13" s="2" t="s">
        <v>10</v>
      </c>
      <c r="AX13" s="2" t="s">
        <v>10</v>
      </c>
      <c r="AY13" s="2" t="s">
        <v>4</v>
      </c>
      <c r="AZ13" s="2" t="s">
        <v>10</v>
      </c>
      <c r="BA13" s="2" t="s">
        <v>4</v>
      </c>
      <c r="BB13" s="2" t="s">
        <v>39</v>
      </c>
      <c r="BC13" s="2" t="s">
        <v>2</v>
      </c>
      <c r="BD13" s="2" t="s">
        <v>40</v>
      </c>
      <c r="BE13" s="2" t="s">
        <v>4</v>
      </c>
      <c r="BF13" s="2" t="s">
        <v>4</v>
      </c>
      <c r="BG13" s="2" t="s">
        <v>4</v>
      </c>
      <c r="BH13" s="2" t="s">
        <v>4</v>
      </c>
      <c r="BI13" s="2" t="s">
        <v>4</v>
      </c>
      <c r="BJ13" s="2" t="s">
        <v>4</v>
      </c>
      <c r="BK13" s="2" t="s">
        <v>2</v>
      </c>
      <c r="BL13" s="2" t="s">
        <v>2</v>
      </c>
      <c r="BM13" s="2" t="s">
        <v>2</v>
      </c>
      <c r="BN13" s="2" t="s">
        <v>10</v>
      </c>
      <c r="BO13" s="2" t="s">
        <v>7</v>
      </c>
      <c r="BP13" s="2" t="s">
        <v>7</v>
      </c>
      <c r="BQ13" s="2" t="s">
        <v>7</v>
      </c>
      <c r="BR13" s="2" t="s">
        <v>7</v>
      </c>
      <c r="BS13" s="2" t="s">
        <v>7</v>
      </c>
      <c r="BT13" s="2" t="s">
        <v>41</v>
      </c>
      <c r="BU13" s="2" t="s">
        <v>2</v>
      </c>
      <c r="BV13" s="2" t="s">
        <v>2</v>
      </c>
      <c r="BW13" s="2" t="s">
        <v>7</v>
      </c>
      <c r="BX13" s="2" t="s">
        <v>7</v>
      </c>
      <c r="BY13" s="2" t="s">
        <v>42</v>
      </c>
      <c r="BZ13" s="2" t="s">
        <v>42</v>
      </c>
      <c r="CA13" s="2" t="s">
        <v>42</v>
      </c>
      <c r="CB13" s="2" t="s">
        <v>42</v>
      </c>
      <c r="CC13" s="2" t="s">
        <v>43</v>
      </c>
      <c r="CD13" s="2" t="s">
        <v>2</v>
      </c>
      <c r="CE13" s="2" t="s">
        <v>2</v>
      </c>
      <c r="CF13" s="2" t="s">
        <v>7</v>
      </c>
      <c r="CG13" s="2" t="s">
        <v>10</v>
      </c>
      <c r="CH13" s="2" t="s">
        <v>10</v>
      </c>
      <c r="CI13" s="2" t="s">
        <v>7</v>
      </c>
      <c r="CJ13" s="2" t="s">
        <v>10</v>
      </c>
      <c r="CK13" s="2" t="s">
        <v>4</v>
      </c>
      <c r="CL13" s="2" t="s">
        <v>44</v>
      </c>
      <c r="CM13" s="2" t="s">
        <v>45</v>
      </c>
      <c r="CN13" s="2" t="s">
        <v>2</v>
      </c>
      <c r="CO13" s="2" t="s">
        <v>10</v>
      </c>
      <c r="CP13" s="2" t="s">
        <v>7</v>
      </c>
      <c r="CQ13" s="2" t="s">
        <v>10</v>
      </c>
      <c r="CR13" s="2" t="s">
        <v>10</v>
      </c>
      <c r="CS13" s="2" t="s">
        <v>10</v>
      </c>
      <c r="CT13" s="2" t="s">
        <v>10</v>
      </c>
      <c r="CU13" s="2" t="s">
        <v>46</v>
      </c>
      <c r="CV13" s="2" t="s">
        <v>47</v>
      </c>
      <c r="CW13" s="2" t="s">
        <v>2</v>
      </c>
      <c r="CX13" s="2" t="s">
        <v>4</v>
      </c>
      <c r="CY13" s="2" t="s">
        <v>10</v>
      </c>
      <c r="CZ13" s="2" t="s">
        <v>7</v>
      </c>
      <c r="DA13" s="2" t="s">
        <v>7</v>
      </c>
      <c r="DB13" s="2" t="s">
        <v>10</v>
      </c>
      <c r="DC13" s="2" t="s">
        <v>7</v>
      </c>
      <c r="DD13" s="2" t="s">
        <v>2</v>
      </c>
      <c r="DE13" s="2" t="s">
        <v>2</v>
      </c>
      <c r="DF13" s="2" t="s">
        <v>48</v>
      </c>
      <c r="DG13" s="2" t="s">
        <v>10</v>
      </c>
      <c r="DH13" s="2" t="s">
        <v>10</v>
      </c>
      <c r="DI13" s="2" t="s">
        <v>10</v>
      </c>
      <c r="DJ13" s="2" t="s">
        <v>7</v>
      </c>
      <c r="DK13" s="2" t="s">
        <v>7</v>
      </c>
      <c r="DL13" s="2" t="s">
        <v>7</v>
      </c>
      <c r="DM13" s="2" t="s">
        <v>49</v>
      </c>
      <c r="DN13" s="2" t="s">
        <v>2</v>
      </c>
      <c r="DO13" s="2" t="s">
        <v>50</v>
      </c>
      <c r="DP13" s="2" t="s">
        <v>4</v>
      </c>
      <c r="DQ13" s="2" t="s">
        <v>4</v>
      </c>
      <c r="DR13" s="2" t="s">
        <v>4</v>
      </c>
      <c r="DS13" s="2" t="s">
        <v>10</v>
      </c>
      <c r="DT13" s="2" t="s">
        <v>7</v>
      </c>
      <c r="DU13" s="2" t="s">
        <v>10</v>
      </c>
      <c r="DV13" s="2" t="s">
        <v>51</v>
      </c>
      <c r="DW13" s="2" t="s">
        <v>2</v>
      </c>
      <c r="DX13" s="2" t="s">
        <v>2</v>
      </c>
      <c r="DY13" s="2" t="s">
        <v>3</v>
      </c>
      <c r="DZ13" s="2" t="s">
        <v>4</v>
      </c>
      <c r="EA13" s="2" t="s">
        <v>7</v>
      </c>
      <c r="EB13" s="2" t="s">
        <v>4</v>
      </c>
      <c r="EC13" s="2" t="s">
        <v>7</v>
      </c>
      <c r="ED13" s="2" t="s">
        <v>4</v>
      </c>
      <c r="EE13" s="2" t="s">
        <v>2</v>
      </c>
      <c r="EF13" s="2" t="s">
        <v>2</v>
      </c>
      <c r="EG13" s="2" t="s">
        <v>52</v>
      </c>
      <c r="EH13" s="2" t="s">
        <v>4</v>
      </c>
      <c r="EI13" s="2" t="s">
        <v>4</v>
      </c>
      <c r="EJ13" s="2" t="s">
        <v>7</v>
      </c>
      <c r="EK13" s="2" t="s">
        <v>4</v>
      </c>
      <c r="EL13" s="2" t="s">
        <v>7</v>
      </c>
      <c r="EM13" s="2" t="s">
        <v>4</v>
      </c>
      <c r="EN13" s="2" t="s">
        <v>2</v>
      </c>
      <c r="EO13" s="2" t="s">
        <v>2</v>
      </c>
      <c r="EP13" s="2" t="s">
        <v>2</v>
      </c>
      <c r="EQ13" s="2" t="s">
        <v>7</v>
      </c>
      <c r="ER13" s="2" t="s">
        <v>10</v>
      </c>
      <c r="ES13" s="2" t="s">
        <v>10</v>
      </c>
      <c r="ET13" s="2" t="s">
        <v>10</v>
      </c>
      <c r="EU13" s="2" t="s">
        <v>10</v>
      </c>
      <c r="EV13" s="2" t="s">
        <v>10</v>
      </c>
      <c r="EW13" s="2" t="s">
        <v>53</v>
      </c>
      <c r="EX13" s="2" t="s">
        <v>2</v>
      </c>
      <c r="EY13" s="2" t="s">
        <v>54</v>
      </c>
      <c r="EZ13" s="2" t="s">
        <v>4</v>
      </c>
      <c r="FA13" s="2" t="s">
        <v>4</v>
      </c>
      <c r="FB13" s="2" t="s">
        <v>4</v>
      </c>
      <c r="FC13" s="2" t="s">
        <v>4</v>
      </c>
      <c r="FD13" s="2" t="s">
        <v>4</v>
      </c>
      <c r="FE13" s="2" t="s">
        <v>4</v>
      </c>
      <c r="FF13" s="2" t="s">
        <v>2</v>
      </c>
      <c r="FG13" s="2" t="s">
        <v>2</v>
      </c>
      <c r="FH13" s="2" t="s">
        <v>2</v>
      </c>
      <c r="FI13" s="2" t="s">
        <v>7</v>
      </c>
      <c r="FJ13" s="2" t="s">
        <v>4</v>
      </c>
      <c r="FK13" s="2" t="s">
        <v>4</v>
      </c>
      <c r="FL13" s="2" t="s">
        <v>4</v>
      </c>
      <c r="FM13" s="2" t="s">
        <v>4</v>
      </c>
      <c r="FN13" s="2" t="s">
        <v>4</v>
      </c>
      <c r="FO13" s="2" t="s">
        <v>55</v>
      </c>
      <c r="FP13" s="2" t="s">
        <v>2</v>
      </c>
      <c r="FQ13" s="2" t="s">
        <v>2</v>
      </c>
      <c r="FR13" s="2" t="s">
        <v>10</v>
      </c>
      <c r="FS13" s="2" t="s">
        <v>4</v>
      </c>
      <c r="FT13" s="2" t="s">
        <v>4</v>
      </c>
      <c r="FU13" s="2" t="s">
        <v>4</v>
      </c>
      <c r="FV13" s="2" t="s">
        <v>4</v>
      </c>
      <c r="FW13" s="2" t="s">
        <v>3</v>
      </c>
      <c r="FX13" s="2" t="s">
        <v>56</v>
      </c>
      <c r="FY13" s="2" t="s">
        <v>2</v>
      </c>
      <c r="FZ13" s="2" t="s">
        <v>2</v>
      </c>
      <c r="GA13" s="2" t="s">
        <v>4</v>
      </c>
      <c r="GB13" s="2" t="s">
        <v>4</v>
      </c>
      <c r="GC13" s="2" t="s">
        <v>4</v>
      </c>
      <c r="GD13" s="2" t="s">
        <v>3</v>
      </c>
      <c r="GE13" s="2" t="s">
        <v>4</v>
      </c>
      <c r="GF13" s="2" t="s">
        <v>3</v>
      </c>
      <c r="GG13" s="2" t="s">
        <v>2</v>
      </c>
      <c r="GH13" s="2" t="s">
        <v>2</v>
      </c>
      <c r="GI13" s="2" t="s">
        <v>2</v>
      </c>
      <c r="GJ13" s="2" t="s">
        <v>4</v>
      </c>
      <c r="GK13" s="2" t="s">
        <v>4</v>
      </c>
      <c r="GL13" s="2" t="s">
        <v>4</v>
      </c>
      <c r="GM13" s="2" t="s">
        <v>3</v>
      </c>
      <c r="GN13" s="2" t="s">
        <v>4</v>
      </c>
      <c r="GO13" s="2" t="s">
        <v>3</v>
      </c>
      <c r="GP13" s="2" t="s">
        <v>2</v>
      </c>
      <c r="GQ13" s="2" t="s">
        <v>2</v>
      </c>
      <c r="GR13" s="2" t="s">
        <v>2</v>
      </c>
      <c r="GS13" s="2" t="s">
        <v>4</v>
      </c>
      <c r="GT13" s="2" t="s">
        <v>10</v>
      </c>
      <c r="GU13" s="2" t="s">
        <v>4</v>
      </c>
      <c r="GV13" s="2" t="s">
        <v>4</v>
      </c>
      <c r="GW13" s="2" t="s">
        <v>7</v>
      </c>
      <c r="GX13" s="2" t="s">
        <v>4</v>
      </c>
      <c r="GY13" s="2" t="s">
        <v>57</v>
      </c>
      <c r="GZ13" s="2" t="s">
        <v>2</v>
      </c>
      <c r="HA13" s="2" t="s">
        <v>58</v>
      </c>
      <c r="HB13" s="2" t="s">
        <v>4</v>
      </c>
      <c r="HC13" s="2" t="s">
        <v>7</v>
      </c>
      <c r="HD13" s="2" t="s">
        <v>4</v>
      </c>
      <c r="HE13" s="2" t="s">
        <v>4</v>
      </c>
      <c r="HF13" s="2" t="s">
        <v>10</v>
      </c>
      <c r="HG13" s="2" t="s">
        <v>4</v>
      </c>
      <c r="HH13" s="2" t="s">
        <v>2</v>
      </c>
      <c r="HI13" s="2" t="s">
        <v>2</v>
      </c>
      <c r="HJ13" s="2" t="s">
        <v>59</v>
      </c>
      <c r="HK13" s="2" t="s">
        <v>10</v>
      </c>
      <c r="HL13" s="2" t="s">
        <v>4</v>
      </c>
      <c r="HM13" s="2" t="s">
        <v>4</v>
      </c>
      <c r="HN13" s="2" t="s">
        <v>7</v>
      </c>
      <c r="HO13" s="2" t="s">
        <v>7</v>
      </c>
      <c r="HP13" s="2" t="s">
        <v>10</v>
      </c>
      <c r="HQ13" s="2" t="s">
        <v>60</v>
      </c>
      <c r="HR13" s="2" t="s">
        <v>2</v>
      </c>
      <c r="HS13" s="2" t="s">
        <v>2</v>
      </c>
      <c r="HT13" s="2" t="s">
        <v>4</v>
      </c>
      <c r="HU13" s="2" t="s">
        <v>4</v>
      </c>
      <c r="HV13" s="2" t="s">
        <v>4</v>
      </c>
      <c r="HW13" s="2" t="s">
        <v>4</v>
      </c>
      <c r="HX13" s="2" t="s">
        <v>4</v>
      </c>
      <c r="HY13" s="2" t="s">
        <v>3</v>
      </c>
      <c r="HZ13" s="2" t="s">
        <v>2</v>
      </c>
      <c r="IA13" s="2" t="s">
        <v>2</v>
      </c>
      <c r="IB13" s="2" t="s">
        <v>2</v>
      </c>
    </row>
    <row r="14" spans="1:236" x14ac:dyDescent="0.25">
      <c r="A14" s="2" t="s">
        <v>16</v>
      </c>
      <c r="B14" s="2" t="s">
        <v>169</v>
      </c>
      <c r="C14" s="2" t="s">
        <v>251</v>
      </c>
      <c r="D14" s="2" t="s">
        <v>252</v>
      </c>
      <c r="E14" s="2" t="s">
        <v>508</v>
      </c>
      <c r="F14" s="2" t="s">
        <v>256</v>
      </c>
      <c r="G14" s="2" t="s">
        <v>31</v>
      </c>
      <c r="H14" s="2" t="s">
        <v>259</v>
      </c>
      <c r="I14" s="2" t="s">
        <v>269</v>
      </c>
      <c r="J14" s="6" t="s">
        <v>274</v>
      </c>
      <c r="K14" s="2">
        <v>15</v>
      </c>
      <c r="L14" s="2" t="s">
        <v>36</v>
      </c>
      <c r="M14" s="2" t="s">
        <v>36</v>
      </c>
      <c r="N14" s="2" t="s">
        <v>36</v>
      </c>
      <c r="O14" s="2" t="s">
        <v>34</v>
      </c>
      <c r="P14" s="2" t="s">
        <v>150</v>
      </c>
      <c r="Q14" s="2" t="s">
        <v>36</v>
      </c>
      <c r="R14" s="2" t="s">
        <v>36</v>
      </c>
      <c r="S14" s="2" t="s">
        <v>29</v>
      </c>
      <c r="T14" s="2" t="s">
        <v>36</v>
      </c>
      <c r="U14" s="2" t="s">
        <v>3</v>
      </c>
      <c r="V14" s="2" t="s">
        <v>3</v>
      </c>
      <c r="W14" s="2" t="s">
        <v>3</v>
      </c>
      <c r="X14" s="2" t="s">
        <v>3</v>
      </c>
      <c r="Y14" s="2" t="s">
        <v>3</v>
      </c>
      <c r="Z14" s="2" t="s">
        <v>3</v>
      </c>
      <c r="AA14" s="2" t="s">
        <v>17</v>
      </c>
      <c r="AB14" s="2" t="s">
        <v>18</v>
      </c>
      <c r="AC14" s="2" t="s">
        <v>19</v>
      </c>
      <c r="AD14" s="2" t="s">
        <v>3</v>
      </c>
      <c r="AE14" s="2" t="s">
        <v>3</v>
      </c>
      <c r="AF14" s="2" t="s">
        <v>3</v>
      </c>
      <c r="AG14" s="2" t="s">
        <v>3</v>
      </c>
      <c r="AH14" s="2" t="s">
        <v>3</v>
      </c>
      <c r="AI14" s="2" t="s">
        <v>3</v>
      </c>
      <c r="AJ14" s="2" t="s">
        <v>20</v>
      </c>
      <c r="AK14" s="2" t="s">
        <v>21</v>
      </c>
      <c r="AL14" s="2" t="s">
        <v>22</v>
      </c>
      <c r="AM14" s="2" t="s">
        <v>3</v>
      </c>
      <c r="AN14" s="2" t="s">
        <v>3</v>
      </c>
      <c r="AO14" s="2" t="s">
        <v>3</v>
      </c>
      <c r="AP14" s="2" t="s">
        <v>3</v>
      </c>
      <c r="AQ14" s="2" t="s">
        <v>3</v>
      </c>
      <c r="AR14" s="2" t="s">
        <v>3</v>
      </c>
      <c r="AS14" s="2" t="s">
        <v>23</v>
      </c>
      <c r="AT14" s="2" t="s">
        <v>24</v>
      </c>
      <c r="AU14" s="2" t="s">
        <v>24</v>
      </c>
      <c r="AV14" s="2" t="s">
        <v>3</v>
      </c>
      <c r="AW14" s="2" t="s">
        <v>3</v>
      </c>
      <c r="AX14" s="2" t="s">
        <v>3</v>
      </c>
      <c r="AY14" s="2" t="s">
        <v>3</v>
      </c>
      <c r="AZ14" s="2" t="s">
        <v>3</v>
      </c>
      <c r="BA14" s="2" t="s">
        <v>3</v>
      </c>
      <c r="BB14" s="2" t="s">
        <v>24</v>
      </c>
      <c r="BC14" s="2" t="s">
        <v>24</v>
      </c>
      <c r="BD14" s="2" t="s">
        <v>24</v>
      </c>
      <c r="BE14" s="2" t="s">
        <v>3</v>
      </c>
      <c r="BF14" s="2" t="s">
        <v>3</v>
      </c>
      <c r="BG14" s="2" t="s">
        <v>3</v>
      </c>
      <c r="BH14" s="2" t="s">
        <v>3</v>
      </c>
      <c r="BI14" s="2" t="s">
        <v>3</v>
      </c>
      <c r="BJ14" s="2" t="s">
        <v>3</v>
      </c>
      <c r="BK14" s="2" t="s">
        <v>24</v>
      </c>
      <c r="BL14" s="2" t="s">
        <v>24</v>
      </c>
      <c r="BM14" s="2" t="s">
        <v>24</v>
      </c>
      <c r="BN14" s="2" t="s">
        <v>3</v>
      </c>
      <c r="BO14" s="2" t="s">
        <v>3</v>
      </c>
      <c r="BP14" s="2" t="s">
        <v>3</v>
      </c>
      <c r="BQ14" s="2" t="s">
        <v>3</v>
      </c>
      <c r="BR14" s="2" t="s">
        <v>3</v>
      </c>
      <c r="BS14" s="2" t="s">
        <v>3</v>
      </c>
      <c r="BT14" s="2" t="s">
        <v>24</v>
      </c>
      <c r="BU14" s="2" t="s">
        <v>24</v>
      </c>
      <c r="BV14" s="2" t="s">
        <v>24</v>
      </c>
      <c r="BW14" s="2" t="s">
        <v>4</v>
      </c>
      <c r="BX14" s="2" t="s">
        <v>4</v>
      </c>
      <c r="BY14" s="2" t="s">
        <v>4</v>
      </c>
      <c r="BZ14" s="2" t="s">
        <v>4</v>
      </c>
      <c r="CA14" s="2" t="s">
        <v>4</v>
      </c>
      <c r="CB14" s="2" t="s">
        <v>4</v>
      </c>
      <c r="CC14" s="2" t="s">
        <v>24</v>
      </c>
      <c r="CD14" s="2" t="s">
        <v>25</v>
      </c>
      <c r="CE14" s="2" t="s">
        <v>24</v>
      </c>
      <c r="CF14" s="2" t="s">
        <v>3</v>
      </c>
      <c r="CG14" s="2" t="s">
        <v>3</v>
      </c>
      <c r="CH14" s="2" t="s">
        <v>3</v>
      </c>
      <c r="CI14" s="2" t="s">
        <v>3</v>
      </c>
      <c r="CJ14" s="2" t="s">
        <v>3</v>
      </c>
      <c r="CK14" s="2" t="s">
        <v>3</v>
      </c>
      <c r="CL14" s="2" t="s">
        <v>24</v>
      </c>
      <c r="CM14" s="2" t="s">
        <v>24</v>
      </c>
      <c r="CN14" s="2" t="s">
        <v>24</v>
      </c>
      <c r="CO14" s="2" t="s">
        <v>3</v>
      </c>
      <c r="CP14" s="2" t="s">
        <v>3</v>
      </c>
      <c r="CQ14" s="2" t="s">
        <v>3</v>
      </c>
      <c r="CR14" s="2" t="s">
        <v>3</v>
      </c>
      <c r="CS14" s="2" t="s">
        <v>3</v>
      </c>
      <c r="CT14" s="2" t="s">
        <v>3</v>
      </c>
      <c r="CU14" s="2" t="s">
        <v>24</v>
      </c>
      <c r="CV14" s="2" t="s">
        <v>24</v>
      </c>
      <c r="CW14" s="2" t="s">
        <v>24</v>
      </c>
      <c r="CX14" s="2" t="s">
        <v>3</v>
      </c>
      <c r="CY14" s="2" t="s">
        <v>3</v>
      </c>
      <c r="CZ14" s="2" t="s">
        <v>3</v>
      </c>
      <c r="DA14" s="2" t="s">
        <v>3</v>
      </c>
      <c r="DB14" s="2" t="s">
        <v>3</v>
      </c>
      <c r="DC14" s="2" t="s">
        <v>3</v>
      </c>
      <c r="DD14" s="2" t="s">
        <v>24</v>
      </c>
      <c r="DE14" s="2" t="s">
        <v>24</v>
      </c>
      <c r="DF14" s="2" t="s">
        <v>24</v>
      </c>
      <c r="DG14" s="2" t="s">
        <v>3</v>
      </c>
      <c r="DH14" s="2" t="s">
        <v>3</v>
      </c>
      <c r="DI14" s="2" t="s">
        <v>3</v>
      </c>
      <c r="DJ14" s="2" t="s">
        <v>3</v>
      </c>
      <c r="DK14" s="2" t="s">
        <v>3</v>
      </c>
      <c r="DL14" s="2" t="s">
        <v>3</v>
      </c>
      <c r="DM14" s="2" t="s">
        <v>24</v>
      </c>
      <c r="DN14" s="2" t="s">
        <v>24</v>
      </c>
      <c r="DO14" s="2" t="s">
        <v>24</v>
      </c>
      <c r="DP14" s="2" t="s">
        <v>3</v>
      </c>
      <c r="DQ14" s="2" t="s">
        <v>3</v>
      </c>
      <c r="DR14" s="2" t="s">
        <v>3</v>
      </c>
      <c r="DS14" s="2" t="s">
        <v>3</v>
      </c>
      <c r="DT14" s="2" t="s">
        <v>3</v>
      </c>
      <c r="DU14" s="2" t="s">
        <v>3</v>
      </c>
      <c r="DV14" s="2" t="s">
        <v>24</v>
      </c>
      <c r="DW14" s="2" t="s">
        <v>24</v>
      </c>
      <c r="DX14" s="2" t="s">
        <v>24</v>
      </c>
      <c r="DY14" s="2" t="s">
        <v>3</v>
      </c>
      <c r="DZ14" s="2" t="s">
        <v>3</v>
      </c>
      <c r="EA14" s="2" t="s">
        <v>3</v>
      </c>
      <c r="EB14" s="2" t="s">
        <v>3</v>
      </c>
      <c r="EC14" s="2" t="s">
        <v>3</v>
      </c>
      <c r="ED14" s="2" t="s">
        <v>3</v>
      </c>
      <c r="EE14" s="2" t="s">
        <v>24</v>
      </c>
      <c r="EF14" s="2" t="s">
        <v>24</v>
      </c>
      <c r="EG14" s="2" t="s">
        <v>24</v>
      </c>
      <c r="EH14" s="2" t="s">
        <v>3</v>
      </c>
      <c r="EI14" s="2" t="s">
        <v>3</v>
      </c>
      <c r="EJ14" s="2" t="s">
        <v>3</v>
      </c>
      <c r="EK14" s="2" t="s">
        <v>3</v>
      </c>
      <c r="EL14" s="2" t="s">
        <v>3</v>
      </c>
      <c r="EM14" s="2" t="s">
        <v>3</v>
      </c>
      <c r="EN14" s="2" t="s">
        <v>24</v>
      </c>
      <c r="EO14" s="2" t="s">
        <v>24</v>
      </c>
      <c r="EP14" s="2" t="s">
        <v>24</v>
      </c>
      <c r="EQ14" s="2" t="s">
        <v>4</v>
      </c>
      <c r="ER14" s="2" t="s">
        <v>4</v>
      </c>
      <c r="ES14" s="2" t="s">
        <v>4</v>
      </c>
      <c r="ET14" s="2" t="s">
        <v>4</v>
      </c>
      <c r="EU14" s="2" t="s">
        <v>4</v>
      </c>
      <c r="EV14" s="2" t="s">
        <v>4</v>
      </c>
      <c r="EW14" s="2" t="s">
        <v>24</v>
      </c>
      <c r="EX14" s="2" t="s">
        <v>24</v>
      </c>
      <c r="EY14" s="2" t="s">
        <v>24</v>
      </c>
      <c r="EZ14" s="2" t="s">
        <v>3</v>
      </c>
      <c r="FA14" s="2" t="s">
        <v>3</v>
      </c>
      <c r="FB14" s="2" t="s">
        <v>3</v>
      </c>
      <c r="FC14" s="2" t="s">
        <v>3</v>
      </c>
      <c r="FD14" s="2" t="s">
        <v>3</v>
      </c>
      <c r="FE14" s="2" t="s">
        <v>3</v>
      </c>
      <c r="FF14" s="2" t="s">
        <v>24</v>
      </c>
      <c r="FG14" s="2" t="s">
        <v>24</v>
      </c>
      <c r="FH14" s="2" t="s">
        <v>24</v>
      </c>
      <c r="FI14" s="2" t="s">
        <v>3</v>
      </c>
      <c r="FJ14" s="2" t="s">
        <v>3</v>
      </c>
      <c r="FK14" s="2" t="s">
        <v>3</v>
      </c>
      <c r="FL14" s="2" t="s">
        <v>3</v>
      </c>
      <c r="FM14" s="2" t="s">
        <v>3</v>
      </c>
      <c r="FN14" s="2" t="s">
        <v>3</v>
      </c>
      <c r="FO14" s="2" t="s">
        <v>24</v>
      </c>
      <c r="FP14" s="2" t="s">
        <v>24</v>
      </c>
      <c r="FQ14" s="2" t="s">
        <v>24</v>
      </c>
      <c r="FR14" s="2" t="s">
        <v>3</v>
      </c>
      <c r="FS14" s="2" t="s">
        <v>3</v>
      </c>
      <c r="FT14" s="2" t="s">
        <v>3</v>
      </c>
      <c r="FU14" s="2" t="s">
        <v>3</v>
      </c>
      <c r="FV14" s="2" t="s">
        <v>3</v>
      </c>
      <c r="FW14" s="2" t="s">
        <v>3</v>
      </c>
      <c r="FX14" s="2" t="s">
        <v>24</v>
      </c>
      <c r="FY14" s="2" t="s">
        <v>24</v>
      </c>
      <c r="FZ14" s="2" t="s">
        <v>24</v>
      </c>
      <c r="GA14" s="2" t="s">
        <v>3</v>
      </c>
      <c r="GB14" s="2" t="s">
        <v>3</v>
      </c>
      <c r="GC14" s="2" t="s">
        <v>3</v>
      </c>
      <c r="GD14" s="2" t="s">
        <v>3</v>
      </c>
      <c r="GE14" s="2" t="s">
        <v>3</v>
      </c>
      <c r="GF14" s="2" t="s">
        <v>3</v>
      </c>
      <c r="GG14" s="2" t="s">
        <v>26</v>
      </c>
      <c r="GH14" s="2" t="s">
        <v>24</v>
      </c>
      <c r="GI14" s="2" t="s">
        <v>24</v>
      </c>
      <c r="GJ14" s="2" t="s">
        <v>3</v>
      </c>
      <c r="GK14" s="2" t="s">
        <v>3</v>
      </c>
      <c r="GL14" s="2" t="s">
        <v>3</v>
      </c>
      <c r="GM14" s="2" t="s">
        <v>3</v>
      </c>
      <c r="GN14" s="2" t="s">
        <v>3</v>
      </c>
      <c r="GO14" s="2" t="s">
        <v>3</v>
      </c>
      <c r="GP14" s="2" t="s">
        <v>24</v>
      </c>
      <c r="GQ14" s="2" t="s">
        <v>24</v>
      </c>
      <c r="GR14" s="2" t="s">
        <v>24</v>
      </c>
      <c r="GS14" s="2" t="s">
        <v>3</v>
      </c>
      <c r="GT14" s="2" t="s">
        <v>3</v>
      </c>
      <c r="GU14" s="2" t="s">
        <v>3</v>
      </c>
      <c r="GV14" s="2" t="s">
        <v>3</v>
      </c>
      <c r="GW14" s="2" t="s">
        <v>3</v>
      </c>
      <c r="GX14" s="2" t="s">
        <v>3</v>
      </c>
      <c r="GY14" s="2" t="s">
        <v>24</v>
      </c>
      <c r="GZ14" s="2" t="s">
        <v>24</v>
      </c>
      <c r="HA14" s="2" t="s">
        <v>24</v>
      </c>
      <c r="HB14" s="2" t="s">
        <v>3</v>
      </c>
      <c r="HC14" s="2" t="s">
        <v>3</v>
      </c>
      <c r="HD14" s="2" t="s">
        <v>3</v>
      </c>
      <c r="HE14" s="2" t="s">
        <v>3</v>
      </c>
      <c r="HF14" s="2" t="s">
        <v>3</v>
      </c>
      <c r="HG14" s="2" t="s">
        <v>3</v>
      </c>
      <c r="HH14" s="2" t="s">
        <v>24</v>
      </c>
      <c r="HI14" s="2" t="s">
        <v>24</v>
      </c>
      <c r="HJ14" s="2" t="s">
        <v>24</v>
      </c>
      <c r="HK14" s="2" t="s">
        <v>4</v>
      </c>
      <c r="HL14" s="2" t="s">
        <v>4</v>
      </c>
      <c r="HM14" s="2" t="s">
        <v>4</v>
      </c>
      <c r="HN14" s="2" t="s">
        <v>4</v>
      </c>
      <c r="HO14" s="2" t="s">
        <v>4</v>
      </c>
      <c r="HP14" s="2" t="s">
        <v>4</v>
      </c>
      <c r="HQ14" s="2" t="s">
        <v>27</v>
      </c>
      <c r="HR14" s="2" t="s">
        <v>24</v>
      </c>
      <c r="HS14" s="2" t="s">
        <v>24</v>
      </c>
      <c r="HT14" s="2" t="s">
        <v>3</v>
      </c>
      <c r="HU14" s="2" t="s">
        <v>3</v>
      </c>
      <c r="HV14" s="2" t="s">
        <v>3</v>
      </c>
      <c r="HW14" s="2" t="s">
        <v>3</v>
      </c>
      <c r="HX14" s="2" t="s">
        <v>3</v>
      </c>
      <c r="HY14" s="2" t="s">
        <v>3</v>
      </c>
      <c r="HZ14" s="2" t="s">
        <v>24</v>
      </c>
      <c r="IA14" s="2" t="s">
        <v>24</v>
      </c>
      <c r="IB14" s="2" t="s">
        <v>24</v>
      </c>
    </row>
    <row r="15" spans="1:236" x14ac:dyDescent="0.25">
      <c r="A15" s="2" t="s">
        <v>6</v>
      </c>
      <c r="B15" s="2" t="s">
        <v>156</v>
      </c>
      <c r="C15" s="2" t="s">
        <v>251</v>
      </c>
      <c r="D15" s="2" t="s">
        <v>252</v>
      </c>
      <c r="E15" s="2" t="s">
        <v>508</v>
      </c>
      <c r="F15" s="2" t="s">
        <v>256</v>
      </c>
      <c r="G15" s="2" t="s">
        <v>31</v>
      </c>
      <c r="H15" s="2" t="s">
        <v>259</v>
      </c>
      <c r="I15" s="2" t="s">
        <v>266</v>
      </c>
      <c r="J15" s="6" t="s">
        <v>273</v>
      </c>
      <c r="K15" s="2" t="s">
        <v>82</v>
      </c>
      <c r="L15" s="2" t="s">
        <v>82</v>
      </c>
      <c r="M15" s="2" t="s">
        <v>36</v>
      </c>
      <c r="N15" s="2" t="s">
        <v>36</v>
      </c>
      <c r="O15" s="2" t="s">
        <v>82</v>
      </c>
      <c r="P15" s="2" t="s">
        <v>82</v>
      </c>
      <c r="Q15" s="2" t="s">
        <v>33</v>
      </c>
      <c r="R15" s="2" t="s">
        <v>82</v>
      </c>
      <c r="S15" s="2" t="s">
        <v>29</v>
      </c>
      <c r="T15" s="2" t="s">
        <v>150</v>
      </c>
      <c r="U15" s="2" t="s">
        <v>3</v>
      </c>
      <c r="V15" s="2" t="s">
        <v>3</v>
      </c>
      <c r="W15" s="2" t="s">
        <v>3</v>
      </c>
      <c r="X15" s="2" t="s">
        <v>3</v>
      </c>
      <c r="Y15" s="2" t="s">
        <v>3</v>
      </c>
      <c r="Z15" s="2" t="s">
        <v>3</v>
      </c>
      <c r="AA15" s="2" t="s">
        <v>2</v>
      </c>
      <c r="AB15" s="2" t="s">
        <v>2</v>
      </c>
      <c r="AC15" s="2" t="s">
        <v>2</v>
      </c>
      <c r="AD15" s="2" t="s">
        <v>7</v>
      </c>
      <c r="AE15" s="2" t="s">
        <v>4</v>
      </c>
      <c r="AF15" s="2" t="s">
        <v>4</v>
      </c>
      <c r="AG15" s="2" t="s">
        <v>7</v>
      </c>
      <c r="AH15" s="2" t="s">
        <v>4</v>
      </c>
      <c r="AI15" s="2" t="s">
        <v>7</v>
      </c>
      <c r="AJ15" s="2" t="s">
        <v>8</v>
      </c>
      <c r="AK15" s="2" t="s">
        <v>2</v>
      </c>
      <c r="AL15" s="2" t="s">
        <v>2</v>
      </c>
      <c r="AM15" s="2" t="s">
        <v>3</v>
      </c>
      <c r="AN15" s="2" t="s">
        <v>3</v>
      </c>
      <c r="AO15" s="2" t="s">
        <v>3</v>
      </c>
      <c r="AP15" s="2" t="s">
        <v>3</v>
      </c>
      <c r="AQ15" s="2" t="s">
        <v>3</v>
      </c>
      <c r="AR15" s="2" t="s">
        <v>3</v>
      </c>
      <c r="AS15" s="2" t="s">
        <v>2</v>
      </c>
      <c r="AT15" s="2" t="s">
        <v>2</v>
      </c>
      <c r="AU15" s="2" t="s">
        <v>2</v>
      </c>
      <c r="AV15" s="2" t="s">
        <v>3</v>
      </c>
      <c r="AW15" s="2" t="s">
        <v>3</v>
      </c>
      <c r="AX15" s="2" t="s">
        <v>3</v>
      </c>
      <c r="AY15" s="2" t="s">
        <v>3</v>
      </c>
      <c r="AZ15" s="2" t="s">
        <v>3</v>
      </c>
      <c r="BA15" s="2" t="s">
        <v>3</v>
      </c>
      <c r="BB15" s="2" t="s">
        <v>2</v>
      </c>
      <c r="BC15" s="2" t="s">
        <v>2</v>
      </c>
      <c r="BD15" s="2" t="s">
        <v>2</v>
      </c>
      <c r="BE15" s="2" t="s">
        <v>3</v>
      </c>
      <c r="BF15" s="2" t="s">
        <v>3</v>
      </c>
      <c r="BG15" s="2" t="s">
        <v>3</v>
      </c>
      <c r="BH15" s="2" t="s">
        <v>4</v>
      </c>
      <c r="BI15" s="2" t="s">
        <v>4</v>
      </c>
      <c r="BJ15" s="2" t="s">
        <v>4</v>
      </c>
      <c r="BK15" s="2" t="s">
        <v>2</v>
      </c>
      <c r="BL15" s="2" t="s">
        <v>2</v>
      </c>
      <c r="BM15" s="2" t="s">
        <v>2</v>
      </c>
      <c r="BN15" s="2" t="s">
        <v>7</v>
      </c>
      <c r="BO15" s="2" t="s">
        <v>7</v>
      </c>
      <c r="BP15" s="2" t="s">
        <v>7</v>
      </c>
      <c r="BQ15" s="2" t="s">
        <v>7</v>
      </c>
      <c r="BR15" s="2" t="s">
        <v>4</v>
      </c>
      <c r="BS15" s="2" t="s">
        <v>4</v>
      </c>
      <c r="BT15" s="2" t="s">
        <v>9</v>
      </c>
      <c r="BU15" s="2" t="s">
        <v>2</v>
      </c>
      <c r="BV15" s="2" t="s">
        <v>2</v>
      </c>
      <c r="BW15" s="2" t="s">
        <v>10</v>
      </c>
      <c r="BX15" s="2" t="s">
        <v>10</v>
      </c>
      <c r="BY15" s="2" t="s">
        <v>10</v>
      </c>
      <c r="BZ15" s="2" t="s">
        <v>10</v>
      </c>
      <c r="CA15" s="2" t="s">
        <v>10</v>
      </c>
      <c r="CB15" s="2" t="s">
        <v>10</v>
      </c>
      <c r="CC15" s="2" t="s">
        <v>11</v>
      </c>
      <c r="CD15" s="2" t="s">
        <v>2</v>
      </c>
      <c r="CE15" s="2" t="s">
        <v>2</v>
      </c>
      <c r="CF15" s="2" t="s">
        <v>7</v>
      </c>
      <c r="CG15" s="2" t="s">
        <v>7</v>
      </c>
      <c r="CH15" s="2" t="s">
        <v>7</v>
      </c>
      <c r="CI15" s="2" t="s">
        <v>7</v>
      </c>
      <c r="CJ15" s="2" t="s">
        <v>7</v>
      </c>
      <c r="CK15" s="2" t="s">
        <v>7</v>
      </c>
      <c r="CL15" s="2" t="s">
        <v>2</v>
      </c>
      <c r="CM15" s="2" t="s">
        <v>2</v>
      </c>
      <c r="CN15" s="2" t="s">
        <v>2</v>
      </c>
      <c r="CO15" s="2" t="s">
        <v>4</v>
      </c>
      <c r="CP15" s="2" t="s">
        <v>4</v>
      </c>
      <c r="CQ15" s="2" t="s">
        <v>4</v>
      </c>
      <c r="CR15" s="2" t="s">
        <v>4</v>
      </c>
      <c r="CS15" s="2" t="s">
        <v>4</v>
      </c>
      <c r="CT15" s="2" t="s">
        <v>4</v>
      </c>
      <c r="CU15" s="2" t="s">
        <v>2</v>
      </c>
      <c r="CV15" s="2" t="s">
        <v>2</v>
      </c>
      <c r="CW15" s="2" t="s">
        <v>2</v>
      </c>
      <c r="CX15" s="2" t="s">
        <v>10</v>
      </c>
      <c r="CY15" s="2" t="s">
        <v>10</v>
      </c>
      <c r="CZ15" s="2" t="s">
        <v>10</v>
      </c>
      <c r="DA15" s="2" t="s">
        <v>10</v>
      </c>
      <c r="DB15" s="2" t="s">
        <v>10</v>
      </c>
      <c r="DC15" s="2" t="s">
        <v>4</v>
      </c>
      <c r="DD15" s="2" t="s">
        <v>12</v>
      </c>
      <c r="DE15" s="2" t="s">
        <v>2</v>
      </c>
      <c r="DF15" s="2" t="s">
        <v>2</v>
      </c>
      <c r="DG15" s="2" t="s">
        <v>10</v>
      </c>
      <c r="DH15" s="2" t="s">
        <v>10</v>
      </c>
      <c r="DI15" s="2" t="s">
        <v>10</v>
      </c>
      <c r="DJ15" s="2" t="s">
        <v>10</v>
      </c>
      <c r="DK15" s="2" t="s">
        <v>10</v>
      </c>
      <c r="DL15" s="2" t="s">
        <v>10</v>
      </c>
      <c r="DM15" s="2" t="s">
        <v>13</v>
      </c>
      <c r="DN15" s="2" t="s">
        <v>2</v>
      </c>
      <c r="DO15" s="2" t="s">
        <v>2</v>
      </c>
      <c r="DP15" s="2" t="s">
        <v>10</v>
      </c>
      <c r="DQ15" s="2" t="s">
        <v>10</v>
      </c>
      <c r="DR15" s="2" t="s">
        <v>10</v>
      </c>
      <c r="DS15" s="2" t="s">
        <v>4</v>
      </c>
      <c r="DT15" s="2" t="s">
        <v>10</v>
      </c>
      <c r="DU15" s="2" t="s">
        <v>4</v>
      </c>
      <c r="DV15" s="2" t="s">
        <v>14</v>
      </c>
      <c r="DW15" s="2" t="s">
        <v>2</v>
      </c>
      <c r="DX15" s="2" t="s">
        <v>2</v>
      </c>
      <c r="DY15" s="2" t="s">
        <v>4</v>
      </c>
      <c r="DZ15" s="2" t="s">
        <v>4</v>
      </c>
      <c r="EA15" s="2" t="s">
        <v>4</v>
      </c>
      <c r="EB15" s="2" t="s">
        <v>4</v>
      </c>
      <c r="EC15" s="2" t="s">
        <v>4</v>
      </c>
      <c r="ED15" s="2" t="s">
        <v>4</v>
      </c>
      <c r="EE15" s="2" t="s">
        <v>2</v>
      </c>
      <c r="EF15" s="2" t="s">
        <v>2</v>
      </c>
      <c r="EG15" s="2" t="s">
        <v>2</v>
      </c>
      <c r="EH15" s="2" t="s">
        <v>4</v>
      </c>
      <c r="EI15" s="2" t="s">
        <v>4</v>
      </c>
      <c r="EJ15" s="2" t="s">
        <v>4</v>
      </c>
      <c r="EK15" s="2" t="s">
        <v>4</v>
      </c>
      <c r="EL15" s="2" t="s">
        <v>4</v>
      </c>
      <c r="EM15" s="2" t="s">
        <v>4</v>
      </c>
      <c r="EN15" s="2" t="s">
        <v>2</v>
      </c>
      <c r="EO15" s="2" t="s">
        <v>2</v>
      </c>
      <c r="EP15" s="2" t="s">
        <v>2</v>
      </c>
      <c r="EQ15" s="2" t="s">
        <v>10</v>
      </c>
      <c r="ER15" s="2" t="s">
        <v>10</v>
      </c>
      <c r="ES15" s="2" t="s">
        <v>10</v>
      </c>
      <c r="ET15" s="2" t="s">
        <v>10</v>
      </c>
      <c r="EU15" s="2" t="s">
        <v>10</v>
      </c>
      <c r="EV15" s="2" t="s">
        <v>10</v>
      </c>
      <c r="EW15" s="2" t="s">
        <v>2</v>
      </c>
      <c r="EX15" s="2" t="s">
        <v>2</v>
      </c>
      <c r="EY15" s="2" t="s">
        <v>2</v>
      </c>
      <c r="EZ15" s="2" t="s">
        <v>7</v>
      </c>
      <c r="FA15" s="2" t="s">
        <v>7</v>
      </c>
      <c r="FB15" s="2" t="s">
        <v>7</v>
      </c>
      <c r="FC15" s="2" t="s">
        <v>7</v>
      </c>
      <c r="FD15" s="2" t="s">
        <v>7</v>
      </c>
      <c r="FE15" s="2" t="s">
        <v>7</v>
      </c>
      <c r="FF15" s="2" t="s">
        <v>2</v>
      </c>
      <c r="FG15" s="2" t="s">
        <v>2</v>
      </c>
      <c r="FH15" s="2" t="s">
        <v>2</v>
      </c>
      <c r="FI15" s="2" t="s">
        <v>10</v>
      </c>
      <c r="FJ15" s="2" t="s">
        <v>10</v>
      </c>
      <c r="FK15" s="2" t="s">
        <v>10</v>
      </c>
      <c r="FL15" s="2" t="s">
        <v>4</v>
      </c>
      <c r="FM15" s="2" t="s">
        <v>10</v>
      </c>
      <c r="FN15" s="2" t="s">
        <v>4</v>
      </c>
      <c r="FO15" s="2" t="s">
        <v>15</v>
      </c>
      <c r="FP15" s="2" t="s">
        <v>2</v>
      </c>
      <c r="FQ15" s="2" t="s">
        <v>2</v>
      </c>
      <c r="FR15" s="2" t="s">
        <v>4</v>
      </c>
      <c r="FS15" s="2" t="s">
        <v>4</v>
      </c>
      <c r="FT15" s="2" t="s">
        <v>4</v>
      </c>
      <c r="FU15" s="2" t="s">
        <v>4</v>
      </c>
      <c r="FV15" s="2" t="s">
        <v>4</v>
      </c>
      <c r="FW15" s="2" t="s">
        <v>4</v>
      </c>
      <c r="FX15" s="2" t="s">
        <v>2</v>
      </c>
      <c r="FY15" s="2" t="s">
        <v>2</v>
      </c>
      <c r="FZ15" s="2" t="s">
        <v>2</v>
      </c>
      <c r="GA15" s="2" t="s">
        <v>4</v>
      </c>
      <c r="GB15" s="2" t="s">
        <v>4</v>
      </c>
      <c r="GC15" s="2" t="s">
        <v>4</v>
      </c>
      <c r="GD15" s="2" t="s">
        <v>4</v>
      </c>
      <c r="GE15" s="2" t="s">
        <v>4</v>
      </c>
      <c r="GF15" s="2" t="s">
        <v>4</v>
      </c>
      <c r="GG15" s="2" t="s">
        <v>2</v>
      </c>
      <c r="GH15" s="2" t="s">
        <v>2</v>
      </c>
      <c r="GI15" s="2" t="s">
        <v>2</v>
      </c>
      <c r="GJ15" s="2" t="s">
        <v>4</v>
      </c>
      <c r="GK15" s="2" t="s">
        <v>4</v>
      </c>
      <c r="GL15" s="2" t="s">
        <v>4</v>
      </c>
      <c r="GM15" s="2" t="s">
        <v>4</v>
      </c>
      <c r="GN15" s="2" t="s">
        <v>4</v>
      </c>
      <c r="GO15" s="2" t="s">
        <v>4</v>
      </c>
      <c r="GP15" s="2" t="s">
        <v>2</v>
      </c>
      <c r="GQ15" s="2" t="s">
        <v>2</v>
      </c>
      <c r="GR15" s="2" t="s">
        <v>2</v>
      </c>
      <c r="GS15" s="2" t="s">
        <v>4</v>
      </c>
      <c r="GT15" s="2" t="s">
        <v>4</v>
      </c>
      <c r="GU15" s="2" t="s">
        <v>4</v>
      </c>
      <c r="GV15" s="2" t="s">
        <v>4</v>
      </c>
      <c r="GW15" s="2" t="s">
        <v>4</v>
      </c>
      <c r="GX15" s="2" t="s">
        <v>4</v>
      </c>
      <c r="GY15" s="2" t="s">
        <v>2</v>
      </c>
      <c r="GZ15" s="2" t="s">
        <v>2</v>
      </c>
      <c r="HA15" s="2" t="s">
        <v>2</v>
      </c>
      <c r="HB15" s="2" t="s">
        <v>4</v>
      </c>
      <c r="HC15" s="2" t="s">
        <v>4</v>
      </c>
      <c r="HD15" s="2" t="s">
        <v>4</v>
      </c>
      <c r="HE15" s="2" t="s">
        <v>4</v>
      </c>
      <c r="HF15" s="2" t="s">
        <v>4</v>
      </c>
      <c r="HG15" s="2" t="s">
        <v>4</v>
      </c>
      <c r="HH15" s="2" t="s">
        <v>2</v>
      </c>
      <c r="HI15" s="2" t="s">
        <v>2</v>
      </c>
      <c r="HJ15" s="2" t="s">
        <v>2</v>
      </c>
      <c r="HK15" s="2" t="s">
        <v>4</v>
      </c>
      <c r="HL15" s="2" t="s">
        <v>4</v>
      </c>
      <c r="HM15" s="2" t="s">
        <v>4</v>
      </c>
      <c r="HN15" s="2" t="s">
        <v>4</v>
      </c>
      <c r="HO15" s="2" t="s">
        <v>4</v>
      </c>
      <c r="HP15" s="2" t="s">
        <v>4</v>
      </c>
      <c r="HQ15" s="2" t="s">
        <v>2</v>
      </c>
      <c r="HR15" s="2" t="s">
        <v>2</v>
      </c>
      <c r="HS15" s="2" t="s">
        <v>2</v>
      </c>
      <c r="HT15" s="2" t="s">
        <v>4</v>
      </c>
      <c r="HU15" s="2" t="s">
        <v>4</v>
      </c>
      <c r="HV15" s="2" t="s">
        <v>4</v>
      </c>
      <c r="HW15" s="2" t="s">
        <v>4</v>
      </c>
      <c r="HX15" s="2" t="s">
        <v>4</v>
      </c>
      <c r="HY15" s="2" t="s">
        <v>4</v>
      </c>
      <c r="HZ15" s="2" t="s">
        <v>2</v>
      </c>
      <c r="IA15" s="2" t="s">
        <v>2</v>
      </c>
      <c r="IB15" s="2" t="s">
        <v>2</v>
      </c>
    </row>
    <row r="16" spans="1:236" x14ac:dyDescent="0.25">
      <c r="A16" s="2" t="s">
        <v>0</v>
      </c>
      <c r="B16" s="2" t="s">
        <v>164</v>
      </c>
      <c r="C16" s="2" t="s">
        <v>250</v>
      </c>
      <c r="D16" s="2" t="s">
        <v>252</v>
      </c>
      <c r="E16" s="2" t="s">
        <v>508</v>
      </c>
      <c r="F16" s="2" t="s">
        <v>256</v>
      </c>
      <c r="G16" s="2" t="s">
        <v>31</v>
      </c>
      <c r="H16" s="2" t="s">
        <v>259</v>
      </c>
      <c r="I16" s="2" t="s">
        <v>264</v>
      </c>
      <c r="J16" s="6" t="s">
        <v>277</v>
      </c>
      <c r="K16" s="2" t="s">
        <v>28</v>
      </c>
      <c r="L16" s="2" t="s">
        <v>110</v>
      </c>
      <c r="M16" s="2" t="s">
        <v>28</v>
      </c>
      <c r="N16" s="2" t="s">
        <v>110</v>
      </c>
      <c r="O16" s="2" t="s">
        <v>110</v>
      </c>
      <c r="P16" s="2" t="s">
        <v>110</v>
      </c>
      <c r="Q16" s="2" t="s">
        <v>28</v>
      </c>
      <c r="R16" s="2" t="s">
        <v>110</v>
      </c>
      <c r="S16" s="2" t="s">
        <v>1</v>
      </c>
      <c r="T16" s="2" t="s">
        <v>33</v>
      </c>
      <c r="U16" s="2" t="s">
        <v>3</v>
      </c>
      <c r="V16" s="2" t="s">
        <v>3</v>
      </c>
      <c r="W16" s="2" t="s">
        <v>3</v>
      </c>
      <c r="X16" s="2" t="s">
        <v>3</v>
      </c>
      <c r="Y16" s="2" t="s">
        <v>3</v>
      </c>
      <c r="Z16" s="2" t="s">
        <v>3</v>
      </c>
      <c r="AA16" s="2" t="s">
        <v>2</v>
      </c>
      <c r="AB16" s="2" t="s">
        <v>2</v>
      </c>
      <c r="AC16" s="2" t="s">
        <v>2</v>
      </c>
      <c r="AD16" s="2" t="s">
        <v>3</v>
      </c>
      <c r="AE16" s="2" t="s">
        <v>4</v>
      </c>
      <c r="AF16" s="2" t="s">
        <v>3</v>
      </c>
      <c r="AG16" s="2" t="s">
        <v>3</v>
      </c>
      <c r="AH16" s="2" t="s">
        <v>4</v>
      </c>
      <c r="AI16" s="2" t="s">
        <v>3</v>
      </c>
      <c r="AJ16" s="2" t="s">
        <v>2</v>
      </c>
      <c r="AK16" s="2" t="s">
        <v>5</v>
      </c>
      <c r="AL16" s="2" t="s">
        <v>2</v>
      </c>
      <c r="AM16" s="2" t="s">
        <v>3</v>
      </c>
      <c r="AN16" s="2" t="s">
        <v>3</v>
      </c>
      <c r="AO16" s="2" t="s">
        <v>3</v>
      </c>
      <c r="AP16" s="2" t="s">
        <v>3</v>
      </c>
      <c r="AQ16" s="2" t="s">
        <v>3</v>
      </c>
      <c r="AR16" s="2" t="s">
        <v>3</v>
      </c>
      <c r="AS16" s="2" t="s">
        <v>2</v>
      </c>
      <c r="AT16" s="2" t="s">
        <v>2</v>
      </c>
      <c r="AU16" s="2" t="s">
        <v>2</v>
      </c>
      <c r="AV16" s="2" t="s">
        <v>3</v>
      </c>
      <c r="AW16" s="2" t="s">
        <v>3</v>
      </c>
      <c r="AX16" s="2" t="s">
        <v>3</v>
      </c>
      <c r="AY16" s="2" t="s">
        <v>3</v>
      </c>
      <c r="AZ16" s="2" t="s">
        <v>3</v>
      </c>
      <c r="BA16" s="2" t="s">
        <v>3</v>
      </c>
      <c r="BB16" s="2" t="s">
        <v>2</v>
      </c>
      <c r="BC16" s="2" t="s">
        <v>2</v>
      </c>
      <c r="BD16" s="2" t="s">
        <v>2</v>
      </c>
      <c r="BE16" s="2" t="s">
        <v>3</v>
      </c>
      <c r="BF16" s="2" t="s">
        <v>3</v>
      </c>
      <c r="BG16" s="2" t="s">
        <v>3</v>
      </c>
      <c r="BH16" s="2" t="s">
        <v>3</v>
      </c>
      <c r="BI16" s="2" t="s">
        <v>3</v>
      </c>
      <c r="BJ16" s="2" t="s">
        <v>3</v>
      </c>
      <c r="BK16" s="2" t="s">
        <v>2</v>
      </c>
      <c r="BL16" s="2" t="s">
        <v>2</v>
      </c>
      <c r="BM16" s="2" t="s">
        <v>2</v>
      </c>
      <c r="BN16" s="2" t="s">
        <v>3</v>
      </c>
      <c r="BO16" s="2" t="s">
        <v>3</v>
      </c>
      <c r="BP16" s="2" t="s">
        <v>3</v>
      </c>
      <c r="BQ16" s="2" t="s">
        <v>3</v>
      </c>
      <c r="BR16" s="2" t="s">
        <v>3</v>
      </c>
      <c r="BS16" s="2" t="s">
        <v>3</v>
      </c>
      <c r="BT16" s="2" t="s">
        <v>2</v>
      </c>
      <c r="BU16" s="2" t="s">
        <v>2</v>
      </c>
      <c r="BV16" s="2" t="s">
        <v>2</v>
      </c>
      <c r="BW16" s="2" t="s">
        <v>4</v>
      </c>
      <c r="BX16" s="2" t="s">
        <v>4</v>
      </c>
      <c r="BY16" s="2" t="s">
        <v>4</v>
      </c>
      <c r="BZ16" s="2" t="s">
        <v>4</v>
      </c>
      <c r="CA16" s="2" t="s">
        <v>4</v>
      </c>
      <c r="CB16" s="2" t="s">
        <v>4</v>
      </c>
      <c r="CC16" s="2" t="s">
        <v>2</v>
      </c>
      <c r="CD16" s="2" t="s">
        <v>2</v>
      </c>
      <c r="CE16" s="2" t="s">
        <v>2</v>
      </c>
      <c r="CF16" s="2" t="s">
        <v>3</v>
      </c>
      <c r="CG16" s="2" t="s">
        <v>3</v>
      </c>
      <c r="CH16" s="2" t="s">
        <v>3</v>
      </c>
      <c r="CI16" s="2" t="s">
        <v>3</v>
      </c>
      <c r="CJ16" s="2" t="s">
        <v>3</v>
      </c>
      <c r="CK16" s="2" t="s">
        <v>3</v>
      </c>
      <c r="CL16" s="2" t="s">
        <v>2</v>
      </c>
      <c r="CM16" s="2" t="s">
        <v>2</v>
      </c>
      <c r="CN16" s="2" t="s">
        <v>2</v>
      </c>
      <c r="CO16" s="2" t="s">
        <v>3</v>
      </c>
      <c r="CP16" s="2" t="s">
        <v>3</v>
      </c>
      <c r="CQ16" s="2" t="s">
        <v>3</v>
      </c>
      <c r="CR16" s="2" t="s">
        <v>3</v>
      </c>
      <c r="CS16" s="2" t="s">
        <v>3</v>
      </c>
      <c r="CT16" s="2" t="s">
        <v>3</v>
      </c>
      <c r="CU16" s="2" t="s">
        <v>2</v>
      </c>
      <c r="CV16" s="2" t="s">
        <v>2</v>
      </c>
      <c r="CW16" s="2" t="s">
        <v>2</v>
      </c>
      <c r="CX16" s="2" t="s">
        <v>3</v>
      </c>
      <c r="CY16" s="2" t="s">
        <v>3</v>
      </c>
      <c r="CZ16" s="2" t="s">
        <v>3</v>
      </c>
      <c r="DA16" s="2" t="s">
        <v>3</v>
      </c>
      <c r="DB16" s="2" t="s">
        <v>3</v>
      </c>
      <c r="DC16" s="2" t="s">
        <v>3</v>
      </c>
      <c r="DD16" s="2" t="s">
        <v>2</v>
      </c>
      <c r="DE16" s="2" t="s">
        <v>2</v>
      </c>
      <c r="DF16" s="2" t="s">
        <v>2</v>
      </c>
      <c r="DG16" s="2" t="s">
        <v>3</v>
      </c>
      <c r="DH16" s="2" t="s">
        <v>3</v>
      </c>
      <c r="DI16" s="2" t="s">
        <v>3</v>
      </c>
      <c r="DJ16" s="2" t="s">
        <v>3</v>
      </c>
      <c r="DK16" s="2" t="s">
        <v>3</v>
      </c>
      <c r="DL16" s="2" t="s">
        <v>3</v>
      </c>
      <c r="DM16" s="2" t="s">
        <v>2</v>
      </c>
      <c r="DN16" s="2" t="s">
        <v>2</v>
      </c>
      <c r="DO16" s="2" t="s">
        <v>2</v>
      </c>
      <c r="DP16" s="2" t="s">
        <v>3</v>
      </c>
      <c r="DQ16" s="2" t="s">
        <v>3</v>
      </c>
      <c r="DR16" s="2" t="s">
        <v>3</v>
      </c>
      <c r="DS16" s="2" t="s">
        <v>3</v>
      </c>
      <c r="DT16" s="2" t="s">
        <v>3</v>
      </c>
      <c r="DU16" s="2" t="s">
        <v>3</v>
      </c>
      <c r="DV16" s="2" t="s">
        <v>2</v>
      </c>
      <c r="DW16" s="2" t="s">
        <v>2</v>
      </c>
      <c r="DX16" s="2" t="s">
        <v>2</v>
      </c>
      <c r="DY16" s="2" t="s">
        <v>3</v>
      </c>
      <c r="DZ16" s="2" t="s">
        <v>3</v>
      </c>
      <c r="EA16" s="2" t="s">
        <v>3</v>
      </c>
      <c r="EB16" s="2" t="s">
        <v>3</v>
      </c>
      <c r="EC16" s="2" t="s">
        <v>3</v>
      </c>
      <c r="ED16" s="2" t="s">
        <v>3</v>
      </c>
      <c r="EE16" s="2" t="s">
        <v>2</v>
      </c>
      <c r="EF16" s="2" t="s">
        <v>2</v>
      </c>
      <c r="EG16" s="2" t="s">
        <v>2</v>
      </c>
      <c r="EH16" s="2" t="s">
        <v>3</v>
      </c>
      <c r="EI16" s="2" t="s">
        <v>3</v>
      </c>
      <c r="EJ16" s="2" t="s">
        <v>3</v>
      </c>
      <c r="EK16" s="2" t="s">
        <v>3</v>
      </c>
      <c r="EL16" s="2" t="s">
        <v>3</v>
      </c>
      <c r="EM16" s="2" t="s">
        <v>3</v>
      </c>
      <c r="EN16" s="2" t="s">
        <v>2</v>
      </c>
      <c r="EO16" s="2" t="s">
        <v>2</v>
      </c>
      <c r="EP16" s="2" t="s">
        <v>2</v>
      </c>
      <c r="EQ16" s="2" t="s">
        <v>3</v>
      </c>
      <c r="ER16" s="2" t="s">
        <v>3</v>
      </c>
      <c r="ES16" s="2" t="s">
        <v>3</v>
      </c>
      <c r="ET16" s="2" t="s">
        <v>3</v>
      </c>
      <c r="EU16" s="2" t="s">
        <v>3</v>
      </c>
      <c r="EV16" s="2" t="s">
        <v>3</v>
      </c>
      <c r="EW16" s="2" t="s">
        <v>2</v>
      </c>
      <c r="EX16" s="2" t="s">
        <v>2</v>
      </c>
      <c r="EY16" s="2" t="s">
        <v>2</v>
      </c>
      <c r="EZ16" s="2" t="s">
        <v>3</v>
      </c>
      <c r="FA16" s="2" t="s">
        <v>3</v>
      </c>
      <c r="FB16" s="2" t="s">
        <v>3</v>
      </c>
      <c r="FC16" s="2" t="s">
        <v>3</v>
      </c>
      <c r="FD16" s="2" t="s">
        <v>3</v>
      </c>
      <c r="FE16" s="2" t="s">
        <v>3</v>
      </c>
      <c r="FF16" s="2" t="s">
        <v>2</v>
      </c>
      <c r="FG16" s="2" t="s">
        <v>2</v>
      </c>
      <c r="FH16" s="2" t="s">
        <v>2</v>
      </c>
      <c r="FI16" s="2" t="s">
        <v>3</v>
      </c>
      <c r="FJ16" s="2" t="s">
        <v>3</v>
      </c>
      <c r="FK16" s="2" t="s">
        <v>3</v>
      </c>
      <c r="FL16" s="2" t="s">
        <v>3</v>
      </c>
      <c r="FM16" s="2" t="s">
        <v>3</v>
      </c>
      <c r="FN16" s="2" t="s">
        <v>3</v>
      </c>
      <c r="FO16" s="2" t="s">
        <v>2</v>
      </c>
      <c r="FP16" s="2" t="s">
        <v>2</v>
      </c>
      <c r="FQ16" s="2" t="s">
        <v>2</v>
      </c>
      <c r="FR16" s="2" t="s">
        <v>3</v>
      </c>
      <c r="FS16" s="2" t="s">
        <v>3</v>
      </c>
      <c r="FT16" s="2" t="s">
        <v>3</v>
      </c>
      <c r="FU16" s="2" t="s">
        <v>3</v>
      </c>
      <c r="FV16" s="2" t="s">
        <v>3</v>
      </c>
      <c r="FW16" s="2" t="s">
        <v>3</v>
      </c>
      <c r="FX16" s="2" t="s">
        <v>2</v>
      </c>
      <c r="FY16" s="2" t="s">
        <v>2</v>
      </c>
      <c r="FZ16" s="2" t="s">
        <v>2</v>
      </c>
      <c r="GA16" s="2" t="s">
        <v>3</v>
      </c>
      <c r="GB16" s="2" t="s">
        <v>3</v>
      </c>
      <c r="GC16" s="2" t="s">
        <v>3</v>
      </c>
      <c r="GD16" s="2" t="s">
        <v>3</v>
      </c>
      <c r="GE16" s="2" t="s">
        <v>3</v>
      </c>
      <c r="GF16" s="2" t="s">
        <v>3</v>
      </c>
      <c r="GG16" s="2" t="s">
        <v>2</v>
      </c>
      <c r="GH16" s="2" t="s">
        <v>2</v>
      </c>
      <c r="GI16" s="2" t="s">
        <v>2</v>
      </c>
      <c r="GJ16" s="2" t="s">
        <v>3</v>
      </c>
      <c r="GK16" s="2" t="s">
        <v>3</v>
      </c>
      <c r="GL16" s="2" t="s">
        <v>3</v>
      </c>
      <c r="GM16" s="2" t="s">
        <v>3</v>
      </c>
      <c r="GN16" s="2" t="s">
        <v>3</v>
      </c>
      <c r="GO16" s="2" t="s">
        <v>3</v>
      </c>
      <c r="GP16" s="2" t="s">
        <v>2</v>
      </c>
      <c r="GQ16" s="2" t="s">
        <v>2</v>
      </c>
      <c r="GR16" s="2" t="s">
        <v>2</v>
      </c>
      <c r="GS16" s="2" t="s">
        <v>3</v>
      </c>
      <c r="GT16" s="2" t="s">
        <v>3</v>
      </c>
      <c r="GU16" s="2" t="s">
        <v>3</v>
      </c>
      <c r="GV16" s="2" t="s">
        <v>3</v>
      </c>
      <c r="GW16" s="2" t="s">
        <v>3</v>
      </c>
      <c r="GX16" s="2" t="s">
        <v>3</v>
      </c>
      <c r="GY16" s="2" t="s">
        <v>2</v>
      </c>
      <c r="GZ16" s="2" t="s">
        <v>2</v>
      </c>
      <c r="HA16" s="2" t="s">
        <v>2</v>
      </c>
      <c r="HB16" s="2" t="s">
        <v>3</v>
      </c>
      <c r="HC16" s="2" t="s">
        <v>3</v>
      </c>
      <c r="HD16" s="2" t="s">
        <v>3</v>
      </c>
      <c r="HE16" s="2" t="s">
        <v>3</v>
      </c>
      <c r="HF16" s="2" t="s">
        <v>3</v>
      </c>
      <c r="HG16" s="2" t="s">
        <v>3</v>
      </c>
      <c r="HH16" s="2" t="s">
        <v>2</v>
      </c>
      <c r="HI16" s="2" t="s">
        <v>2</v>
      </c>
      <c r="HJ16" s="2" t="s">
        <v>2</v>
      </c>
      <c r="HK16" s="2" t="s">
        <v>3</v>
      </c>
      <c r="HL16" s="2" t="s">
        <v>3</v>
      </c>
      <c r="HM16" s="2" t="s">
        <v>3</v>
      </c>
      <c r="HN16" s="2" t="s">
        <v>3</v>
      </c>
      <c r="HO16" s="2" t="s">
        <v>3</v>
      </c>
      <c r="HP16" s="2" t="s">
        <v>3</v>
      </c>
      <c r="HQ16" s="2" t="s">
        <v>2</v>
      </c>
      <c r="HR16" s="2" t="s">
        <v>2</v>
      </c>
      <c r="HS16" s="2" t="s">
        <v>2</v>
      </c>
      <c r="HT16" s="2" t="s">
        <v>3</v>
      </c>
      <c r="HU16" s="2" t="s">
        <v>3</v>
      </c>
      <c r="HV16" s="2" t="s">
        <v>3</v>
      </c>
      <c r="HW16" s="2" t="s">
        <v>3</v>
      </c>
      <c r="HX16" s="2" t="s">
        <v>3</v>
      </c>
      <c r="HY16" s="2" t="s">
        <v>3</v>
      </c>
      <c r="HZ16" s="2" t="s">
        <v>2</v>
      </c>
      <c r="IA16" s="2" t="s">
        <v>2</v>
      </c>
      <c r="IB16" s="2" t="s">
        <v>2</v>
      </c>
    </row>
    <row r="17" spans="10:10" x14ac:dyDescent="0.25">
      <c r="J17" s="6"/>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CDEC0-87E2-4930-9A4E-BA218C4799C0}">
  <dimension ref="A1:Y145"/>
  <sheetViews>
    <sheetView zoomScale="95" workbookViewId="0">
      <selection activeCell="B6" sqref="B6"/>
    </sheetView>
  </sheetViews>
  <sheetFormatPr baseColWidth="10" defaultColWidth="161.5703125" defaultRowHeight="15" x14ac:dyDescent="0.25"/>
  <cols>
    <col min="1" max="1" width="15.42578125" bestFit="1" customWidth="1"/>
    <col min="2" max="2" width="39.140625" bestFit="1" customWidth="1"/>
    <col min="3" max="3" width="45.28515625" bestFit="1" customWidth="1"/>
    <col min="4" max="12" width="13.85546875" bestFit="1" customWidth="1"/>
    <col min="13" max="18" width="14.85546875" bestFit="1" customWidth="1"/>
    <col min="19" max="19" width="18.140625" bestFit="1" customWidth="1"/>
    <col min="20" max="20" width="12.5703125" bestFit="1" customWidth="1"/>
    <col min="21" max="21" width="12.85546875" bestFit="1" customWidth="1"/>
    <col min="22" max="22" width="13.42578125" bestFit="1" customWidth="1"/>
    <col min="23" max="23" width="12.85546875" bestFit="1" customWidth="1"/>
    <col min="25" max="25" width="13.42578125" bestFit="1" customWidth="1"/>
    <col min="26" max="26" width="18.42578125" bestFit="1" customWidth="1"/>
    <col min="27" max="27" width="18.85546875" bestFit="1" customWidth="1"/>
    <col min="28" max="28" width="18.140625" bestFit="1" customWidth="1"/>
    <col min="29" max="29" width="19.42578125" bestFit="1" customWidth="1"/>
    <col min="30" max="30" width="21" bestFit="1" customWidth="1"/>
    <col min="31" max="31" width="17.140625" bestFit="1" customWidth="1"/>
    <col min="33" max="33" width="14.42578125" bestFit="1" customWidth="1"/>
  </cols>
  <sheetData>
    <row r="1" spans="1:25" x14ac:dyDescent="0.25">
      <c r="A1" t="s">
        <v>201</v>
      </c>
      <c r="B1" t="s">
        <v>202</v>
      </c>
      <c r="C1" t="s">
        <v>241</v>
      </c>
      <c r="D1" t="s">
        <v>226</v>
      </c>
      <c r="E1" t="s">
        <v>228</v>
      </c>
      <c r="F1" t="s">
        <v>229</v>
      </c>
      <c r="G1" t="s">
        <v>230</v>
      </c>
      <c r="H1" t="s">
        <v>231</v>
      </c>
      <c r="I1" t="s">
        <v>232</v>
      </c>
      <c r="J1" t="s">
        <v>233</v>
      </c>
      <c r="K1" t="s">
        <v>234</v>
      </c>
      <c r="L1" t="s">
        <v>235</v>
      </c>
      <c r="M1" t="s">
        <v>236</v>
      </c>
      <c r="N1" t="s">
        <v>237</v>
      </c>
      <c r="O1" t="s">
        <v>227</v>
      </c>
      <c r="P1" t="s">
        <v>238</v>
      </c>
      <c r="Q1" t="s">
        <v>239</v>
      </c>
      <c r="R1" t="s">
        <v>240</v>
      </c>
      <c r="S1" s="3" t="s">
        <v>194</v>
      </c>
      <c r="T1" s="3" t="s">
        <v>243</v>
      </c>
      <c r="U1" s="3" t="s">
        <v>244</v>
      </c>
      <c r="V1" s="4" t="s">
        <v>245</v>
      </c>
      <c r="W1" t="s">
        <v>242</v>
      </c>
    </row>
    <row r="2" spans="1:25" x14ac:dyDescent="0.25">
      <c r="A2" s="4" t="s">
        <v>185</v>
      </c>
      <c r="B2" s="4" t="s">
        <v>203</v>
      </c>
      <c r="C2" t="s">
        <v>196</v>
      </c>
      <c r="D2">
        <v>5</v>
      </c>
      <c r="E2">
        <v>5</v>
      </c>
      <c r="F2">
        <v>5</v>
      </c>
      <c r="G2">
        <v>5</v>
      </c>
      <c r="H2">
        <v>5</v>
      </c>
      <c r="I2">
        <v>5</v>
      </c>
      <c r="J2">
        <v>5</v>
      </c>
      <c r="K2">
        <v>5</v>
      </c>
      <c r="L2">
        <v>5</v>
      </c>
      <c r="M2">
        <v>5</v>
      </c>
      <c r="N2">
        <v>5</v>
      </c>
      <c r="O2">
        <v>5</v>
      </c>
      <c r="P2">
        <v>5</v>
      </c>
      <c r="Q2">
        <v>5</v>
      </c>
      <c r="R2">
        <v>5</v>
      </c>
      <c r="S2">
        <f>COUNTA(Tabla2[[#This Row],[Subject nº1]:[Subject nº15]])</f>
        <v>15</v>
      </c>
      <c r="T2">
        <v>1</v>
      </c>
      <c r="U2">
        <v>5</v>
      </c>
      <c r="V2">
        <f>(AVERAGE(Tabla2[[#This Row],[Subject nº1]:[Subject nº9]])-Tabla2[[#This Row],[Scale Minimum Value]])/(Tabla2[[#This Row],[Scale Maximum Value]]-Tabla2[[#This Row],[Scale Minimum Value]])</f>
        <v>1</v>
      </c>
      <c r="W2" s="5" t="str">
        <f>IF(Tabla2[[#This Row],[Aiken''s V]]&lt;0.7,"Yes","No")</f>
        <v>No</v>
      </c>
      <c r="Y2">
        <f>((SUM(Tabla2[[#This Row],[Subject nº1]:[Subject nº9]]))-(15*Tabla2[[#This Row],[Scale Minimum Value]]))/(Tabla2[[#This Row],[Recuento Jueces]]*(Tabla2[[#This Row],[Scale Maximum Value]]-Tabla2[[#This Row],[Scale Minimum Value]]))</f>
        <v>0.5</v>
      </c>
    </row>
    <row r="3" spans="1:25" x14ac:dyDescent="0.25">
      <c r="A3" s="4" t="s">
        <v>185</v>
      </c>
      <c r="B3" s="4" t="s">
        <v>203</v>
      </c>
      <c r="C3" t="s">
        <v>195</v>
      </c>
      <c r="D3">
        <v>5</v>
      </c>
      <c r="E3">
        <v>5</v>
      </c>
      <c r="F3">
        <v>5</v>
      </c>
      <c r="G3">
        <v>5</v>
      </c>
      <c r="H3">
        <v>5</v>
      </c>
      <c r="I3">
        <v>5</v>
      </c>
      <c r="J3">
        <v>5</v>
      </c>
      <c r="K3">
        <v>5</v>
      </c>
      <c r="L3">
        <v>5</v>
      </c>
      <c r="M3">
        <v>5</v>
      </c>
      <c r="N3">
        <v>5</v>
      </c>
      <c r="O3">
        <v>5</v>
      </c>
      <c r="P3">
        <v>5</v>
      </c>
      <c r="Q3">
        <v>5</v>
      </c>
      <c r="R3">
        <v>5</v>
      </c>
      <c r="S3">
        <f>COUNTA(Tabla2[[#This Row],[Subject nº1]:[Subject nº15]])</f>
        <v>15</v>
      </c>
      <c r="T3">
        <v>1</v>
      </c>
      <c r="U3">
        <v>5</v>
      </c>
      <c r="V3">
        <f>(AVERAGE(Tabla2[[#This Row],[Subject nº1]:[Subject nº15]])-Tabla2[[#This Row],[Scale Minimum Value]])/(Tabla2[[#This Row],[Scale Maximum Value]]-Tabla2[[#This Row],[Scale Minimum Value]])</f>
        <v>1</v>
      </c>
      <c r="W3" s="5" t="str">
        <f>IF(Tabla2[[#This Row],[Aiken''s V]]&lt;0.7,"Yes","No")</f>
        <v>No</v>
      </c>
      <c r="Y3">
        <f>((SUM(Tabla2[[#This Row],[Subject nº1]:[Subject nº9]]))-(15*Tabla2[[#This Row],[Scale Minimum Value]]))/(Tabla2[[#This Row],[Recuento Jueces]]*(Tabla2[[#This Row],[Scale Maximum Value]]-Tabla2[[#This Row],[Scale Minimum Value]]))</f>
        <v>0.5</v>
      </c>
    </row>
    <row r="4" spans="1:25" x14ac:dyDescent="0.25">
      <c r="A4" s="4" t="s">
        <v>185</v>
      </c>
      <c r="B4" s="4" t="s">
        <v>203</v>
      </c>
      <c r="C4" t="s">
        <v>198</v>
      </c>
      <c r="D4">
        <v>5</v>
      </c>
      <c r="E4">
        <v>5</v>
      </c>
      <c r="F4">
        <v>5</v>
      </c>
      <c r="G4">
        <v>5</v>
      </c>
      <c r="H4">
        <v>5</v>
      </c>
      <c r="I4">
        <v>4</v>
      </c>
      <c r="J4">
        <v>5</v>
      </c>
      <c r="K4">
        <v>4</v>
      </c>
      <c r="L4">
        <v>5</v>
      </c>
      <c r="M4">
        <v>3</v>
      </c>
      <c r="N4">
        <v>4</v>
      </c>
      <c r="O4">
        <v>5</v>
      </c>
      <c r="P4">
        <v>5</v>
      </c>
      <c r="Q4">
        <v>5</v>
      </c>
      <c r="R4">
        <v>5</v>
      </c>
      <c r="S4">
        <f>COUNTA(Tabla2[[#This Row],[Subject nº1]:[Subject nº15]])</f>
        <v>15</v>
      </c>
      <c r="T4">
        <v>1</v>
      </c>
      <c r="U4">
        <v>5</v>
      </c>
      <c r="V4">
        <f>(AVERAGE(Tabla2[[#This Row],[Subject nº1]:[Subject nº15]])-Tabla2[[#This Row],[Scale Minimum Value]])/(Tabla2[[#This Row],[Scale Maximum Value]]-Tabla2[[#This Row],[Scale Minimum Value]])</f>
        <v>0.91666666666666674</v>
      </c>
      <c r="W4" s="5" t="str">
        <f>IF(Tabla2[[#This Row],[Aiken''s V]]&lt;0.7,"Yes","No")</f>
        <v>No</v>
      </c>
      <c r="Y4">
        <f>((SUM(Tabla2[[#This Row],[Subject nº1]:[Subject nº9]]))-(15*Tabla2[[#This Row],[Scale Minimum Value]]))/(Tabla2[[#This Row],[Recuento Jueces]]*(Tabla2[[#This Row],[Scale Maximum Value]]-Tabla2[[#This Row],[Scale Minimum Value]]))</f>
        <v>0.46666666666666667</v>
      </c>
    </row>
    <row r="5" spans="1:25" x14ac:dyDescent="0.25">
      <c r="A5" s="4" t="s">
        <v>185</v>
      </c>
      <c r="B5" s="4" t="s">
        <v>203</v>
      </c>
      <c r="C5" t="s">
        <v>199</v>
      </c>
      <c r="D5">
        <v>5</v>
      </c>
      <c r="E5">
        <v>5</v>
      </c>
      <c r="F5">
        <v>5</v>
      </c>
      <c r="G5">
        <v>5</v>
      </c>
      <c r="H5">
        <v>5</v>
      </c>
      <c r="I5">
        <v>5</v>
      </c>
      <c r="J5">
        <v>5</v>
      </c>
      <c r="K5">
        <v>4</v>
      </c>
      <c r="L5">
        <v>5</v>
      </c>
      <c r="M5">
        <v>5</v>
      </c>
      <c r="N5">
        <v>3</v>
      </c>
      <c r="O5">
        <v>4</v>
      </c>
      <c r="P5">
        <v>5</v>
      </c>
      <c r="Q5">
        <v>5</v>
      </c>
      <c r="R5">
        <v>5</v>
      </c>
      <c r="S5">
        <f>COUNTA(Tabla2[[#This Row],[Subject nº1]:[Subject nº15]])</f>
        <v>15</v>
      </c>
      <c r="T5">
        <v>1</v>
      </c>
      <c r="U5">
        <v>5</v>
      </c>
      <c r="V5">
        <f>(AVERAGE(Tabla2[[#This Row],[Subject nº1]:[Subject nº15]])-Tabla2[[#This Row],[Scale Minimum Value]])/(Tabla2[[#This Row],[Scale Maximum Value]]-Tabla2[[#This Row],[Scale Minimum Value]])</f>
        <v>0.93333333333333335</v>
      </c>
      <c r="W5" s="5" t="str">
        <f>IF(Tabla2[[#This Row],[Aiken''s V]]&lt;0.7,"Yes","No")</f>
        <v>No</v>
      </c>
      <c r="Y5">
        <f>((SUM(Tabla2[[#This Row],[Subject nº1]:[Subject nº9]]))-(15*Tabla2[[#This Row],[Scale Minimum Value]]))/(Tabla2[[#This Row],[Recuento Jueces]]*(Tabla2[[#This Row],[Scale Maximum Value]]-Tabla2[[#This Row],[Scale Minimum Value]]))</f>
        <v>0.48333333333333334</v>
      </c>
    </row>
    <row r="6" spans="1:25" x14ac:dyDescent="0.25">
      <c r="A6" s="4" t="s">
        <v>185</v>
      </c>
      <c r="B6" s="4" t="s">
        <v>203</v>
      </c>
      <c r="C6" t="s">
        <v>200</v>
      </c>
      <c r="D6">
        <v>4</v>
      </c>
      <c r="E6">
        <v>5</v>
      </c>
      <c r="F6">
        <v>5</v>
      </c>
      <c r="G6">
        <v>5</v>
      </c>
      <c r="H6">
        <v>5</v>
      </c>
      <c r="I6">
        <v>5</v>
      </c>
      <c r="J6">
        <v>5</v>
      </c>
      <c r="K6">
        <v>3</v>
      </c>
      <c r="L6">
        <v>4</v>
      </c>
      <c r="M6">
        <v>3</v>
      </c>
      <c r="N6">
        <v>4</v>
      </c>
      <c r="O6">
        <v>5</v>
      </c>
      <c r="P6">
        <v>5</v>
      </c>
      <c r="Q6">
        <v>5</v>
      </c>
      <c r="R6">
        <v>5</v>
      </c>
      <c r="S6">
        <f>COUNTA(Tabla2[[#This Row],[Subject nº1]:[Subject nº15]])</f>
        <v>15</v>
      </c>
      <c r="T6">
        <v>1</v>
      </c>
      <c r="U6">
        <v>5</v>
      </c>
      <c r="V6">
        <f>(AVERAGE(Tabla2[[#This Row],[Subject nº1]:[Subject nº15]])-Tabla2[[#This Row],[Scale Minimum Value]])/(Tabla2[[#This Row],[Scale Maximum Value]]-Tabla2[[#This Row],[Scale Minimum Value]])</f>
        <v>0.8833333333333333</v>
      </c>
      <c r="W6" s="5" t="str">
        <f>IF(Tabla2[[#This Row],[Aiken''s V]]&lt;0.7,"Yes","No")</f>
        <v>No</v>
      </c>
      <c r="Y6">
        <f>((SUM(Tabla2[[#This Row],[Subject nº1]:[Subject nº9]]))-(15*Tabla2[[#This Row],[Scale Minimum Value]]))/(Tabla2[[#This Row],[Recuento Jueces]]*(Tabla2[[#This Row],[Scale Maximum Value]]-Tabla2[[#This Row],[Scale Minimum Value]]))</f>
        <v>0.43333333333333335</v>
      </c>
    </row>
    <row r="7" spans="1:25" x14ac:dyDescent="0.25">
      <c r="A7" s="4" t="s">
        <v>185</v>
      </c>
      <c r="B7" s="4" t="s">
        <v>203</v>
      </c>
      <c r="C7" t="s">
        <v>197</v>
      </c>
      <c r="D7">
        <v>4</v>
      </c>
      <c r="E7">
        <v>5</v>
      </c>
      <c r="F7">
        <v>5</v>
      </c>
      <c r="G7">
        <v>5</v>
      </c>
      <c r="H7">
        <v>5</v>
      </c>
      <c r="I7">
        <v>5</v>
      </c>
      <c r="J7">
        <v>5</v>
      </c>
      <c r="K7">
        <v>5</v>
      </c>
      <c r="L7">
        <v>5</v>
      </c>
      <c r="M7">
        <v>5</v>
      </c>
      <c r="N7">
        <v>4</v>
      </c>
      <c r="O7">
        <v>5</v>
      </c>
      <c r="P7">
        <v>5</v>
      </c>
      <c r="Q7">
        <v>5</v>
      </c>
      <c r="R7">
        <v>5</v>
      </c>
      <c r="S7">
        <f>COUNTA(Tabla2[[#This Row],[Subject nº1]:[Subject nº15]])</f>
        <v>15</v>
      </c>
      <c r="T7">
        <v>1</v>
      </c>
      <c r="U7">
        <v>5</v>
      </c>
      <c r="V7">
        <f>(AVERAGE(Tabla2[[#This Row],[Subject nº1]:[Subject nº15]])-Tabla2[[#This Row],[Scale Minimum Value]])/(Tabla2[[#This Row],[Scale Maximum Value]]-Tabla2[[#This Row],[Scale Minimum Value]])</f>
        <v>0.96666666666666656</v>
      </c>
      <c r="W7" s="5" t="str">
        <f>IF(Tabla2[[#This Row],[Aiken''s V]]&lt;0.7,"Yes","No")</f>
        <v>No</v>
      </c>
      <c r="Y7">
        <f>((SUM(Tabla2[[#This Row],[Subject nº1]:[Subject nº9]]))-(15*Tabla2[[#This Row],[Scale Minimum Value]]))/(Tabla2[[#This Row],[Recuento Jueces]]*(Tabla2[[#This Row],[Scale Maximum Value]]-Tabla2[[#This Row],[Scale Minimum Value]]))</f>
        <v>0.48333333333333334</v>
      </c>
    </row>
    <row r="8" spans="1:25" x14ac:dyDescent="0.25">
      <c r="A8" s="4" t="s">
        <v>186</v>
      </c>
      <c r="B8" s="4" t="s">
        <v>204</v>
      </c>
      <c r="C8" t="s">
        <v>196</v>
      </c>
      <c r="D8">
        <v>4</v>
      </c>
      <c r="E8">
        <v>5</v>
      </c>
      <c r="F8">
        <v>5</v>
      </c>
      <c r="G8">
        <v>5</v>
      </c>
      <c r="H8">
        <v>4</v>
      </c>
      <c r="I8">
        <v>5</v>
      </c>
      <c r="J8">
        <v>4</v>
      </c>
      <c r="K8">
        <v>5</v>
      </c>
      <c r="L8">
        <v>5</v>
      </c>
      <c r="M8">
        <v>5</v>
      </c>
      <c r="N8">
        <v>4</v>
      </c>
      <c r="O8">
        <v>5</v>
      </c>
      <c r="P8">
        <v>5</v>
      </c>
      <c r="Q8">
        <v>3</v>
      </c>
      <c r="R8">
        <v>5</v>
      </c>
      <c r="S8">
        <f>COUNTA(Tabla2[[#This Row],[Subject nº1]:[Subject nº15]])</f>
        <v>15</v>
      </c>
      <c r="T8">
        <v>1</v>
      </c>
      <c r="U8">
        <v>5</v>
      </c>
      <c r="V8">
        <f>(AVERAGE(Tabla2[[#This Row],[Subject nº1]:[Subject nº15]])-Tabla2[[#This Row],[Scale Minimum Value]])/(Tabla2[[#This Row],[Scale Maximum Value]]-Tabla2[[#This Row],[Scale Minimum Value]])</f>
        <v>0.89999999999999991</v>
      </c>
      <c r="W8" s="5" t="str">
        <f>IF(Tabla2[[#This Row],[Aiken''s V]]&lt;0.7,"Yes","No")</f>
        <v>No</v>
      </c>
    </row>
    <row r="9" spans="1:25" x14ac:dyDescent="0.25">
      <c r="A9" s="4" t="s">
        <v>186</v>
      </c>
      <c r="B9" s="4" t="s">
        <v>204</v>
      </c>
      <c r="C9" t="s">
        <v>195</v>
      </c>
      <c r="D9">
        <v>5</v>
      </c>
      <c r="E9">
        <v>5</v>
      </c>
      <c r="F9">
        <v>5</v>
      </c>
      <c r="G9">
        <v>5</v>
      </c>
      <c r="H9">
        <v>3</v>
      </c>
      <c r="I9">
        <v>5</v>
      </c>
      <c r="J9">
        <v>5</v>
      </c>
      <c r="K9">
        <v>5</v>
      </c>
      <c r="L9">
        <v>4</v>
      </c>
      <c r="M9">
        <v>5</v>
      </c>
      <c r="N9">
        <v>4</v>
      </c>
      <c r="O9">
        <v>4</v>
      </c>
      <c r="P9">
        <v>5</v>
      </c>
      <c r="Q9">
        <v>4</v>
      </c>
      <c r="R9">
        <v>4</v>
      </c>
      <c r="S9">
        <f>COUNTA(Tabla2[[#This Row],[Subject nº1]:[Subject nº15]])</f>
        <v>15</v>
      </c>
      <c r="T9">
        <v>1</v>
      </c>
      <c r="U9">
        <v>5</v>
      </c>
      <c r="V9">
        <f>(AVERAGE(Tabla2[[#This Row],[Subject nº1]:[Subject nº15]])-Tabla2[[#This Row],[Scale Minimum Value]])/(Tabla2[[#This Row],[Scale Maximum Value]]-Tabla2[[#This Row],[Scale Minimum Value]])</f>
        <v>0.8833333333333333</v>
      </c>
      <c r="W9" s="5" t="str">
        <f>IF(Tabla2[[#This Row],[Aiken''s V]]&lt;0.7,"Yes","No")</f>
        <v>No</v>
      </c>
    </row>
    <row r="10" spans="1:25" x14ac:dyDescent="0.25">
      <c r="A10" s="4" t="s">
        <v>186</v>
      </c>
      <c r="B10" s="4" t="s">
        <v>204</v>
      </c>
      <c r="C10" t="s">
        <v>198</v>
      </c>
      <c r="D10">
        <v>5</v>
      </c>
      <c r="E10">
        <v>5</v>
      </c>
      <c r="F10">
        <v>5</v>
      </c>
      <c r="G10">
        <v>5</v>
      </c>
      <c r="H10">
        <v>5</v>
      </c>
      <c r="I10">
        <v>5</v>
      </c>
      <c r="J10">
        <v>5</v>
      </c>
      <c r="K10">
        <v>5</v>
      </c>
      <c r="L10">
        <v>5</v>
      </c>
      <c r="M10">
        <v>5</v>
      </c>
      <c r="N10">
        <v>3</v>
      </c>
      <c r="O10">
        <v>4</v>
      </c>
      <c r="P10">
        <v>5</v>
      </c>
      <c r="Q10">
        <v>3</v>
      </c>
      <c r="R10">
        <v>5</v>
      </c>
      <c r="S10">
        <f>COUNTA(Tabla2[[#This Row],[Subject nº1]:[Subject nº15]])</f>
        <v>15</v>
      </c>
      <c r="T10">
        <v>1</v>
      </c>
      <c r="U10">
        <v>5</v>
      </c>
      <c r="V10">
        <f>(AVERAGE(Tabla2[[#This Row],[Subject nº1]:[Subject nº15]])-Tabla2[[#This Row],[Scale Minimum Value]])/(Tabla2[[#This Row],[Scale Maximum Value]]-Tabla2[[#This Row],[Scale Minimum Value]])</f>
        <v>0.91666666666666674</v>
      </c>
      <c r="W10" s="5" t="str">
        <f>IF(Tabla2[[#This Row],[Aiken''s V]]&lt;0.7,"Yes","No")</f>
        <v>No</v>
      </c>
    </row>
    <row r="11" spans="1:25" x14ac:dyDescent="0.25">
      <c r="A11" s="4" t="s">
        <v>186</v>
      </c>
      <c r="B11" s="4" t="s">
        <v>204</v>
      </c>
      <c r="C11" t="s">
        <v>199</v>
      </c>
      <c r="D11">
        <v>5</v>
      </c>
      <c r="E11">
        <v>5</v>
      </c>
      <c r="F11">
        <v>5</v>
      </c>
      <c r="G11">
        <v>5</v>
      </c>
      <c r="H11">
        <v>5</v>
      </c>
      <c r="I11">
        <v>5</v>
      </c>
      <c r="J11">
        <v>5</v>
      </c>
      <c r="K11">
        <v>5</v>
      </c>
      <c r="L11">
        <v>5</v>
      </c>
      <c r="M11">
        <v>4</v>
      </c>
      <c r="N11">
        <v>4</v>
      </c>
      <c r="O11">
        <v>4</v>
      </c>
      <c r="P11">
        <v>5</v>
      </c>
      <c r="Q11">
        <v>4</v>
      </c>
      <c r="R11">
        <v>4</v>
      </c>
      <c r="S11">
        <f>COUNTA(Tabla2[[#This Row],[Subject nº1]:[Subject nº15]])</f>
        <v>15</v>
      </c>
      <c r="T11">
        <v>1</v>
      </c>
      <c r="U11">
        <v>5</v>
      </c>
      <c r="V11">
        <f>(AVERAGE(Tabla2[[#This Row],[Subject nº1]:[Subject nº15]])-Tabla2[[#This Row],[Scale Minimum Value]])/(Tabla2[[#This Row],[Scale Maximum Value]]-Tabla2[[#This Row],[Scale Minimum Value]])</f>
        <v>0.91666666666666674</v>
      </c>
      <c r="W11" s="5" t="str">
        <f>IF(Tabla2[[#This Row],[Aiken''s V]]&lt;0.7,"Yes","No")</f>
        <v>No</v>
      </c>
    </row>
    <row r="12" spans="1:25" x14ac:dyDescent="0.25">
      <c r="A12" s="4" t="s">
        <v>186</v>
      </c>
      <c r="B12" s="4" t="s">
        <v>204</v>
      </c>
      <c r="C12" t="s">
        <v>200</v>
      </c>
      <c r="D12">
        <v>5</v>
      </c>
      <c r="E12">
        <v>5</v>
      </c>
      <c r="F12">
        <v>5</v>
      </c>
      <c r="G12">
        <v>5</v>
      </c>
      <c r="H12">
        <v>5</v>
      </c>
      <c r="I12">
        <v>5</v>
      </c>
      <c r="J12">
        <v>5</v>
      </c>
      <c r="K12">
        <v>3</v>
      </c>
      <c r="L12">
        <v>4</v>
      </c>
      <c r="M12">
        <v>4</v>
      </c>
      <c r="N12">
        <v>4</v>
      </c>
      <c r="O12">
        <v>4</v>
      </c>
      <c r="P12">
        <v>5</v>
      </c>
      <c r="Q12">
        <v>3</v>
      </c>
      <c r="R12">
        <v>5</v>
      </c>
      <c r="S12">
        <f>COUNTA(Tabla2[[#This Row],[Subject nº1]:[Subject nº15]])</f>
        <v>15</v>
      </c>
      <c r="T12">
        <v>1</v>
      </c>
      <c r="U12">
        <v>5</v>
      </c>
      <c r="V12">
        <f>(AVERAGE(Tabla2[[#This Row],[Subject nº1]:[Subject nº15]])-Tabla2[[#This Row],[Scale Minimum Value]])/(Tabla2[[#This Row],[Scale Maximum Value]]-Tabla2[[#This Row],[Scale Minimum Value]])</f>
        <v>0.8666666666666667</v>
      </c>
      <c r="W12" s="5" t="str">
        <f>IF(Tabla2[[#This Row],[Aiken''s V]]&lt;0.7,"Yes","No")</f>
        <v>No</v>
      </c>
    </row>
    <row r="13" spans="1:25" x14ac:dyDescent="0.25">
      <c r="A13" s="4" t="s">
        <v>186</v>
      </c>
      <c r="B13" s="4" t="s">
        <v>204</v>
      </c>
      <c r="C13" t="s">
        <v>197</v>
      </c>
      <c r="D13">
        <v>4</v>
      </c>
      <c r="E13">
        <v>5</v>
      </c>
      <c r="F13">
        <v>5</v>
      </c>
      <c r="G13">
        <v>5</v>
      </c>
      <c r="H13">
        <v>2</v>
      </c>
      <c r="I13">
        <v>5</v>
      </c>
      <c r="J13">
        <v>4</v>
      </c>
      <c r="K13">
        <v>5</v>
      </c>
      <c r="L13">
        <v>4</v>
      </c>
      <c r="M13">
        <v>4</v>
      </c>
      <c r="N13">
        <v>3</v>
      </c>
      <c r="O13">
        <v>5</v>
      </c>
      <c r="P13">
        <v>5</v>
      </c>
      <c r="Q13">
        <v>4</v>
      </c>
      <c r="R13">
        <v>5</v>
      </c>
      <c r="S13">
        <f>COUNTA(Tabla2[[#This Row],[Subject nº1]:[Subject nº15]])</f>
        <v>15</v>
      </c>
      <c r="T13">
        <v>1</v>
      </c>
      <c r="U13">
        <v>5</v>
      </c>
      <c r="V13">
        <f>(AVERAGE(Tabla2[[#This Row],[Subject nº1]:[Subject nº15]])-Tabla2[[#This Row],[Scale Minimum Value]])/(Tabla2[[#This Row],[Scale Maximum Value]]-Tabla2[[#This Row],[Scale Minimum Value]])</f>
        <v>0.83333333333333326</v>
      </c>
      <c r="W13" s="5" t="str">
        <f>IF(Tabla2[[#This Row],[Aiken''s V]]&lt;0.7,"Yes","No")</f>
        <v>No</v>
      </c>
    </row>
    <row r="14" spans="1:25" x14ac:dyDescent="0.25">
      <c r="A14" s="4" t="s">
        <v>187</v>
      </c>
      <c r="B14" s="4" t="s">
        <v>205</v>
      </c>
      <c r="C14" t="s">
        <v>196</v>
      </c>
      <c r="D14">
        <v>5</v>
      </c>
      <c r="E14">
        <v>5</v>
      </c>
      <c r="F14">
        <v>5</v>
      </c>
      <c r="G14">
        <v>5</v>
      </c>
      <c r="H14">
        <v>5</v>
      </c>
      <c r="I14">
        <v>5</v>
      </c>
      <c r="J14">
        <v>5</v>
      </c>
      <c r="K14">
        <v>5</v>
      </c>
      <c r="L14">
        <v>5</v>
      </c>
      <c r="M14">
        <v>2</v>
      </c>
      <c r="N14">
        <v>5</v>
      </c>
      <c r="O14">
        <v>4</v>
      </c>
      <c r="P14">
        <v>5</v>
      </c>
      <c r="Q14">
        <v>5</v>
      </c>
      <c r="R14">
        <v>5</v>
      </c>
      <c r="S14">
        <f>COUNTA(Tabla2[[#This Row],[Subject nº1]:[Subject nº15]])</f>
        <v>15</v>
      </c>
      <c r="T14">
        <v>1</v>
      </c>
      <c r="U14">
        <v>5</v>
      </c>
      <c r="V14">
        <f>(AVERAGE(Tabla2[[#This Row],[Subject nº1]:[Subject nº15]])-Tabla2[[#This Row],[Scale Minimum Value]])/(Tabla2[[#This Row],[Scale Maximum Value]]-Tabla2[[#This Row],[Scale Minimum Value]])</f>
        <v>0.93333333333333335</v>
      </c>
      <c r="W14" s="5" t="str">
        <f>IF(Tabla2[[#This Row],[Aiken''s V]]&lt;0.7,"Yes","No")</f>
        <v>No</v>
      </c>
    </row>
    <row r="15" spans="1:25" x14ac:dyDescent="0.25">
      <c r="A15" s="4" t="s">
        <v>187</v>
      </c>
      <c r="B15" s="4" t="s">
        <v>205</v>
      </c>
      <c r="C15" t="s">
        <v>195</v>
      </c>
      <c r="D15">
        <v>5</v>
      </c>
      <c r="E15">
        <v>5</v>
      </c>
      <c r="F15">
        <v>5</v>
      </c>
      <c r="G15">
        <v>5</v>
      </c>
      <c r="H15">
        <v>5</v>
      </c>
      <c r="I15">
        <v>5</v>
      </c>
      <c r="J15">
        <v>5</v>
      </c>
      <c r="K15">
        <v>5</v>
      </c>
      <c r="L15">
        <v>5</v>
      </c>
      <c r="M15">
        <v>5</v>
      </c>
      <c r="N15">
        <v>4</v>
      </c>
      <c r="O15">
        <v>4</v>
      </c>
      <c r="P15">
        <v>5</v>
      </c>
      <c r="Q15">
        <v>5</v>
      </c>
      <c r="R15">
        <v>5</v>
      </c>
      <c r="S15">
        <f>COUNTA(Tabla2[[#This Row],[Subject nº1]:[Subject nº15]])</f>
        <v>15</v>
      </c>
      <c r="T15">
        <v>1</v>
      </c>
      <c r="U15">
        <v>5</v>
      </c>
      <c r="V15">
        <f>(AVERAGE(Tabla2[[#This Row],[Subject nº1]:[Subject nº15]])-Tabla2[[#This Row],[Scale Minimum Value]])/(Tabla2[[#This Row],[Scale Maximum Value]]-Tabla2[[#This Row],[Scale Minimum Value]])</f>
        <v>0.96666666666666656</v>
      </c>
      <c r="W15" s="5" t="str">
        <f>IF(Tabla2[[#This Row],[Aiken''s V]]&lt;0.7,"Yes","No")</f>
        <v>No</v>
      </c>
    </row>
    <row r="16" spans="1:25" x14ac:dyDescent="0.25">
      <c r="A16" s="4" t="s">
        <v>187</v>
      </c>
      <c r="B16" s="4" t="s">
        <v>205</v>
      </c>
      <c r="C16" t="s">
        <v>198</v>
      </c>
      <c r="D16">
        <v>5</v>
      </c>
      <c r="E16">
        <v>5</v>
      </c>
      <c r="F16">
        <v>5</v>
      </c>
      <c r="G16">
        <v>5</v>
      </c>
      <c r="H16">
        <v>5</v>
      </c>
      <c r="I16">
        <v>5</v>
      </c>
      <c r="J16">
        <v>5</v>
      </c>
      <c r="K16">
        <v>5</v>
      </c>
      <c r="L16">
        <v>4</v>
      </c>
      <c r="M16">
        <v>4</v>
      </c>
      <c r="N16">
        <v>4</v>
      </c>
      <c r="O16">
        <v>2</v>
      </c>
      <c r="P16">
        <v>5</v>
      </c>
      <c r="Q16">
        <v>5</v>
      </c>
      <c r="R16">
        <v>5</v>
      </c>
      <c r="S16">
        <f>COUNTA(Tabla2[[#This Row],[Subject nº1]:[Subject nº15]])</f>
        <v>15</v>
      </c>
      <c r="T16">
        <v>1</v>
      </c>
      <c r="U16">
        <v>5</v>
      </c>
      <c r="V16">
        <f>(AVERAGE(Tabla2[[#This Row],[Subject nº1]:[Subject nº15]])-Tabla2[[#This Row],[Scale Minimum Value]])/(Tabla2[[#This Row],[Scale Maximum Value]]-Tabla2[[#This Row],[Scale Minimum Value]])</f>
        <v>0.89999999999999991</v>
      </c>
      <c r="W16" s="5" t="str">
        <f>IF(Tabla2[[#This Row],[Aiken''s V]]&lt;0.7,"Yes","No")</f>
        <v>No</v>
      </c>
    </row>
    <row r="17" spans="1:23" x14ac:dyDescent="0.25">
      <c r="A17" s="4" t="s">
        <v>187</v>
      </c>
      <c r="B17" s="4" t="s">
        <v>205</v>
      </c>
      <c r="C17" t="s">
        <v>199</v>
      </c>
      <c r="D17">
        <v>5</v>
      </c>
      <c r="E17">
        <v>5</v>
      </c>
      <c r="F17">
        <v>5</v>
      </c>
      <c r="G17">
        <v>5</v>
      </c>
      <c r="H17">
        <v>5</v>
      </c>
      <c r="I17">
        <v>5</v>
      </c>
      <c r="J17">
        <v>5</v>
      </c>
      <c r="K17">
        <v>5</v>
      </c>
      <c r="L17">
        <v>5</v>
      </c>
      <c r="M17">
        <v>5</v>
      </c>
      <c r="N17">
        <v>1</v>
      </c>
      <c r="O17">
        <v>2</v>
      </c>
      <c r="P17">
        <v>5</v>
      </c>
      <c r="Q17">
        <v>5</v>
      </c>
      <c r="R17">
        <v>5</v>
      </c>
      <c r="S17">
        <f>COUNTA(Tabla2[[#This Row],[Subject nº1]:[Subject nº15]])</f>
        <v>15</v>
      </c>
      <c r="T17">
        <v>1</v>
      </c>
      <c r="U17">
        <v>5</v>
      </c>
      <c r="V17">
        <f>(AVERAGE(Tabla2[[#This Row],[Subject nº1]:[Subject nº15]])-Tabla2[[#This Row],[Scale Minimum Value]])/(Tabla2[[#This Row],[Scale Maximum Value]]-Tabla2[[#This Row],[Scale Minimum Value]])</f>
        <v>0.8833333333333333</v>
      </c>
      <c r="W17" s="5" t="str">
        <f>IF(Tabla2[[#This Row],[Aiken''s V]]&lt;0.7,"Yes","No")</f>
        <v>No</v>
      </c>
    </row>
    <row r="18" spans="1:23" x14ac:dyDescent="0.25">
      <c r="A18" s="4" t="s">
        <v>187</v>
      </c>
      <c r="B18" s="4" t="s">
        <v>205</v>
      </c>
      <c r="C18" t="s">
        <v>200</v>
      </c>
      <c r="D18">
        <v>5</v>
      </c>
      <c r="E18">
        <v>5</v>
      </c>
      <c r="F18">
        <v>5</v>
      </c>
      <c r="G18">
        <v>5</v>
      </c>
      <c r="H18">
        <v>5</v>
      </c>
      <c r="I18">
        <v>5</v>
      </c>
      <c r="J18">
        <v>5</v>
      </c>
      <c r="K18">
        <v>3</v>
      </c>
      <c r="L18">
        <v>4</v>
      </c>
      <c r="M18">
        <v>4</v>
      </c>
      <c r="N18">
        <v>5</v>
      </c>
      <c r="O18">
        <v>5</v>
      </c>
      <c r="P18">
        <v>5</v>
      </c>
      <c r="Q18">
        <v>5</v>
      </c>
      <c r="R18">
        <v>5</v>
      </c>
      <c r="S18">
        <f>COUNTA(Tabla2[[#This Row],[Subject nº1]:[Subject nº15]])</f>
        <v>15</v>
      </c>
      <c r="T18">
        <v>1</v>
      </c>
      <c r="U18">
        <v>5</v>
      </c>
      <c r="V18">
        <f>(AVERAGE(Tabla2[[#This Row],[Subject nº1]:[Subject nº15]])-Tabla2[[#This Row],[Scale Minimum Value]])/(Tabla2[[#This Row],[Scale Maximum Value]]-Tabla2[[#This Row],[Scale Minimum Value]])</f>
        <v>0.93333333333333335</v>
      </c>
      <c r="W18" s="5" t="str">
        <f>IF(Tabla2[[#This Row],[Aiken''s V]]&lt;0.7,"Yes","No")</f>
        <v>No</v>
      </c>
    </row>
    <row r="19" spans="1:23" x14ac:dyDescent="0.25">
      <c r="A19" s="4" t="s">
        <v>187</v>
      </c>
      <c r="B19" s="4" t="s">
        <v>205</v>
      </c>
      <c r="C19" t="s">
        <v>197</v>
      </c>
      <c r="D19">
        <v>5</v>
      </c>
      <c r="E19">
        <v>5</v>
      </c>
      <c r="F19">
        <v>5</v>
      </c>
      <c r="G19">
        <v>5</v>
      </c>
      <c r="H19">
        <v>5</v>
      </c>
      <c r="I19">
        <v>5</v>
      </c>
      <c r="J19">
        <v>5</v>
      </c>
      <c r="K19">
        <v>5</v>
      </c>
      <c r="L19">
        <v>5</v>
      </c>
      <c r="M19">
        <v>5</v>
      </c>
      <c r="N19">
        <v>4</v>
      </c>
      <c r="O19">
        <v>2</v>
      </c>
      <c r="P19">
        <v>5</v>
      </c>
      <c r="Q19">
        <v>5</v>
      </c>
      <c r="R19">
        <v>5</v>
      </c>
      <c r="S19">
        <f>COUNTA(Tabla2[[#This Row],[Subject nº1]:[Subject nº15]])</f>
        <v>15</v>
      </c>
      <c r="T19">
        <v>1</v>
      </c>
      <c r="U19">
        <v>5</v>
      </c>
      <c r="V19">
        <f>(AVERAGE(Tabla2[[#This Row],[Subject nº1]:[Subject nº15]])-Tabla2[[#This Row],[Scale Minimum Value]])/(Tabla2[[#This Row],[Scale Maximum Value]]-Tabla2[[#This Row],[Scale Minimum Value]])</f>
        <v>0.93333333333333335</v>
      </c>
      <c r="W19" s="5" t="str">
        <f>IF(Tabla2[[#This Row],[Aiken''s V]]&lt;0.7,"Yes","No")</f>
        <v>No</v>
      </c>
    </row>
    <row r="20" spans="1:23" x14ac:dyDescent="0.25">
      <c r="A20" s="4" t="s">
        <v>188</v>
      </c>
      <c r="B20" s="4" t="s">
        <v>206</v>
      </c>
      <c r="C20" t="s">
        <v>196</v>
      </c>
      <c r="D20">
        <v>5</v>
      </c>
      <c r="E20">
        <v>5</v>
      </c>
      <c r="F20">
        <v>5</v>
      </c>
      <c r="G20">
        <v>5</v>
      </c>
      <c r="H20">
        <v>3</v>
      </c>
      <c r="I20">
        <v>5</v>
      </c>
      <c r="J20">
        <v>5</v>
      </c>
      <c r="K20">
        <v>5</v>
      </c>
      <c r="L20">
        <v>5</v>
      </c>
      <c r="M20">
        <v>2</v>
      </c>
      <c r="N20">
        <v>2</v>
      </c>
      <c r="O20">
        <v>2</v>
      </c>
      <c r="P20">
        <v>5</v>
      </c>
      <c r="Q20">
        <v>5</v>
      </c>
      <c r="R20">
        <v>5</v>
      </c>
      <c r="S20">
        <f>COUNTA(Tabla2[[#This Row],[Subject nº1]:[Subject nº15]])</f>
        <v>15</v>
      </c>
      <c r="T20">
        <v>1</v>
      </c>
      <c r="U20">
        <v>5</v>
      </c>
      <c r="V20">
        <f>(AVERAGE(Tabla2[[#This Row],[Subject nº1]:[Subject nº15]])-Tabla2[[#This Row],[Scale Minimum Value]])/(Tabla2[[#This Row],[Scale Maximum Value]]-Tabla2[[#This Row],[Scale Minimum Value]])</f>
        <v>0.81666666666666665</v>
      </c>
      <c r="W20" s="5" t="str">
        <f>IF(Tabla2[[#This Row],[Aiken''s V]]&lt;0.7,"Yes","No")</f>
        <v>No</v>
      </c>
    </row>
    <row r="21" spans="1:23" x14ac:dyDescent="0.25">
      <c r="A21" s="4" t="s">
        <v>188</v>
      </c>
      <c r="B21" s="4" t="s">
        <v>206</v>
      </c>
      <c r="C21" t="s">
        <v>195</v>
      </c>
      <c r="D21">
        <v>5</v>
      </c>
      <c r="E21">
        <v>5</v>
      </c>
      <c r="F21">
        <v>5</v>
      </c>
      <c r="G21">
        <v>4</v>
      </c>
      <c r="H21">
        <v>5</v>
      </c>
      <c r="I21">
        <v>4</v>
      </c>
      <c r="J21">
        <v>5</v>
      </c>
      <c r="K21">
        <v>5</v>
      </c>
      <c r="L21">
        <v>5</v>
      </c>
      <c r="M21">
        <v>5</v>
      </c>
      <c r="N21">
        <v>4</v>
      </c>
      <c r="O21">
        <v>2</v>
      </c>
      <c r="P21">
        <v>5</v>
      </c>
      <c r="Q21">
        <v>5</v>
      </c>
      <c r="R21">
        <v>5</v>
      </c>
      <c r="S21">
        <f>COUNTA(Tabla2[[#This Row],[Subject nº1]:[Subject nº15]])</f>
        <v>15</v>
      </c>
      <c r="T21">
        <v>1</v>
      </c>
      <c r="U21">
        <v>5</v>
      </c>
      <c r="V21">
        <f>(AVERAGE(Tabla2[[#This Row],[Subject nº1]:[Subject nº15]])-Tabla2[[#This Row],[Scale Minimum Value]])/(Tabla2[[#This Row],[Scale Maximum Value]]-Tabla2[[#This Row],[Scale Minimum Value]])</f>
        <v>0.89999999999999991</v>
      </c>
      <c r="W21" s="5" t="str">
        <f>IF(Tabla2[[#This Row],[Aiken''s V]]&lt;0.7,"Yes","No")</f>
        <v>No</v>
      </c>
    </row>
    <row r="22" spans="1:23" x14ac:dyDescent="0.25">
      <c r="A22" s="4" t="s">
        <v>188</v>
      </c>
      <c r="B22" s="4" t="s">
        <v>206</v>
      </c>
      <c r="C22" t="s">
        <v>198</v>
      </c>
      <c r="D22">
        <v>5</v>
      </c>
      <c r="E22">
        <v>5</v>
      </c>
      <c r="F22">
        <v>5</v>
      </c>
      <c r="G22">
        <v>5</v>
      </c>
      <c r="H22">
        <v>5</v>
      </c>
      <c r="I22">
        <v>5</v>
      </c>
      <c r="J22">
        <v>5</v>
      </c>
      <c r="K22">
        <v>5</v>
      </c>
      <c r="L22">
        <v>5</v>
      </c>
      <c r="M22">
        <v>2</v>
      </c>
      <c r="N22">
        <v>4</v>
      </c>
      <c r="O22">
        <v>4</v>
      </c>
      <c r="P22">
        <v>5</v>
      </c>
      <c r="Q22">
        <v>5</v>
      </c>
      <c r="R22">
        <v>5</v>
      </c>
      <c r="S22">
        <f>COUNTA(Tabla2[[#This Row],[Subject nº1]:[Subject nº15]])</f>
        <v>15</v>
      </c>
      <c r="T22">
        <v>1</v>
      </c>
      <c r="U22">
        <v>5</v>
      </c>
      <c r="V22">
        <f>(AVERAGE(Tabla2[[#This Row],[Subject nº1]:[Subject nº15]])-Tabla2[[#This Row],[Scale Minimum Value]])/(Tabla2[[#This Row],[Scale Maximum Value]]-Tabla2[[#This Row],[Scale Minimum Value]])</f>
        <v>0.91666666666666674</v>
      </c>
      <c r="W22" s="5" t="str">
        <f>IF(Tabla2[[#This Row],[Aiken''s V]]&lt;0.7,"Yes","No")</f>
        <v>No</v>
      </c>
    </row>
    <row r="23" spans="1:23" x14ac:dyDescent="0.25">
      <c r="A23" s="4" t="s">
        <v>188</v>
      </c>
      <c r="B23" s="4" t="s">
        <v>206</v>
      </c>
      <c r="C23" t="s">
        <v>199</v>
      </c>
      <c r="D23">
        <v>5</v>
      </c>
      <c r="E23">
        <v>5</v>
      </c>
      <c r="F23">
        <v>5</v>
      </c>
      <c r="G23">
        <v>5</v>
      </c>
      <c r="H23">
        <v>5</v>
      </c>
      <c r="I23">
        <v>4</v>
      </c>
      <c r="J23">
        <v>5</v>
      </c>
      <c r="K23">
        <v>5</v>
      </c>
      <c r="L23">
        <v>5</v>
      </c>
      <c r="M23">
        <v>5</v>
      </c>
      <c r="N23">
        <v>4</v>
      </c>
      <c r="O23">
        <v>2</v>
      </c>
      <c r="P23">
        <v>5</v>
      </c>
      <c r="Q23">
        <v>5</v>
      </c>
      <c r="R23">
        <v>5</v>
      </c>
      <c r="S23">
        <f>COUNTA(Tabla2[[#This Row],[Subject nº1]:[Subject nº15]])</f>
        <v>15</v>
      </c>
      <c r="T23">
        <v>1</v>
      </c>
      <c r="U23">
        <v>5</v>
      </c>
      <c r="V23">
        <f>(AVERAGE(Tabla2[[#This Row],[Subject nº1]:[Subject nº15]])-Tabla2[[#This Row],[Scale Minimum Value]])/(Tabla2[[#This Row],[Scale Maximum Value]]-Tabla2[[#This Row],[Scale Minimum Value]])</f>
        <v>0.91666666666666674</v>
      </c>
      <c r="W23" s="5" t="str">
        <f>IF(Tabla2[[#This Row],[Aiken''s V]]&lt;0.7,"Yes","No")</f>
        <v>No</v>
      </c>
    </row>
    <row r="24" spans="1:23" x14ac:dyDescent="0.25">
      <c r="A24" s="4" t="s">
        <v>188</v>
      </c>
      <c r="B24" s="4" t="s">
        <v>206</v>
      </c>
      <c r="C24" t="s">
        <v>200</v>
      </c>
      <c r="D24">
        <v>5</v>
      </c>
      <c r="E24">
        <v>5</v>
      </c>
      <c r="F24">
        <v>5</v>
      </c>
      <c r="G24">
        <v>5</v>
      </c>
      <c r="H24">
        <v>5</v>
      </c>
      <c r="I24">
        <v>5</v>
      </c>
      <c r="J24">
        <v>5</v>
      </c>
      <c r="K24">
        <v>3</v>
      </c>
      <c r="L24">
        <v>5</v>
      </c>
      <c r="M24">
        <v>2</v>
      </c>
      <c r="N24">
        <v>4</v>
      </c>
      <c r="O24">
        <v>4</v>
      </c>
      <c r="P24">
        <v>5</v>
      </c>
      <c r="Q24">
        <v>5</v>
      </c>
      <c r="R24">
        <v>5</v>
      </c>
      <c r="S24">
        <f>COUNTA(Tabla2[[#This Row],[Subject nº1]:[Subject nº15]])</f>
        <v>15</v>
      </c>
      <c r="T24">
        <v>1</v>
      </c>
      <c r="U24">
        <v>5</v>
      </c>
      <c r="V24">
        <f>(AVERAGE(Tabla2[[#This Row],[Subject nº1]:[Subject nº15]])-Tabla2[[#This Row],[Scale Minimum Value]])/(Tabla2[[#This Row],[Scale Maximum Value]]-Tabla2[[#This Row],[Scale Minimum Value]])</f>
        <v>0.8833333333333333</v>
      </c>
      <c r="W24" s="5" t="str">
        <f>IF(Tabla2[[#This Row],[Aiken''s V]]&lt;0.7,"Yes","No")</f>
        <v>No</v>
      </c>
    </row>
    <row r="25" spans="1:23" x14ac:dyDescent="0.25">
      <c r="A25" s="4" t="s">
        <v>188</v>
      </c>
      <c r="B25" s="4" t="s">
        <v>206</v>
      </c>
      <c r="C25" t="s">
        <v>197</v>
      </c>
      <c r="D25">
        <v>5</v>
      </c>
      <c r="E25">
        <v>5</v>
      </c>
      <c r="F25">
        <v>5</v>
      </c>
      <c r="G25">
        <v>4</v>
      </c>
      <c r="H25">
        <v>5</v>
      </c>
      <c r="I25">
        <v>5</v>
      </c>
      <c r="J25">
        <v>5</v>
      </c>
      <c r="K25">
        <v>5</v>
      </c>
      <c r="L25">
        <v>4</v>
      </c>
      <c r="M25">
        <v>5</v>
      </c>
      <c r="N25">
        <v>4</v>
      </c>
      <c r="O25">
        <v>2</v>
      </c>
      <c r="P25">
        <v>5</v>
      </c>
      <c r="Q25">
        <v>5</v>
      </c>
      <c r="R25">
        <v>5</v>
      </c>
      <c r="S25">
        <f>COUNTA(Tabla2[[#This Row],[Subject nº1]:[Subject nº15]])</f>
        <v>15</v>
      </c>
      <c r="T25">
        <v>1</v>
      </c>
      <c r="U25">
        <v>5</v>
      </c>
      <c r="V25">
        <f>(AVERAGE(Tabla2[[#This Row],[Subject nº1]:[Subject nº15]])-Tabla2[[#This Row],[Scale Minimum Value]])/(Tabla2[[#This Row],[Scale Maximum Value]]-Tabla2[[#This Row],[Scale Minimum Value]])</f>
        <v>0.89999999999999991</v>
      </c>
      <c r="W25" s="5" t="str">
        <f>IF(Tabla2[[#This Row],[Aiken''s V]]&lt;0.7,"Yes","No")</f>
        <v>No</v>
      </c>
    </row>
    <row r="26" spans="1:23" x14ac:dyDescent="0.25">
      <c r="A26" s="4" t="s">
        <v>189</v>
      </c>
      <c r="B26" s="4" t="s">
        <v>207</v>
      </c>
      <c r="C26" t="s">
        <v>196</v>
      </c>
      <c r="D26">
        <v>5</v>
      </c>
      <c r="E26">
        <v>5</v>
      </c>
      <c r="F26">
        <v>5</v>
      </c>
      <c r="G26">
        <v>5</v>
      </c>
      <c r="H26">
        <v>5</v>
      </c>
      <c r="I26">
        <v>5</v>
      </c>
      <c r="J26">
        <v>5</v>
      </c>
      <c r="K26">
        <v>2</v>
      </c>
      <c r="L26">
        <v>5</v>
      </c>
      <c r="M26">
        <v>5</v>
      </c>
      <c r="N26">
        <v>5</v>
      </c>
      <c r="O26">
        <v>4</v>
      </c>
      <c r="P26">
        <v>5</v>
      </c>
      <c r="Q26">
        <v>5</v>
      </c>
      <c r="R26">
        <v>5</v>
      </c>
      <c r="S26">
        <f>COUNTA(Tabla2[[#This Row],[Subject nº1]:[Subject nº15]])</f>
        <v>15</v>
      </c>
      <c r="T26">
        <v>1</v>
      </c>
      <c r="U26">
        <v>5</v>
      </c>
      <c r="V26">
        <f>(AVERAGE(Tabla2[[#This Row],[Subject nº1]:[Subject nº15]])-Tabla2[[#This Row],[Scale Minimum Value]])/(Tabla2[[#This Row],[Scale Maximum Value]]-Tabla2[[#This Row],[Scale Minimum Value]])</f>
        <v>0.93333333333333335</v>
      </c>
      <c r="W26" s="5" t="str">
        <f>IF(Tabla2[[#This Row],[Aiken''s V]]&lt;0.7,"Yes","No")</f>
        <v>No</v>
      </c>
    </row>
    <row r="27" spans="1:23" x14ac:dyDescent="0.25">
      <c r="A27" s="4" t="s">
        <v>189</v>
      </c>
      <c r="B27" s="4" t="s">
        <v>207</v>
      </c>
      <c r="C27" t="s">
        <v>195</v>
      </c>
      <c r="D27">
        <v>5</v>
      </c>
      <c r="E27">
        <v>5</v>
      </c>
      <c r="F27">
        <v>5</v>
      </c>
      <c r="G27">
        <v>5</v>
      </c>
      <c r="H27">
        <v>5</v>
      </c>
      <c r="I27">
        <v>5</v>
      </c>
      <c r="J27">
        <v>5</v>
      </c>
      <c r="K27">
        <v>2</v>
      </c>
      <c r="L27">
        <v>5</v>
      </c>
      <c r="M27">
        <v>5</v>
      </c>
      <c r="N27">
        <v>5</v>
      </c>
      <c r="O27">
        <v>4</v>
      </c>
      <c r="P27">
        <v>5</v>
      </c>
      <c r="Q27">
        <v>5</v>
      </c>
      <c r="R27">
        <v>5</v>
      </c>
      <c r="S27">
        <f>COUNTA(Tabla2[[#This Row],[Subject nº1]:[Subject nº15]])</f>
        <v>15</v>
      </c>
      <c r="T27">
        <v>1</v>
      </c>
      <c r="U27">
        <v>5</v>
      </c>
      <c r="V27">
        <f>(AVERAGE(Tabla2[[#This Row],[Subject nº1]:[Subject nº15]])-Tabla2[[#This Row],[Scale Minimum Value]])/(Tabla2[[#This Row],[Scale Maximum Value]]-Tabla2[[#This Row],[Scale Minimum Value]])</f>
        <v>0.93333333333333335</v>
      </c>
      <c r="W27" s="5" t="str">
        <f>IF(Tabla2[[#This Row],[Aiken''s V]]&lt;0.7,"Yes","No")</f>
        <v>No</v>
      </c>
    </row>
    <row r="28" spans="1:23" x14ac:dyDescent="0.25">
      <c r="A28" s="4" t="s">
        <v>189</v>
      </c>
      <c r="B28" s="4" t="s">
        <v>207</v>
      </c>
      <c r="C28" t="s">
        <v>198</v>
      </c>
      <c r="D28">
        <v>5</v>
      </c>
      <c r="E28">
        <v>5</v>
      </c>
      <c r="F28">
        <v>5</v>
      </c>
      <c r="G28">
        <v>5</v>
      </c>
      <c r="H28">
        <v>5</v>
      </c>
      <c r="I28">
        <v>5</v>
      </c>
      <c r="J28">
        <v>5</v>
      </c>
      <c r="K28">
        <v>2</v>
      </c>
      <c r="L28">
        <v>4</v>
      </c>
      <c r="M28">
        <v>3</v>
      </c>
      <c r="N28">
        <v>5</v>
      </c>
      <c r="O28">
        <v>4</v>
      </c>
      <c r="P28">
        <v>5</v>
      </c>
      <c r="Q28">
        <v>4</v>
      </c>
      <c r="R28">
        <v>5</v>
      </c>
      <c r="S28">
        <f>COUNTA(Tabla2[[#This Row],[Subject nº1]:[Subject nº15]])</f>
        <v>15</v>
      </c>
      <c r="T28">
        <v>1</v>
      </c>
      <c r="U28">
        <v>5</v>
      </c>
      <c r="V28">
        <f>(AVERAGE(Tabla2[[#This Row],[Subject nº1]:[Subject nº15]])-Tabla2[[#This Row],[Scale Minimum Value]])/(Tabla2[[#This Row],[Scale Maximum Value]]-Tabla2[[#This Row],[Scale Minimum Value]])</f>
        <v>0.8666666666666667</v>
      </c>
      <c r="W28" s="5" t="str">
        <f>IF(Tabla2[[#This Row],[Aiken''s V]]&lt;0.7,"Yes","No")</f>
        <v>No</v>
      </c>
    </row>
    <row r="29" spans="1:23" x14ac:dyDescent="0.25">
      <c r="A29" s="4" t="s">
        <v>189</v>
      </c>
      <c r="B29" s="4" t="s">
        <v>207</v>
      </c>
      <c r="C29" t="s">
        <v>199</v>
      </c>
      <c r="D29">
        <v>5</v>
      </c>
      <c r="E29">
        <v>5</v>
      </c>
      <c r="F29">
        <v>5</v>
      </c>
      <c r="G29">
        <v>5</v>
      </c>
      <c r="H29">
        <v>5</v>
      </c>
      <c r="I29">
        <v>5</v>
      </c>
      <c r="J29">
        <v>5</v>
      </c>
      <c r="K29">
        <v>2</v>
      </c>
      <c r="L29">
        <v>2</v>
      </c>
      <c r="M29">
        <v>2</v>
      </c>
      <c r="N29">
        <v>4</v>
      </c>
      <c r="O29">
        <v>4</v>
      </c>
      <c r="P29">
        <v>5</v>
      </c>
      <c r="Q29">
        <v>4</v>
      </c>
      <c r="R29">
        <v>5</v>
      </c>
      <c r="S29">
        <f>COUNTA(Tabla2[[#This Row],[Subject nº1]:[Subject nº15]])</f>
        <v>15</v>
      </c>
      <c r="T29">
        <v>1</v>
      </c>
      <c r="U29">
        <v>5</v>
      </c>
      <c r="V29">
        <f>(AVERAGE(Tabla2[[#This Row],[Subject nº1]:[Subject nº15]])-Tabla2[[#This Row],[Scale Minimum Value]])/(Tabla2[[#This Row],[Scale Maximum Value]]-Tabla2[[#This Row],[Scale Minimum Value]])</f>
        <v>0.8</v>
      </c>
      <c r="W29" s="5" t="str">
        <f>IF(Tabla2[[#This Row],[Aiken''s V]]&lt;0.7,"Yes","No")</f>
        <v>No</v>
      </c>
    </row>
    <row r="30" spans="1:23" x14ac:dyDescent="0.25">
      <c r="A30" s="4" t="s">
        <v>189</v>
      </c>
      <c r="B30" s="4" t="s">
        <v>207</v>
      </c>
      <c r="C30" t="s">
        <v>200</v>
      </c>
      <c r="D30">
        <v>5</v>
      </c>
      <c r="E30">
        <v>5</v>
      </c>
      <c r="F30">
        <v>5</v>
      </c>
      <c r="G30">
        <v>5</v>
      </c>
      <c r="H30">
        <v>5</v>
      </c>
      <c r="I30">
        <v>5</v>
      </c>
      <c r="J30">
        <v>5</v>
      </c>
      <c r="K30">
        <v>3</v>
      </c>
      <c r="L30">
        <v>3</v>
      </c>
      <c r="M30">
        <v>3</v>
      </c>
      <c r="N30">
        <v>5</v>
      </c>
      <c r="O30">
        <v>4</v>
      </c>
      <c r="P30">
        <v>5</v>
      </c>
      <c r="Q30">
        <v>4</v>
      </c>
      <c r="R30">
        <v>5</v>
      </c>
      <c r="S30">
        <f>COUNTA(Tabla2[[#This Row],[Subject nº1]:[Subject nº15]])</f>
        <v>15</v>
      </c>
      <c r="T30">
        <v>1</v>
      </c>
      <c r="U30">
        <v>5</v>
      </c>
      <c r="V30">
        <f>(AVERAGE(Tabla2[[#This Row],[Subject nº1]:[Subject nº15]])-Tabla2[[#This Row],[Scale Minimum Value]])/(Tabla2[[#This Row],[Scale Maximum Value]]-Tabla2[[#This Row],[Scale Minimum Value]])</f>
        <v>0.8666666666666667</v>
      </c>
      <c r="W30" s="5" t="str">
        <f>IF(Tabla2[[#This Row],[Aiken''s V]]&lt;0.7,"Yes","No")</f>
        <v>No</v>
      </c>
    </row>
    <row r="31" spans="1:23" x14ac:dyDescent="0.25">
      <c r="A31" s="4" t="s">
        <v>189</v>
      </c>
      <c r="B31" s="4" t="s">
        <v>207</v>
      </c>
      <c r="C31" t="s">
        <v>197</v>
      </c>
      <c r="D31">
        <v>5</v>
      </c>
      <c r="E31">
        <v>5</v>
      </c>
      <c r="F31">
        <v>5</v>
      </c>
      <c r="G31">
        <v>5</v>
      </c>
      <c r="H31">
        <v>5</v>
      </c>
      <c r="I31">
        <v>5</v>
      </c>
      <c r="J31">
        <v>5</v>
      </c>
      <c r="K31">
        <v>2</v>
      </c>
      <c r="L31">
        <v>5</v>
      </c>
      <c r="M31">
        <v>2</v>
      </c>
      <c r="N31">
        <v>5</v>
      </c>
      <c r="O31">
        <v>4</v>
      </c>
      <c r="P31">
        <v>5</v>
      </c>
      <c r="Q31">
        <v>5</v>
      </c>
      <c r="R31">
        <v>5</v>
      </c>
      <c r="S31">
        <f>COUNTA(Tabla2[[#This Row],[Subject nº1]:[Subject nº15]])</f>
        <v>15</v>
      </c>
      <c r="T31">
        <v>1</v>
      </c>
      <c r="U31">
        <v>5</v>
      </c>
      <c r="V31">
        <f>(AVERAGE(Tabla2[[#This Row],[Subject nº1]:[Subject nº15]])-Tabla2[[#This Row],[Scale Minimum Value]])/(Tabla2[[#This Row],[Scale Maximum Value]]-Tabla2[[#This Row],[Scale Minimum Value]])</f>
        <v>0.8833333333333333</v>
      </c>
      <c r="W31" s="5" t="str">
        <f>IF(Tabla2[[#This Row],[Aiken''s V]]&lt;0.7,"Yes","No")</f>
        <v>No</v>
      </c>
    </row>
    <row r="32" spans="1:23" x14ac:dyDescent="0.25">
      <c r="A32" s="4" t="s">
        <v>190</v>
      </c>
      <c r="B32" s="4" t="s">
        <v>208</v>
      </c>
      <c r="C32" t="s">
        <v>196</v>
      </c>
      <c r="D32">
        <v>4</v>
      </c>
      <c r="E32">
        <v>5</v>
      </c>
      <c r="F32">
        <v>5</v>
      </c>
      <c r="G32">
        <v>5</v>
      </c>
      <c r="H32">
        <v>5</v>
      </c>
      <c r="I32">
        <v>5</v>
      </c>
      <c r="J32">
        <v>5</v>
      </c>
      <c r="K32">
        <v>5</v>
      </c>
      <c r="L32">
        <v>5</v>
      </c>
      <c r="M32">
        <v>4</v>
      </c>
      <c r="N32">
        <v>3</v>
      </c>
      <c r="O32">
        <v>2</v>
      </c>
      <c r="P32">
        <v>5</v>
      </c>
      <c r="Q32">
        <v>3</v>
      </c>
      <c r="R32">
        <v>5</v>
      </c>
      <c r="S32">
        <f>COUNTA(Tabla2[[#This Row],[Subject nº1]:[Subject nº15]])</f>
        <v>15</v>
      </c>
      <c r="T32">
        <v>1</v>
      </c>
      <c r="U32">
        <v>5</v>
      </c>
      <c r="V32">
        <f>(AVERAGE(Tabla2[[#This Row],[Subject nº1]:[Subject nº15]])-Tabla2[[#This Row],[Scale Minimum Value]])/(Tabla2[[#This Row],[Scale Maximum Value]]-Tabla2[[#This Row],[Scale Minimum Value]])</f>
        <v>0.85000000000000009</v>
      </c>
      <c r="W32" s="5" t="str">
        <f>IF(Tabla2[[#This Row],[Aiken''s V]]&lt;0.7,"Yes","No")</f>
        <v>No</v>
      </c>
    </row>
    <row r="33" spans="1:23" x14ac:dyDescent="0.25">
      <c r="A33" s="4" t="s">
        <v>190</v>
      </c>
      <c r="B33" s="4" t="s">
        <v>208</v>
      </c>
      <c r="C33" t="s">
        <v>195</v>
      </c>
      <c r="D33">
        <v>5</v>
      </c>
      <c r="E33">
        <v>5</v>
      </c>
      <c r="F33">
        <v>5</v>
      </c>
      <c r="G33">
        <v>5</v>
      </c>
      <c r="H33">
        <v>5</v>
      </c>
      <c r="I33">
        <v>5</v>
      </c>
      <c r="J33">
        <v>5</v>
      </c>
      <c r="K33">
        <v>5</v>
      </c>
      <c r="L33">
        <v>5</v>
      </c>
      <c r="M33">
        <v>4</v>
      </c>
      <c r="N33">
        <v>4</v>
      </c>
      <c r="O33">
        <v>3</v>
      </c>
      <c r="P33">
        <v>5</v>
      </c>
      <c r="Q33">
        <v>3</v>
      </c>
      <c r="R33">
        <v>5</v>
      </c>
      <c r="S33">
        <f>COUNTA(Tabla2[[#This Row],[Subject nº1]:[Subject nº15]])</f>
        <v>15</v>
      </c>
      <c r="T33">
        <v>1</v>
      </c>
      <c r="U33">
        <v>5</v>
      </c>
      <c r="V33">
        <f>(AVERAGE(Tabla2[[#This Row],[Subject nº1]:[Subject nº15]])-Tabla2[[#This Row],[Scale Minimum Value]])/(Tabla2[[#This Row],[Scale Maximum Value]]-Tabla2[[#This Row],[Scale Minimum Value]])</f>
        <v>0.89999999999999991</v>
      </c>
      <c r="W33" s="5" t="str">
        <f>IF(Tabla2[[#This Row],[Aiken''s V]]&lt;0.7,"Yes","No")</f>
        <v>No</v>
      </c>
    </row>
    <row r="34" spans="1:23" x14ac:dyDescent="0.25">
      <c r="A34" s="4" t="s">
        <v>190</v>
      </c>
      <c r="B34" s="4" t="s">
        <v>208</v>
      </c>
      <c r="C34" t="s">
        <v>198</v>
      </c>
      <c r="D34">
        <v>5</v>
      </c>
      <c r="E34">
        <v>5</v>
      </c>
      <c r="F34">
        <v>5</v>
      </c>
      <c r="G34">
        <v>5</v>
      </c>
      <c r="H34">
        <v>5</v>
      </c>
      <c r="I34">
        <v>5</v>
      </c>
      <c r="J34">
        <v>5</v>
      </c>
      <c r="K34">
        <v>5</v>
      </c>
      <c r="L34">
        <v>5</v>
      </c>
      <c r="M34">
        <v>2</v>
      </c>
      <c r="N34">
        <v>4</v>
      </c>
      <c r="O34">
        <v>3</v>
      </c>
      <c r="P34">
        <v>5</v>
      </c>
      <c r="Q34">
        <v>3</v>
      </c>
      <c r="R34">
        <v>5</v>
      </c>
      <c r="S34">
        <f>COUNTA(Tabla2[[#This Row],[Subject nº1]:[Subject nº15]])</f>
        <v>15</v>
      </c>
      <c r="T34">
        <v>1</v>
      </c>
      <c r="U34">
        <v>5</v>
      </c>
      <c r="V34">
        <f>(AVERAGE(Tabla2[[#This Row],[Subject nº1]:[Subject nº15]])-Tabla2[[#This Row],[Scale Minimum Value]])/(Tabla2[[#This Row],[Scale Maximum Value]]-Tabla2[[#This Row],[Scale Minimum Value]])</f>
        <v>0.8666666666666667</v>
      </c>
      <c r="W34" s="5" t="str">
        <f>IF(Tabla2[[#This Row],[Aiken''s V]]&lt;0.7,"Yes","No")</f>
        <v>No</v>
      </c>
    </row>
    <row r="35" spans="1:23" x14ac:dyDescent="0.25">
      <c r="A35" s="4" t="s">
        <v>190</v>
      </c>
      <c r="B35" s="4" t="s">
        <v>208</v>
      </c>
      <c r="C35" t="s">
        <v>199</v>
      </c>
      <c r="D35">
        <v>5</v>
      </c>
      <c r="E35">
        <v>5</v>
      </c>
      <c r="F35">
        <v>5</v>
      </c>
      <c r="G35">
        <v>5</v>
      </c>
      <c r="H35">
        <v>5</v>
      </c>
      <c r="I35">
        <v>5</v>
      </c>
      <c r="J35">
        <v>5</v>
      </c>
      <c r="K35">
        <v>5</v>
      </c>
      <c r="L35">
        <v>5</v>
      </c>
      <c r="M35">
        <v>4</v>
      </c>
      <c r="N35">
        <v>4</v>
      </c>
      <c r="O35">
        <v>3</v>
      </c>
      <c r="P35">
        <v>5</v>
      </c>
      <c r="Q35">
        <v>4</v>
      </c>
      <c r="R35">
        <v>5</v>
      </c>
      <c r="S35">
        <f>COUNTA(Tabla2[[#This Row],[Subject nº1]:[Subject nº15]])</f>
        <v>15</v>
      </c>
      <c r="T35">
        <v>1</v>
      </c>
      <c r="U35">
        <v>5</v>
      </c>
      <c r="V35">
        <f>(AVERAGE(Tabla2[[#This Row],[Subject nº1]:[Subject nº15]])-Tabla2[[#This Row],[Scale Minimum Value]])/(Tabla2[[#This Row],[Scale Maximum Value]]-Tabla2[[#This Row],[Scale Minimum Value]])</f>
        <v>0.91666666666666674</v>
      </c>
      <c r="W35" s="5" t="str">
        <f>IF(Tabla2[[#This Row],[Aiken''s V]]&lt;0.7,"Yes","No")</f>
        <v>No</v>
      </c>
    </row>
    <row r="36" spans="1:23" x14ac:dyDescent="0.25">
      <c r="A36" s="4" t="s">
        <v>190</v>
      </c>
      <c r="B36" s="4" t="s">
        <v>208</v>
      </c>
      <c r="C36" t="s">
        <v>200</v>
      </c>
      <c r="D36">
        <v>5</v>
      </c>
      <c r="E36">
        <v>5</v>
      </c>
      <c r="F36">
        <v>5</v>
      </c>
      <c r="G36">
        <v>5</v>
      </c>
      <c r="H36">
        <v>5</v>
      </c>
      <c r="I36">
        <v>5</v>
      </c>
      <c r="J36">
        <v>5</v>
      </c>
      <c r="K36">
        <v>3</v>
      </c>
      <c r="L36">
        <v>5</v>
      </c>
      <c r="M36">
        <v>2</v>
      </c>
      <c r="N36">
        <v>5</v>
      </c>
      <c r="O36">
        <v>3</v>
      </c>
      <c r="P36">
        <v>5</v>
      </c>
      <c r="Q36">
        <v>4</v>
      </c>
      <c r="R36">
        <v>5</v>
      </c>
      <c r="S36">
        <f>COUNTA(Tabla2[[#This Row],[Subject nº1]:[Subject nº15]])</f>
        <v>15</v>
      </c>
      <c r="T36">
        <v>1</v>
      </c>
      <c r="U36">
        <v>5</v>
      </c>
      <c r="V36">
        <f>(AVERAGE(Tabla2[[#This Row],[Subject nº1]:[Subject nº15]])-Tabla2[[#This Row],[Scale Minimum Value]])/(Tabla2[[#This Row],[Scale Maximum Value]]-Tabla2[[#This Row],[Scale Minimum Value]])</f>
        <v>0.8666666666666667</v>
      </c>
      <c r="W36" s="5" t="str">
        <f>IF(Tabla2[[#This Row],[Aiken''s V]]&lt;0.7,"Yes","No")</f>
        <v>No</v>
      </c>
    </row>
    <row r="37" spans="1:23" x14ac:dyDescent="0.25">
      <c r="A37" s="4" t="s">
        <v>190</v>
      </c>
      <c r="B37" s="4" t="s">
        <v>208</v>
      </c>
      <c r="C37" t="s">
        <v>197</v>
      </c>
      <c r="D37">
        <v>5</v>
      </c>
      <c r="E37">
        <v>5</v>
      </c>
      <c r="F37">
        <v>5</v>
      </c>
      <c r="G37">
        <v>5</v>
      </c>
      <c r="H37">
        <v>5</v>
      </c>
      <c r="I37">
        <v>5</v>
      </c>
      <c r="J37">
        <v>5</v>
      </c>
      <c r="K37">
        <v>5</v>
      </c>
      <c r="L37">
        <v>5</v>
      </c>
      <c r="M37">
        <v>4</v>
      </c>
      <c r="N37">
        <v>4</v>
      </c>
      <c r="O37">
        <v>3</v>
      </c>
      <c r="P37">
        <v>5</v>
      </c>
      <c r="Q37">
        <v>3</v>
      </c>
      <c r="R37">
        <v>5</v>
      </c>
      <c r="S37">
        <f>COUNTA(Tabla2[[#This Row],[Subject nº1]:[Subject nº15]])</f>
        <v>15</v>
      </c>
      <c r="T37">
        <v>1</v>
      </c>
      <c r="U37">
        <v>5</v>
      </c>
      <c r="V37">
        <f>(AVERAGE(Tabla2[[#This Row],[Subject nº1]:[Subject nº15]])-Tabla2[[#This Row],[Scale Minimum Value]])/(Tabla2[[#This Row],[Scale Maximum Value]]-Tabla2[[#This Row],[Scale Minimum Value]])</f>
        <v>0.89999999999999991</v>
      </c>
      <c r="W37" s="5" t="str">
        <f>IF(Tabla2[[#This Row],[Aiken''s V]]&lt;0.7,"Yes","No")</f>
        <v>No</v>
      </c>
    </row>
    <row r="38" spans="1:23" x14ac:dyDescent="0.25">
      <c r="A38" s="4" t="s">
        <v>191</v>
      </c>
      <c r="B38" s="4" t="s">
        <v>209</v>
      </c>
      <c r="C38" t="s">
        <v>196</v>
      </c>
      <c r="D38">
        <v>5</v>
      </c>
      <c r="E38">
        <v>5</v>
      </c>
      <c r="F38">
        <v>5</v>
      </c>
      <c r="G38">
        <v>4</v>
      </c>
      <c r="H38">
        <v>5</v>
      </c>
      <c r="I38">
        <v>5</v>
      </c>
      <c r="J38">
        <v>5</v>
      </c>
      <c r="K38">
        <v>3</v>
      </c>
      <c r="L38">
        <v>5</v>
      </c>
      <c r="M38">
        <v>5</v>
      </c>
      <c r="N38">
        <v>3</v>
      </c>
      <c r="O38">
        <v>3</v>
      </c>
      <c r="P38">
        <v>4</v>
      </c>
      <c r="Q38">
        <v>2</v>
      </c>
      <c r="R38">
        <v>4</v>
      </c>
      <c r="S38">
        <f>COUNTA(Tabla2[[#This Row],[Subject nº1]:[Subject nº15]])</f>
        <v>15</v>
      </c>
      <c r="T38">
        <v>1</v>
      </c>
      <c r="U38">
        <v>5</v>
      </c>
      <c r="V38">
        <f>(AVERAGE(Tabla2[[#This Row],[Subject nº1]:[Subject nº15]])-Tabla2[[#This Row],[Scale Minimum Value]])/(Tabla2[[#This Row],[Scale Maximum Value]]-Tabla2[[#This Row],[Scale Minimum Value]])</f>
        <v>0.8</v>
      </c>
      <c r="W38" s="5" t="str">
        <f>IF(Tabla2[[#This Row],[Aiken''s V]]&lt;0.7,"Yes","No")</f>
        <v>No</v>
      </c>
    </row>
    <row r="39" spans="1:23" x14ac:dyDescent="0.25">
      <c r="A39" s="4" t="s">
        <v>191</v>
      </c>
      <c r="B39" s="4" t="s">
        <v>209</v>
      </c>
      <c r="C39" t="s">
        <v>195</v>
      </c>
      <c r="D39">
        <v>5</v>
      </c>
      <c r="E39">
        <v>5</v>
      </c>
      <c r="F39">
        <v>5</v>
      </c>
      <c r="G39">
        <v>4</v>
      </c>
      <c r="H39">
        <v>5</v>
      </c>
      <c r="I39">
        <v>5</v>
      </c>
      <c r="J39">
        <v>5</v>
      </c>
      <c r="K39">
        <v>3</v>
      </c>
      <c r="L39">
        <v>3</v>
      </c>
      <c r="M39">
        <v>5</v>
      </c>
      <c r="N39">
        <v>3</v>
      </c>
      <c r="O39">
        <v>3</v>
      </c>
      <c r="P39">
        <v>4</v>
      </c>
      <c r="Q39">
        <v>2</v>
      </c>
      <c r="R39">
        <v>4</v>
      </c>
      <c r="S39">
        <f>COUNTA(Tabla2[[#This Row],[Subject nº1]:[Subject nº15]])</f>
        <v>15</v>
      </c>
      <c r="T39">
        <v>1</v>
      </c>
      <c r="U39">
        <v>5</v>
      </c>
      <c r="V39">
        <f>(AVERAGE(Tabla2[[#This Row],[Subject nº1]:[Subject nº15]])-Tabla2[[#This Row],[Scale Minimum Value]])/(Tabla2[[#This Row],[Scale Maximum Value]]-Tabla2[[#This Row],[Scale Minimum Value]])</f>
        <v>0.76666666666666661</v>
      </c>
      <c r="W39" s="5" t="str">
        <f>IF(Tabla2[[#This Row],[Aiken''s V]]&lt;0.7,"Yes","No")</f>
        <v>No</v>
      </c>
    </row>
    <row r="40" spans="1:23" x14ac:dyDescent="0.25">
      <c r="A40" s="4" t="s">
        <v>191</v>
      </c>
      <c r="B40" s="4" t="s">
        <v>209</v>
      </c>
      <c r="C40" t="s">
        <v>198</v>
      </c>
      <c r="D40">
        <v>5</v>
      </c>
      <c r="E40">
        <v>5</v>
      </c>
      <c r="F40">
        <v>5</v>
      </c>
      <c r="G40">
        <v>5</v>
      </c>
      <c r="H40">
        <v>5</v>
      </c>
      <c r="I40">
        <v>5</v>
      </c>
      <c r="J40">
        <v>3</v>
      </c>
      <c r="K40">
        <v>3</v>
      </c>
      <c r="L40">
        <v>4</v>
      </c>
      <c r="M40">
        <v>3</v>
      </c>
      <c r="N40">
        <v>1</v>
      </c>
      <c r="O40">
        <v>1</v>
      </c>
      <c r="P40">
        <v>4</v>
      </c>
      <c r="Q40">
        <v>2</v>
      </c>
      <c r="R40">
        <v>4</v>
      </c>
      <c r="S40">
        <f>COUNTA(Tabla2[[#This Row],[Subject nº1]:[Subject nº15]])</f>
        <v>15</v>
      </c>
      <c r="T40">
        <v>1</v>
      </c>
      <c r="U40">
        <v>5</v>
      </c>
      <c r="V40">
        <f>(AVERAGE(Tabla2[[#This Row],[Subject nº1]:[Subject nº15]])-Tabla2[[#This Row],[Scale Minimum Value]])/(Tabla2[[#This Row],[Scale Maximum Value]]-Tabla2[[#This Row],[Scale Minimum Value]])</f>
        <v>0.66666666666666663</v>
      </c>
      <c r="W40" s="5" t="str">
        <f>IF(Tabla2[[#This Row],[Aiken''s V]]&lt;0.7,"Yes","No")</f>
        <v>Yes</v>
      </c>
    </row>
    <row r="41" spans="1:23" x14ac:dyDescent="0.25">
      <c r="A41" s="4" t="s">
        <v>191</v>
      </c>
      <c r="B41" s="4" t="s">
        <v>209</v>
      </c>
      <c r="C41" t="s">
        <v>199</v>
      </c>
      <c r="D41">
        <v>5</v>
      </c>
      <c r="E41">
        <v>5</v>
      </c>
      <c r="F41">
        <v>5</v>
      </c>
      <c r="G41">
        <v>5</v>
      </c>
      <c r="H41">
        <v>5</v>
      </c>
      <c r="I41">
        <v>5</v>
      </c>
      <c r="J41">
        <v>3</v>
      </c>
      <c r="K41">
        <v>3</v>
      </c>
      <c r="L41">
        <v>3</v>
      </c>
      <c r="M41">
        <v>4</v>
      </c>
      <c r="N41">
        <v>2</v>
      </c>
      <c r="O41">
        <v>1</v>
      </c>
      <c r="P41">
        <v>4</v>
      </c>
      <c r="Q41">
        <v>2</v>
      </c>
      <c r="R41">
        <v>4</v>
      </c>
      <c r="S41">
        <f>COUNTA(Tabla2[[#This Row],[Subject nº1]:[Subject nº15]])</f>
        <v>15</v>
      </c>
      <c r="T41">
        <v>1</v>
      </c>
      <c r="U41">
        <v>5</v>
      </c>
      <c r="V41">
        <f>(AVERAGE(Tabla2[[#This Row],[Subject nº1]:[Subject nº15]])-Tabla2[[#This Row],[Scale Minimum Value]])/(Tabla2[[#This Row],[Scale Maximum Value]]-Tabla2[[#This Row],[Scale Minimum Value]])</f>
        <v>0.68333333333333335</v>
      </c>
      <c r="W41" s="5" t="str">
        <f>IF(Tabla2[[#This Row],[Aiken''s V]]&lt;0.7,"Yes","No")</f>
        <v>Yes</v>
      </c>
    </row>
    <row r="42" spans="1:23" x14ac:dyDescent="0.25">
      <c r="A42" s="4" t="s">
        <v>191</v>
      </c>
      <c r="B42" s="4" t="s">
        <v>209</v>
      </c>
      <c r="C42" t="s">
        <v>200</v>
      </c>
      <c r="D42">
        <v>5</v>
      </c>
      <c r="E42">
        <v>5</v>
      </c>
      <c r="F42">
        <v>5</v>
      </c>
      <c r="G42">
        <v>5</v>
      </c>
      <c r="H42">
        <v>5</v>
      </c>
      <c r="I42">
        <v>5</v>
      </c>
      <c r="J42">
        <v>3</v>
      </c>
      <c r="K42">
        <v>3</v>
      </c>
      <c r="L42">
        <v>4</v>
      </c>
      <c r="M42">
        <v>3</v>
      </c>
      <c r="N42">
        <v>2</v>
      </c>
      <c r="O42">
        <v>1</v>
      </c>
      <c r="P42">
        <v>4</v>
      </c>
      <c r="Q42">
        <v>2</v>
      </c>
      <c r="R42">
        <v>4</v>
      </c>
      <c r="S42">
        <f>COUNTA(Tabla2[[#This Row],[Subject nº1]:[Subject nº15]])</f>
        <v>15</v>
      </c>
      <c r="T42">
        <v>1</v>
      </c>
      <c r="U42">
        <v>5</v>
      </c>
      <c r="V42">
        <f>(AVERAGE(Tabla2[[#This Row],[Subject nº1]:[Subject nº15]])-Tabla2[[#This Row],[Scale Minimum Value]])/(Tabla2[[#This Row],[Scale Maximum Value]]-Tabla2[[#This Row],[Scale Minimum Value]])</f>
        <v>0.68333333333333335</v>
      </c>
      <c r="W42" s="5" t="str">
        <f>IF(Tabla2[[#This Row],[Aiken''s V]]&lt;0.7,"Yes","No")</f>
        <v>Yes</v>
      </c>
    </row>
    <row r="43" spans="1:23" x14ac:dyDescent="0.25">
      <c r="A43" s="4" t="s">
        <v>191</v>
      </c>
      <c r="B43" s="4" t="s">
        <v>209</v>
      </c>
      <c r="C43" t="s">
        <v>197</v>
      </c>
      <c r="D43">
        <v>5</v>
      </c>
      <c r="E43">
        <v>5</v>
      </c>
      <c r="F43">
        <v>5</v>
      </c>
      <c r="G43">
        <v>4</v>
      </c>
      <c r="H43">
        <v>5</v>
      </c>
      <c r="I43">
        <v>5</v>
      </c>
      <c r="J43">
        <v>3</v>
      </c>
      <c r="K43">
        <v>3</v>
      </c>
      <c r="L43">
        <v>3</v>
      </c>
      <c r="M43">
        <v>5</v>
      </c>
      <c r="N43">
        <v>2</v>
      </c>
      <c r="O43">
        <v>1</v>
      </c>
      <c r="P43">
        <v>4</v>
      </c>
      <c r="Q43">
        <v>2</v>
      </c>
      <c r="R43">
        <v>4</v>
      </c>
      <c r="S43">
        <f>COUNTA(Tabla2[[#This Row],[Subject nº1]:[Subject nº15]])</f>
        <v>15</v>
      </c>
      <c r="T43">
        <v>1</v>
      </c>
      <c r="U43">
        <v>5</v>
      </c>
      <c r="V43">
        <f>(AVERAGE(Tabla2[[#This Row],[Subject nº1]:[Subject nº15]])-Tabla2[[#This Row],[Scale Minimum Value]])/(Tabla2[[#This Row],[Scale Maximum Value]]-Tabla2[[#This Row],[Scale Minimum Value]])</f>
        <v>0.68333333333333335</v>
      </c>
      <c r="W43" s="5" t="str">
        <f>IF(Tabla2[[#This Row],[Aiken''s V]]&lt;0.7,"Yes","No")</f>
        <v>Yes</v>
      </c>
    </row>
    <row r="44" spans="1:23" x14ac:dyDescent="0.25">
      <c r="A44" s="4" t="s">
        <v>192</v>
      </c>
      <c r="B44" s="4" t="s">
        <v>210</v>
      </c>
      <c r="C44" t="s">
        <v>196</v>
      </c>
      <c r="D44">
        <v>5</v>
      </c>
      <c r="E44">
        <v>5</v>
      </c>
      <c r="F44">
        <v>5</v>
      </c>
      <c r="G44">
        <v>5</v>
      </c>
      <c r="H44">
        <v>5</v>
      </c>
      <c r="I44">
        <v>5</v>
      </c>
      <c r="J44">
        <v>5</v>
      </c>
      <c r="K44">
        <v>3</v>
      </c>
      <c r="L44">
        <v>5</v>
      </c>
      <c r="M44">
        <v>5</v>
      </c>
      <c r="N44">
        <v>4</v>
      </c>
      <c r="O44">
        <v>3</v>
      </c>
      <c r="P44">
        <v>5</v>
      </c>
      <c r="Q44">
        <v>3</v>
      </c>
      <c r="R44">
        <v>5</v>
      </c>
      <c r="S44">
        <f>COUNTA(Tabla2[[#This Row],[Subject nº1]:[Subject nº15]])</f>
        <v>15</v>
      </c>
      <c r="T44">
        <v>1</v>
      </c>
      <c r="U44">
        <v>5</v>
      </c>
      <c r="V44">
        <f>(AVERAGE(Tabla2[[#This Row],[Subject nº1]:[Subject nº15]])-Tabla2[[#This Row],[Scale Minimum Value]])/(Tabla2[[#This Row],[Scale Maximum Value]]-Tabla2[[#This Row],[Scale Minimum Value]])</f>
        <v>0.8833333333333333</v>
      </c>
      <c r="W44" s="5" t="str">
        <f>IF(Tabla2[[#This Row],[Aiken''s V]]&lt;0.7,"Yes","No")</f>
        <v>No</v>
      </c>
    </row>
    <row r="45" spans="1:23" x14ac:dyDescent="0.25">
      <c r="A45" s="4" t="s">
        <v>192</v>
      </c>
      <c r="B45" s="4" t="s">
        <v>210</v>
      </c>
      <c r="C45" t="s">
        <v>195</v>
      </c>
      <c r="D45">
        <v>5</v>
      </c>
      <c r="E45">
        <v>5</v>
      </c>
      <c r="F45">
        <v>5</v>
      </c>
      <c r="G45">
        <v>5</v>
      </c>
      <c r="H45">
        <v>5</v>
      </c>
      <c r="I45">
        <v>5</v>
      </c>
      <c r="J45">
        <v>5</v>
      </c>
      <c r="K45">
        <v>3</v>
      </c>
      <c r="L45">
        <v>5</v>
      </c>
      <c r="M45">
        <v>5</v>
      </c>
      <c r="N45">
        <v>4</v>
      </c>
      <c r="O45">
        <v>2</v>
      </c>
      <c r="P45">
        <v>5</v>
      </c>
      <c r="Q45">
        <v>3</v>
      </c>
      <c r="R45">
        <v>5</v>
      </c>
      <c r="S45">
        <f>COUNTA(Tabla2[[#This Row],[Subject nº1]:[Subject nº15]])</f>
        <v>15</v>
      </c>
      <c r="T45">
        <v>1</v>
      </c>
      <c r="U45">
        <v>5</v>
      </c>
      <c r="V45">
        <f>(AVERAGE(Tabla2[[#This Row],[Subject nº1]:[Subject nº15]])-Tabla2[[#This Row],[Scale Minimum Value]])/(Tabla2[[#This Row],[Scale Maximum Value]]-Tabla2[[#This Row],[Scale Minimum Value]])</f>
        <v>0.8666666666666667</v>
      </c>
      <c r="W45" s="5" t="str">
        <f>IF(Tabla2[[#This Row],[Aiken''s V]]&lt;0.7,"Yes","No")</f>
        <v>No</v>
      </c>
    </row>
    <row r="46" spans="1:23" x14ac:dyDescent="0.25">
      <c r="A46" s="4" t="s">
        <v>192</v>
      </c>
      <c r="B46" s="4" t="s">
        <v>210</v>
      </c>
      <c r="C46" t="s">
        <v>198</v>
      </c>
      <c r="D46">
        <v>5</v>
      </c>
      <c r="E46">
        <v>5</v>
      </c>
      <c r="F46">
        <v>5</v>
      </c>
      <c r="G46">
        <v>5</v>
      </c>
      <c r="H46">
        <v>5</v>
      </c>
      <c r="I46">
        <v>5</v>
      </c>
      <c r="J46">
        <v>5</v>
      </c>
      <c r="K46">
        <v>3</v>
      </c>
      <c r="L46">
        <v>4</v>
      </c>
      <c r="M46">
        <v>3</v>
      </c>
      <c r="N46">
        <v>3</v>
      </c>
      <c r="O46">
        <v>3</v>
      </c>
      <c r="P46">
        <v>5</v>
      </c>
      <c r="Q46">
        <v>3</v>
      </c>
      <c r="R46">
        <v>5</v>
      </c>
      <c r="S46">
        <f>COUNTA(Tabla2[[#This Row],[Subject nº1]:[Subject nº15]])</f>
        <v>15</v>
      </c>
      <c r="T46">
        <v>1</v>
      </c>
      <c r="U46">
        <v>5</v>
      </c>
      <c r="V46">
        <f>(AVERAGE(Tabla2[[#This Row],[Subject nº1]:[Subject nº15]])-Tabla2[[#This Row],[Scale Minimum Value]])/(Tabla2[[#This Row],[Scale Maximum Value]]-Tabla2[[#This Row],[Scale Minimum Value]])</f>
        <v>0.81666666666666665</v>
      </c>
      <c r="W46" s="5" t="str">
        <f>IF(Tabla2[[#This Row],[Aiken''s V]]&lt;0.7,"Yes","No")</f>
        <v>No</v>
      </c>
    </row>
    <row r="47" spans="1:23" x14ac:dyDescent="0.25">
      <c r="A47" s="4" t="s">
        <v>192</v>
      </c>
      <c r="B47" s="4" t="s">
        <v>210</v>
      </c>
      <c r="C47" t="s">
        <v>199</v>
      </c>
      <c r="D47">
        <v>5</v>
      </c>
      <c r="E47">
        <v>5</v>
      </c>
      <c r="F47">
        <v>5</v>
      </c>
      <c r="G47">
        <v>5</v>
      </c>
      <c r="H47">
        <v>5</v>
      </c>
      <c r="I47">
        <v>5</v>
      </c>
      <c r="J47">
        <v>5</v>
      </c>
      <c r="K47">
        <v>3</v>
      </c>
      <c r="L47">
        <v>4</v>
      </c>
      <c r="M47">
        <v>4</v>
      </c>
      <c r="N47">
        <v>2</v>
      </c>
      <c r="O47">
        <v>2</v>
      </c>
      <c r="P47">
        <v>5</v>
      </c>
      <c r="Q47">
        <v>3</v>
      </c>
      <c r="R47">
        <v>5</v>
      </c>
      <c r="S47">
        <f>COUNTA(Tabla2[[#This Row],[Subject nº1]:[Subject nº15]])</f>
        <v>15</v>
      </c>
      <c r="T47">
        <v>1</v>
      </c>
      <c r="U47">
        <v>5</v>
      </c>
      <c r="V47">
        <f>(AVERAGE(Tabla2[[#This Row],[Subject nº1]:[Subject nº15]])-Tabla2[[#This Row],[Scale Minimum Value]])/(Tabla2[[#This Row],[Scale Maximum Value]]-Tabla2[[#This Row],[Scale Minimum Value]])</f>
        <v>0.8</v>
      </c>
      <c r="W47" s="5" t="str">
        <f>IF(Tabla2[[#This Row],[Aiken''s V]]&lt;0.7,"Yes","No")</f>
        <v>No</v>
      </c>
    </row>
    <row r="48" spans="1:23" x14ac:dyDescent="0.25">
      <c r="A48" s="4" t="s">
        <v>192</v>
      </c>
      <c r="B48" s="4" t="s">
        <v>210</v>
      </c>
      <c r="C48" t="s">
        <v>200</v>
      </c>
      <c r="D48">
        <v>5</v>
      </c>
      <c r="E48">
        <v>5</v>
      </c>
      <c r="F48">
        <v>5</v>
      </c>
      <c r="G48">
        <v>5</v>
      </c>
      <c r="H48">
        <v>5</v>
      </c>
      <c r="I48">
        <v>5</v>
      </c>
      <c r="J48">
        <v>5</v>
      </c>
      <c r="K48">
        <v>3</v>
      </c>
      <c r="L48">
        <v>4</v>
      </c>
      <c r="M48">
        <v>3</v>
      </c>
      <c r="N48">
        <v>3</v>
      </c>
      <c r="O48">
        <v>4</v>
      </c>
      <c r="P48">
        <v>5</v>
      </c>
      <c r="Q48">
        <v>3</v>
      </c>
      <c r="R48">
        <v>5</v>
      </c>
      <c r="S48">
        <f>COUNTA(Tabla2[[#This Row],[Subject nº1]:[Subject nº15]])</f>
        <v>15</v>
      </c>
      <c r="T48">
        <v>1</v>
      </c>
      <c r="U48">
        <v>5</v>
      </c>
      <c r="V48">
        <f>(AVERAGE(Tabla2[[#This Row],[Subject nº1]:[Subject nº15]])-Tabla2[[#This Row],[Scale Minimum Value]])/(Tabla2[[#This Row],[Scale Maximum Value]]-Tabla2[[#This Row],[Scale Minimum Value]])</f>
        <v>0.83333333333333326</v>
      </c>
      <c r="W48" s="5" t="str">
        <f>IF(Tabla2[[#This Row],[Aiken''s V]]&lt;0.7,"Yes","No")</f>
        <v>No</v>
      </c>
    </row>
    <row r="49" spans="1:23" x14ac:dyDescent="0.25">
      <c r="A49" s="4" t="s">
        <v>192</v>
      </c>
      <c r="B49" s="4" t="s">
        <v>210</v>
      </c>
      <c r="C49" t="s">
        <v>197</v>
      </c>
      <c r="D49">
        <v>5</v>
      </c>
      <c r="E49">
        <v>5</v>
      </c>
      <c r="F49">
        <v>5</v>
      </c>
      <c r="G49">
        <v>5</v>
      </c>
      <c r="H49">
        <v>5</v>
      </c>
      <c r="I49">
        <v>5</v>
      </c>
      <c r="J49">
        <v>5</v>
      </c>
      <c r="K49">
        <v>3</v>
      </c>
      <c r="L49">
        <v>4</v>
      </c>
      <c r="M49">
        <v>4</v>
      </c>
      <c r="N49">
        <v>4</v>
      </c>
      <c r="O49">
        <v>2</v>
      </c>
      <c r="P49">
        <v>5</v>
      </c>
      <c r="Q49">
        <v>3</v>
      </c>
      <c r="R49">
        <v>5</v>
      </c>
      <c r="S49">
        <f>COUNTA(Tabla2[[#This Row],[Subject nº1]:[Subject nº15]])</f>
        <v>15</v>
      </c>
      <c r="T49">
        <v>1</v>
      </c>
      <c r="U49">
        <v>5</v>
      </c>
      <c r="V49">
        <f>(AVERAGE(Tabla2[[#This Row],[Subject nº1]:[Subject nº15]])-Tabla2[[#This Row],[Scale Minimum Value]])/(Tabla2[[#This Row],[Scale Maximum Value]]-Tabla2[[#This Row],[Scale Minimum Value]])</f>
        <v>0.83333333333333326</v>
      </c>
      <c r="W49" s="5" t="str">
        <f>IF(Tabla2[[#This Row],[Aiken''s V]]&lt;0.7,"Yes","No")</f>
        <v>No</v>
      </c>
    </row>
    <row r="50" spans="1:23" x14ac:dyDescent="0.25">
      <c r="A50" s="4" t="s">
        <v>193</v>
      </c>
      <c r="B50" s="4" t="s">
        <v>211</v>
      </c>
      <c r="C50" t="s">
        <v>196</v>
      </c>
      <c r="D50">
        <v>5</v>
      </c>
      <c r="E50">
        <v>5</v>
      </c>
      <c r="F50">
        <v>5</v>
      </c>
      <c r="G50">
        <v>5</v>
      </c>
      <c r="H50">
        <v>3</v>
      </c>
      <c r="I50">
        <v>5</v>
      </c>
      <c r="J50">
        <v>5</v>
      </c>
      <c r="K50">
        <v>3</v>
      </c>
      <c r="L50">
        <v>5</v>
      </c>
      <c r="M50">
        <v>5</v>
      </c>
      <c r="N50">
        <v>3</v>
      </c>
      <c r="O50">
        <v>2</v>
      </c>
      <c r="P50">
        <v>5</v>
      </c>
      <c r="Q50">
        <v>4</v>
      </c>
      <c r="R50">
        <v>5</v>
      </c>
      <c r="S50">
        <f>COUNTA(Tabla2[[#This Row],[Subject nº1]:[Subject nº15]])</f>
        <v>15</v>
      </c>
      <c r="T50">
        <v>1</v>
      </c>
      <c r="U50">
        <v>5</v>
      </c>
      <c r="V50">
        <f>(AVERAGE(Tabla2[[#This Row],[Subject nº1]:[Subject nº15]])-Tabla2[[#This Row],[Scale Minimum Value]])/(Tabla2[[#This Row],[Scale Maximum Value]]-Tabla2[[#This Row],[Scale Minimum Value]])</f>
        <v>0.83333333333333326</v>
      </c>
      <c r="W50" s="5" t="str">
        <f>IF(Tabla2[[#This Row],[Aiken''s V]]&lt;0.7,"Yes","No")</f>
        <v>No</v>
      </c>
    </row>
    <row r="51" spans="1:23" x14ac:dyDescent="0.25">
      <c r="A51" s="4" t="s">
        <v>193</v>
      </c>
      <c r="B51" s="4" t="s">
        <v>211</v>
      </c>
      <c r="C51" t="s">
        <v>195</v>
      </c>
      <c r="D51">
        <v>5</v>
      </c>
      <c r="E51">
        <v>5</v>
      </c>
      <c r="F51">
        <v>5</v>
      </c>
      <c r="G51">
        <v>5</v>
      </c>
      <c r="H51">
        <v>5</v>
      </c>
      <c r="I51">
        <v>5</v>
      </c>
      <c r="J51">
        <v>5</v>
      </c>
      <c r="K51">
        <v>3</v>
      </c>
      <c r="L51">
        <v>5</v>
      </c>
      <c r="M51">
        <v>5</v>
      </c>
      <c r="N51">
        <v>3</v>
      </c>
      <c r="O51">
        <v>3</v>
      </c>
      <c r="P51">
        <v>5</v>
      </c>
      <c r="Q51">
        <v>4</v>
      </c>
      <c r="R51">
        <v>5</v>
      </c>
      <c r="S51">
        <f>COUNTA(Tabla2[[#This Row],[Subject nº1]:[Subject nº15]])</f>
        <v>15</v>
      </c>
      <c r="T51">
        <v>1</v>
      </c>
      <c r="U51">
        <v>5</v>
      </c>
      <c r="V51">
        <f>(AVERAGE(Tabla2[[#This Row],[Subject nº1]:[Subject nº15]])-Tabla2[[#This Row],[Scale Minimum Value]])/(Tabla2[[#This Row],[Scale Maximum Value]]-Tabla2[[#This Row],[Scale Minimum Value]])</f>
        <v>0.8833333333333333</v>
      </c>
      <c r="W51" s="5" t="str">
        <f>IF(Tabla2[[#This Row],[Aiken''s V]]&lt;0.7,"Yes","No")</f>
        <v>No</v>
      </c>
    </row>
    <row r="52" spans="1:23" x14ac:dyDescent="0.25">
      <c r="A52" s="4" t="s">
        <v>193</v>
      </c>
      <c r="B52" s="4" t="s">
        <v>211</v>
      </c>
      <c r="C52" t="s">
        <v>198</v>
      </c>
      <c r="D52">
        <v>5</v>
      </c>
      <c r="E52">
        <v>5</v>
      </c>
      <c r="F52">
        <v>5</v>
      </c>
      <c r="G52">
        <v>5</v>
      </c>
      <c r="H52">
        <v>5</v>
      </c>
      <c r="I52">
        <v>5</v>
      </c>
      <c r="J52">
        <v>4</v>
      </c>
      <c r="K52">
        <v>3</v>
      </c>
      <c r="L52">
        <v>4</v>
      </c>
      <c r="M52">
        <v>5</v>
      </c>
      <c r="N52">
        <v>2</v>
      </c>
      <c r="O52">
        <v>2</v>
      </c>
      <c r="P52">
        <v>5</v>
      </c>
      <c r="Q52">
        <v>4</v>
      </c>
      <c r="R52">
        <v>5</v>
      </c>
      <c r="S52">
        <f>COUNTA(Tabla2[[#This Row],[Subject nº1]:[Subject nº15]])</f>
        <v>15</v>
      </c>
      <c r="T52">
        <v>1</v>
      </c>
      <c r="U52">
        <v>5</v>
      </c>
      <c r="V52">
        <f>(AVERAGE(Tabla2[[#This Row],[Subject nº1]:[Subject nº15]])-Tabla2[[#This Row],[Scale Minimum Value]])/(Tabla2[[#This Row],[Scale Maximum Value]]-Tabla2[[#This Row],[Scale Minimum Value]])</f>
        <v>0.81666666666666665</v>
      </c>
      <c r="W52" s="5" t="str">
        <f>IF(Tabla2[[#This Row],[Aiken''s V]]&lt;0.7,"Yes","No")</f>
        <v>No</v>
      </c>
    </row>
    <row r="53" spans="1:23" x14ac:dyDescent="0.25">
      <c r="A53" s="4" t="s">
        <v>193</v>
      </c>
      <c r="B53" s="4" t="s">
        <v>211</v>
      </c>
      <c r="C53" t="s">
        <v>199</v>
      </c>
      <c r="D53">
        <v>5</v>
      </c>
      <c r="E53">
        <v>5</v>
      </c>
      <c r="F53">
        <v>5</v>
      </c>
      <c r="G53">
        <v>5</v>
      </c>
      <c r="H53">
        <v>5</v>
      </c>
      <c r="I53">
        <v>5</v>
      </c>
      <c r="J53">
        <v>4</v>
      </c>
      <c r="K53">
        <v>3</v>
      </c>
      <c r="L53">
        <v>3</v>
      </c>
      <c r="M53">
        <v>4</v>
      </c>
      <c r="N53">
        <v>3</v>
      </c>
      <c r="O53">
        <v>2</v>
      </c>
      <c r="P53">
        <v>5</v>
      </c>
      <c r="Q53">
        <v>4</v>
      </c>
      <c r="R53">
        <v>5</v>
      </c>
      <c r="S53">
        <f>COUNTA(Tabla2[[#This Row],[Subject nº1]:[Subject nº15]])</f>
        <v>15</v>
      </c>
      <c r="T53">
        <v>1</v>
      </c>
      <c r="U53">
        <v>5</v>
      </c>
      <c r="V53">
        <f>(AVERAGE(Tabla2[[#This Row],[Subject nº1]:[Subject nº15]])-Tabla2[[#This Row],[Scale Minimum Value]])/(Tabla2[[#This Row],[Scale Maximum Value]]-Tabla2[[#This Row],[Scale Minimum Value]])</f>
        <v>0.8</v>
      </c>
      <c r="W53" s="5" t="str">
        <f>IF(Tabla2[[#This Row],[Aiken''s V]]&lt;0.7,"Yes","No")</f>
        <v>No</v>
      </c>
    </row>
    <row r="54" spans="1:23" x14ac:dyDescent="0.25">
      <c r="A54" s="4" t="s">
        <v>193</v>
      </c>
      <c r="B54" s="4" t="s">
        <v>211</v>
      </c>
      <c r="C54" t="s">
        <v>200</v>
      </c>
      <c r="D54">
        <v>5</v>
      </c>
      <c r="E54">
        <v>5</v>
      </c>
      <c r="F54">
        <v>5</v>
      </c>
      <c r="G54">
        <v>5</v>
      </c>
      <c r="H54">
        <v>5</v>
      </c>
      <c r="I54">
        <v>5</v>
      </c>
      <c r="J54">
        <v>4</v>
      </c>
      <c r="K54">
        <v>3</v>
      </c>
      <c r="L54">
        <v>4</v>
      </c>
      <c r="M54">
        <v>4</v>
      </c>
      <c r="N54">
        <v>1</v>
      </c>
      <c r="O54">
        <v>2</v>
      </c>
      <c r="P54">
        <v>5</v>
      </c>
      <c r="Q54">
        <v>4</v>
      </c>
      <c r="R54">
        <v>5</v>
      </c>
      <c r="S54">
        <f>COUNTA(Tabla2[[#This Row],[Subject nº1]:[Subject nº15]])</f>
        <v>15</v>
      </c>
      <c r="T54">
        <v>1</v>
      </c>
      <c r="U54">
        <v>5</v>
      </c>
      <c r="V54">
        <f>(AVERAGE(Tabla2[[#This Row],[Subject nº1]:[Subject nº15]])-Tabla2[[#This Row],[Scale Minimum Value]])/(Tabla2[[#This Row],[Scale Maximum Value]]-Tabla2[[#This Row],[Scale Minimum Value]])</f>
        <v>0.78333333333333344</v>
      </c>
      <c r="W54" s="5" t="str">
        <f>IF(Tabla2[[#This Row],[Aiken''s V]]&lt;0.7,"Yes","No")</f>
        <v>No</v>
      </c>
    </row>
    <row r="55" spans="1:23" x14ac:dyDescent="0.25">
      <c r="A55" s="4" t="s">
        <v>193</v>
      </c>
      <c r="B55" s="4" t="s">
        <v>211</v>
      </c>
      <c r="C55" t="s">
        <v>197</v>
      </c>
      <c r="D55">
        <v>5</v>
      </c>
      <c r="E55">
        <v>5</v>
      </c>
      <c r="F55">
        <v>5</v>
      </c>
      <c r="G55">
        <v>5</v>
      </c>
      <c r="H55">
        <v>5</v>
      </c>
      <c r="I55">
        <v>5</v>
      </c>
      <c r="J55">
        <v>3</v>
      </c>
      <c r="K55">
        <v>3</v>
      </c>
      <c r="L55">
        <v>3</v>
      </c>
      <c r="M55">
        <v>5</v>
      </c>
      <c r="N55">
        <v>3</v>
      </c>
      <c r="O55">
        <v>2</v>
      </c>
      <c r="P55">
        <v>5</v>
      </c>
      <c r="Q55">
        <v>4</v>
      </c>
      <c r="R55">
        <v>5</v>
      </c>
      <c r="S55">
        <f>COUNTA(Tabla2[[#This Row],[Subject nº1]:[Subject nº15]])</f>
        <v>15</v>
      </c>
      <c r="T55">
        <v>1</v>
      </c>
      <c r="U55">
        <v>5</v>
      </c>
      <c r="V55">
        <f>(AVERAGE(Tabla2[[#This Row],[Subject nº1]:[Subject nº15]])-Tabla2[[#This Row],[Scale Minimum Value]])/(Tabla2[[#This Row],[Scale Maximum Value]]-Tabla2[[#This Row],[Scale Minimum Value]])</f>
        <v>0.8</v>
      </c>
      <c r="W55" s="5" t="str">
        <f>IF(Tabla2[[#This Row],[Aiken''s V]]&lt;0.7,"Yes","No")</f>
        <v>No</v>
      </c>
    </row>
    <row r="56" spans="1:23" x14ac:dyDescent="0.25">
      <c r="A56" s="4" t="s">
        <v>170</v>
      </c>
      <c r="B56" s="4" t="s">
        <v>212</v>
      </c>
      <c r="C56" t="s">
        <v>196</v>
      </c>
      <c r="D56">
        <v>5</v>
      </c>
      <c r="E56">
        <v>5</v>
      </c>
      <c r="F56">
        <v>5</v>
      </c>
      <c r="G56">
        <v>5</v>
      </c>
      <c r="H56">
        <v>5</v>
      </c>
      <c r="I56">
        <v>5</v>
      </c>
      <c r="J56">
        <v>5</v>
      </c>
      <c r="K56">
        <v>5</v>
      </c>
      <c r="L56">
        <v>5</v>
      </c>
      <c r="M56">
        <v>5</v>
      </c>
      <c r="N56">
        <v>4</v>
      </c>
      <c r="O56">
        <v>4</v>
      </c>
      <c r="P56">
        <v>5</v>
      </c>
      <c r="Q56">
        <v>2</v>
      </c>
      <c r="R56">
        <v>5</v>
      </c>
      <c r="S56">
        <f>COUNTA(Tabla2[[#This Row],[Subject nº1]:[Subject nº15]])</f>
        <v>15</v>
      </c>
      <c r="T56">
        <v>1</v>
      </c>
      <c r="U56">
        <v>5</v>
      </c>
      <c r="V56">
        <f>(AVERAGE(Tabla2[[#This Row],[Subject nº1]:[Subject nº15]])-Tabla2[[#This Row],[Scale Minimum Value]])/(Tabla2[[#This Row],[Scale Maximum Value]]-Tabla2[[#This Row],[Scale Minimum Value]])</f>
        <v>0.91666666666666674</v>
      </c>
      <c r="W56" s="5" t="str">
        <f>IF(Tabla2[[#This Row],[Aiken''s V]]&lt;0.7,"Yes","No")</f>
        <v>No</v>
      </c>
    </row>
    <row r="57" spans="1:23" x14ac:dyDescent="0.25">
      <c r="A57" s="4" t="s">
        <v>170</v>
      </c>
      <c r="B57" s="4" t="s">
        <v>212</v>
      </c>
      <c r="C57" t="s">
        <v>195</v>
      </c>
      <c r="D57">
        <v>5</v>
      </c>
      <c r="E57">
        <v>5</v>
      </c>
      <c r="F57">
        <v>5</v>
      </c>
      <c r="G57">
        <v>5</v>
      </c>
      <c r="H57">
        <v>5</v>
      </c>
      <c r="I57">
        <v>5</v>
      </c>
      <c r="J57">
        <v>5</v>
      </c>
      <c r="K57">
        <v>5</v>
      </c>
      <c r="L57">
        <v>5</v>
      </c>
      <c r="M57">
        <v>5</v>
      </c>
      <c r="N57">
        <v>2</v>
      </c>
      <c r="O57">
        <v>2</v>
      </c>
      <c r="P57">
        <v>5</v>
      </c>
      <c r="Q57">
        <v>2</v>
      </c>
      <c r="R57">
        <v>5</v>
      </c>
      <c r="S57">
        <f>COUNTA(Tabla2[[#This Row],[Subject nº1]:[Subject nº15]])</f>
        <v>15</v>
      </c>
      <c r="T57">
        <v>1</v>
      </c>
      <c r="U57">
        <v>5</v>
      </c>
      <c r="V57">
        <f>(AVERAGE(Tabla2[[#This Row],[Subject nº1]:[Subject nº15]])-Tabla2[[#This Row],[Scale Minimum Value]])/(Tabla2[[#This Row],[Scale Maximum Value]]-Tabla2[[#This Row],[Scale Minimum Value]])</f>
        <v>0.85000000000000009</v>
      </c>
      <c r="W57" s="5" t="str">
        <f>IF(Tabla2[[#This Row],[Aiken''s V]]&lt;0.7,"Yes","No")</f>
        <v>No</v>
      </c>
    </row>
    <row r="58" spans="1:23" x14ac:dyDescent="0.25">
      <c r="A58" s="4" t="s">
        <v>170</v>
      </c>
      <c r="B58" s="4" t="s">
        <v>212</v>
      </c>
      <c r="C58" t="s">
        <v>198</v>
      </c>
      <c r="D58">
        <v>5</v>
      </c>
      <c r="E58">
        <v>5</v>
      </c>
      <c r="F58">
        <v>5</v>
      </c>
      <c r="G58">
        <v>5</v>
      </c>
      <c r="H58">
        <v>5</v>
      </c>
      <c r="I58">
        <v>5</v>
      </c>
      <c r="J58">
        <v>5</v>
      </c>
      <c r="K58">
        <v>5</v>
      </c>
      <c r="L58">
        <v>5</v>
      </c>
      <c r="M58">
        <v>4</v>
      </c>
      <c r="N58">
        <v>3</v>
      </c>
      <c r="O58">
        <v>3</v>
      </c>
      <c r="P58">
        <v>5</v>
      </c>
      <c r="Q58">
        <v>2</v>
      </c>
      <c r="R58">
        <v>5</v>
      </c>
      <c r="S58">
        <f>COUNTA(Tabla2[[#This Row],[Subject nº1]:[Subject nº15]])</f>
        <v>15</v>
      </c>
      <c r="T58">
        <v>1</v>
      </c>
      <c r="U58">
        <v>5</v>
      </c>
      <c r="V58">
        <f>(AVERAGE(Tabla2[[#This Row],[Subject nº1]:[Subject nº15]])-Tabla2[[#This Row],[Scale Minimum Value]])/(Tabla2[[#This Row],[Scale Maximum Value]]-Tabla2[[#This Row],[Scale Minimum Value]])</f>
        <v>0.8666666666666667</v>
      </c>
      <c r="W58" s="5" t="str">
        <f>IF(Tabla2[[#This Row],[Aiken''s V]]&lt;0.7,"Yes","No")</f>
        <v>No</v>
      </c>
    </row>
    <row r="59" spans="1:23" x14ac:dyDescent="0.25">
      <c r="A59" s="4" t="s">
        <v>170</v>
      </c>
      <c r="B59" s="4" t="s">
        <v>212</v>
      </c>
      <c r="C59" t="s">
        <v>199</v>
      </c>
      <c r="D59">
        <v>5</v>
      </c>
      <c r="E59">
        <v>5</v>
      </c>
      <c r="F59">
        <v>5</v>
      </c>
      <c r="G59">
        <v>5</v>
      </c>
      <c r="H59">
        <v>5</v>
      </c>
      <c r="I59">
        <v>4</v>
      </c>
      <c r="J59">
        <v>5</v>
      </c>
      <c r="K59">
        <v>5</v>
      </c>
      <c r="L59">
        <v>5</v>
      </c>
      <c r="M59">
        <v>3</v>
      </c>
      <c r="N59">
        <v>1</v>
      </c>
      <c r="O59">
        <v>2</v>
      </c>
      <c r="P59">
        <v>5</v>
      </c>
      <c r="Q59">
        <v>2</v>
      </c>
      <c r="R59">
        <v>5</v>
      </c>
      <c r="S59">
        <f>COUNTA(Tabla2[[#This Row],[Subject nº1]:[Subject nº15]])</f>
        <v>15</v>
      </c>
      <c r="T59">
        <v>1</v>
      </c>
      <c r="U59">
        <v>5</v>
      </c>
      <c r="V59">
        <f>(AVERAGE(Tabla2[[#This Row],[Subject nº1]:[Subject nº15]])-Tabla2[[#This Row],[Scale Minimum Value]])/(Tabla2[[#This Row],[Scale Maximum Value]]-Tabla2[[#This Row],[Scale Minimum Value]])</f>
        <v>0.78333333333333344</v>
      </c>
      <c r="W59" s="5" t="str">
        <f>IF(Tabla2[[#This Row],[Aiken''s V]]&lt;0.7,"Yes","No")</f>
        <v>No</v>
      </c>
    </row>
    <row r="60" spans="1:23" x14ac:dyDescent="0.25">
      <c r="A60" s="4" t="s">
        <v>170</v>
      </c>
      <c r="B60" s="4" t="s">
        <v>212</v>
      </c>
      <c r="C60" t="s">
        <v>200</v>
      </c>
      <c r="D60">
        <v>5</v>
      </c>
      <c r="E60">
        <v>5</v>
      </c>
      <c r="F60">
        <v>5</v>
      </c>
      <c r="G60">
        <v>5</v>
      </c>
      <c r="H60">
        <v>5</v>
      </c>
      <c r="I60">
        <v>5</v>
      </c>
      <c r="J60">
        <v>5</v>
      </c>
      <c r="K60">
        <v>3</v>
      </c>
      <c r="L60">
        <v>5</v>
      </c>
      <c r="M60">
        <v>4</v>
      </c>
      <c r="N60">
        <v>4</v>
      </c>
      <c r="O60">
        <v>3</v>
      </c>
      <c r="P60">
        <v>5</v>
      </c>
      <c r="Q60">
        <v>4</v>
      </c>
      <c r="R60">
        <v>5</v>
      </c>
      <c r="S60">
        <f>COUNTA(Tabla2[[#This Row],[Subject nº1]:[Subject nº15]])</f>
        <v>15</v>
      </c>
      <c r="T60">
        <v>1</v>
      </c>
      <c r="U60">
        <v>5</v>
      </c>
      <c r="V60">
        <f>(AVERAGE(Tabla2[[#This Row],[Subject nº1]:[Subject nº15]])-Tabla2[[#This Row],[Scale Minimum Value]])/(Tabla2[[#This Row],[Scale Maximum Value]]-Tabla2[[#This Row],[Scale Minimum Value]])</f>
        <v>0.8833333333333333</v>
      </c>
      <c r="W60" s="5" t="str">
        <f>IF(Tabla2[[#This Row],[Aiken''s V]]&lt;0.7,"Yes","No")</f>
        <v>No</v>
      </c>
    </row>
    <row r="61" spans="1:23" x14ac:dyDescent="0.25">
      <c r="A61" s="4" t="s">
        <v>170</v>
      </c>
      <c r="B61" s="4" t="s">
        <v>212</v>
      </c>
      <c r="C61" t="s">
        <v>197</v>
      </c>
      <c r="D61">
        <v>5</v>
      </c>
      <c r="E61">
        <v>5</v>
      </c>
      <c r="F61">
        <v>5</v>
      </c>
      <c r="G61">
        <v>5</v>
      </c>
      <c r="H61">
        <v>5</v>
      </c>
      <c r="I61">
        <v>5</v>
      </c>
      <c r="J61">
        <v>5</v>
      </c>
      <c r="K61">
        <v>5</v>
      </c>
      <c r="L61">
        <v>5</v>
      </c>
      <c r="M61">
        <v>3</v>
      </c>
      <c r="N61">
        <v>4</v>
      </c>
      <c r="O61">
        <v>3</v>
      </c>
      <c r="P61">
        <v>5</v>
      </c>
      <c r="Q61">
        <v>2</v>
      </c>
      <c r="R61">
        <v>5</v>
      </c>
      <c r="S61">
        <f>COUNTA(Tabla2[[#This Row],[Subject nº1]:[Subject nº15]])</f>
        <v>15</v>
      </c>
      <c r="T61">
        <v>1</v>
      </c>
      <c r="U61">
        <v>5</v>
      </c>
      <c r="V61">
        <f>(AVERAGE(Tabla2[[#This Row],[Subject nº1]:[Subject nº15]])-Tabla2[[#This Row],[Scale Minimum Value]])/(Tabla2[[#This Row],[Scale Maximum Value]]-Tabla2[[#This Row],[Scale Minimum Value]])</f>
        <v>0.8666666666666667</v>
      </c>
      <c r="W61" s="5" t="str">
        <f>IF(Tabla2[[#This Row],[Aiken''s V]]&lt;0.7,"Yes","No")</f>
        <v>No</v>
      </c>
    </row>
    <row r="62" spans="1:23" x14ac:dyDescent="0.25">
      <c r="A62" s="4" t="s">
        <v>171</v>
      </c>
      <c r="B62" s="4" t="s">
        <v>246</v>
      </c>
      <c r="C62" t="s">
        <v>196</v>
      </c>
      <c r="D62">
        <v>4</v>
      </c>
      <c r="E62">
        <v>5</v>
      </c>
      <c r="F62">
        <v>5</v>
      </c>
      <c r="G62">
        <v>5</v>
      </c>
      <c r="H62">
        <v>5</v>
      </c>
      <c r="I62">
        <v>5</v>
      </c>
      <c r="J62">
        <v>5</v>
      </c>
      <c r="K62">
        <v>5</v>
      </c>
      <c r="L62">
        <v>5</v>
      </c>
      <c r="M62">
        <v>5</v>
      </c>
      <c r="N62">
        <v>4</v>
      </c>
      <c r="O62">
        <v>2</v>
      </c>
      <c r="P62">
        <v>5</v>
      </c>
      <c r="Q62">
        <v>2</v>
      </c>
      <c r="R62">
        <v>5</v>
      </c>
      <c r="S62">
        <f>COUNTA(Tabla2[[#This Row],[Subject nº1]:[Subject nº15]])</f>
        <v>15</v>
      </c>
      <c r="T62">
        <v>1</v>
      </c>
      <c r="U62">
        <v>5</v>
      </c>
      <c r="V62">
        <f>(AVERAGE(Tabla2[[#This Row],[Subject nº1]:[Subject nº15]])-Tabla2[[#This Row],[Scale Minimum Value]])/(Tabla2[[#This Row],[Scale Maximum Value]]-Tabla2[[#This Row],[Scale Minimum Value]])</f>
        <v>0.8666666666666667</v>
      </c>
      <c r="W62" s="5" t="str">
        <f>IF(Tabla2[[#This Row],[Aiken''s V]]&lt;0.7,"Yes","No")</f>
        <v>No</v>
      </c>
    </row>
    <row r="63" spans="1:23" x14ac:dyDescent="0.25">
      <c r="A63" s="4" t="s">
        <v>171</v>
      </c>
      <c r="B63" s="4" t="s">
        <v>246</v>
      </c>
      <c r="C63" t="s">
        <v>195</v>
      </c>
      <c r="D63">
        <v>5</v>
      </c>
      <c r="E63">
        <v>5</v>
      </c>
      <c r="F63">
        <v>5</v>
      </c>
      <c r="G63">
        <v>5</v>
      </c>
      <c r="H63">
        <v>5</v>
      </c>
      <c r="I63">
        <v>5</v>
      </c>
      <c r="J63">
        <v>5</v>
      </c>
      <c r="K63">
        <v>5</v>
      </c>
      <c r="L63">
        <v>5</v>
      </c>
      <c r="M63">
        <v>5</v>
      </c>
      <c r="N63">
        <v>2</v>
      </c>
      <c r="O63">
        <v>2</v>
      </c>
      <c r="P63">
        <v>5</v>
      </c>
      <c r="Q63">
        <v>2</v>
      </c>
      <c r="R63">
        <v>5</v>
      </c>
      <c r="S63">
        <f>COUNTA(Tabla2[[#This Row],[Subject nº1]:[Subject nº15]])</f>
        <v>15</v>
      </c>
      <c r="T63">
        <v>1</v>
      </c>
      <c r="U63">
        <v>5</v>
      </c>
      <c r="V63">
        <f>(AVERAGE(Tabla2[[#This Row],[Subject nº1]:[Subject nº15]])-Tabla2[[#This Row],[Scale Minimum Value]])/(Tabla2[[#This Row],[Scale Maximum Value]]-Tabla2[[#This Row],[Scale Minimum Value]])</f>
        <v>0.85000000000000009</v>
      </c>
      <c r="W63" s="5" t="str">
        <f>IF(Tabla2[[#This Row],[Aiken''s V]]&lt;0.7,"Yes","No")</f>
        <v>No</v>
      </c>
    </row>
    <row r="64" spans="1:23" x14ac:dyDescent="0.25">
      <c r="A64" s="4" t="s">
        <v>171</v>
      </c>
      <c r="B64" s="4" t="s">
        <v>246</v>
      </c>
      <c r="C64" t="s">
        <v>198</v>
      </c>
      <c r="D64">
        <v>5</v>
      </c>
      <c r="E64">
        <v>5</v>
      </c>
      <c r="F64">
        <v>5</v>
      </c>
      <c r="G64">
        <v>5</v>
      </c>
      <c r="H64">
        <v>5</v>
      </c>
      <c r="I64">
        <v>5</v>
      </c>
      <c r="J64">
        <v>5</v>
      </c>
      <c r="K64">
        <v>5</v>
      </c>
      <c r="L64">
        <v>4</v>
      </c>
      <c r="M64">
        <v>4</v>
      </c>
      <c r="N64">
        <v>4</v>
      </c>
      <c r="O64">
        <v>3</v>
      </c>
      <c r="P64">
        <v>5</v>
      </c>
      <c r="Q64">
        <v>2</v>
      </c>
      <c r="R64">
        <v>5</v>
      </c>
      <c r="S64">
        <f>COUNTA(Tabla2[[#This Row],[Subject nº1]:[Subject nº15]])</f>
        <v>15</v>
      </c>
      <c r="T64">
        <v>1</v>
      </c>
      <c r="U64">
        <v>5</v>
      </c>
      <c r="V64">
        <f>(AVERAGE(Tabla2[[#This Row],[Subject nº1]:[Subject nº15]])-Tabla2[[#This Row],[Scale Minimum Value]])/(Tabla2[[#This Row],[Scale Maximum Value]]-Tabla2[[#This Row],[Scale Minimum Value]])</f>
        <v>0.8666666666666667</v>
      </c>
      <c r="W64" s="5" t="str">
        <f>IF(Tabla2[[#This Row],[Aiken''s V]]&lt;0.7,"Yes","No")</f>
        <v>No</v>
      </c>
    </row>
    <row r="65" spans="1:23" x14ac:dyDescent="0.25">
      <c r="A65" s="4" t="s">
        <v>171</v>
      </c>
      <c r="B65" s="4" t="s">
        <v>246</v>
      </c>
      <c r="C65" t="s">
        <v>199</v>
      </c>
      <c r="D65">
        <v>5</v>
      </c>
      <c r="E65">
        <v>5</v>
      </c>
      <c r="F65">
        <v>5</v>
      </c>
      <c r="G65">
        <v>5</v>
      </c>
      <c r="H65">
        <v>5</v>
      </c>
      <c r="I65">
        <v>5</v>
      </c>
      <c r="J65">
        <v>5</v>
      </c>
      <c r="K65">
        <v>5</v>
      </c>
      <c r="L65">
        <v>5</v>
      </c>
      <c r="M65">
        <v>4</v>
      </c>
      <c r="N65">
        <v>2</v>
      </c>
      <c r="O65">
        <v>3</v>
      </c>
      <c r="P65">
        <v>5</v>
      </c>
      <c r="Q65">
        <v>2</v>
      </c>
      <c r="R65">
        <v>5</v>
      </c>
      <c r="S65">
        <f>COUNTA(Tabla2[[#This Row],[Subject nº1]:[Subject nº15]])</f>
        <v>15</v>
      </c>
      <c r="T65">
        <v>1</v>
      </c>
      <c r="U65">
        <v>5</v>
      </c>
      <c r="V65">
        <f>(AVERAGE(Tabla2[[#This Row],[Subject nº1]:[Subject nº15]])-Tabla2[[#This Row],[Scale Minimum Value]])/(Tabla2[[#This Row],[Scale Maximum Value]]-Tabla2[[#This Row],[Scale Minimum Value]])</f>
        <v>0.85000000000000009</v>
      </c>
      <c r="W65" s="5" t="str">
        <f>IF(Tabla2[[#This Row],[Aiken''s V]]&lt;0.7,"Yes","No")</f>
        <v>No</v>
      </c>
    </row>
    <row r="66" spans="1:23" x14ac:dyDescent="0.25">
      <c r="A66" s="4" t="s">
        <v>171</v>
      </c>
      <c r="B66" s="4" t="s">
        <v>246</v>
      </c>
      <c r="C66" t="s">
        <v>200</v>
      </c>
      <c r="D66">
        <v>5</v>
      </c>
      <c r="E66">
        <v>5</v>
      </c>
      <c r="F66">
        <v>5</v>
      </c>
      <c r="G66">
        <v>5</v>
      </c>
      <c r="H66">
        <v>5</v>
      </c>
      <c r="I66">
        <v>5</v>
      </c>
      <c r="J66">
        <v>5</v>
      </c>
      <c r="K66">
        <v>3</v>
      </c>
      <c r="L66">
        <v>4</v>
      </c>
      <c r="M66">
        <v>4</v>
      </c>
      <c r="N66">
        <v>4</v>
      </c>
      <c r="O66">
        <v>3</v>
      </c>
      <c r="P66">
        <v>5</v>
      </c>
      <c r="Q66">
        <v>2</v>
      </c>
      <c r="R66">
        <v>5</v>
      </c>
      <c r="S66">
        <f>COUNTA(Tabla2[[#This Row],[Subject nº1]:[Subject nº15]])</f>
        <v>15</v>
      </c>
      <c r="T66">
        <v>1</v>
      </c>
      <c r="U66">
        <v>5</v>
      </c>
      <c r="V66">
        <f>(AVERAGE(Tabla2[[#This Row],[Subject nº1]:[Subject nº15]])-Tabla2[[#This Row],[Scale Minimum Value]])/(Tabla2[[#This Row],[Scale Maximum Value]]-Tabla2[[#This Row],[Scale Minimum Value]])</f>
        <v>0.83333333333333326</v>
      </c>
      <c r="W66" s="5" t="str">
        <f>IF(Tabla2[[#This Row],[Aiken''s V]]&lt;0.7,"Yes","No")</f>
        <v>No</v>
      </c>
    </row>
    <row r="67" spans="1:23" x14ac:dyDescent="0.25">
      <c r="A67" s="4" t="s">
        <v>171</v>
      </c>
      <c r="B67" s="4" t="s">
        <v>246</v>
      </c>
      <c r="C67" t="s">
        <v>197</v>
      </c>
      <c r="D67">
        <v>5</v>
      </c>
      <c r="E67">
        <v>5</v>
      </c>
      <c r="F67">
        <v>5</v>
      </c>
      <c r="G67">
        <v>5</v>
      </c>
      <c r="H67">
        <v>5</v>
      </c>
      <c r="I67">
        <v>5</v>
      </c>
      <c r="J67">
        <v>5</v>
      </c>
      <c r="K67">
        <v>5</v>
      </c>
      <c r="L67">
        <v>5</v>
      </c>
      <c r="M67">
        <v>5</v>
      </c>
      <c r="N67">
        <v>4</v>
      </c>
      <c r="O67">
        <v>2</v>
      </c>
      <c r="P67">
        <v>5</v>
      </c>
      <c r="Q67">
        <v>2</v>
      </c>
      <c r="R67">
        <v>5</v>
      </c>
      <c r="S67">
        <f>COUNTA(Tabla2[[#This Row],[Subject nº1]:[Subject nº15]])</f>
        <v>15</v>
      </c>
      <c r="T67">
        <v>1</v>
      </c>
      <c r="U67">
        <v>5</v>
      </c>
      <c r="V67">
        <f>(AVERAGE(Tabla2[[#This Row],[Subject nº1]:[Subject nº15]])-Tabla2[[#This Row],[Scale Minimum Value]])/(Tabla2[[#This Row],[Scale Maximum Value]]-Tabla2[[#This Row],[Scale Minimum Value]])</f>
        <v>0.8833333333333333</v>
      </c>
      <c r="W67" s="5" t="str">
        <f>IF(Tabla2[[#This Row],[Aiken''s V]]&lt;0.7,"Yes","No")</f>
        <v>No</v>
      </c>
    </row>
    <row r="68" spans="1:23" x14ac:dyDescent="0.25">
      <c r="A68" s="4" t="s">
        <v>172</v>
      </c>
      <c r="B68" s="4" t="s">
        <v>213</v>
      </c>
      <c r="C68" t="s">
        <v>196</v>
      </c>
      <c r="D68">
        <v>5</v>
      </c>
      <c r="E68">
        <v>5</v>
      </c>
      <c r="F68">
        <v>5</v>
      </c>
      <c r="G68">
        <v>5</v>
      </c>
      <c r="H68">
        <v>3</v>
      </c>
      <c r="I68">
        <v>5</v>
      </c>
      <c r="J68">
        <v>5</v>
      </c>
      <c r="K68">
        <v>5</v>
      </c>
      <c r="L68">
        <v>5</v>
      </c>
      <c r="M68">
        <v>5</v>
      </c>
      <c r="N68">
        <v>4</v>
      </c>
      <c r="O68">
        <v>4</v>
      </c>
      <c r="P68">
        <v>5</v>
      </c>
      <c r="Q68">
        <v>2</v>
      </c>
      <c r="R68">
        <v>5</v>
      </c>
      <c r="S68">
        <f>COUNTA(Tabla2[[#This Row],[Subject nº1]:[Subject nº15]])</f>
        <v>15</v>
      </c>
      <c r="T68">
        <v>1</v>
      </c>
      <c r="U68">
        <v>5</v>
      </c>
      <c r="V68">
        <f>(AVERAGE(Tabla2[[#This Row],[Subject nº1]:[Subject nº15]])-Tabla2[[#This Row],[Scale Minimum Value]])/(Tabla2[[#This Row],[Scale Maximum Value]]-Tabla2[[#This Row],[Scale Minimum Value]])</f>
        <v>0.8833333333333333</v>
      </c>
      <c r="W68" s="5" t="str">
        <f>IF(Tabla2[[#This Row],[Aiken''s V]]&lt;0.7,"Yes","No")</f>
        <v>No</v>
      </c>
    </row>
    <row r="69" spans="1:23" x14ac:dyDescent="0.25">
      <c r="A69" s="4" t="s">
        <v>172</v>
      </c>
      <c r="B69" s="4" t="s">
        <v>213</v>
      </c>
      <c r="C69" t="s">
        <v>195</v>
      </c>
      <c r="D69">
        <v>5</v>
      </c>
      <c r="E69">
        <v>5</v>
      </c>
      <c r="F69">
        <v>5</v>
      </c>
      <c r="G69">
        <v>5</v>
      </c>
      <c r="H69">
        <v>3</v>
      </c>
      <c r="I69">
        <v>5</v>
      </c>
      <c r="J69">
        <v>5</v>
      </c>
      <c r="K69">
        <v>5</v>
      </c>
      <c r="L69">
        <v>5</v>
      </c>
      <c r="M69">
        <v>5</v>
      </c>
      <c r="N69">
        <v>4</v>
      </c>
      <c r="O69">
        <v>4</v>
      </c>
      <c r="P69">
        <v>5</v>
      </c>
      <c r="Q69">
        <v>2</v>
      </c>
      <c r="R69">
        <v>5</v>
      </c>
      <c r="S69">
        <f>COUNTA(Tabla2[[#This Row],[Subject nº1]:[Subject nº15]])</f>
        <v>15</v>
      </c>
      <c r="T69">
        <v>1</v>
      </c>
      <c r="U69">
        <v>5</v>
      </c>
      <c r="V69">
        <f>(AVERAGE(Tabla2[[#This Row],[Subject nº1]:[Subject nº15]])-Tabla2[[#This Row],[Scale Minimum Value]])/(Tabla2[[#This Row],[Scale Maximum Value]]-Tabla2[[#This Row],[Scale Minimum Value]])</f>
        <v>0.8833333333333333</v>
      </c>
      <c r="W69" s="5" t="str">
        <f>IF(Tabla2[[#This Row],[Aiken''s V]]&lt;0.7,"Yes","No")</f>
        <v>No</v>
      </c>
    </row>
    <row r="70" spans="1:23" x14ac:dyDescent="0.25">
      <c r="A70" s="4" t="s">
        <v>172</v>
      </c>
      <c r="B70" s="4" t="s">
        <v>213</v>
      </c>
      <c r="C70" t="s">
        <v>198</v>
      </c>
      <c r="D70">
        <v>5</v>
      </c>
      <c r="E70">
        <v>5</v>
      </c>
      <c r="F70">
        <v>5</v>
      </c>
      <c r="G70">
        <v>5</v>
      </c>
      <c r="H70">
        <v>3</v>
      </c>
      <c r="I70">
        <v>5</v>
      </c>
      <c r="J70">
        <v>5</v>
      </c>
      <c r="K70">
        <v>5</v>
      </c>
      <c r="L70">
        <v>4</v>
      </c>
      <c r="M70">
        <v>2</v>
      </c>
      <c r="N70">
        <v>4</v>
      </c>
      <c r="O70">
        <v>2</v>
      </c>
      <c r="P70">
        <v>5</v>
      </c>
      <c r="Q70">
        <v>4</v>
      </c>
      <c r="R70">
        <v>5</v>
      </c>
      <c r="S70">
        <f>COUNTA(Tabla2[[#This Row],[Subject nº1]:[Subject nº15]])</f>
        <v>15</v>
      </c>
      <c r="T70">
        <v>1</v>
      </c>
      <c r="U70">
        <v>5</v>
      </c>
      <c r="V70">
        <f>(AVERAGE(Tabla2[[#This Row],[Subject nº1]:[Subject nº15]])-Tabla2[[#This Row],[Scale Minimum Value]])/(Tabla2[[#This Row],[Scale Maximum Value]]-Tabla2[[#This Row],[Scale Minimum Value]])</f>
        <v>0.81666666666666665</v>
      </c>
      <c r="W70" s="5" t="str">
        <f>IF(Tabla2[[#This Row],[Aiken''s V]]&lt;0.7,"Yes","No")</f>
        <v>No</v>
      </c>
    </row>
    <row r="71" spans="1:23" x14ac:dyDescent="0.25">
      <c r="A71" s="4" t="s">
        <v>172</v>
      </c>
      <c r="B71" s="4" t="s">
        <v>213</v>
      </c>
      <c r="C71" t="s">
        <v>199</v>
      </c>
      <c r="D71">
        <v>5</v>
      </c>
      <c r="E71">
        <v>5</v>
      </c>
      <c r="F71">
        <v>5</v>
      </c>
      <c r="G71">
        <v>5</v>
      </c>
      <c r="H71">
        <v>3</v>
      </c>
      <c r="I71">
        <v>5</v>
      </c>
      <c r="J71">
        <v>5</v>
      </c>
      <c r="K71">
        <v>5</v>
      </c>
      <c r="L71">
        <v>5</v>
      </c>
      <c r="M71">
        <v>4</v>
      </c>
      <c r="N71">
        <v>4</v>
      </c>
      <c r="O71">
        <v>3</v>
      </c>
      <c r="P71">
        <v>5</v>
      </c>
      <c r="Q71">
        <v>2</v>
      </c>
      <c r="R71">
        <v>5</v>
      </c>
      <c r="S71">
        <f>COUNTA(Tabla2[[#This Row],[Subject nº1]:[Subject nº15]])</f>
        <v>15</v>
      </c>
      <c r="T71">
        <v>1</v>
      </c>
      <c r="U71">
        <v>5</v>
      </c>
      <c r="V71">
        <f>(AVERAGE(Tabla2[[#This Row],[Subject nº1]:[Subject nº15]])-Tabla2[[#This Row],[Scale Minimum Value]])/(Tabla2[[#This Row],[Scale Maximum Value]]-Tabla2[[#This Row],[Scale Minimum Value]])</f>
        <v>0.85000000000000009</v>
      </c>
      <c r="W71" s="5" t="str">
        <f>IF(Tabla2[[#This Row],[Aiken''s V]]&lt;0.7,"Yes","No")</f>
        <v>No</v>
      </c>
    </row>
    <row r="72" spans="1:23" x14ac:dyDescent="0.25">
      <c r="A72" s="4" t="s">
        <v>172</v>
      </c>
      <c r="B72" s="4" t="s">
        <v>213</v>
      </c>
      <c r="C72" t="s">
        <v>200</v>
      </c>
      <c r="D72">
        <v>5</v>
      </c>
      <c r="E72">
        <v>5</v>
      </c>
      <c r="F72">
        <v>5</v>
      </c>
      <c r="G72">
        <v>5</v>
      </c>
      <c r="H72">
        <v>3</v>
      </c>
      <c r="I72">
        <v>5</v>
      </c>
      <c r="J72">
        <v>5</v>
      </c>
      <c r="K72">
        <v>3</v>
      </c>
      <c r="L72">
        <v>3</v>
      </c>
      <c r="M72">
        <v>2</v>
      </c>
      <c r="N72">
        <v>4</v>
      </c>
      <c r="O72">
        <v>2</v>
      </c>
      <c r="P72">
        <v>5</v>
      </c>
      <c r="Q72">
        <v>4</v>
      </c>
      <c r="R72">
        <v>5</v>
      </c>
      <c r="S72">
        <f>COUNTA(Tabla2[[#This Row],[Subject nº1]:[Subject nº15]])</f>
        <v>15</v>
      </c>
      <c r="T72">
        <v>1</v>
      </c>
      <c r="U72">
        <v>5</v>
      </c>
      <c r="V72">
        <f>(AVERAGE(Tabla2[[#This Row],[Subject nº1]:[Subject nº15]])-Tabla2[[#This Row],[Scale Minimum Value]])/(Tabla2[[#This Row],[Scale Maximum Value]]-Tabla2[[#This Row],[Scale Minimum Value]])</f>
        <v>0.76666666666666661</v>
      </c>
      <c r="W72" s="5" t="str">
        <f>IF(Tabla2[[#This Row],[Aiken''s V]]&lt;0.7,"Yes","No")</f>
        <v>No</v>
      </c>
    </row>
    <row r="73" spans="1:23" x14ac:dyDescent="0.25">
      <c r="A73" s="4" t="s">
        <v>172</v>
      </c>
      <c r="B73" s="4" t="s">
        <v>213</v>
      </c>
      <c r="C73" t="s">
        <v>197</v>
      </c>
      <c r="D73">
        <v>5</v>
      </c>
      <c r="E73">
        <v>5</v>
      </c>
      <c r="F73">
        <v>2</v>
      </c>
      <c r="G73">
        <v>3</v>
      </c>
      <c r="H73">
        <v>3</v>
      </c>
      <c r="I73">
        <v>5</v>
      </c>
      <c r="J73">
        <v>5</v>
      </c>
      <c r="K73">
        <v>5</v>
      </c>
      <c r="L73">
        <v>5</v>
      </c>
      <c r="M73">
        <v>5</v>
      </c>
      <c r="N73">
        <v>4</v>
      </c>
      <c r="O73">
        <v>4</v>
      </c>
      <c r="P73">
        <v>5</v>
      </c>
      <c r="Q73">
        <v>2</v>
      </c>
      <c r="R73">
        <v>5</v>
      </c>
      <c r="S73">
        <f>COUNTA(Tabla2[[#This Row],[Subject nº1]:[Subject nº15]])</f>
        <v>15</v>
      </c>
      <c r="T73">
        <v>1</v>
      </c>
      <c r="U73">
        <v>5</v>
      </c>
      <c r="V73">
        <f>(AVERAGE(Tabla2[[#This Row],[Subject nº1]:[Subject nº15]])-Tabla2[[#This Row],[Scale Minimum Value]])/(Tabla2[[#This Row],[Scale Maximum Value]]-Tabla2[[#This Row],[Scale Minimum Value]])</f>
        <v>0.8</v>
      </c>
      <c r="W73" s="5" t="str">
        <f>IF(Tabla2[[#This Row],[Aiken''s V]]&lt;0.7,"Yes","No")</f>
        <v>No</v>
      </c>
    </row>
    <row r="74" spans="1:23" x14ac:dyDescent="0.25">
      <c r="A74" s="4" t="s">
        <v>173</v>
      </c>
      <c r="B74" s="4" t="s">
        <v>214</v>
      </c>
      <c r="C74" t="s">
        <v>196</v>
      </c>
      <c r="D74">
        <v>5</v>
      </c>
      <c r="E74">
        <v>5</v>
      </c>
      <c r="F74">
        <v>5</v>
      </c>
      <c r="G74">
        <v>5</v>
      </c>
      <c r="H74">
        <v>5</v>
      </c>
      <c r="I74">
        <v>5</v>
      </c>
      <c r="J74">
        <v>5</v>
      </c>
      <c r="K74">
        <v>5</v>
      </c>
      <c r="L74">
        <v>5</v>
      </c>
      <c r="M74">
        <v>5</v>
      </c>
      <c r="N74">
        <v>4</v>
      </c>
      <c r="O74">
        <v>5</v>
      </c>
      <c r="P74">
        <v>5</v>
      </c>
      <c r="Q74">
        <v>4</v>
      </c>
      <c r="R74">
        <v>5</v>
      </c>
      <c r="S74">
        <f>COUNTA(Tabla2[[#This Row],[Subject nº1]:[Subject nº15]])</f>
        <v>15</v>
      </c>
      <c r="T74">
        <v>1</v>
      </c>
      <c r="U74">
        <v>5</v>
      </c>
      <c r="V74">
        <f>(AVERAGE(Tabla2[[#This Row],[Subject nº1]:[Subject nº15]])-Tabla2[[#This Row],[Scale Minimum Value]])/(Tabla2[[#This Row],[Scale Maximum Value]]-Tabla2[[#This Row],[Scale Minimum Value]])</f>
        <v>0.96666666666666656</v>
      </c>
      <c r="W74" s="5" t="str">
        <f>IF(Tabla2[[#This Row],[Aiken''s V]]&lt;0.7,"Yes","No")</f>
        <v>No</v>
      </c>
    </row>
    <row r="75" spans="1:23" x14ac:dyDescent="0.25">
      <c r="A75" s="4" t="s">
        <v>173</v>
      </c>
      <c r="B75" s="4" t="s">
        <v>214</v>
      </c>
      <c r="C75" t="s">
        <v>195</v>
      </c>
      <c r="D75">
        <v>5</v>
      </c>
      <c r="E75">
        <v>5</v>
      </c>
      <c r="F75">
        <v>5</v>
      </c>
      <c r="G75">
        <v>5</v>
      </c>
      <c r="H75">
        <v>5</v>
      </c>
      <c r="I75">
        <v>5</v>
      </c>
      <c r="J75">
        <v>5</v>
      </c>
      <c r="K75">
        <v>5</v>
      </c>
      <c r="L75">
        <v>5</v>
      </c>
      <c r="M75">
        <v>5</v>
      </c>
      <c r="N75">
        <v>4</v>
      </c>
      <c r="O75">
        <v>4</v>
      </c>
      <c r="P75">
        <v>5</v>
      </c>
      <c r="Q75">
        <v>4</v>
      </c>
      <c r="R75">
        <v>5</v>
      </c>
      <c r="S75">
        <f>COUNTA(Tabla2[[#This Row],[Subject nº1]:[Subject nº15]])</f>
        <v>15</v>
      </c>
      <c r="T75">
        <v>1</v>
      </c>
      <c r="U75">
        <v>5</v>
      </c>
      <c r="V75">
        <f>(AVERAGE(Tabla2[[#This Row],[Subject nº1]:[Subject nº15]])-Tabla2[[#This Row],[Scale Minimum Value]])/(Tabla2[[#This Row],[Scale Maximum Value]]-Tabla2[[#This Row],[Scale Minimum Value]])</f>
        <v>0.95</v>
      </c>
      <c r="W75" s="5" t="str">
        <f>IF(Tabla2[[#This Row],[Aiken''s V]]&lt;0.7,"Yes","No")</f>
        <v>No</v>
      </c>
    </row>
    <row r="76" spans="1:23" x14ac:dyDescent="0.25">
      <c r="A76" s="4" t="s">
        <v>173</v>
      </c>
      <c r="B76" s="4" t="s">
        <v>214</v>
      </c>
      <c r="C76" t="s">
        <v>198</v>
      </c>
      <c r="D76">
        <v>5</v>
      </c>
      <c r="E76">
        <v>5</v>
      </c>
      <c r="F76">
        <v>5</v>
      </c>
      <c r="G76">
        <v>5</v>
      </c>
      <c r="H76">
        <v>5</v>
      </c>
      <c r="I76">
        <v>5</v>
      </c>
      <c r="J76">
        <v>5</v>
      </c>
      <c r="K76">
        <v>5</v>
      </c>
      <c r="L76">
        <v>5</v>
      </c>
      <c r="M76">
        <v>5</v>
      </c>
      <c r="N76">
        <v>5</v>
      </c>
      <c r="O76">
        <v>4</v>
      </c>
      <c r="P76">
        <v>5</v>
      </c>
      <c r="Q76">
        <v>4</v>
      </c>
      <c r="R76">
        <v>5</v>
      </c>
      <c r="S76">
        <f>COUNTA(Tabla2[[#This Row],[Subject nº1]:[Subject nº15]])</f>
        <v>15</v>
      </c>
      <c r="T76">
        <v>1</v>
      </c>
      <c r="U76">
        <v>5</v>
      </c>
      <c r="V76">
        <f>(AVERAGE(Tabla2[[#This Row],[Subject nº1]:[Subject nº15]])-Tabla2[[#This Row],[Scale Minimum Value]])/(Tabla2[[#This Row],[Scale Maximum Value]]-Tabla2[[#This Row],[Scale Minimum Value]])</f>
        <v>0.96666666666666656</v>
      </c>
      <c r="W76" s="5" t="str">
        <f>IF(Tabla2[[#This Row],[Aiken''s V]]&lt;0.7,"Yes","No")</f>
        <v>No</v>
      </c>
    </row>
    <row r="77" spans="1:23" x14ac:dyDescent="0.25">
      <c r="A77" s="4" t="s">
        <v>173</v>
      </c>
      <c r="B77" s="4" t="s">
        <v>214</v>
      </c>
      <c r="C77" t="s">
        <v>199</v>
      </c>
      <c r="D77">
        <v>5</v>
      </c>
      <c r="E77">
        <v>5</v>
      </c>
      <c r="F77">
        <v>5</v>
      </c>
      <c r="G77">
        <v>5</v>
      </c>
      <c r="H77">
        <v>5</v>
      </c>
      <c r="I77">
        <v>5</v>
      </c>
      <c r="J77">
        <v>5</v>
      </c>
      <c r="K77">
        <v>5</v>
      </c>
      <c r="L77">
        <v>5</v>
      </c>
      <c r="M77">
        <v>5</v>
      </c>
      <c r="N77">
        <v>3</v>
      </c>
      <c r="O77">
        <v>3</v>
      </c>
      <c r="P77">
        <v>5</v>
      </c>
      <c r="Q77">
        <v>4</v>
      </c>
      <c r="R77">
        <v>5</v>
      </c>
      <c r="S77">
        <f>COUNTA(Tabla2[[#This Row],[Subject nº1]:[Subject nº15]])</f>
        <v>15</v>
      </c>
      <c r="T77">
        <v>1</v>
      </c>
      <c r="U77">
        <v>5</v>
      </c>
      <c r="V77">
        <f>(AVERAGE(Tabla2[[#This Row],[Subject nº1]:[Subject nº15]])-Tabla2[[#This Row],[Scale Minimum Value]])/(Tabla2[[#This Row],[Scale Maximum Value]]-Tabla2[[#This Row],[Scale Minimum Value]])</f>
        <v>0.91666666666666674</v>
      </c>
      <c r="W77" s="5" t="str">
        <f>IF(Tabla2[[#This Row],[Aiken''s V]]&lt;0.7,"Yes","No")</f>
        <v>No</v>
      </c>
    </row>
    <row r="78" spans="1:23" x14ac:dyDescent="0.25">
      <c r="A78" s="4" t="s">
        <v>173</v>
      </c>
      <c r="B78" s="4" t="s">
        <v>214</v>
      </c>
      <c r="C78" t="s">
        <v>200</v>
      </c>
      <c r="D78">
        <v>5</v>
      </c>
      <c r="E78">
        <v>5</v>
      </c>
      <c r="F78">
        <v>5</v>
      </c>
      <c r="G78">
        <v>5</v>
      </c>
      <c r="H78">
        <v>5</v>
      </c>
      <c r="I78">
        <v>5</v>
      </c>
      <c r="J78">
        <v>5</v>
      </c>
      <c r="K78">
        <v>3</v>
      </c>
      <c r="L78">
        <v>5</v>
      </c>
      <c r="M78">
        <v>5</v>
      </c>
      <c r="N78">
        <v>5</v>
      </c>
      <c r="O78">
        <v>4</v>
      </c>
      <c r="P78">
        <v>5</v>
      </c>
      <c r="Q78">
        <v>4</v>
      </c>
      <c r="R78">
        <v>5</v>
      </c>
      <c r="S78">
        <f>COUNTA(Tabla2[[#This Row],[Subject nº1]:[Subject nº15]])</f>
        <v>15</v>
      </c>
      <c r="T78">
        <v>1</v>
      </c>
      <c r="U78">
        <v>5</v>
      </c>
      <c r="V78">
        <f>(AVERAGE(Tabla2[[#This Row],[Subject nº1]:[Subject nº15]])-Tabla2[[#This Row],[Scale Minimum Value]])/(Tabla2[[#This Row],[Scale Maximum Value]]-Tabla2[[#This Row],[Scale Minimum Value]])</f>
        <v>0.93333333333333335</v>
      </c>
      <c r="W78" s="5" t="str">
        <f>IF(Tabla2[[#This Row],[Aiken''s V]]&lt;0.7,"Yes","No")</f>
        <v>No</v>
      </c>
    </row>
    <row r="79" spans="1:23" x14ac:dyDescent="0.25">
      <c r="A79" s="4" t="s">
        <v>173</v>
      </c>
      <c r="B79" s="4" t="s">
        <v>214</v>
      </c>
      <c r="C79" t="s">
        <v>197</v>
      </c>
      <c r="D79">
        <v>5</v>
      </c>
      <c r="E79">
        <v>5</v>
      </c>
      <c r="F79">
        <v>5</v>
      </c>
      <c r="G79">
        <v>5</v>
      </c>
      <c r="H79">
        <v>5</v>
      </c>
      <c r="I79">
        <v>5</v>
      </c>
      <c r="J79">
        <v>5</v>
      </c>
      <c r="K79">
        <v>5</v>
      </c>
      <c r="L79">
        <v>5</v>
      </c>
      <c r="M79">
        <v>5</v>
      </c>
      <c r="N79">
        <v>4</v>
      </c>
      <c r="O79">
        <v>3</v>
      </c>
      <c r="P79">
        <v>5</v>
      </c>
      <c r="Q79">
        <v>4</v>
      </c>
      <c r="R79">
        <v>5</v>
      </c>
      <c r="S79">
        <f>COUNTA(Tabla2[[#This Row],[Subject nº1]:[Subject nº15]])</f>
        <v>15</v>
      </c>
      <c r="T79">
        <v>1</v>
      </c>
      <c r="U79">
        <v>5</v>
      </c>
      <c r="V79">
        <f>(AVERAGE(Tabla2[[#This Row],[Subject nº1]:[Subject nº15]])-Tabla2[[#This Row],[Scale Minimum Value]])/(Tabla2[[#This Row],[Scale Maximum Value]]-Tabla2[[#This Row],[Scale Minimum Value]])</f>
        <v>0.93333333333333335</v>
      </c>
      <c r="W79" s="5" t="str">
        <f>IF(Tabla2[[#This Row],[Aiken''s V]]&lt;0.7,"Yes","No")</f>
        <v>No</v>
      </c>
    </row>
    <row r="80" spans="1:23" x14ac:dyDescent="0.25">
      <c r="A80" s="4" t="s">
        <v>174</v>
      </c>
      <c r="B80" s="4" t="s">
        <v>215</v>
      </c>
      <c r="C80" t="s">
        <v>196</v>
      </c>
      <c r="D80">
        <v>5</v>
      </c>
      <c r="E80">
        <v>5</v>
      </c>
      <c r="F80">
        <v>5</v>
      </c>
      <c r="G80">
        <v>5</v>
      </c>
      <c r="H80">
        <v>5</v>
      </c>
      <c r="I80">
        <v>5</v>
      </c>
      <c r="J80">
        <v>5</v>
      </c>
      <c r="K80">
        <v>5</v>
      </c>
      <c r="L80">
        <v>5</v>
      </c>
      <c r="M80">
        <v>3</v>
      </c>
      <c r="N80">
        <v>4</v>
      </c>
      <c r="O80">
        <v>4</v>
      </c>
      <c r="P80">
        <v>5</v>
      </c>
      <c r="Q80">
        <v>4</v>
      </c>
      <c r="R80">
        <v>5</v>
      </c>
      <c r="S80">
        <f>COUNTA(Tabla2[[#This Row],[Subject nº1]:[Subject nº15]])</f>
        <v>15</v>
      </c>
      <c r="T80">
        <v>1</v>
      </c>
      <c r="U80">
        <v>5</v>
      </c>
      <c r="V80">
        <f>(AVERAGE(Tabla2[[#This Row],[Subject nº1]:[Subject nº15]])-Tabla2[[#This Row],[Scale Minimum Value]])/(Tabla2[[#This Row],[Scale Maximum Value]]-Tabla2[[#This Row],[Scale Minimum Value]])</f>
        <v>0.91666666666666674</v>
      </c>
      <c r="W80" s="5" t="str">
        <f>IF(Tabla2[[#This Row],[Aiken''s V]]&lt;0.7,"Yes","No")</f>
        <v>No</v>
      </c>
    </row>
    <row r="81" spans="1:23" x14ac:dyDescent="0.25">
      <c r="A81" s="4" t="s">
        <v>174</v>
      </c>
      <c r="B81" s="4" t="s">
        <v>215</v>
      </c>
      <c r="C81" t="s">
        <v>195</v>
      </c>
      <c r="D81">
        <v>5</v>
      </c>
      <c r="E81">
        <v>5</v>
      </c>
      <c r="F81">
        <v>5</v>
      </c>
      <c r="G81">
        <v>5</v>
      </c>
      <c r="H81">
        <v>5</v>
      </c>
      <c r="I81">
        <v>5</v>
      </c>
      <c r="J81">
        <v>5</v>
      </c>
      <c r="K81">
        <v>5</v>
      </c>
      <c r="L81">
        <v>5</v>
      </c>
      <c r="M81">
        <v>3</v>
      </c>
      <c r="N81">
        <v>4</v>
      </c>
      <c r="O81">
        <v>4</v>
      </c>
      <c r="P81">
        <v>5</v>
      </c>
      <c r="Q81">
        <v>4</v>
      </c>
      <c r="R81">
        <v>5</v>
      </c>
      <c r="S81">
        <f>COUNTA(Tabla2[[#This Row],[Subject nº1]:[Subject nº15]])</f>
        <v>15</v>
      </c>
      <c r="T81">
        <v>1</v>
      </c>
      <c r="U81">
        <v>5</v>
      </c>
      <c r="V81">
        <f>(AVERAGE(Tabla2[[#This Row],[Subject nº1]:[Subject nº15]])-Tabla2[[#This Row],[Scale Minimum Value]])/(Tabla2[[#This Row],[Scale Maximum Value]]-Tabla2[[#This Row],[Scale Minimum Value]])</f>
        <v>0.91666666666666674</v>
      </c>
      <c r="W81" s="5" t="str">
        <f>IF(Tabla2[[#This Row],[Aiken''s V]]&lt;0.7,"Yes","No")</f>
        <v>No</v>
      </c>
    </row>
    <row r="82" spans="1:23" x14ac:dyDescent="0.25">
      <c r="A82" s="4" t="s">
        <v>174</v>
      </c>
      <c r="B82" s="4" t="s">
        <v>215</v>
      </c>
      <c r="C82" t="s">
        <v>198</v>
      </c>
      <c r="D82">
        <v>5</v>
      </c>
      <c r="E82">
        <v>5</v>
      </c>
      <c r="F82">
        <v>5</v>
      </c>
      <c r="G82">
        <v>5</v>
      </c>
      <c r="H82">
        <v>5</v>
      </c>
      <c r="I82">
        <v>5</v>
      </c>
      <c r="J82">
        <v>5</v>
      </c>
      <c r="K82">
        <v>5</v>
      </c>
      <c r="L82">
        <v>4</v>
      </c>
      <c r="M82">
        <v>4</v>
      </c>
      <c r="N82">
        <v>4</v>
      </c>
      <c r="O82">
        <v>4</v>
      </c>
      <c r="P82">
        <v>5</v>
      </c>
      <c r="Q82">
        <v>4</v>
      </c>
      <c r="R82">
        <v>5</v>
      </c>
      <c r="S82">
        <f>COUNTA(Tabla2[[#This Row],[Subject nº1]:[Subject nº15]])</f>
        <v>15</v>
      </c>
      <c r="T82">
        <v>1</v>
      </c>
      <c r="U82">
        <v>5</v>
      </c>
      <c r="V82">
        <f>(AVERAGE(Tabla2[[#This Row],[Subject nº1]:[Subject nº15]])-Tabla2[[#This Row],[Scale Minimum Value]])/(Tabla2[[#This Row],[Scale Maximum Value]]-Tabla2[[#This Row],[Scale Minimum Value]])</f>
        <v>0.91666666666666674</v>
      </c>
      <c r="W82" s="5" t="str">
        <f>IF(Tabla2[[#This Row],[Aiken''s V]]&lt;0.7,"Yes","No")</f>
        <v>No</v>
      </c>
    </row>
    <row r="83" spans="1:23" x14ac:dyDescent="0.25">
      <c r="A83" s="4" t="s">
        <v>174</v>
      </c>
      <c r="B83" s="4" t="s">
        <v>215</v>
      </c>
      <c r="C83" t="s">
        <v>199</v>
      </c>
      <c r="D83">
        <v>5</v>
      </c>
      <c r="E83">
        <v>5</v>
      </c>
      <c r="F83">
        <v>5</v>
      </c>
      <c r="G83">
        <v>5</v>
      </c>
      <c r="H83">
        <v>5</v>
      </c>
      <c r="I83">
        <v>5</v>
      </c>
      <c r="J83">
        <v>5</v>
      </c>
      <c r="K83">
        <v>5</v>
      </c>
      <c r="L83">
        <v>5</v>
      </c>
      <c r="M83">
        <v>4</v>
      </c>
      <c r="N83">
        <v>3</v>
      </c>
      <c r="O83">
        <v>3</v>
      </c>
      <c r="P83">
        <v>5</v>
      </c>
      <c r="Q83">
        <v>4</v>
      </c>
      <c r="R83">
        <v>5</v>
      </c>
      <c r="S83">
        <f>COUNTA(Tabla2[[#This Row],[Subject nº1]:[Subject nº15]])</f>
        <v>15</v>
      </c>
      <c r="T83">
        <v>1</v>
      </c>
      <c r="U83">
        <v>5</v>
      </c>
      <c r="V83">
        <f>(AVERAGE(Tabla2[[#This Row],[Subject nº1]:[Subject nº15]])-Tabla2[[#This Row],[Scale Minimum Value]])/(Tabla2[[#This Row],[Scale Maximum Value]]-Tabla2[[#This Row],[Scale Minimum Value]])</f>
        <v>0.89999999999999991</v>
      </c>
      <c r="W83" s="5" t="str">
        <f>IF(Tabla2[[#This Row],[Aiken''s V]]&lt;0.7,"Yes","No")</f>
        <v>No</v>
      </c>
    </row>
    <row r="84" spans="1:23" x14ac:dyDescent="0.25">
      <c r="A84" s="4" t="s">
        <v>174</v>
      </c>
      <c r="B84" s="4" t="s">
        <v>215</v>
      </c>
      <c r="C84" t="s">
        <v>200</v>
      </c>
      <c r="D84">
        <v>5</v>
      </c>
      <c r="E84">
        <v>5</v>
      </c>
      <c r="F84">
        <v>5</v>
      </c>
      <c r="G84">
        <v>5</v>
      </c>
      <c r="H84">
        <v>5</v>
      </c>
      <c r="I84">
        <v>5</v>
      </c>
      <c r="J84">
        <v>5</v>
      </c>
      <c r="K84">
        <v>3</v>
      </c>
      <c r="L84">
        <v>4</v>
      </c>
      <c r="M84">
        <v>4</v>
      </c>
      <c r="N84">
        <v>4</v>
      </c>
      <c r="O84">
        <v>4</v>
      </c>
      <c r="P84">
        <v>5</v>
      </c>
      <c r="Q84">
        <v>4</v>
      </c>
      <c r="R84">
        <v>5</v>
      </c>
      <c r="S84">
        <f>COUNTA(Tabla2[[#This Row],[Subject nº1]:[Subject nº15]])</f>
        <v>15</v>
      </c>
      <c r="T84">
        <v>1</v>
      </c>
      <c r="U84">
        <v>5</v>
      </c>
      <c r="V84">
        <f>(AVERAGE(Tabla2[[#This Row],[Subject nº1]:[Subject nº15]])-Tabla2[[#This Row],[Scale Minimum Value]])/(Tabla2[[#This Row],[Scale Maximum Value]]-Tabla2[[#This Row],[Scale Minimum Value]])</f>
        <v>0.8833333333333333</v>
      </c>
      <c r="W84" s="5" t="str">
        <f>IF(Tabla2[[#This Row],[Aiken''s V]]&lt;0.7,"Yes","No")</f>
        <v>No</v>
      </c>
    </row>
    <row r="85" spans="1:23" x14ac:dyDescent="0.25">
      <c r="A85" s="4" t="s">
        <v>174</v>
      </c>
      <c r="B85" s="4" t="s">
        <v>215</v>
      </c>
      <c r="C85" t="s">
        <v>197</v>
      </c>
      <c r="D85">
        <v>5</v>
      </c>
      <c r="E85">
        <v>5</v>
      </c>
      <c r="F85">
        <v>5</v>
      </c>
      <c r="G85">
        <v>5</v>
      </c>
      <c r="H85">
        <v>5</v>
      </c>
      <c r="I85">
        <v>5</v>
      </c>
      <c r="J85">
        <v>5</v>
      </c>
      <c r="K85">
        <v>5</v>
      </c>
      <c r="L85">
        <v>5</v>
      </c>
      <c r="M85">
        <v>4</v>
      </c>
      <c r="N85">
        <v>4</v>
      </c>
      <c r="O85">
        <v>3</v>
      </c>
      <c r="P85">
        <v>5</v>
      </c>
      <c r="Q85">
        <v>4</v>
      </c>
      <c r="R85">
        <v>5</v>
      </c>
      <c r="S85">
        <f>COUNTA(Tabla2[[#This Row],[Subject nº1]:[Subject nº15]])</f>
        <v>15</v>
      </c>
      <c r="T85">
        <v>1</v>
      </c>
      <c r="U85">
        <v>5</v>
      </c>
      <c r="V85">
        <f>(AVERAGE(Tabla2[[#This Row],[Subject nº1]:[Subject nº15]])-Tabla2[[#This Row],[Scale Minimum Value]])/(Tabla2[[#This Row],[Scale Maximum Value]]-Tabla2[[#This Row],[Scale Minimum Value]])</f>
        <v>0.91666666666666674</v>
      </c>
      <c r="W85" s="5" t="str">
        <f>IF(Tabla2[[#This Row],[Aiken''s V]]&lt;0.7,"Yes","No")</f>
        <v>No</v>
      </c>
    </row>
    <row r="86" spans="1:23" x14ac:dyDescent="0.25">
      <c r="A86" s="4" t="s">
        <v>175</v>
      </c>
      <c r="B86" s="4" t="s">
        <v>216</v>
      </c>
      <c r="C86" t="s">
        <v>196</v>
      </c>
      <c r="D86">
        <v>5</v>
      </c>
      <c r="E86">
        <v>5</v>
      </c>
      <c r="F86">
        <v>2</v>
      </c>
      <c r="G86">
        <v>5</v>
      </c>
      <c r="H86">
        <v>5</v>
      </c>
      <c r="I86">
        <v>5</v>
      </c>
      <c r="J86">
        <v>4</v>
      </c>
      <c r="K86">
        <v>5</v>
      </c>
      <c r="L86">
        <v>4</v>
      </c>
      <c r="M86">
        <v>4</v>
      </c>
      <c r="N86">
        <v>3</v>
      </c>
      <c r="O86">
        <v>3</v>
      </c>
      <c r="P86">
        <v>4</v>
      </c>
      <c r="Q86">
        <v>2</v>
      </c>
      <c r="R86">
        <v>5</v>
      </c>
      <c r="S86">
        <f>COUNTA(Tabla2[[#This Row],[Subject nº1]:[Subject nº15]])</f>
        <v>15</v>
      </c>
      <c r="T86">
        <v>1</v>
      </c>
      <c r="U86">
        <v>5</v>
      </c>
      <c r="V86">
        <f>(AVERAGE(Tabla2[[#This Row],[Subject nº1]:[Subject nº15]])-Tabla2[[#This Row],[Scale Minimum Value]])/(Tabla2[[#This Row],[Scale Maximum Value]]-Tabla2[[#This Row],[Scale Minimum Value]])</f>
        <v>0.76666666666666661</v>
      </c>
      <c r="W86" s="5" t="str">
        <f>IF(Tabla2[[#This Row],[Aiken''s V]]&lt;0.7,"Yes","No")</f>
        <v>No</v>
      </c>
    </row>
    <row r="87" spans="1:23" x14ac:dyDescent="0.25">
      <c r="A87" s="4" t="s">
        <v>175</v>
      </c>
      <c r="B87" s="4" t="s">
        <v>216</v>
      </c>
      <c r="C87" t="s">
        <v>195</v>
      </c>
      <c r="D87">
        <v>5</v>
      </c>
      <c r="E87">
        <v>5</v>
      </c>
      <c r="F87">
        <v>5</v>
      </c>
      <c r="G87">
        <v>5</v>
      </c>
      <c r="H87">
        <v>5</v>
      </c>
      <c r="I87">
        <v>5</v>
      </c>
      <c r="J87">
        <v>5</v>
      </c>
      <c r="K87">
        <v>5</v>
      </c>
      <c r="L87">
        <v>4</v>
      </c>
      <c r="M87">
        <v>4</v>
      </c>
      <c r="N87">
        <v>4</v>
      </c>
      <c r="O87">
        <v>2</v>
      </c>
      <c r="P87">
        <v>4</v>
      </c>
      <c r="Q87">
        <v>2</v>
      </c>
      <c r="R87">
        <v>5</v>
      </c>
      <c r="S87">
        <f>COUNTA(Tabla2[[#This Row],[Subject nº1]:[Subject nº15]])</f>
        <v>15</v>
      </c>
      <c r="T87">
        <v>1</v>
      </c>
      <c r="U87">
        <v>5</v>
      </c>
      <c r="V87">
        <f>(AVERAGE(Tabla2[[#This Row],[Subject nº1]:[Subject nº15]])-Tabla2[[#This Row],[Scale Minimum Value]])/(Tabla2[[#This Row],[Scale Maximum Value]]-Tabla2[[#This Row],[Scale Minimum Value]])</f>
        <v>0.83333333333333326</v>
      </c>
      <c r="W87" s="5" t="str">
        <f>IF(Tabla2[[#This Row],[Aiken''s V]]&lt;0.7,"Yes","No")</f>
        <v>No</v>
      </c>
    </row>
    <row r="88" spans="1:23" x14ac:dyDescent="0.25">
      <c r="A88" s="4" t="s">
        <v>175</v>
      </c>
      <c r="B88" s="4" t="s">
        <v>216</v>
      </c>
      <c r="C88" t="s">
        <v>198</v>
      </c>
      <c r="D88">
        <v>5</v>
      </c>
      <c r="E88">
        <v>5</v>
      </c>
      <c r="F88">
        <v>5</v>
      </c>
      <c r="G88">
        <v>5</v>
      </c>
      <c r="H88">
        <v>5</v>
      </c>
      <c r="I88">
        <v>5</v>
      </c>
      <c r="J88">
        <v>3</v>
      </c>
      <c r="K88">
        <v>5</v>
      </c>
      <c r="L88">
        <v>2</v>
      </c>
      <c r="M88">
        <v>3</v>
      </c>
      <c r="N88">
        <v>2</v>
      </c>
      <c r="O88">
        <v>2</v>
      </c>
      <c r="P88">
        <v>4</v>
      </c>
      <c r="Q88">
        <v>2</v>
      </c>
      <c r="R88">
        <v>5</v>
      </c>
      <c r="S88">
        <f>COUNTA(Tabla2[[#This Row],[Subject nº1]:[Subject nº15]])</f>
        <v>15</v>
      </c>
      <c r="T88">
        <v>1</v>
      </c>
      <c r="U88">
        <v>5</v>
      </c>
      <c r="V88">
        <f>(AVERAGE(Tabla2[[#This Row],[Subject nº1]:[Subject nº15]])-Tabla2[[#This Row],[Scale Minimum Value]])/(Tabla2[[#This Row],[Scale Maximum Value]]-Tabla2[[#This Row],[Scale Minimum Value]])</f>
        <v>0.71666666666666667</v>
      </c>
      <c r="W88" s="5" t="str">
        <f>IF(Tabla2[[#This Row],[Aiken''s V]]&lt;0.7,"Yes","No")</f>
        <v>No</v>
      </c>
    </row>
    <row r="89" spans="1:23" x14ac:dyDescent="0.25">
      <c r="A89" s="4" t="s">
        <v>175</v>
      </c>
      <c r="B89" s="4" t="s">
        <v>216</v>
      </c>
      <c r="C89" t="s">
        <v>199</v>
      </c>
      <c r="D89">
        <v>5</v>
      </c>
      <c r="E89">
        <v>5</v>
      </c>
      <c r="F89">
        <v>5</v>
      </c>
      <c r="G89">
        <v>5</v>
      </c>
      <c r="H89">
        <v>5</v>
      </c>
      <c r="I89">
        <v>5</v>
      </c>
      <c r="J89">
        <v>4</v>
      </c>
      <c r="K89">
        <v>5</v>
      </c>
      <c r="L89">
        <v>3</v>
      </c>
      <c r="M89">
        <v>4</v>
      </c>
      <c r="N89">
        <v>3</v>
      </c>
      <c r="O89">
        <v>2</v>
      </c>
      <c r="P89">
        <v>4</v>
      </c>
      <c r="Q89">
        <v>2</v>
      </c>
      <c r="R89">
        <v>5</v>
      </c>
      <c r="S89">
        <f>COUNTA(Tabla2[[#This Row],[Subject nº1]:[Subject nº15]])</f>
        <v>15</v>
      </c>
      <c r="T89">
        <v>1</v>
      </c>
      <c r="U89">
        <v>5</v>
      </c>
      <c r="V89">
        <f>(AVERAGE(Tabla2[[#This Row],[Subject nº1]:[Subject nº15]])-Tabla2[[#This Row],[Scale Minimum Value]])/(Tabla2[[#This Row],[Scale Maximum Value]]-Tabla2[[#This Row],[Scale Minimum Value]])</f>
        <v>0.78333333333333344</v>
      </c>
      <c r="W89" s="5" t="str">
        <f>IF(Tabla2[[#This Row],[Aiken''s V]]&lt;0.7,"Yes","No")</f>
        <v>No</v>
      </c>
    </row>
    <row r="90" spans="1:23" x14ac:dyDescent="0.25">
      <c r="A90" s="4" t="s">
        <v>175</v>
      </c>
      <c r="B90" s="4" t="s">
        <v>216</v>
      </c>
      <c r="C90" t="s">
        <v>200</v>
      </c>
      <c r="D90">
        <v>5</v>
      </c>
      <c r="E90">
        <v>5</v>
      </c>
      <c r="F90">
        <v>5</v>
      </c>
      <c r="G90">
        <v>5</v>
      </c>
      <c r="H90">
        <v>5</v>
      </c>
      <c r="I90">
        <v>5</v>
      </c>
      <c r="J90">
        <v>3</v>
      </c>
      <c r="K90">
        <v>3</v>
      </c>
      <c r="L90">
        <v>2</v>
      </c>
      <c r="M90">
        <v>3</v>
      </c>
      <c r="N90">
        <v>2</v>
      </c>
      <c r="O90">
        <v>2</v>
      </c>
      <c r="P90">
        <v>4</v>
      </c>
      <c r="Q90">
        <v>2</v>
      </c>
      <c r="R90">
        <v>5</v>
      </c>
      <c r="S90">
        <f>COUNTA(Tabla2[[#This Row],[Subject nº1]:[Subject nº15]])</f>
        <v>15</v>
      </c>
      <c r="T90">
        <v>1</v>
      </c>
      <c r="U90">
        <v>5</v>
      </c>
      <c r="V90">
        <f>(AVERAGE(Tabla2[[#This Row],[Subject nº1]:[Subject nº15]])-Tabla2[[#This Row],[Scale Minimum Value]])/(Tabla2[[#This Row],[Scale Maximum Value]]-Tabla2[[#This Row],[Scale Minimum Value]])</f>
        <v>0.68333333333333335</v>
      </c>
      <c r="W90" s="5" t="str">
        <f>IF(Tabla2[[#This Row],[Aiken''s V]]&lt;0.7,"Yes","No")</f>
        <v>Yes</v>
      </c>
    </row>
    <row r="91" spans="1:23" x14ac:dyDescent="0.25">
      <c r="A91" s="4" t="s">
        <v>175</v>
      </c>
      <c r="B91" s="4" t="s">
        <v>216</v>
      </c>
      <c r="C91" t="s">
        <v>197</v>
      </c>
      <c r="D91">
        <v>5</v>
      </c>
      <c r="E91">
        <v>5</v>
      </c>
      <c r="F91">
        <v>5</v>
      </c>
      <c r="G91">
        <v>5</v>
      </c>
      <c r="H91">
        <v>5</v>
      </c>
      <c r="I91">
        <v>5</v>
      </c>
      <c r="J91">
        <v>4</v>
      </c>
      <c r="K91">
        <v>5</v>
      </c>
      <c r="L91">
        <v>3</v>
      </c>
      <c r="M91">
        <v>4</v>
      </c>
      <c r="N91">
        <v>4</v>
      </c>
      <c r="O91">
        <v>2</v>
      </c>
      <c r="P91">
        <v>4</v>
      </c>
      <c r="Q91">
        <v>2</v>
      </c>
      <c r="R91">
        <v>5</v>
      </c>
      <c r="S91">
        <f>COUNTA(Tabla2[[#This Row],[Subject nº1]:[Subject nº15]])</f>
        <v>15</v>
      </c>
      <c r="T91">
        <v>1</v>
      </c>
      <c r="U91">
        <v>5</v>
      </c>
      <c r="V91">
        <f>(AVERAGE(Tabla2[[#This Row],[Subject nº1]:[Subject nº15]])-Tabla2[[#This Row],[Scale Minimum Value]])/(Tabla2[[#This Row],[Scale Maximum Value]]-Tabla2[[#This Row],[Scale Minimum Value]])</f>
        <v>0.8</v>
      </c>
      <c r="W91" s="5" t="str">
        <f>IF(Tabla2[[#This Row],[Aiken''s V]]&lt;0.7,"Yes","No")</f>
        <v>No</v>
      </c>
    </row>
    <row r="92" spans="1:23" x14ac:dyDescent="0.25">
      <c r="A92" s="4" t="s">
        <v>176</v>
      </c>
      <c r="B92" s="4" t="s">
        <v>217</v>
      </c>
      <c r="C92" t="s">
        <v>196</v>
      </c>
      <c r="D92">
        <v>5</v>
      </c>
      <c r="E92">
        <v>5</v>
      </c>
      <c r="F92">
        <v>5</v>
      </c>
      <c r="G92">
        <v>5</v>
      </c>
      <c r="H92">
        <v>5</v>
      </c>
      <c r="I92">
        <v>5</v>
      </c>
      <c r="J92">
        <v>5</v>
      </c>
      <c r="K92">
        <v>5</v>
      </c>
      <c r="L92">
        <v>4</v>
      </c>
      <c r="M92">
        <v>3</v>
      </c>
      <c r="N92">
        <v>4</v>
      </c>
      <c r="O92">
        <v>4</v>
      </c>
      <c r="P92">
        <v>5</v>
      </c>
      <c r="Q92">
        <v>3</v>
      </c>
      <c r="R92">
        <v>5</v>
      </c>
      <c r="S92">
        <f>COUNTA(Tabla2[[#This Row],[Subject nº1]:[Subject nº15]])</f>
        <v>15</v>
      </c>
      <c r="T92">
        <v>1</v>
      </c>
      <c r="U92">
        <v>5</v>
      </c>
      <c r="V92">
        <f>(AVERAGE(Tabla2[[#This Row],[Subject nº1]:[Subject nº15]])-Tabla2[[#This Row],[Scale Minimum Value]])/(Tabla2[[#This Row],[Scale Maximum Value]]-Tabla2[[#This Row],[Scale Minimum Value]])</f>
        <v>0.8833333333333333</v>
      </c>
      <c r="W92" s="5" t="str">
        <f>IF(Tabla2[[#This Row],[Aiken''s V]]&lt;0.7,"Yes","No")</f>
        <v>No</v>
      </c>
    </row>
    <row r="93" spans="1:23" x14ac:dyDescent="0.25">
      <c r="A93" s="4" t="s">
        <v>176</v>
      </c>
      <c r="B93" s="4" t="s">
        <v>217</v>
      </c>
      <c r="C93" t="s">
        <v>195</v>
      </c>
      <c r="D93">
        <v>5</v>
      </c>
      <c r="E93">
        <v>5</v>
      </c>
      <c r="F93">
        <v>5</v>
      </c>
      <c r="G93">
        <v>5</v>
      </c>
      <c r="H93">
        <v>5</v>
      </c>
      <c r="I93">
        <v>5</v>
      </c>
      <c r="J93">
        <v>5</v>
      </c>
      <c r="K93">
        <v>5</v>
      </c>
      <c r="L93">
        <v>4</v>
      </c>
      <c r="M93">
        <v>4</v>
      </c>
      <c r="N93">
        <v>4</v>
      </c>
      <c r="O93">
        <v>4</v>
      </c>
      <c r="P93">
        <v>5</v>
      </c>
      <c r="Q93">
        <v>3</v>
      </c>
      <c r="R93">
        <v>5</v>
      </c>
      <c r="S93">
        <f>COUNTA(Tabla2[[#This Row],[Subject nº1]:[Subject nº15]])</f>
        <v>15</v>
      </c>
      <c r="T93">
        <v>1</v>
      </c>
      <c r="U93">
        <v>5</v>
      </c>
      <c r="V93">
        <f>(AVERAGE(Tabla2[[#This Row],[Subject nº1]:[Subject nº15]])-Tabla2[[#This Row],[Scale Minimum Value]])/(Tabla2[[#This Row],[Scale Maximum Value]]-Tabla2[[#This Row],[Scale Minimum Value]])</f>
        <v>0.89999999999999991</v>
      </c>
      <c r="W93" s="5" t="str">
        <f>IF(Tabla2[[#This Row],[Aiken''s V]]&lt;0.7,"Yes","No")</f>
        <v>No</v>
      </c>
    </row>
    <row r="94" spans="1:23" x14ac:dyDescent="0.25">
      <c r="A94" s="4" t="s">
        <v>176</v>
      </c>
      <c r="B94" s="4" t="s">
        <v>217</v>
      </c>
      <c r="C94" t="s">
        <v>198</v>
      </c>
      <c r="D94">
        <v>5</v>
      </c>
      <c r="E94">
        <v>5</v>
      </c>
      <c r="F94">
        <v>5</v>
      </c>
      <c r="G94">
        <v>5</v>
      </c>
      <c r="H94">
        <v>5</v>
      </c>
      <c r="I94">
        <v>5</v>
      </c>
      <c r="J94">
        <v>5</v>
      </c>
      <c r="K94">
        <v>5</v>
      </c>
      <c r="L94">
        <v>3</v>
      </c>
      <c r="M94">
        <v>3</v>
      </c>
      <c r="N94">
        <v>4</v>
      </c>
      <c r="O94">
        <v>4</v>
      </c>
      <c r="P94">
        <v>5</v>
      </c>
      <c r="Q94">
        <v>3</v>
      </c>
      <c r="R94">
        <v>5</v>
      </c>
      <c r="S94">
        <f>COUNTA(Tabla2[[#This Row],[Subject nº1]:[Subject nº15]])</f>
        <v>15</v>
      </c>
      <c r="T94">
        <v>1</v>
      </c>
      <c r="U94">
        <v>5</v>
      </c>
      <c r="V94">
        <f>(AVERAGE(Tabla2[[#This Row],[Subject nº1]:[Subject nº15]])-Tabla2[[#This Row],[Scale Minimum Value]])/(Tabla2[[#This Row],[Scale Maximum Value]]-Tabla2[[#This Row],[Scale Minimum Value]])</f>
        <v>0.8666666666666667</v>
      </c>
      <c r="W94" s="5" t="str">
        <f>IF(Tabla2[[#This Row],[Aiken''s V]]&lt;0.7,"Yes","No")</f>
        <v>No</v>
      </c>
    </row>
    <row r="95" spans="1:23" x14ac:dyDescent="0.25">
      <c r="A95" s="4" t="s">
        <v>176</v>
      </c>
      <c r="B95" s="4" t="s">
        <v>217</v>
      </c>
      <c r="C95" t="s">
        <v>199</v>
      </c>
      <c r="D95">
        <v>5</v>
      </c>
      <c r="E95">
        <v>5</v>
      </c>
      <c r="F95">
        <v>5</v>
      </c>
      <c r="G95">
        <v>5</v>
      </c>
      <c r="H95">
        <v>5</v>
      </c>
      <c r="I95">
        <v>5</v>
      </c>
      <c r="J95">
        <v>5</v>
      </c>
      <c r="K95">
        <v>5</v>
      </c>
      <c r="L95">
        <v>3</v>
      </c>
      <c r="M95">
        <v>3</v>
      </c>
      <c r="N95">
        <v>4</v>
      </c>
      <c r="O95">
        <v>4</v>
      </c>
      <c r="P95">
        <v>5</v>
      </c>
      <c r="Q95">
        <v>3</v>
      </c>
      <c r="R95">
        <v>5</v>
      </c>
      <c r="S95">
        <f>COUNTA(Tabla2[[#This Row],[Subject nº1]:[Subject nº15]])</f>
        <v>15</v>
      </c>
      <c r="T95">
        <v>1</v>
      </c>
      <c r="U95">
        <v>5</v>
      </c>
      <c r="V95">
        <f>(AVERAGE(Tabla2[[#This Row],[Subject nº1]:[Subject nº15]])-Tabla2[[#This Row],[Scale Minimum Value]])/(Tabla2[[#This Row],[Scale Maximum Value]]-Tabla2[[#This Row],[Scale Minimum Value]])</f>
        <v>0.8666666666666667</v>
      </c>
      <c r="W95" s="5" t="str">
        <f>IF(Tabla2[[#This Row],[Aiken''s V]]&lt;0.7,"Yes","No")</f>
        <v>No</v>
      </c>
    </row>
    <row r="96" spans="1:23" x14ac:dyDescent="0.25">
      <c r="A96" s="4" t="s">
        <v>176</v>
      </c>
      <c r="B96" s="4" t="s">
        <v>217</v>
      </c>
      <c r="C96" t="s">
        <v>200</v>
      </c>
      <c r="D96">
        <v>5</v>
      </c>
      <c r="E96">
        <v>5</v>
      </c>
      <c r="F96">
        <v>5</v>
      </c>
      <c r="G96">
        <v>5</v>
      </c>
      <c r="H96">
        <v>5</v>
      </c>
      <c r="I96">
        <v>5</v>
      </c>
      <c r="J96">
        <v>4</v>
      </c>
      <c r="K96">
        <v>3</v>
      </c>
      <c r="L96">
        <v>3</v>
      </c>
      <c r="M96">
        <v>3</v>
      </c>
      <c r="N96">
        <v>4</v>
      </c>
      <c r="O96">
        <v>4</v>
      </c>
      <c r="P96">
        <v>5</v>
      </c>
      <c r="Q96">
        <v>3</v>
      </c>
      <c r="R96">
        <v>5</v>
      </c>
      <c r="S96">
        <f>COUNTA(Tabla2[[#This Row],[Subject nº1]:[Subject nº15]])</f>
        <v>15</v>
      </c>
      <c r="T96">
        <v>1</v>
      </c>
      <c r="U96">
        <v>5</v>
      </c>
      <c r="V96">
        <f>(AVERAGE(Tabla2[[#This Row],[Subject nº1]:[Subject nº15]])-Tabla2[[#This Row],[Scale Minimum Value]])/(Tabla2[[#This Row],[Scale Maximum Value]]-Tabla2[[#This Row],[Scale Minimum Value]])</f>
        <v>0.81666666666666665</v>
      </c>
      <c r="W96" s="5" t="str">
        <f>IF(Tabla2[[#This Row],[Aiken''s V]]&lt;0.7,"Yes","No")</f>
        <v>No</v>
      </c>
    </row>
    <row r="97" spans="1:23" x14ac:dyDescent="0.25">
      <c r="A97" s="4" t="s">
        <v>176</v>
      </c>
      <c r="B97" s="4" t="s">
        <v>217</v>
      </c>
      <c r="C97" t="s">
        <v>197</v>
      </c>
      <c r="D97">
        <v>5</v>
      </c>
      <c r="E97">
        <v>5</v>
      </c>
      <c r="F97">
        <v>5</v>
      </c>
      <c r="G97">
        <v>5</v>
      </c>
      <c r="H97">
        <v>5</v>
      </c>
      <c r="I97">
        <v>5</v>
      </c>
      <c r="J97">
        <v>5</v>
      </c>
      <c r="K97">
        <v>5</v>
      </c>
      <c r="L97">
        <v>3</v>
      </c>
      <c r="M97">
        <v>3</v>
      </c>
      <c r="N97">
        <v>4</v>
      </c>
      <c r="O97">
        <v>4</v>
      </c>
      <c r="P97">
        <v>5</v>
      </c>
      <c r="Q97">
        <v>3</v>
      </c>
      <c r="R97">
        <v>5</v>
      </c>
      <c r="S97">
        <f>COUNTA(Tabla2[[#This Row],[Subject nº1]:[Subject nº15]])</f>
        <v>15</v>
      </c>
      <c r="T97">
        <v>1</v>
      </c>
      <c r="U97">
        <v>5</v>
      </c>
      <c r="V97">
        <f>(AVERAGE(Tabla2[[#This Row],[Subject nº1]:[Subject nº15]])-Tabla2[[#This Row],[Scale Minimum Value]])/(Tabla2[[#This Row],[Scale Maximum Value]]-Tabla2[[#This Row],[Scale Minimum Value]])</f>
        <v>0.8666666666666667</v>
      </c>
      <c r="W97" s="5" t="str">
        <f>IF(Tabla2[[#This Row],[Aiken''s V]]&lt;0.7,"Yes","No")</f>
        <v>No</v>
      </c>
    </row>
    <row r="98" spans="1:23" x14ac:dyDescent="0.25">
      <c r="A98" s="4" t="s">
        <v>177</v>
      </c>
      <c r="B98" s="4" t="s">
        <v>218</v>
      </c>
      <c r="C98" t="s">
        <v>196</v>
      </c>
      <c r="D98">
        <v>5</v>
      </c>
      <c r="E98">
        <v>5</v>
      </c>
      <c r="F98">
        <v>5</v>
      </c>
      <c r="G98">
        <v>4</v>
      </c>
      <c r="H98">
        <v>5</v>
      </c>
      <c r="I98">
        <v>5</v>
      </c>
      <c r="J98">
        <v>5</v>
      </c>
      <c r="K98">
        <v>5</v>
      </c>
      <c r="L98">
        <v>4</v>
      </c>
      <c r="M98">
        <v>5</v>
      </c>
      <c r="N98">
        <v>3</v>
      </c>
      <c r="O98">
        <v>3</v>
      </c>
      <c r="P98">
        <v>5</v>
      </c>
      <c r="Q98">
        <v>2</v>
      </c>
      <c r="R98">
        <v>5</v>
      </c>
      <c r="S98">
        <f>COUNTA(Tabla2[[#This Row],[Subject nº1]:[Subject nº15]])</f>
        <v>15</v>
      </c>
      <c r="T98">
        <v>1</v>
      </c>
      <c r="U98">
        <v>5</v>
      </c>
      <c r="V98">
        <f>(AVERAGE(Tabla2[[#This Row],[Subject nº1]:[Subject nº15]])-Tabla2[[#This Row],[Scale Minimum Value]])/(Tabla2[[#This Row],[Scale Maximum Value]]-Tabla2[[#This Row],[Scale Minimum Value]])</f>
        <v>0.85000000000000009</v>
      </c>
      <c r="W98" s="5" t="str">
        <f>IF(Tabla2[[#This Row],[Aiken''s V]]&lt;0.7,"Yes","No")</f>
        <v>No</v>
      </c>
    </row>
    <row r="99" spans="1:23" x14ac:dyDescent="0.25">
      <c r="A99" s="4" t="s">
        <v>177</v>
      </c>
      <c r="B99" s="4" t="s">
        <v>218</v>
      </c>
      <c r="C99" t="s">
        <v>195</v>
      </c>
      <c r="D99">
        <v>5</v>
      </c>
      <c r="E99">
        <v>5</v>
      </c>
      <c r="F99">
        <v>5</v>
      </c>
      <c r="G99">
        <v>5</v>
      </c>
      <c r="H99">
        <v>5</v>
      </c>
      <c r="I99">
        <v>5</v>
      </c>
      <c r="J99">
        <v>5</v>
      </c>
      <c r="K99">
        <v>5</v>
      </c>
      <c r="L99">
        <v>4</v>
      </c>
      <c r="M99">
        <v>5</v>
      </c>
      <c r="N99">
        <v>4</v>
      </c>
      <c r="O99">
        <v>4</v>
      </c>
      <c r="P99">
        <v>5</v>
      </c>
      <c r="Q99">
        <v>2</v>
      </c>
      <c r="R99">
        <v>5</v>
      </c>
      <c r="S99">
        <f>COUNTA(Tabla2[[#This Row],[Subject nº1]:[Subject nº15]])</f>
        <v>15</v>
      </c>
      <c r="T99">
        <v>1</v>
      </c>
      <c r="U99">
        <v>5</v>
      </c>
      <c r="V99">
        <f>(AVERAGE(Tabla2[[#This Row],[Subject nº1]:[Subject nº15]])-Tabla2[[#This Row],[Scale Minimum Value]])/(Tabla2[[#This Row],[Scale Maximum Value]]-Tabla2[[#This Row],[Scale Minimum Value]])</f>
        <v>0.89999999999999991</v>
      </c>
      <c r="W99" s="5" t="str">
        <f>IF(Tabla2[[#This Row],[Aiken''s V]]&lt;0.7,"Yes","No")</f>
        <v>No</v>
      </c>
    </row>
    <row r="100" spans="1:23" x14ac:dyDescent="0.25">
      <c r="A100" s="4" t="s">
        <v>177</v>
      </c>
      <c r="B100" s="4" t="s">
        <v>218</v>
      </c>
      <c r="C100" t="s">
        <v>198</v>
      </c>
      <c r="D100">
        <v>5</v>
      </c>
      <c r="E100">
        <v>5</v>
      </c>
      <c r="F100">
        <v>5</v>
      </c>
      <c r="G100">
        <v>5</v>
      </c>
      <c r="H100">
        <v>5</v>
      </c>
      <c r="I100">
        <v>5</v>
      </c>
      <c r="J100">
        <v>5</v>
      </c>
      <c r="K100">
        <v>5</v>
      </c>
      <c r="L100">
        <v>4</v>
      </c>
      <c r="M100">
        <v>3</v>
      </c>
      <c r="N100">
        <v>4</v>
      </c>
      <c r="O100">
        <v>4</v>
      </c>
      <c r="P100">
        <v>5</v>
      </c>
      <c r="Q100">
        <v>4</v>
      </c>
      <c r="R100">
        <v>5</v>
      </c>
      <c r="S100">
        <f>COUNTA(Tabla2[[#This Row],[Subject nº1]:[Subject nº15]])</f>
        <v>15</v>
      </c>
      <c r="T100">
        <v>1</v>
      </c>
      <c r="U100">
        <v>5</v>
      </c>
      <c r="V100">
        <f>(AVERAGE(Tabla2[[#This Row],[Subject nº1]:[Subject nº15]])-Tabla2[[#This Row],[Scale Minimum Value]])/(Tabla2[[#This Row],[Scale Maximum Value]]-Tabla2[[#This Row],[Scale Minimum Value]])</f>
        <v>0.89999999999999991</v>
      </c>
      <c r="W100" s="5" t="str">
        <f>IF(Tabla2[[#This Row],[Aiken''s V]]&lt;0.7,"Yes","No")</f>
        <v>No</v>
      </c>
    </row>
    <row r="101" spans="1:23" x14ac:dyDescent="0.25">
      <c r="A101" s="4" t="s">
        <v>177</v>
      </c>
      <c r="B101" s="4" t="s">
        <v>218</v>
      </c>
      <c r="C101" t="s">
        <v>199</v>
      </c>
      <c r="D101">
        <v>5</v>
      </c>
      <c r="E101">
        <v>5</v>
      </c>
      <c r="F101">
        <v>5</v>
      </c>
      <c r="G101">
        <v>5</v>
      </c>
      <c r="H101">
        <v>5</v>
      </c>
      <c r="I101">
        <v>5</v>
      </c>
      <c r="J101">
        <v>5</v>
      </c>
      <c r="K101">
        <v>5</v>
      </c>
      <c r="L101">
        <v>3</v>
      </c>
      <c r="M101">
        <v>5</v>
      </c>
      <c r="N101">
        <v>4</v>
      </c>
      <c r="O101">
        <v>4</v>
      </c>
      <c r="P101">
        <v>5</v>
      </c>
      <c r="Q101">
        <v>2</v>
      </c>
      <c r="R101">
        <v>5</v>
      </c>
      <c r="S101">
        <f>COUNTA(Tabla2[[#This Row],[Subject nº1]:[Subject nº15]])</f>
        <v>15</v>
      </c>
      <c r="T101">
        <v>1</v>
      </c>
      <c r="U101">
        <v>5</v>
      </c>
      <c r="V101">
        <f>(AVERAGE(Tabla2[[#This Row],[Subject nº1]:[Subject nº15]])-Tabla2[[#This Row],[Scale Minimum Value]])/(Tabla2[[#This Row],[Scale Maximum Value]]-Tabla2[[#This Row],[Scale Minimum Value]])</f>
        <v>0.8833333333333333</v>
      </c>
      <c r="W101" s="5" t="str">
        <f>IF(Tabla2[[#This Row],[Aiken''s V]]&lt;0.7,"Yes","No")</f>
        <v>No</v>
      </c>
    </row>
    <row r="102" spans="1:23" x14ac:dyDescent="0.25">
      <c r="A102" s="4" t="s">
        <v>177</v>
      </c>
      <c r="B102" s="4" t="s">
        <v>218</v>
      </c>
      <c r="C102" t="s">
        <v>200</v>
      </c>
      <c r="D102">
        <v>5</v>
      </c>
      <c r="E102">
        <v>5</v>
      </c>
      <c r="F102">
        <v>5</v>
      </c>
      <c r="G102">
        <v>5</v>
      </c>
      <c r="H102">
        <v>5</v>
      </c>
      <c r="I102">
        <v>5</v>
      </c>
      <c r="J102">
        <v>5</v>
      </c>
      <c r="K102">
        <v>3</v>
      </c>
      <c r="L102">
        <v>4</v>
      </c>
      <c r="M102">
        <v>3</v>
      </c>
      <c r="N102">
        <v>4</v>
      </c>
      <c r="O102">
        <v>4</v>
      </c>
      <c r="P102">
        <v>5</v>
      </c>
      <c r="Q102">
        <v>4</v>
      </c>
      <c r="R102">
        <v>5</v>
      </c>
      <c r="S102">
        <f>COUNTA(Tabla2[[#This Row],[Subject nº1]:[Subject nº15]])</f>
        <v>15</v>
      </c>
      <c r="T102">
        <v>1</v>
      </c>
      <c r="U102">
        <v>5</v>
      </c>
      <c r="V102">
        <f>(AVERAGE(Tabla2[[#This Row],[Subject nº1]:[Subject nº15]])-Tabla2[[#This Row],[Scale Minimum Value]])/(Tabla2[[#This Row],[Scale Maximum Value]]-Tabla2[[#This Row],[Scale Minimum Value]])</f>
        <v>0.8666666666666667</v>
      </c>
      <c r="W102" s="5" t="str">
        <f>IF(Tabla2[[#This Row],[Aiken''s V]]&lt;0.7,"Yes","No")</f>
        <v>No</v>
      </c>
    </row>
    <row r="103" spans="1:23" x14ac:dyDescent="0.25">
      <c r="A103" s="4" t="s">
        <v>177</v>
      </c>
      <c r="B103" s="4" t="s">
        <v>218</v>
      </c>
      <c r="C103" t="s">
        <v>197</v>
      </c>
      <c r="D103">
        <v>5</v>
      </c>
      <c r="E103">
        <v>5</v>
      </c>
      <c r="F103">
        <v>5</v>
      </c>
      <c r="G103">
        <v>5</v>
      </c>
      <c r="H103">
        <v>5</v>
      </c>
      <c r="I103">
        <v>5</v>
      </c>
      <c r="J103">
        <v>5</v>
      </c>
      <c r="K103">
        <v>5</v>
      </c>
      <c r="L103">
        <v>2</v>
      </c>
      <c r="M103">
        <v>5</v>
      </c>
      <c r="N103">
        <v>4</v>
      </c>
      <c r="O103">
        <v>4</v>
      </c>
      <c r="P103">
        <v>5</v>
      </c>
      <c r="Q103">
        <v>2</v>
      </c>
      <c r="R103">
        <v>5</v>
      </c>
      <c r="S103">
        <f>COUNTA(Tabla2[[#This Row],[Subject nº1]:[Subject nº15]])</f>
        <v>15</v>
      </c>
      <c r="T103">
        <v>1</v>
      </c>
      <c r="U103">
        <v>5</v>
      </c>
      <c r="V103">
        <f>(AVERAGE(Tabla2[[#This Row],[Subject nº1]:[Subject nº15]])-Tabla2[[#This Row],[Scale Minimum Value]])/(Tabla2[[#This Row],[Scale Maximum Value]]-Tabla2[[#This Row],[Scale Minimum Value]])</f>
        <v>0.8666666666666667</v>
      </c>
      <c r="W103" s="5" t="str">
        <f>IF(Tabla2[[#This Row],[Aiken''s V]]&lt;0.7,"Yes","No")</f>
        <v>No</v>
      </c>
    </row>
    <row r="104" spans="1:23" x14ac:dyDescent="0.25">
      <c r="A104" s="4" t="s">
        <v>178</v>
      </c>
      <c r="B104" s="4" t="s">
        <v>219</v>
      </c>
      <c r="C104" t="s">
        <v>196</v>
      </c>
      <c r="D104">
        <v>5</v>
      </c>
      <c r="E104">
        <v>5</v>
      </c>
      <c r="F104">
        <v>5</v>
      </c>
      <c r="G104">
        <v>5</v>
      </c>
      <c r="H104">
        <v>5</v>
      </c>
      <c r="I104">
        <v>5</v>
      </c>
      <c r="J104">
        <v>5</v>
      </c>
      <c r="K104">
        <v>5</v>
      </c>
      <c r="L104">
        <v>5</v>
      </c>
      <c r="M104">
        <v>2</v>
      </c>
      <c r="N104">
        <v>4</v>
      </c>
      <c r="O104">
        <v>2</v>
      </c>
      <c r="P104">
        <v>5</v>
      </c>
      <c r="Q104">
        <v>4</v>
      </c>
      <c r="R104">
        <v>5</v>
      </c>
      <c r="S104">
        <f>COUNTA(Tabla2[[#This Row],[Subject nº1]:[Subject nº15]])</f>
        <v>15</v>
      </c>
      <c r="T104">
        <v>1</v>
      </c>
      <c r="U104">
        <v>5</v>
      </c>
      <c r="V104">
        <f>(AVERAGE(Tabla2[[#This Row],[Subject nº1]:[Subject nº15]])-Tabla2[[#This Row],[Scale Minimum Value]])/(Tabla2[[#This Row],[Scale Maximum Value]]-Tabla2[[#This Row],[Scale Minimum Value]])</f>
        <v>0.8666666666666667</v>
      </c>
      <c r="W104" s="5" t="str">
        <f>IF(Tabla2[[#This Row],[Aiken''s V]]&lt;0.7,"Yes","No")</f>
        <v>No</v>
      </c>
    </row>
    <row r="105" spans="1:23" x14ac:dyDescent="0.25">
      <c r="A105" s="4" t="s">
        <v>178</v>
      </c>
      <c r="B105" s="4" t="s">
        <v>219</v>
      </c>
      <c r="C105" t="s">
        <v>195</v>
      </c>
      <c r="D105">
        <v>5</v>
      </c>
      <c r="E105">
        <v>5</v>
      </c>
      <c r="F105">
        <v>5</v>
      </c>
      <c r="G105">
        <v>5</v>
      </c>
      <c r="H105">
        <v>5</v>
      </c>
      <c r="I105">
        <v>5</v>
      </c>
      <c r="J105">
        <v>5</v>
      </c>
      <c r="K105">
        <v>5</v>
      </c>
      <c r="L105">
        <v>5</v>
      </c>
      <c r="M105">
        <v>4</v>
      </c>
      <c r="N105">
        <v>4</v>
      </c>
      <c r="O105">
        <v>4</v>
      </c>
      <c r="P105">
        <v>5</v>
      </c>
      <c r="Q105">
        <v>4</v>
      </c>
      <c r="R105">
        <v>5</v>
      </c>
      <c r="S105">
        <f>COUNTA(Tabla2[[#This Row],[Subject nº1]:[Subject nº15]])</f>
        <v>15</v>
      </c>
      <c r="T105">
        <v>1</v>
      </c>
      <c r="U105">
        <v>5</v>
      </c>
      <c r="V105">
        <f>(AVERAGE(Tabla2[[#This Row],[Subject nº1]:[Subject nº15]])-Tabla2[[#This Row],[Scale Minimum Value]])/(Tabla2[[#This Row],[Scale Maximum Value]]-Tabla2[[#This Row],[Scale Minimum Value]])</f>
        <v>0.93333333333333335</v>
      </c>
      <c r="W105" s="5" t="str">
        <f>IF(Tabla2[[#This Row],[Aiken''s V]]&lt;0.7,"Yes","No")</f>
        <v>No</v>
      </c>
    </row>
    <row r="106" spans="1:23" x14ac:dyDescent="0.25">
      <c r="A106" s="4" t="s">
        <v>178</v>
      </c>
      <c r="B106" s="4" t="s">
        <v>219</v>
      </c>
      <c r="C106" t="s">
        <v>198</v>
      </c>
      <c r="D106">
        <v>5</v>
      </c>
      <c r="E106">
        <v>5</v>
      </c>
      <c r="F106">
        <v>5</v>
      </c>
      <c r="G106">
        <v>5</v>
      </c>
      <c r="H106">
        <v>5</v>
      </c>
      <c r="I106">
        <v>5</v>
      </c>
      <c r="J106">
        <v>5</v>
      </c>
      <c r="K106">
        <v>5</v>
      </c>
      <c r="L106">
        <v>3</v>
      </c>
      <c r="M106">
        <v>3</v>
      </c>
      <c r="N106">
        <v>4</v>
      </c>
      <c r="O106">
        <v>4</v>
      </c>
      <c r="P106">
        <v>5</v>
      </c>
      <c r="Q106">
        <v>4</v>
      </c>
      <c r="R106">
        <v>5</v>
      </c>
      <c r="S106">
        <f>COUNTA(Tabla2[[#This Row],[Subject nº1]:[Subject nº15]])</f>
        <v>15</v>
      </c>
      <c r="T106">
        <v>1</v>
      </c>
      <c r="U106">
        <v>5</v>
      </c>
      <c r="V106">
        <f>(AVERAGE(Tabla2[[#This Row],[Subject nº1]:[Subject nº15]])-Tabla2[[#This Row],[Scale Minimum Value]])/(Tabla2[[#This Row],[Scale Maximum Value]]-Tabla2[[#This Row],[Scale Minimum Value]])</f>
        <v>0.8833333333333333</v>
      </c>
      <c r="W106" s="5" t="str">
        <f>IF(Tabla2[[#This Row],[Aiken''s V]]&lt;0.7,"Yes","No")</f>
        <v>No</v>
      </c>
    </row>
    <row r="107" spans="1:23" x14ac:dyDescent="0.25">
      <c r="A107" s="4" t="s">
        <v>178</v>
      </c>
      <c r="B107" s="4" t="s">
        <v>219</v>
      </c>
      <c r="C107" t="s">
        <v>199</v>
      </c>
      <c r="D107">
        <v>5</v>
      </c>
      <c r="E107">
        <v>5</v>
      </c>
      <c r="F107">
        <v>5</v>
      </c>
      <c r="G107">
        <v>5</v>
      </c>
      <c r="H107">
        <v>5</v>
      </c>
      <c r="I107">
        <v>5</v>
      </c>
      <c r="J107">
        <v>5</v>
      </c>
      <c r="K107">
        <v>5</v>
      </c>
      <c r="L107">
        <v>4</v>
      </c>
      <c r="M107">
        <v>4</v>
      </c>
      <c r="N107">
        <v>3</v>
      </c>
      <c r="O107">
        <v>4</v>
      </c>
      <c r="P107">
        <v>5</v>
      </c>
      <c r="Q107">
        <v>4</v>
      </c>
      <c r="R107">
        <v>5</v>
      </c>
      <c r="S107">
        <f>COUNTA(Tabla2[[#This Row],[Subject nº1]:[Subject nº15]])</f>
        <v>15</v>
      </c>
      <c r="T107">
        <v>1</v>
      </c>
      <c r="U107">
        <v>5</v>
      </c>
      <c r="V107">
        <f>(AVERAGE(Tabla2[[#This Row],[Subject nº1]:[Subject nº15]])-Tabla2[[#This Row],[Scale Minimum Value]])/(Tabla2[[#This Row],[Scale Maximum Value]]-Tabla2[[#This Row],[Scale Minimum Value]])</f>
        <v>0.89999999999999991</v>
      </c>
      <c r="W107" s="5" t="str">
        <f>IF(Tabla2[[#This Row],[Aiken''s V]]&lt;0.7,"Yes","No")</f>
        <v>No</v>
      </c>
    </row>
    <row r="108" spans="1:23" x14ac:dyDescent="0.25">
      <c r="A108" s="4" t="s">
        <v>178</v>
      </c>
      <c r="B108" s="4" t="s">
        <v>219</v>
      </c>
      <c r="C108" t="s">
        <v>200</v>
      </c>
      <c r="D108">
        <v>5</v>
      </c>
      <c r="E108">
        <v>5</v>
      </c>
      <c r="F108">
        <v>5</v>
      </c>
      <c r="G108">
        <v>5</v>
      </c>
      <c r="H108">
        <v>5</v>
      </c>
      <c r="I108">
        <v>5</v>
      </c>
      <c r="J108">
        <v>5</v>
      </c>
      <c r="K108">
        <v>3</v>
      </c>
      <c r="L108">
        <v>2</v>
      </c>
      <c r="M108">
        <v>3</v>
      </c>
      <c r="N108">
        <v>4</v>
      </c>
      <c r="O108">
        <v>5</v>
      </c>
      <c r="P108">
        <v>5</v>
      </c>
      <c r="Q108">
        <v>4</v>
      </c>
      <c r="R108">
        <v>5</v>
      </c>
      <c r="S108">
        <f>COUNTA(Tabla2[[#This Row],[Subject nº1]:[Subject nº15]])</f>
        <v>15</v>
      </c>
      <c r="T108">
        <v>1</v>
      </c>
      <c r="U108">
        <v>5</v>
      </c>
      <c r="V108">
        <f>(AVERAGE(Tabla2[[#This Row],[Subject nº1]:[Subject nº15]])-Tabla2[[#This Row],[Scale Minimum Value]])/(Tabla2[[#This Row],[Scale Maximum Value]]-Tabla2[[#This Row],[Scale Minimum Value]])</f>
        <v>0.85000000000000009</v>
      </c>
      <c r="W108" s="5" t="str">
        <f>IF(Tabla2[[#This Row],[Aiken''s V]]&lt;0.7,"Yes","No")</f>
        <v>No</v>
      </c>
    </row>
    <row r="109" spans="1:23" x14ac:dyDescent="0.25">
      <c r="A109" s="4" t="s">
        <v>178</v>
      </c>
      <c r="B109" s="4" t="s">
        <v>219</v>
      </c>
      <c r="C109" t="s">
        <v>197</v>
      </c>
      <c r="D109">
        <v>5</v>
      </c>
      <c r="E109">
        <v>5</v>
      </c>
      <c r="F109">
        <v>5</v>
      </c>
      <c r="G109">
        <v>5</v>
      </c>
      <c r="H109">
        <v>5</v>
      </c>
      <c r="I109">
        <v>5</v>
      </c>
      <c r="J109">
        <v>5</v>
      </c>
      <c r="K109">
        <v>5</v>
      </c>
      <c r="L109">
        <v>3</v>
      </c>
      <c r="M109">
        <v>4</v>
      </c>
      <c r="N109">
        <v>4</v>
      </c>
      <c r="O109">
        <v>4</v>
      </c>
      <c r="P109">
        <v>5</v>
      </c>
      <c r="Q109">
        <v>4</v>
      </c>
      <c r="R109">
        <v>5</v>
      </c>
      <c r="S109">
        <f>COUNTA(Tabla2[[#This Row],[Subject nº1]:[Subject nº15]])</f>
        <v>15</v>
      </c>
      <c r="T109">
        <v>1</v>
      </c>
      <c r="U109">
        <v>5</v>
      </c>
      <c r="V109">
        <f>(AVERAGE(Tabla2[[#This Row],[Subject nº1]:[Subject nº15]])-Tabla2[[#This Row],[Scale Minimum Value]])/(Tabla2[[#This Row],[Scale Maximum Value]]-Tabla2[[#This Row],[Scale Minimum Value]])</f>
        <v>0.89999999999999991</v>
      </c>
      <c r="W109" s="5" t="str">
        <f>IF(Tabla2[[#This Row],[Aiken''s V]]&lt;0.7,"Yes","No")</f>
        <v>No</v>
      </c>
    </row>
    <row r="110" spans="1:23" x14ac:dyDescent="0.25">
      <c r="A110" s="4" t="s">
        <v>179</v>
      </c>
      <c r="B110" s="4" t="s">
        <v>220</v>
      </c>
      <c r="C110" t="s">
        <v>196</v>
      </c>
      <c r="D110">
        <v>5</v>
      </c>
      <c r="E110">
        <v>5</v>
      </c>
      <c r="F110">
        <v>5</v>
      </c>
      <c r="G110">
        <v>5</v>
      </c>
      <c r="H110">
        <v>4</v>
      </c>
      <c r="I110">
        <v>5</v>
      </c>
      <c r="J110">
        <v>5</v>
      </c>
      <c r="K110">
        <v>5</v>
      </c>
      <c r="L110">
        <v>5</v>
      </c>
      <c r="M110">
        <v>5</v>
      </c>
      <c r="N110">
        <v>3</v>
      </c>
      <c r="O110">
        <v>4</v>
      </c>
      <c r="P110">
        <v>5</v>
      </c>
      <c r="Q110">
        <v>4</v>
      </c>
      <c r="R110">
        <v>5</v>
      </c>
      <c r="S110">
        <f>COUNTA(Tabla2[[#This Row],[Subject nº1]:[Subject nº15]])</f>
        <v>15</v>
      </c>
      <c r="T110">
        <v>1</v>
      </c>
      <c r="U110">
        <v>5</v>
      </c>
      <c r="V110">
        <f>(AVERAGE(Tabla2[[#This Row],[Subject nº1]:[Subject nº15]])-Tabla2[[#This Row],[Scale Minimum Value]])/(Tabla2[[#This Row],[Scale Maximum Value]]-Tabla2[[#This Row],[Scale Minimum Value]])</f>
        <v>0.91666666666666674</v>
      </c>
      <c r="W110" s="5" t="str">
        <f>IF(Tabla2[[#This Row],[Aiken''s V]]&lt;0.7,"Yes","No")</f>
        <v>No</v>
      </c>
    </row>
    <row r="111" spans="1:23" x14ac:dyDescent="0.25">
      <c r="A111" s="4" t="s">
        <v>179</v>
      </c>
      <c r="B111" s="4" t="s">
        <v>220</v>
      </c>
      <c r="C111" t="s">
        <v>195</v>
      </c>
      <c r="D111">
        <v>5</v>
      </c>
      <c r="E111">
        <v>5</v>
      </c>
      <c r="F111">
        <v>5</v>
      </c>
      <c r="G111">
        <v>5</v>
      </c>
      <c r="H111">
        <v>5</v>
      </c>
      <c r="I111">
        <v>5</v>
      </c>
      <c r="J111">
        <v>5</v>
      </c>
      <c r="K111">
        <v>5</v>
      </c>
      <c r="L111">
        <v>5</v>
      </c>
      <c r="M111">
        <v>5</v>
      </c>
      <c r="N111">
        <v>4</v>
      </c>
      <c r="O111">
        <v>4</v>
      </c>
      <c r="P111">
        <v>5</v>
      </c>
      <c r="Q111">
        <v>4</v>
      </c>
      <c r="R111">
        <v>5</v>
      </c>
      <c r="S111">
        <f>COUNTA(Tabla2[[#This Row],[Subject nº1]:[Subject nº15]])</f>
        <v>15</v>
      </c>
      <c r="T111">
        <v>1</v>
      </c>
      <c r="U111">
        <v>5</v>
      </c>
      <c r="V111">
        <f>(AVERAGE(Tabla2[[#This Row],[Subject nº1]:[Subject nº15]])-Tabla2[[#This Row],[Scale Minimum Value]])/(Tabla2[[#This Row],[Scale Maximum Value]]-Tabla2[[#This Row],[Scale Minimum Value]])</f>
        <v>0.95</v>
      </c>
      <c r="W111" s="5" t="str">
        <f>IF(Tabla2[[#This Row],[Aiken''s V]]&lt;0.7,"Yes","No")</f>
        <v>No</v>
      </c>
    </row>
    <row r="112" spans="1:23" x14ac:dyDescent="0.25">
      <c r="A112" s="4" t="s">
        <v>179</v>
      </c>
      <c r="B112" s="4" t="s">
        <v>220</v>
      </c>
      <c r="C112" t="s">
        <v>198</v>
      </c>
      <c r="D112">
        <v>5</v>
      </c>
      <c r="E112">
        <v>5</v>
      </c>
      <c r="F112">
        <v>5</v>
      </c>
      <c r="G112">
        <v>5</v>
      </c>
      <c r="H112">
        <v>5</v>
      </c>
      <c r="I112">
        <v>5</v>
      </c>
      <c r="J112">
        <v>5</v>
      </c>
      <c r="K112">
        <v>5</v>
      </c>
      <c r="L112">
        <v>5</v>
      </c>
      <c r="M112">
        <v>5</v>
      </c>
      <c r="N112">
        <v>4</v>
      </c>
      <c r="O112">
        <v>5</v>
      </c>
      <c r="P112">
        <v>5</v>
      </c>
      <c r="Q112">
        <v>4</v>
      </c>
      <c r="R112">
        <v>5</v>
      </c>
      <c r="S112">
        <f>COUNTA(Tabla2[[#This Row],[Subject nº1]:[Subject nº15]])</f>
        <v>15</v>
      </c>
      <c r="T112">
        <v>1</v>
      </c>
      <c r="U112">
        <v>5</v>
      </c>
      <c r="V112">
        <f>(AVERAGE(Tabla2[[#This Row],[Subject nº1]:[Subject nº15]])-Tabla2[[#This Row],[Scale Minimum Value]])/(Tabla2[[#This Row],[Scale Maximum Value]]-Tabla2[[#This Row],[Scale Minimum Value]])</f>
        <v>0.96666666666666656</v>
      </c>
      <c r="W112" s="5" t="str">
        <f>IF(Tabla2[[#This Row],[Aiken''s V]]&lt;0.7,"Yes","No")</f>
        <v>No</v>
      </c>
    </row>
    <row r="113" spans="1:23" x14ac:dyDescent="0.25">
      <c r="A113" s="4" t="s">
        <v>179</v>
      </c>
      <c r="B113" s="4" t="s">
        <v>220</v>
      </c>
      <c r="C113" t="s">
        <v>199</v>
      </c>
      <c r="D113">
        <v>5</v>
      </c>
      <c r="E113">
        <v>5</v>
      </c>
      <c r="F113">
        <v>5</v>
      </c>
      <c r="G113">
        <v>5</v>
      </c>
      <c r="H113">
        <v>5</v>
      </c>
      <c r="I113">
        <v>5</v>
      </c>
      <c r="J113">
        <v>5</v>
      </c>
      <c r="K113">
        <v>5</v>
      </c>
      <c r="L113">
        <v>5</v>
      </c>
      <c r="M113">
        <v>5</v>
      </c>
      <c r="N113">
        <v>4</v>
      </c>
      <c r="O113">
        <v>4</v>
      </c>
      <c r="P113">
        <v>5</v>
      </c>
      <c r="Q113">
        <v>4</v>
      </c>
      <c r="R113">
        <v>5</v>
      </c>
      <c r="S113">
        <f>COUNTA(Tabla2[[#This Row],[Subject nº1]:[Subject nº15]])</f>
        <v>15</v>
      </c>
      <c r="T113">
        <v>1</v>
      </c>
      <c r="U113">
        <v>5</v>
      </c>
      <c r="V113">
        <f>(AVERAGE(Tabla2[[#This Row],[Subject nº1]:[Subject nº15]])-Tabla2[[#This Row],[Scale Minimum Value]])/(Tabla2[[#This Row],[Scale Maximum Value]]-Tabla2[[#This Row],[Scale Minimum Value]])</f>
        <v>0.95</v>
      </c>
      <c r="W113" s="5" t="str">
        <f>IF(Tabla2[[#This Row],[Aiken''s V]]&lt;0.7,"Yes","No")</f>
        <v>No</v>
      </c>
    </row>
    <row r="114" spans="1:23" x14ac:dyDescent="0.25">
      <c r="A114" s="4" t="s">
        <v>179</v>
      </c>
      <c r="B114" s="4" t="s">
        <v>220</v>
      </c>
      <c r="C114" t="s">
        <v>200</v>
      </c>
      <c r="D114">
        <v>5</v>
      </c>
      <c r="E114">
        <v>5</v>
      </c>
      <c r="F114">
        <v>5</v>
      </c>
      <c r="G114">
        <v>5</v>
      </c>
      <c r="H114">
        <v>5</v>
      </c>
      <c r="I114">
        <v>5</v>
      </c>
      <c r="J114">
        <v>5</v>
      </c>
      <c r="K114">
        <v>3</v>
      </c>
      <c r="L114">
        <v>5</v>
      </c>
      <c r="M114">
        <v>5</v>
      </c>
      <c r="N114">
        <v>5</v>
      </c>
      <c r="O114">
        <v>5</v>
      </c>
      <c r="P114">
        <v>5</v>
      </c>
      <c r="Q114">
        <v>4</v>
      </c>
      <c r="R114">
        <v>5</v>
      </c>
      <c r="S114">
        <f>COUNTA(Tabla2[[#This Row],[Subject nº1]:[Subject nº15]])</f>
        <v>15</v>
      </c>
      <c r="T114">
        <v>1</v>
      </c>
      <c r="U114">
        <v>5</v>
      </c>
      <c r="V114">
        <f>(AVERAGE(Tabla2[[#This Row],[Subject nº1]:[Subject nº15]])-Tabla2[[#This Row],[Scale Minimum Value]])/(Tabla2[[#This Row],[Scale Maximum Value]]-Tabla2[[#This Row],[Scale Minimum Value]])</f>
        <v>0.95</v>
      </c>
      <c r="W114" s="5" t="str">
        <f>IF(Tabla2[[#This Row],[Aiken''s V]]&lt;0.7,"Yes","No")</f>
        <v>No</v>
      </c>
    </row>
    <row r="115" spans="1:23" x14ac:dyDescent="0.25">
      <c r="A115" s="4" t="s">
        <v>179</v>
      </c>
      <c r="B115" s="4" t="s">
        <v>220</v>
      </c>
      <c r="C115" t="s">
        <v>197</v>
      </c>
      <c r="D115">
        <v>5</v>
      </c>
      <c r="E115">
        <v>5</v>
      </c>
      <c r="F115">
        <v>5</v>
      </c>
      <c r="G115">
        <v>5</v>
      </c>
      <c r="H115">
        <v>5</v>
      </c>
      <c r="I115">
        <v>5</v>
      </c>
      <c r="J115">
        <v>5</v>
      </c>
      <c r="K115">
        <v>5</v>
      </c>
      <c r="L115">
        <v>5</v>
      </c>
      <c r="M115">
        <v>5</v>
      </c>
      <c r="N115">
        <v>4</v>
      </c>
      <c r="O115">
        <v>4</v>
      </c>
      <c r="P115">
        <v>5</v>
      </c>
      <c r="Q115">
        <v>4</v>
      </c>
      <c r="R115">
        <v>5</v>
      </c>
      <c r="S115">
        <f>COUNTA(Tabla2[[#This Row],[Subject nº1]:[Subject nº15]])</f>
        <v>15</v>
      </c>
      <c r="T115">
        <v>1</v>
      </c>
      <c r="U115">
        <v>5</v>
      </c>
      <c r="V115">
        <f>(AVERAGE(Tabla2[[#This Row],[Subject nº1]:[Subject nº15]])-Tabla2[[#This Row],[Scale Minimum Value]])/(Tabla2[[#This Row],[Scale Maximum Value]]-Tabla2[[#This Row],[Scale Minimum Value]])</f>
        <v>0.95</v>
      </c>
      <c r="W115" s="5" t="str">
        <f>IF(Tabla2[[#This Row],[Aiken''s V]]&lt;0.7,"Yes","No")</f>
        <v>No</v>
      </c>
    </row>
    <row r="116" spans="1:23" x14ac:dyDescent="0.25">
      <c r="A116" s="4" t="s">
        <v>180</v>
      </c>
      <c r="B116" s="4" t="s">
        <v>221</v>
      </c>
      <c r="C116" t="s">
        <v>196</v>
      </c>
      <c r="D116">
        <v>5</v>
      </c>
      <c r="E116">
        <v>5</v>
      </c>
      <c r="F116">
        <v>5</v>
      </c>
      <c r="G116">
        <v>5</v>
      </c>
      <c r="H116">
        <v>5</v>
      </c>
      <c r="I116">
        <v>5</v>
      </c>
      <c r="J116">
        <v>5</v>
      </c>
      <c r="K116">
        <v>5</v>
      </c>
      <c r="L116">
        <v>5</v>
      </c>
      <c r="M116">
        <v>5</v>
      </c>
      <c r="N116">
        <v>4</v>
      </c>
      <c r="O116">
        <v>4</v>
      </c>
      <c r="P116">
        <v>5</v>
      </c>
      <c r="Q116">
        <v>4</v>
      </c>
      <c r="R116">
        <v>5</v>
      </c>
      <c r="S116">
        <f>COUNTA(Tabla2[[#This Row],[Subject nº1]:[Subject nº15]])</f>
        <v>15</v>
      </c>
      <c r="T116">
        <v>1</v>
      </c>
      <c r="U116">
        <v>5</v>
      </c>
      <c r="V116">
        <f>(AVERAGE(Tabla2[[#This Row],[Subject nº1]:[Subject nº15]])-Tabla2[[#This Row],[Scale Minimum Value]])/(Tabla2[[#This Row],[Scale Maximum Value]]-Tabla2[[#This Row],[Scale Minimum Value]])</f>
        <v>0.95</v>
      </c>
      <c r="W116" s="5" t="str">
        <f>IF(Tabla2[[#This Row],[Aiken''s V]]&lt;0.7,"Yes","No")</f>
        <v>No</v>
      </c>
    </row>
    <row r="117" spans="1:23" x14ac:dyDescent="0.25">
      <c r="A117" s="4" t="s">
        <v>180</v>
      </c>
      <c r="B117" s="4" t="s">
        <v>221</v>
      </c>
      <c r="C117" t="s">
        <v>195</v>
      </c>
      <c r="D117">
        <v>5</v>
      </c>
      <c r="E117">
        <v>5</v>
      </c>
      <c r="F117">
        <v>5</v>
      </c>
      <c r="G117">
        <v>5</v>
      </c>
      <c r="H117">
        <v>5</v>
      </c>
      <c r="I117">
        <v>5</v>
      </c>
      <c r="J117">
        <v>5</v>
      </c>
      <c r="K117">
        <v>5</v>
      </c>
      <c r="L117">
        <v>5</v>
      </c>
      <c r="M117">
        <v>5</v>
      </c>
      <c r="N117">
        <v>4</v>
      </c>
      <c r="O117">
        <v>4</v>
      </c>
      <c r="P117">
        <v>5</v>
      </c>
      <c r="Q117">
        <v>4</v>
      </c>
      <c r="R117">
        <v>5</v>
      </c>
      <c r="S117">
        <f>COUNTA(Tabla2[[#This Row],[Subject nº1]:[Subject nº15]])</f>
        <v>15</v>
      </c>
      <c r="T117">
        <v>1</v>
      </c>
      <c r="U117">
        <v>5</v>
      </c>
      <c r="V117">
        <f>(AVERAGE(Tabla2[[#This Row],[Subject nº1]:[Subject nº15]])-Tabla2[[#This Row],[Scale Minimum Value]])/(Tabla2[[#This Row],[Scale Maximum Value]]-Tabla2[[#This Row],[Scale Minimum Value]])</f>
        <v>0.95</v>
      </c>
      <c r="W117" s="5" t="str">
        <f>IF(Tabla2[[#This Row],[Aiken''s V]]&lt;0.7,"Yes","No")</f>
        <v>No</v>
      </c>
    </row>
    <row r="118" spans="1:23" x14ac:dyDescent="0.25">
      <c r="A118" s="4" t="s">
        <v>180</v>
      </c>
      <c r="B118" s="4" t="s">
        <v>221</v>
      </c>
      <c r="C118" t="s">
        <v>198</v>
      </c>
      <c r="D118">
        <v>5</v>
      </c>
      <c r="E118">
        <v>5</v>
      </c>
      <c r="F118">
        <v>5</v>
      </c>
      <c r="G118">
        <v>2</v>
      </c>
      <c r="H118">
        <v>5</v>
      </c>
      <c r="I118">
        <v>5</v>
      </c>
      <c r="J118">
        <v>5</v>
      </c>
      <c r="K118">
        <v>5</v>
      </c>
      <c r="L118">
        <v>4</v>
      </c>
      <c r="M118">
        <v>3</v>
      </c>
      <c r="N118">
        <v>4</v>
      </c>
      <c r="O118">
        <v>5</v>
      </c>
      <c r="P118">
        <v>5</v>
      </c>
      <c r="Q118">
        <v>4</v>
      </c>
      <c r="R118">
        <v>5</v>
      </c>
      <c r="S118">
        <f>COUNTA(Tabla2[[#This Row],[Subject nº1]:[Subject nº15]])</f>
        <v>15</v>
      </c>
      <c r="T118">
        <v>1</v>
      </c>
      <c r="U118">
        <v>5</v>
      </c>
      <c r="V118">
        <f>(AVERAGE(Tabla2[[#This Row],[Subject nº1]:[Subject nº15]])-Tabla2[[#This Row],[Scale Minimum Value]])/(Tabla2[[#This Row],[Scale Maximum Value]]-Tabla2[[#This Row],[Scale Minimum Value]])</f>
        <v>0.8666666666666667</v>
      </c>
      <c r="W118" s="5" t="str">
        <f>IF(Tabla2[[#This Row],[Aiken''s V]]&lt;0.7,"Yes","No")</f>
        <v>No</v>
      </c>
    </row>
    <row r="119" spans="1:23" x14ac:dyDescent="0.25">
      <c r="A119" s="4" t="s">
        <v>180</v>
      </c>
      <c r="B119" s="4" t="s">
        <v>221</v>
      </c>
      <c r="C119" t="s">
        <v>199</v>
      </c>
      <c r="D119">
        <v>5</v>
      </c>
      <c r="E119">
        <v>5</v>
      </c>
      <c r="F119">
        <v>5</v>
      </c>
      <c r="G119">
        <v>5</v>
      </c>
      <c r="H119">
        <v>5</v>
      </c>
      <c r="I119">
        <v>5</v>
      </c>
      <c r="J119">
        <v>5</v>
      </c>
      <c r="K119">
        <v>5</v>
      </c>
      <c r="L119">
        <v>4</v>
      </c>
      <c r="M119">
        <v>5</v>
      </c>
      <c r="N119">
        <v>3</v>
      </c>
      <c r="O119">
        <v>4</v>
      </c>
      <c r="P119">
        <v>5</v>
      </c>
      <c r="Q119">
        <v>4</v>
      </c>
      <c r="R119">
        <v>5</v>
      </c>
      <c r="S119">
        <f>COUNTA(Tabla2[[#This Row],[Subject nº1]:[Subject nº15]])</f>
        <v>15</v>
      </c>
      <c r="T119">
        <v>1</v>
      </c>
      <c r="U119">
        <v>5</v>
      </c>
      <c r="V119">
        <f>(AVERAGE(Tabla2[[#This Row],[Subject nº1]:[Subject nº15]])-Tabla2[[#This Row],[Scale Minimum Value]])/(Tabla2[[#This Row],[Scale Maximum Value]]-Tabla2[[#This Row],[Scale Minimum Value]])</f>
        <v>0.91666666666666674</v>
      </c>
      <c r="W119" s="5" t="str">
        <f>IF(Tabla2[[#This Row],[Aiken''s V]]&lt;0.7,"Yes","No")</f>
        <v>No</v>
      </c>
    </row>
    <row r="120" spans="1:23" x14ac:dyDescent="0.25">
      <c r="A120" s="4" t="s">
        <v>180</v>
      </c>
      <c r="B120" s="4" t="s">
        <v>221</v>
      </c>
      <c r="C120" t="s">
        <v>200</v>
      </c>
      <c r="D120">
        <v>5</v>
      </c>
      <c r="E120">
        <v>5</v>
      </c>
      <c r="F120">
        <v>5</v>
      </c>
      <c r="G120">
        <v>4</v>
      </c>
      <c r="H120">
        <v>5</v>
      </c>
      <c r="I120">
        <v>5</v>
      </c>
      <c r="J120">
        <v>5</v>
      </c>
      <c r="K120">
        <v>3</v>
      </c>
      <c r="L120">
        <v>4</v>
      </c>
      <c r="M120">
        <v>5</v>
      </c>
      <c r="N120">
        <v>4</v>
      </c>
      <c r="O120">
        <v>5</v>
      </c>
      <c r="P120">
        <v>5</v>
      </c>
      <c r="Q120">
        <v>4</v>
      </c>
      <c r="R120">
        <v>5</v>
      </c>
      <c r="S120">
        <f>COUNTA(Tabla2[[#This Row],[Subject nº1]:[Subject nº15]])</f>
        <v>15</v>
      </c>
      <c r="T120">
        <v>1</v>
      </c>
      <c r="U120">
        <v>5</v>
      </c>
      <c r="V120">
        <f>(AVERAGE(Tabla2[[#This Row],[Subject nº1]:[Subject nº15]])-Tabla2[[#This Row],[Scale Minimum Value]])/(Tabla2[[#This Row],[Scale Maximum Value]]-Tabla2[[#This Row],[Scale Minimum Value]])</f>
        <v>0.89999999999999991</v>
      </c>
      <c r="W120" s="5" t="str">
        <f>IF(Tabla2[[#This Row],[Aiken''s V]]&lt;0.7,"Yes","No")</f>
        <v>No</v>
      </c>
    </row>
    <row r="121" spans="1:23" x14ac:dyDescent="0.25">
      <c r="A121" s="4" t="s">
        <v>180</v>
      </c>
      <c r="B121" s="4" t="s">
        <v>221</v>
      </c>
      <c r="C121" t="s">
        <v>197</v>
      </c>
      <c r="D121">
        <v>5</v>
      </c>
      <c r="E121">
        <v>5</v>
      </c>
      <c r="F121">
        <v>5</v>
      </c>
      <c r="G121">
        <v>5</v>
      </c>
      <c r="H121">
        <v>5</v>
      </c>
      <c r="I121">
        <v>5</v>
      </c>
      <c r="J121">
        <v>5</v>
      </c>
      <c r="K121">
        <v>5</v>
      </c>
      <c r="L121">
        <v>4</v>
      </c>
      <c r="M121">
        <v>5</v>
      </c>
      <c r="N121">
        <v>4</v>
      </c>
      <c r="O121">
        <v>4</v>
      </c>
      <c r="P121">
        <v>5</v>
      </c>
      <c r="Q121">
        <v>4</v>
      </c>
      <c r="R121">
        <v>5</v>
      </c>
      <c r="S121">
        <f>COUNTA(Tabla2[[#This Row],[Subject nº1]:[Subject nº15]])</f>
        <v>15</v>
      </c>
      <c r="T121">
        <v>1</v>
      </c>
      <c r="U121">
        <v>5</v>
      </c>
      <c r="V121">
        <f>(AVERAGE(Tabla2[[#This Row],[Subject nº1]:[Subject nº15]])-Tabla2[[#This Row],[Scale Minimum Value]])/(Tabla2[[#This Row],[Scale Maximum Value]]-Tabla2[[#This Row],[Scale Minimum Value]])</f>
        <v>0.93333333333333335</v>
      </c>
      <c r="W121" s="5" t="str">
        <f>IF(Tabla2[[#This Row],[Aiken''s V]]&lt;0.7,"Yes","No")</f>
        <v>No</v>
      </c>
    </row>
    <row r="122" spans="1:23" x14ac:dyDescent="0.25">
      <c r="A122" s="4" t="s">
        <v>181</v>
      </c>
      <c r="B122" s="4" t="s">
        <v>222</v>
      </c>
      <c r="C122" t="s">
        <v>196</v>
      </c>
      <c r="D122">
        <v>5</v>
      </c>
      <c r="E122">
        <v>5</v>
      </c>
      <c r="F122">
        <v>5</v>
      </c>
      <c r="G122">
        <v>5</v>
      </c>
      <c r="H122">
        <v>5</v>
      </c>
      <c r="I122">
        <v>5</v>
      </c>
      <c r="J122">
        <v>5</v>
      </c>
      <c r="K122">
        <v>5</v>
      </c>
      <c r="L122">
        <v>5</v>
      </c>
      <c r="M122">
        <v>5</v>
      </c>
      <c r="N122">
        <v>4</v>
      </c>
      <c r="O122">
        <v>4</v>
      </c>
      <c r="P122">
        <v>5</v>
      </c>
      <c r="Q122">
        <v>4</v>
      </c>
      <c r="R122">
        <v>5</v>
      </c>
      <c r="S122">
        <f>COUNTA(Tabla2[[#This Row],[Subject nº1]:[Subject nº15]])</f>
        <v>15</v>
      </c>
      <c r="T122">
        <v>1</v>
      </c>
      <c r="U122">
        <v>5</v>
      </c>
      <c r="V122">
        <f>(AVERAGE(Tabla2[[#This Row],[Subject nº1]:[Subject nº15]])-Tabla2[[#This Row],[Scale Minimum Value]])/(Tabla2[[#This Row],[Scale Maximum Value]]-Tabla2[[#This Row],[Scale Minimum Value]])</f>
        <v>0.95</v>
      </c>
      <c r="W122" s="5" t="str">
        <f>IF(Tabla2[[#This Row],[Aiken''s V]]&lt;0.7,"Yes","No")</f>
        <v>No</v>
      </c>
    </row>
    <row r="123" spans="1:23" x14ac:dyDescent="0.25">
      <c r="A123" s="4" t="s">
        <v>181</v>
      </c>
      <c r="B123" s="4" t="s">
        <v>222</v>
      </c>
      <c r="C123" t="s">
        <v>195</v>
      </c>
      <c r="D123">
        <v>5</v>
      </c>
      <c r="E123">
        <v>5</v>
      </c>
      <c r="F123">
        <v>5</v>
      </c>
      <c r="G123">
        <v>5</v>
      </c>
      <c r="H123">
        <v>5</v>
      </c>
      <c r="I123">
        <v>5</v>
      </c>
      <c r="J123">
        <v>5</v>
      </c>
      <c r="K123">
        <v>5</v>
      </c>
      <c r="L123">
        <v>5</v>
      </c>
      <c r="M123">
        <v>5</v>
      </c>
      <c r="N123">
        <v>4</v>
      </c>
      <c r="O123">
        <v>2</v>
      </c>
      <c r="P123">
        <v>5</v>
      </c>
      <c r="Q123">
        <v>4</v>
      </c>
      <c r="R123">
        <v>5</v>
      </c>
      <c r="S123">
        <f>COUNTA(Tabla2[[#This Row],[Subject nº1]:[Subject nº15]])</f>
        <v>15</v>
      </c>
      <c r="T123">
        <v>1</v>
      </c>
      <c r="U123">
        <v>5</v>
      </c>
      <c r="V123">
        <f>(AVERAGE(Tabla2[[#This Row],[Subject nº1]:[Subject nº15]])-Tabla2[[#This Row],[Scale Minimum Value]])/(Tabla2[[#This Row],[Scale Maximum Value]]-Tabla2[[#This Row],[Scale Minimum Value]])</f>
        <v>0.91666666666666674</v>
      </c>
      <c r="W123" s="5" t="str">
        <f>IF(Tabla2[[#This Row],[Aiken''s V]]&lt;0.7,"Yes","No")</f>
        <v>No</v>
      </c>
    </row>
    <row r="124" spans="1:23" x14ac:dyDescent="0.25">
      <c r="A124" s="4" t="s">
        <v>181</v>
      </c>
      <c r="B124" s="4" t="s">
        <v>222</v>
      </c>
      <c r="C124" t="s">
        <v>198</v>
      </c>
      <c r="D124">
        <v>5</v>
      </c>
      <c r="E124">
        <v>5</v>
      </c>
      <c r="F124">
        <v>5</v>
      </c>
      <c r="G124">
        <v>2</v>
      </c>
      <c r="H124">
        <v>5</v>
      </c>
      <c r="I124">
        <v>5</v>
      </c>
      <c r="J124">
        <v>5</v>
      </c>
      <c r="K124">
        <v>5</v>
      </c>
      <c r="L124">
        <v>4</v>
      </c>
      <c r="M124">
        <v>3</v>
      </c>
      <c r="N124">
        <v>4</v>
      </c>
      <c r="O124">
        <v>4</v>
      </c>
      <c r="P124">
        <v>5</v>
      </c>
      <c r="Q124">
        <v>4</v>
      </c>
      <c r="R124">
        <v>5</v>
      </c>
      <c r="S124">
        <f>COUNTA(Tabla2[[#This Row],[Subject nº1]:[Subject nº15]])</f>
        <v>15</v>
      </c>
      <c r="T124">
        <v>1</v>
      </c>
      <c r="U124">
        <v>5</v>
      </c>
      <c r="V124">
        <f>(AVERAGE(Tabla2[[#This Row],[Subject nº1]:[Subject nº15]])-Tabla2[[#This Row],[Scale Minimum Value]])/(Tabla2[[#This Row],[Scale Maximum Value]]-Tabla2[[#This Row],[Scale Minimum Value]])</f>
        <v>0.85000000000000009</v>
      </c>
      <c r="W124" s="5" t="str">
        <f>IF(Tabla2[[#This Row],[Aiken''s V]]&lt;0.7,"Yes","No")</f>
        <v>No</v>
      </c>
    </row>
    <row r="125" spans="1:23" x14ac:dyDescent="0.25">
      <c r="A125" s="4" t="s">
        <v>181</v>
      </c>
      <c r="B125" s="4" t="s">
        <v>222</v>
      </c>
      <c r="C125" t="s">
        <v>199</v>
      </c>
      <c r="D125">
        <v>5</v>
      </c>
      <c r="E125">
        <v>5</v>
      </c>
      <c r="F125">
        <v>5</v>
      </c>
      <c r="G125">
        <v>5</v>
      </c>
      <c r="H125">
        <v>5</v>
      </c>
      <c r="I125">
        <v>5</v>
      </c>
      <c r="J125">
        <v>5</v>
      </c>
      <c r="K125">
        <v>5</v>
      </c>
      <c r="L125">
        <v>4</v>
      </c>
      <c r="M125">
        <v>4</v>
      </c>
      <c r="N125">
        <v>3</v>
      </c>
      <c r="O125">
        <v>3</v>
      </c>
      <c r="P125">
        <v>5</v>
      </c>
      <c r="Q125">
        <v>4</v>
      </c>
      <c r="R125">
        <v>5</v>
      </c>
      <c r="S125">
        <f>COUNTA(Tabla2[[#This Row],[Subject nº1]:[Subject nº15]])</f>
        <v>15</v>
      </c>
      <c r="T125">
        <v>1</v>
      </c>
      <c r="U125">
        <v>5</v>
      </c>
      <c r="V125">
        <f>(AVERAGE(Tabla2[[#This Row],[Subject nº1]:[Subject nº15]])-Tabla2[[#This Row],[Scale Minimum Value]])/(Tabla2[[#This Row],[Scale Maximum Value]]-Tabla2[[#This Row],[Scale Minimum Value]])</f>
        <v>0.8833333333333333</v>
      </c>
      <c r="W125" s="5" t="str">
        <f>IF(Tabla2[[#This Row],[Aiken''s V]]&lt;0.7,"Yes","No")</f>
        <v>No</v>
      </c>
    </row>
    <row r="126" spans="1:23" x14ac:dyDescent="0.25">
      <c r="A126" s="4" t="s">
        <v>181</v>
      </c>
      <c r="B126" s="4" t="s">
        <v>222</v>
      </c>
      <c r="C126" t="s">
        <v>200</v>
      </c>
      <c r="D126">
        <v>5</v>
      </c>
      <c r="E126">
        <v>5</v>
      </c>
      <c r="F126">
        <v>5</v>
      </c>
      <c r="G126">
        <v>5</v>
      </c>
      <c r="H126">
        <v>5</v>
      </c>
      <c r="I126">
        <v>5</v>
      </c>
      <c r="J126">
        <v>5</v>
      </c>
      <c r="K126">
        <v>3</v>
      </c>
      <c r="L126">
        <v>4</v>
      </c>
      <c r="M126">
        <v>3</v>
      </c>
      <c r="N126">
        <v>4</v>
      </c>
      <c r="O126">
        <v>4</v>
      </c>
      <c r="P126">
        <v>5</v>
      </c>
      <c r="Q126">
        <v>4</v>
      </c>
      <c r="R126">
        <v>5</v>
      </c>
      <c r="S126">
        <f>COUNTA(Tabla2[[#This Row],[Subject nº1]:[Subject nº15]])</f>
        <v>15</v>
      </c>
      <c r="T126">
        <v>1</v>
      </c>
      <c r="U126">
        <v>5</v>
      </c>
      <c r="V126">
        <f>(AVERAGE(Tabla2[[#This Row],[Subject nº1]:[Subject nº15]])-Tabla2[[#This Row],[Scale Minimum Value]])/(Tabla2[[#This Row],[Scale Maximum Value]]-Tabla2[[#This Row],[Scale Minimum Value]])</f>
        <v>0.8666666666666667</v>
      </c>
      <c r="W126" s="5" t="str">
        <f>IF(Tabla2[[#This Row],[Aiken''s V]]&lt;0.7,"Yes","No")</f>
        <v>No</v>
      </c>
    </row>
    <row r="127" spans="1:23" x14ac:dyDescent="0.25">
      <c r="A127" s="4" t="s">
        <v>181</v>
      </c>
      <c r="B127" s="4" t="s">
        <v>222</v>
      </c>
      <c r="C127" t="s">
        <v>197</v>
      </c>
      <c r="D127">
        <v>5</v>
      </c>
      <c r="E127">
        <v>5</v>
      </c>
      <c r="F127">
        <v>5</v>
      </c>
      <c r="G127">
        <v>4</v>
      </c>
      <c r="H127">
        <v>5</v>
      </c>
      <c r="I127">
        <v>5</v>
      </c>
      <c r="J127">
        <v>5</v>
      </c>
      <c r="K127">
        <v>5</v>
      </c>
      <c r="L127">
        <v>4</v>
      </c>
      <c r="M127">
        <v>5</v>
      </c>
      <c r="N127">
        <v>4</v>
      </c>
      <c r="O127">
        <v>4</v>
      </c>
      <c r="P127">
        <v>5</v>
      </c>
      <c r="Q127">
        <v>4</v>
      </c>
      <c r="R127">
        <v>5</v>
      </c>
      <c r="S127">
        <f>COUNTA(Tabla2[[#This Row],[Subject nº1]:[Subject nº15]])</f>
        <v>15</v>
      </c>
      <c r="T127">
        <v>1</v>
      </c>
      <c r="U127">
        <v>5</v>
      </c>
      <c r="V127">
        <f>(AVERAGE(Tabla2[[#This Row],[Subject nº1]:[Subject nº15]])-Tabla2[[#This Row],[Scale Minimum Value]])/(Tabla2[[#This Row],[Scale Maximum Value]]-Tabla2[[#This Row],[Scale Minimum Value]])</f>
        <v>0.91666666666666674</v>
      </c>
      <c r="W127" s="5" t="str">
        <f>IF(Tabla2[[#This Row],[Aiken''s V]]&lt;0.7,"Yes","No")</f>
        <v>No</v>
      </c>
    </row>
    <row r="128" spans="1:23" x14ac:dyDescent="0.25">
      <c r="A128" s="4" t="s">
        <v>182</v>
      </c>
      <c r="B128" s="4" t="s">
        <v>223</v>
      </c>
      <c r="C128" t="s">
        <v>196</v>
      </c>
      <c r="D128">
        <v>5</v>
      </c>
      <c r="E128">
        <v>5</v>
      </c>
      <c r="F128">
        <v>5</v>
      </c>
      <c r="G128">
        <v>5</v>
      </c>
      <c r="H128">
        <v>5</v>
      </c>
      <c r="I128">
        <v>5</v>
      </c>
      <c r="J128">
        <v>5</v>
      </c>
      <c r="K128">
        <v>5</v>
      </c>
      <c r="L128">
        <v>5</v>
      </c>
      <c r="M128">
        <v>5</v>
      </c>
      <c r="N128">
        <v>4</v>
      </c>
      <c r="O128">
        <v>4</v>
      </c>
      <c r="P128">
        <v>5</v>
      </c>
      <c r="Q128">
        <v>4</v>
      </c>
      <c r="R128">
        <v>5</v>
      </c>
      <c r="S128">
        <f>COUNTA(Tabla2[[#This Row],[Subject nº1]:[Subject nº15]])</f>
        <v>15</v>
      </c>
      <c r="T128">
        <v>1</v>
      </c>
      <c r="U128">
        <v>5</v>
      </c>
      <c r="V128">
        <f>(AVERAGE(Tabla2[[#This Row],[Subject nº1]:[Subject nº15]])-Tabla2[[#This Row],[Scale Minimum Value]])/(Tabla2[[#This Row],[Scale Maximum Value]]-Tabla2[[#This Row],[Scale Minimum Value]])</f>
        <v>0.95</v>
      </c>
      <c r="W128" s="5" t="str">
        <f>IF(Tabla2[[#This Row],[Aiken''s V]]&lt;0.7,"Yes","No")</f>
        <v>No</v>
      </c>
    </row>
    <row r="129" spans="1:23" x14ac:dyDescent="0.25">
      <c r="A129" s="4" t="s">
        <v>182</v>
      </c>
      <c r="B129" s="4" t="s">
        <v>223</v>
      </c>
      <c r="C129" t="s">
        <v>195</v>
      </c>
      <c r="D129">
        <v>5</v>
      </c>
      <c r="E129">
        <v>5</v>
      </c>
      <c r="F129">
        <v>5</v>
      </c>
      <c r="G129">
        <v>5</v>
      </c>
      <c r="H129">
        <v>5</v>
      </c>
      <c r="I129">
        <v>5</v>
      </c>
      <c r="J129">
        <v>5</v>
      </c>
      <c r="K129">
        <v>5</v>
      </c>
      <c r="L129">
        <v>5</v>
      </c>
      <c r="M129">
        <v>5</v>
      </c>
      <c r="N129">
        <v>4</v>
      </c>
      <c r="O129">
        <v>3</v>
      </c>
      <c r="P129">
        <v>5</v>
      </c>
      <c r="Q129">
        <v>4</v>
      </c>
      <c r="R129">
        <v>5</v>
      </c>
      <c r="S129">
        <f>COUNTA(Tabla2[[#This Row],[Subject nº1]:[Subject nº15]])</f>
        <v>15</v>
      </c>
      <c r="T129">
        <v>1</v>
      </c>
      <c r="U129">
        <v>5</v>
      </c>
      <c r="V129">
        <f>(AVERAGE(Tabla2[[#This Row],[Subject nº1]:[Subject nº15]])-Tabla2[[#This Row],[Scale Minimum Value]])/(Tabla2[[#This Row],[Scale Maximum Value]]-Tabla2[[#This Row],[Scale Minimum Value]])</f>
        <v>0.93333333333333335</v>
      </c>
      <c r="W129" s="5" t="str">
        <f>IF(Tabla2[[#This Row],[Aiken''s V]]&lt;0.7,"Yes","No")</f>
        <v>No</v>
      </c>
    </row>
    <row r="130" spans="1:23" x14ac:dyDescent="0.25">
      <c r="A130" s="4" t="s">
        <v>182</v>
      </c>
      <c r="B130" s="4" t="s">
        <v>223</v>
      </c>
      <c r="C130" t="s">
        <v>198</v>
      </c>
      <c r="D130">
        <v>5</v>
      </c>
      <c r="E130">
        <v>5</v>
      </c>
      <c r="F130">
        <v>5</v>
      </c>
      <c r="G130">
        <v>5</v>
      </c>
      <c r="H130">
        <v>5</v>
      </c>
      <c r="I130">
        <v>5</v>
      </c>
      <c r="J130">
        <v>5</v>
      </c>
      <c r="K130">
        <v>5</v>
      </c>
      <c r="L130">
        <v>5</v>
      </c>
      <c r="M130">
        <v>5</v>
      </c>
      <c r="N130">
        <v>4</v>
      </c>
      <c r="O130">
        <v>4</v>
      </c>
      <c r="P130">
        <v>5</v>
      </c>
      <c r="Q130">
        <v>4</v>
      </c>
      <c r="R130">
        <v>5</v>
      </c>
      <c r="S130">
        <f>COUNTA(Tabla2[[#This Row],[Subject nº1]:[Subject nº15]])</f>
        <v>15</v>
      </c>
      <c r="T130">
        <v>1</v>
      </c>
      <c r="U130">
        <v>5</v>
      </c>
      <c r="V130">
        <f>(AVERAGE(Tabla2[[#This Row],[Subject nº1]:[Subject nº15]])-Tabla2[[#This Row],[Scale Minimum Value]])/(Tabla2[[#This Row],[Scale Maximum Value]]-Tabla2[[#This Row],[Scale Minimum Value]])</f>
        <v>0.95</v>
      </c>
      <c r="W130" s="5" t="str">
        <f>IF(Tabla2[[#This Row],[Aiken''s V]]&lt;0.7,"Yes","No")</f>
        <v>No</v>
      </c>
    </row>
    <row r="131" spans="1:23" x14ac:dyDescent="0.25">
      <c r="A131" s="4" t="s">
        <v>182</v>
      </c>
      <c r="B131" s="4" t="s">
        <v>223</v>
      </c>
      <c r="C131" t="s">
        <v>199</v>
      </c>
      <c r="D131">
        <v>5</v>
      </c>
      <c r="E131">
        <v>5</v>
      </c>
      <c r="F131">
        <v>5</v>
      </c>
      <c r="G131">
        <v>5</v>
      </c>
      <c r="H131">
        <v>5</v>
      </c>
      <c r="I131">
        <v>5</v>
      </c>
      <c r="J131">
        <v>5</v>
      </c>
      <c r="K131">
        <v>5</v>
      </c>
      <c r="L131">
        <v>4</v>
      </c>
      <c r="M131">
        <v>5</v>
      </c>
      <c r="N131">
        <v>3</v>
      </c>
      <c r="O131">
        <v>2</v>
      </c>
      <c r="P131">
        <v>5</v>
      </c>
      <c r="Q131">
        <v>4</v>
      </c>
      <c r="R131">
        <v>5</v>
      </c>
      <c r="S131">
        <f>COUNTA(Tabla2[[#This Row],[Subject nº1]:[Subject nº15]])</f>
        <v>15</v>
      </c>
      <c r="T131">
        <v>1</v>
      </c>
      <c r="U131">
        <v>5</v>
      </c>
      <c r="V131">
        <f>(AVERAGE(Tabla2[[#This Row],[Subject nº1]:[Subject nº15]])-Tabla2[[#This Row],[Scale Minimum Value]])/(Tabla2[[#This Row],[Scale Maximum Value]]-Tabla2[[#This Row],[Scale Minimum Value]])</f>
        <v>0.8833333333333333</v>
      </c>
      <c r="W131" s="5" t="str">
        <f>IF(Tabla2[[#This Row],[Aiken''s V]]&lt;0.7,"Yes","No")</f>
        <v>No</v>
      </c>
    </row>
    <row r="132" spans="1:23" x14ac:dyDescent="0.25">
      <c r="A132" s="4" t="s">
        <v>182</v>
      </c>
      <c r="B132" s="4" t="s">
        <v>223</v>
      </c>
      <c r="C132" t="s">
        <v>200</v>
      </c>
      <c r="D132">
        <v>5</v>
      </c>
      <c r="E132">
        <v>5</v>
      </c>
      <c r="F132">
        <v>5</v>
      </c>
      <c r="G132">
        <v>5</v>
      </c>
      <c r="H132">
        <v>5</v>
      </c>
      <c r="I132">
        <v>5</v>
      </c>
      <c r="J132">
        <v>5</v>
      </c>
      <c r="K132">
        <v>3</v>
      </c>
      <c r="L132">
        <v>5</v>
      </c>
      <c r="M132">
        <v>5</v>
      </c>
      <c r="N132">
        <v>4</v>
      </c>
      <c r="O132">
        <v>4</v>
      </c>
      <c r="P132">
        <v>5</v>
      </c>
      <c r="Q132">
        <v>4</v>
      </c>
      <c r="R132">
        <v>5</v>
      </c>
      <c r="S132">
        <f>COUNTA(Tabla2[[#This Row],[Subject nº1]:[Subject nº15]])</f>
        <v>15</v>
      </c>
      <c r="T132">
        <v>1</v>
      </c>
      <c r="U132">
        <v>5</v>
      </c>
      <c r="V132">
        <f>(AVERAGE(Tabla2[[#This Row],[Subject nº1]:[Subject nº15]])-Tabla2[[#This Row],[Scale Minimum Value]])/(Tabla2[[#This Row],[Scale Maximum Value]]-Tabla2[[#This Row],[Scale Minimum Value]])</f>
        <v>0.91666666666666674</v>
      </c>
      <c r="W132" s="5" t="str">
        <f>IF(Tabla2[[#This Row],[Aiken''s V]]&lt;0.7,"Yes","No")</f>
        <v>No</v>
      </c>
    </row>
    <row r="133" spans="1:23" x14ac:dyDescent="0.25">
      <c r="A133" s="4" t="s">
        <v>182</v>
      </c>
      <c r="B133" s="4" t="s">
        <v>223</v>
      </c>
      <c r="C133" t="s">
        <v>197</v>
      </c>
      <c r="D133">
        <v>5</v>
      </c>
      <c r="E133">
        <v>5</v>
      </c>
      <c r="F133">
        <v>5</v>
      </c>
      <c r="G133">
        <v>5</v>
      </c>
      <c r="H133">
        <v>5</v>
      </c>
      <c r="I133">
        <v>5</v>
      </c>
      <c r="J133">
        <v>5</v>
      </c>
      <c r="K133">
        <v>5</v>
      </c>
      <c r="L133">
        <v>5</v>
      </c>
      <c r="M133">
        <v>5</v>
      </c>
      <c r="N133">
        <v>4</v>
      </c>
      <c r="O133">
        <v>4</v>
      </c>
      <c r="P133">
        <v>5</v>
      </c>
      <c r="Q133">
        <v>4</v>
      </c>
      <c r="R133">
        <v>5</v>
      </c>
      <c r="S133">
        <f>COUNTA(Tabla2[[#This Row],[Subject nº1]:[Subject nº15]])</f>
        <v>15</v>
      </c>
      <c r="T133">
        <v>1</v>
      </c>
      <c r="U133">
        <v>5</v>
      </c>
      <c r="V133">
        <f>(AVERAGE(Tabla2[[#This Row],[Subject nº1]:[Subject nº15]])-Tabla2[[#This Row],[Scale Minimum Value]])/(Tabla2[[#This Row],[Scale Maximum Value]]-Tabla2[[#This Row],[Scale Minimum Value]])</f>
        <v>0.95</v>
      </c>
      <c r="W133" s="5" t="str">
        <f>IF(Tabla2[[#This Row],[Aiken''s V]]&lt;0.7,"Yes","No")</f>
        <v>No</v>
      </c>
    </row>
    <row r="134" spans="1:23" x14ac:dyDescent="0.25">
      <c r="A134" s="4" t="s">
        <v>183</v>
      </c>
      <c r="B134" s="4" t="s">
        <v>224</v>
      </c>
      <c r="C134" t="s">
        <v>196</v>
      </c>
      <c r="D134">
        <v>5</v>
      </c>
      <c r="E134">
        <v>5</v>
      </c>
      <c r="F134">
        <v>5</v>
      </c>
      <c r="G134">
        <v>5</v>
      </c>
      <c r="H134">
        <v>5</v>
      </c>
      <c r="I134">
        <v>5</v>
      </c>
      <c r="J134">
        <v>5</v>
      </c>
      <c r="K134">
        <v>5</v>
      </c>
      <c r="L134">
        <v>5</v>
      </c>
      <c r="M134">
        <v>5</v>
      </c>
      <c r="N134">
        <v>2</v>
      </c>
      <c r="O134">
        <v>2</v>
      </c>
      <c r="P134">
        <v>4</v>
      </c>
      <c r="Q134">
        <v>4</v>
      </c>
      <c r="R134">
        <v>5</v>
      </c>
      <c r="S134">
        <f>COUNTA(Tabla2[[#This Row],[Subject nº1]:[Subject nº15]])</f>
        <v>15</v>
      </c>
      <c r="T134">
        <v>1</v>
      </c>
      <c r="U134">
        <v>5</v>
      </c>
      <c r="V134">
        <f>(AVERAGE(Tabla2[[#This Row],[Subject nº1]:[Subject nº15]])-Tabla2[[#This Row],[Scale Minimum Value]])/(Tabla2[[#This Row],[Scale Maximum Value]]-Tabla2[[#This Row],[Scale Minimum Value]])</f>
        <v>0.8666666666666667</v>
      </c>
      <c r="W134" s="5" t="str">
        <f>IF(Tabla2[[#This Row],[Aiken''s V]]&lt;0.7,"Yes","No")</f>
        <v>No</v>
      </c>
    </row>
    <row r="135" spans="1:23" x14ac:dyDescent="0.25">
      <c r="A135" s="4" t="s">
        <v>183</v>
      </c>
      <c r="B135" s="4" t="s">
        <v>224</v>
      </c>
      <c r="C135" t="s">
        <v>195</v>
      </c>
      <c r="D135">
        <v>5</v>
      </c>
      <c r="E135">
        <v>5</v>
      </c>
      <c r="F135">
        <v>5</v>
      </c>
      <c r="G135">
        <v>5</v>
      </c>
      <c r="H135">
        <v>5</v>
      </c>
      <c r="I135">
        <v>5</v>
      </c>
      <c r="J135">
        <v>5</v>
      </c>
      <c r="K135">
        <v>5</v>
      </c>
      <c r="L135">
        <v>5</v>
      </c>
      <c r="M135">
        <v>5</v>
      </c>
      <c r="N135">
        <v>3</v>
      </c>
      <c r="O135">
        <v>4</v>
      </c>
      <c r="P135">
        <v>4</v>
      </c>
      <c r="Q135">
        <v>4</v>
      </c>
      <c r="R135">
        <v>5</v>
      </c>
      <c r="S135">
        <f>COUNTA(Tabla2[[#This Row],[Subject nº1]:[Subject nº15]])</f>
        <v>15</v>
      </c>
      <c r="T135">
        <v>1</v>
      </c>
      <c r="U135">
        <v>5</v>
      </c>
      <c r="V135">
        <f>(AVERAGE(Tabla2[[#This Row],[Subject nº1]:[Subject nº15]])-Tabla2[[#This Row],[Scale Minimum Value]])/(Tabla2[[#This Row],[Scale Maximum Value]]-Tabla2[[#This Row],[Scale Minimum Value]])</f>
        <v>0.91666666666666674</v>
      </c>
      <c r="W135" s="5" t="str">
        <f>IF(Tabla2[[#This Row],[Aiken''s V]]&lt;0.7,"Yes","No")</f>
        <v>No</v>
      </c>
    </row>
    <row r="136" spans="1:23" x14ac:dyDescent="0.25">
      <c r="A136" s="4" t="s">
        <v>183</v>
      </c>
      <c r="B136" s="4" t="s">
        <v>224</v>
      </c>
      <c r="C136" t="s">
        <v>198</v>
      </c>
      <c r="D136">
        <v>5</v>
      </c>
      <c r="E136">
        <v>5</v>
      </c>
      <c r="F136">
        <v>5</v>
      </c>
      <c r="G136">
        <v>5</v>
      </c>
      <c r="H136">
        <v>5</v>
      </c>
      <c r="I136">
        <v>5</v>
      </c>
      <c r="J136">
        <v>4</v>
      </c>
      <c r="K136">
        <v>5</v>
      </c>
      <c r="L136">
        <v>4</v>
      </c>
      <c r="M136">
        <v>4</v>
      </c>
      <c r="N136">
        <v>3</v>
      </c>
      <c r="O136">
        <v>3</v>
      </c>
      <c r="P136">
        <v>4</v>
      </c>
      <c r="Q136">
        <v>4</v>
      </c>
      <c r="R136">
        <v>5</v>
      </c>
      <c r="S136">
        <f>COUNTA(Tabla2[[#This Row],[Subject nº1]:[Subject nº15]])</f>
        <v>15</v>
      </c>
      <c r="T136">
        <v>1</v>
      </c>
      <c r="U136">
        <v>5</v>
      </c>
      <c r="V136">
        <f>(AVERAGE(Tabla2[[#This Row],[Subject nº1]:[Subject nº15]])-Tabla2[[#This Row],[Scale Minimum Value]])/(Tabla2[[#This Row],[Scale Maximum Value]]-Tabla2[[#This Row],[Scale Minimum Value]])</f>
        <v>0.85000000000000009</v>
      </c>
      <c r="W136" s="5" t="str">
        <f>IF(Tabla2[[#This Row],[Aiken''s V]]&lt;0.7,"Yes","No")</f>
        <v>No</v>
      </c>
    </row>
    <row r="137" spans="1:23" x14ac:dyDescent="0.25">
      <c r="A137" s="4" t="s">
        <v>183</v>
      </c>
      <c r="B137" s="4" t="s">
        <v>224</v>
      </c>
      <c r="C137" t="s">
        <v>199</v>
      </c>
      <c r="D137">
        <v>5</v>
      </c>
      <c r="E137">
        <v>5</v>
      </c>
      <c r="F137">
        <v>5</v>
      </c>
      <c r="G137">
        <v>5</v>
      </c>
      <c r="H137">
        <v>5</v>
      </c>
      <c r="I137">
        <v>5</v>
      </c>
      <c r="J137">
        <v>4</v>
      </c>
      <c r="K137">
        <v>5</v>
      </c>
      <c r="L137">
        <v>5</v>
      </c>
      <c r="M137">
        <v>5</v>
      </c>
      <c r="N137">
        <v>3</v>
      </c>
      <c r="O137">
        <v>3</v>
      </c>
      <c r="P137">
        <v>4</v>
      </c>
      <c r="Q137">
        <v>4</v>
      </c>
      <c r="R137">
        <v>5</v>
      </c>
      <c r="S137">
        <f>COUNTA(Tabla2[[#This Row],[Subject nº1]:[Subject nº15]])</f>
        <v>15</v>
      </c>
      <c r="T137">
        <v>1</v>
      </c>
      <c r="U137">
        <v>5</v>
      </c>
      <c r="V137">
        <f>(AVERAGE(Tabla2[[#This Row],[Subject nº1]:[Subject nº15]])-Tabla2[[#This Row],[Scale Minimum Value]])/(Tabla2[[#This Row],[Scale Maximum Value]]-Tabla2[[#This Row],[Scale Minimum Value]])</f>
        <v>0.8833333333333333</v>
      </c>
      <c r="W137" s="5" t="str">
        <f>IF(Tabla2[[#This Row],[Aiken''s V]]&lt;0.7,"Yes","No")</f>
        <v>No</v>
      </c>
    </row>
    <row r="138" spans="1:23" x14ac:dyDescent="0.25">
      <c r="A138" s="4" t="s">
        <v>183</v>
      </c>
      <c r="B138" s="4" t="s">
        <v>224</v>
      </c>
      <c r="C138" t="s">
        <v>200</v>
      </c>
      <c r="D138">
        <v>5</v>
      </c>
      <c r="E138">
        <v>5</v>
      </c>
      <c r="F138">
        <v>5</v>
      </c>
      <c r="G138">
        <v>5</v>
      </c>
      <c r="H138">
        <v>5</v>
      </c>
      <c r="I138">
        <v>5</v>
      </c>
      <c r="J138">
        <v>4</v>
      </c>
      <c r="K138">
        <v>3</v>
      </c>
      <c r="L138">
        <v>3</v>
      </c>
      <c r="M138">
        <v>4</v>
      </c>
      <c r="N138">
        <v>3</v>
      </c>
      <c r="O138">
        <v>2</v>
      </c>
      <c r="P138">
        <v>4</v>
      </c>
      <c r="Q138">
        <v>4</v>
      </c>
      <c r="R138">
        <v>5</v>
      </c>
      <c r="S138">
        <f>COUNTA(Tabla2[[#This Row],[Subject nº1]:[Subject nº15]])</f>
        <v>15</v>
      </c>
      <c r="T138">
        <v>1</v>
      </c>
      <c r="U138">
        <v>5</v>
      </c>
      <c r="V138">
        <f>(AVERAGE(Tabla2[[#This Row],[Subject nº1]:[Subject nº15]])-Tabla2[[#This Row],[Scale Minimum Value]])/(Tabla2[[#This Row],[Scale Maximum Value]]-Tabla2[[#This Row],[Scale Minimum Value]])</f>
        <v>0.78333333333333344</v>
      </c>
      <c r="W138" s="5" t="str">
        <f>IF(Tabla2[[#This Row],[Aiken''s V]]&lt;0.7,"Yes","No")</f>
        <v>No</v>
      </c>
    </row>
    <row r="139" spans="1:23" x14ac:dyDescent="0.25">
      <c r="A139" s="4" t="s">
        <v>183</v>
      </c>
      <c r="B139" s="4" t="s">
        <v>224</v>
      </c>
      <c r="C139" t="s">
        <v>197</v>
      </c>
      <c r="D139">
        <v>5</v>
      </c>
      <c r="E139">
        <v>5</v>
      </c>
      <c r="F139">
        <v>5</v>
      </c>
      <c r="G139">
        <v>5</v>
      </c>
      <c r="H139">
        <v>5</v>
      </c>
      <c r="I139">
        <v>5</v>
      </c>
      <c r="J139">
        <v>4</v>
      </c>
      <c r="K139">
        <v>5</v>
      </c>
      <c r="L139">
        <v>5</v>
      </c>
      <c r="M139">
        <v>5</v>
      </c>
      <c r="N139">
        <v>4</v>
      </c>
      <c r="O139">
        <v>4</v>
      </c>
      <c r="P139">
        <v>4</v>
      </c>
      <c r="Q139">
        <v>4</v>
      </c>
      <c r="R139">
        <v>5</v>
      </c>
      <c r="S139">
        <f>COUNTA(Tabla2[[#This Row],[Subject nº1]:[Subject nº15]])</f>
        <v>15</v>
      </c>
      <c r="T139">
        <v>1</v>
      </c>
      <c r="U139">
        <v>5</v>
      </c>
      <c r="V139">
        <f>(AVERAGE(Tabla2[[#This Row],[Subject nº1]:[Subject nº15]])-Tabla2[[#This Row],[Scale Minimum Value]])/(Tabla2[[#This Row],[Scale Maximum Value]]-Tabla2[[#This Row],[Scale Minimum Value]])</f>
        <v>0.91666666666666674</v>
      </c>
      <c r="W139" s="5" t="str">
        <f>IF(Tabla2[[#This Row],[Aiken''s V]]&lt;0.7,"Yes","No")</f>
        <v>No</v>
      </c>
    </row>
    <row r="140" spans="1:23" x14ac:dyDescent="0.25">
      <c r="A140" s="4" t="s">
        <v>184</v>
      </c>
      <c r="B140" s="4" t="s">
        <v>225</v>
      </c>
      <c r="C140" t="s">
        <v>196</v>
      </c>
      <c r="D140">
        <v>5</v>
      </c>
      <c r="E140">
        <v>5</v>
      </c>
      <c r="F140">
        <v>5</v>
      </c>
      <c r="G140">
        <v>5</v>
      </c>
      <c r="H140">
        <v>5</v>
      </c>
      <c r="I140">
        <v>5</v>
      </c>
      <c r="J140">
        <v>5</v>
      </c>
      <c r="K140">
        <v>5</v>
      </c>
      <c r="L140">
        <v>5</v>
      </c>
      <c r="M140">
        <v>5</v>
      </c>
      <c r="N140">
        <v>3</v>
      </c>
      <c r="O140">
        <v>4</v>
      </c>
      <c r="P140">
        <v>5</v>
      </c>
      <c r="Q140">
        <v>4</v>
      </c>
      <c r="R140">
        <v>5</v>
      </c>
      <c r="S140">
        <f>COUNTA(Tabla2[[#This Row],[Subject nº1]:[Subject nº15]])</f>
        <v>15</v>
      </c>
      <c r="T140">
        <v>1</v>
      </c>
      <c r="U140">
        <v>5</v>
      </c>
      <c r="V140">
        <f>(AVERAGE(Tabla2[[#This Row],[Subject nº1]:[Subject nº15]])-Tabla2[[#This Row],[Scale Minimum Value]])/(Tabla2[[#This Row],[Scale Maximum Value]]-Tabla2[[#This Row],[Scale Minimum Value]])</f>
        <v>0.93333333333333335</v>
      </c>
      <c r="W140" s="5" t="str">
        <f>IF(Tabla2[[#This Row],[Aiken''s V]]&lt;0.7,"Yes","No")</f>
        <v>No</v>
      </c>
    </row>
    <row r="141" spans="1:23" x14ac:dyDescent="0.25">
      <c r="A141" s="4" t="s">
        <v>184</v>
      </c>
      <c r="B141" s="4" t="s">
        <v>225</v>
      </c>
      <c r="C141" t="s">
        <v>195</v>
      </c>
      <c r="D141">
        <v>5</v>
      </c>
      <c r="E141">
        <v>5</v>
      </c>
      <c r="F141">
        <v>5</v>
      </c>
      <c r="G141">
        <v>5</v>
      </c>
      <c r="H141">
        <v>5</v>
      </c>
      <c r="I141">
        <v>5</v>
      </c>
      <c r="J141">
        <v>5</v>
      </c>
      <c r="K141">
        <v>5</v>
      </c>
      <c r="L141">
        <v>5</v>
      </c>
      <c r="M141">
        <v>5</v>
      </c>
      <c r="N141">
        <v>4</v>
      </c>
      <c r="O141">
        <v>4</v>
      </c>
      <c r="P141">
        <v>5</v>
      </c>
      <c r="Q141">
        <v>4</v>
      </c>
      <c r="R141">
        <v>5</v>
      </c>
      <c r="S141">
        <f>COUNTA(Tabla2[[#This Row],[Subject nº1]:[Subject nº15]])</f>
        <v>15</v>
      </c>
      <c r="T141">
        <v>1</v>
      </c>
      <c r="U141">
        <v>5</v>
      </c>
      <c r="V141">
        <f>(AVERAGE(Tabla2[[#This Row],[Subject nº1]:[Subject nº15]])-Tabla2[[#This Row],[Scale Minimum Value]])/(Tabla2[[#This Row],[Scale Maximum Value]]-Tabla2[[#This Row],[Scale Minimum Value]])</f>
        <v>0.95</v>
      </c>
      <c r="W141" s="5" t="str">
        <f>IF(Tabla2[[#This Row],[Aiken''s V]]&lt;0.7,"Yes","No")</f>
        <v>No</v>
      </c>
    </row>
    <row r="142" spans="1:23" x14ac:dyDescent="0.25">
      <c r="A142" s="4" t="s">
        <v>184</v>
      </c>
      <c r="B142" s="4" t="s">
        <v>225</v>
      </c>
      <c r="C142" t="s">
        <v>198</v>
      </c>
      <c r="D142">
        <v>5</v>
      </c>
      <c r="E142">
        <v>5</v>
      </c>
      <c r="F142">
        <v>5</v>
      </c>
      <c r="G142">
        <v>5</v>
      </c>
      <c r="H142">
        <v>5</v>
      </c>
      <c r="I142">
        <v>5</v>
      </c>
      <c r="J142">
        <v>5</v>
      </c>
      <c r="K142">
        <v>5</v>
      </c>
      <c r="L142">
        <v>4</v>
      </c>
      <c r="M142">
        <v>3</v>
      </c>
      <c r="N142">
        <v>4</v>
      </c>
      <c r="O142">
        <v>4</v>
      </c>
      <c r="P142">
        <v>5</v>
      </c>
      <c r="Q142">
        <v>4</v>
      </c>
      <c r="R142">
        <v>5</v>
      </c>
      <c r="S142">
        <f>COUNTA(Tabla2[[#This Row],[Subject nº1]:[Subject nº15]])</f>
        <v>15</v>
      </c>
      <c r="T142">
        <v>1</v>
      </c>
      <c r="U142">
        <v>5</v>
      </c>
      <c r="V142">
        <f>(AVERAGE(Tabla2[[#This Row],[Subject nº1]:[Subject nº15]])-Tabla2[[#This Row],[Scale Minimum Value]])/(Tabla2[[#This Row],[Scale Maximum Value]]-Tabla2[[#This Row],[Scale Minimum Value]])</f>
        <v>0.89999999999999991</v>
      </c>
      <c r="W142" s="5" t="str">
        <f>IF(Tabla2[[#This Row],[Aiken''s V]]&lt;0.7,"Yes","No")</f>
        <v>No</v>
      </c>
    </row>
    <row r="143" spans="1:23" x14ac:dyDescent="0.25">
      <c r="A143" s="4" t="s">
        <v>184</v>
      </c>
      <c r="B143" s="4" t="s">
        <v>225</v>
      </c>
      <c r="C143" t="s">
        <v>199</v>
      </c>
      <c r="D143">
        <v>5</v>
      </c>
      <c r="E143">
        <v>5</v>
      </c>
      <c r="F143">
        <v>5</v>
      </c>
      <c r="G143">
        <v>5</v>
      </c>
      <c r="H143">
        <v>5</v>
      </c>
      <c r="I143">
        <v>5</v>
      </c>
      <c r="J143">
        <v>5</v>
      </c>
      <c r="K143">
        <v>5</v>
      </c>
      <c r="L143">
        <v>3</v>
      </c>
      <c r="M143">
        <v>5</v>
      </c>
      <c r="N143">
        <v>4</v>
      </c>
      <c r="O143">
        <v>4</v>
      </c>
      <c r="P143">
        <v>5</v>
      </c>
      <c r="Q143">
        <v>4</v>
      </c>
      <c r="R143">
        <v>5</v>
      </c>
      <c r="S143">
        <f>COUNTA(Tabla2[[#This Row],[Subject nº1]:[Subject nº15]])</f>
        <v>15</v>
      </c>
      <c r="T143">
        <v>1</v>
      </c>
      <c r="U143">
        <v>5</v>
      </c>
      <c r="V143">
        <f>(AVERAGE(Tabla2[[#This Row],[Subject nº1]:[Subject nº15]])-Tabla2[[#This Row],[Scale Minimum Value]])/(Tabla2[[#This Row],[Scale Maximum Value]]-Tabla2[[#This Row],[Scale Minimum Value]])</f>
        <v>0.91666666666666674</v>
      </c>
      <c r="W143" s="5" t="str">
        <f>IF(Tabla2[[#This Row],[Aiken''s V]]&lt;0.7,"Yes","No")</f>
        <v>No</v>
      </c>
    </row>
    <row r="144" spans="1:23" x14ac:dyDescent="0.25">
      <c r="A144" s="4" t="s">
        <v>184</v>
      </c>
      <c r="B144" s="4" t="s">
        <v>225</v>
      </c>
      <c r="C144" t="s">
        <v>200</v>
      </c>
      <c r="D144">
        <v>5</v>
      </c>
      <c r="E144">
        <v>5</v>
      </c>
      <c r="F144">
        <v>5</v>
      </c>
      <c r="G144">
        <v>5</v>
      </c>
      <c r="H144">
        <v>5</v>
      </c>
      <c r="I144">
        <v>5</v>
      </c>
      <c r="J144">
        <v>5</v>
      </c>
      <c r="K144">
        <v>3</v>
      </c>
      <c r="L144">
        <v>4</v>
      </c>
      <c r="M144">
        <v>3</v>
      </c>
      <c r="N144">
        <v>4</v>
      </c>
      <c r="O144">
        <v>5</v>
      </c>
      <c r="P144">
        <v>5</v>
      </c>
      <c r="Q144">
        <v>4</v>
      </c>
      <c r="R144">
        <v>5</v>
      </c>
      <c r="S144">
        <f>COUNTA(Tabla2[[#This Row],[Subject nº1]:[Subject nº15]])</f>
        <v>15</v>
      </c>
      <c r="T144">
        <v>1</v>
      </c>
      <c r="U144">
        <v>5</v>
      </c>
      <c r="V144">
        <f>(AVERAGE(Tabla2[[#This Row],[Subject nº1]:[Subject nº15]])-Tabla2[[#This Row],[Scale Minimum Value]])/(Tabla2[[#This Row],[Scale Maximum Value]]-Tabla2[[#This Row],[Scale Minimum Value]])</f>
        <v>0.8833333333333333</v>
      </c>
      <c r="W144" s="5" t="str">
        <f>IF(Tabla2[[#This Row],[Aiken''s V]]&lt;0.7,"Yes","No")</f>
        <v>No</v>
      </c>
    </row>
    <row r="145" spans="1:23" x14ac:dyDescent="0.25">
      <c r="A145" s="4" t="s">
        <v>184</v>
      </c>
      <c r="B145" s="4" t="s">
        <v>225</v>
      </c>
      <c r="C145" t="s">
        <v>197</v>
      </c>
      <c r="D145">
        <v>5</v>
      </c>
      <c r="E145">
        <v>5</v>
      </c>
      <c r="F145">
        <v>5</v>
      </c>
      <c r="G145">
        <v>5</v>
      </c>
      <c r="H145">
        <v>5</v>
      </c>
      <c r="I145">
        <v>5</v>
      </c>
      <c r="J145">
        <v>5</v>
      </c>
      <c r="K145">
        <v>5</v>
      </c>
      <c r="L145">
        <v>4</v>
      </c>
      <c r="M145">
        <v>5</v>
      </c>
      <c r="N145">
        <v>4</v>
      </c>
      <c r="O145">
        <v>4</v>
      </c>
      <c r="P145">
        <v>5</v>
      </c>
      <c r="Q145">
        <v>4</v>
      </c>
      <c r="R145">
        <v>5</v>
      </c>
      <c r="S145">
        <f>COUNTA(Tabla2[[#This Row],[Subject nº1]:[Subject nº15]])</f>
        <v>15</v>
      </c>
      <c r="T145">
        <v>1</v>
      </c>
      <c r="U145">
        <v>5</v>
      </c>
      <c r="V145">
        <f>(AVERAGE(Tabla2[[#This Row],[Subject nº1]:[Subject nº15]])-Tabla2[[#This Row],[Scale Minimum Value]])/(Tabla2[[#This Row],[Scale Maximum Value]]-Tabla2[[#This Row],[Scale Minimum Value]])</f>
        <v>0.93333333333333335</v>
      </c>
      <c r="W145" s="5" t="str">
        <f>IF(Tabla2[[#This Row],[Aiken''s V]]&lt;0.7,"Yes","No")</f>
        <v>No</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e50df7a-6567-40f6-8157-e120db9a6ee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7E43EB9F80C894E921146460CC05A42" ma:contentTypeVersion="16" ma:contentTypeDescription="Crear nuevo documento." ma:contentTypeScope="" ma:versionID="5a104af06c38efa038883499785ee6b8">
  <xsd:schema xmlns:xsd="http://www.w3.org/2001/XMLSchema" xmlns:xs="http://www.w3.org/2001/XMLSchema" xmlns:p="http://schemas.microsoft.com/office/2006/metadata/properties" xmlns:ns3="fe50df7a-6567-40f6-8157-e120db9a6ee2" xmlns:ns4="2159ac93-99a7-4c62-b17b-54557b6cc99b" targetNamespace="http://schemas.microsoft.com/office/2006/metadata/properties" ma:root="true" ma:fieldsID="454a77267af10369d8ca133a1b65eeee" ns3:_="" ns4:_="">
    <xsd:import namespace="fe50df7a-6567-40f6-8157-e120db9a6ee2"/>
    <xsd:import namespace="2159ac93-99a7-4c62-b17b-54557b6cc99b"/>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50df7a-6567-40f6-8157-e120db9a6e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59ac93-99a7-4c62-b17b-54557b6cc99b"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6357A7-4C7B-4944-AEAB-A8847CF75199}">
  <ds:schemaRefs>
    <ds:schemaRef ds:uri="http://schemas.microsoft.com/sharepoint/v3/contenttype/forms"/>
  </ds:schemaRefs>
</ds:datastoreItem>
</file>

<file path=customXml/itemProps2.xml><?xml version="1.0" encoding="utf-8"?>
<ds:datastoreItem xmlns:ds="http://schemas.openxmlformats.org/officeDocument/2006/customXml" ds:itemID="{DD984832-F971-448E-B342-C820F5B3A935}">
  <ds:schemaRefs>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2159ac93-99a7-4c62-b17b-54557b6cc99b"/>
    <ds:schemaRef ds:uri="fe50df7a-6567-40f6-8157-e120db9a6ee2"/>
    <ds:schemaRef ds:uri="http://www.w3.org/XML/1998/namespace"/>
    <ds:schemaRef ds:uri="http://purl.org/dc/terms/"/>
  </ds:schemaRefs>
</ds:datastoreItem>
</file>

<file path=customXml/itemProps3.xml><?xml version="1.0" encoding="utf-8"?>
<ds:datastoreItem xmlns:ds="http://schemas.openxmlformats.org/officeDocument/2006/customXml" ds:itemID="{28BDF118-DA4B-43B3-8F25-32C251CDCA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50df7a-6567-40f6-8157-e120db9a6ee2"/>
    <ds:schemaRef ds:uri="2159ac93-99a7-4c62-b17b-54557b6cc9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Raw Data</vt:lpstr>
      <vt:lpstr>Aikens 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Fierro Marrero</dc:creator>
  <cp:lastModifiedBy>José Fierro Marrero</cp:lastModifiedBy>
  <dcterms:created xsi:type="dcterms:W3CDTF">2023-06-28T09:40:12Z</dcterms:created>
  <dcterms:modified xsi:type="dcterms:W3CDTF">2025-01-17T13:23:05Z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0x01010097E43EB9F80C894E921146460CC05A42</vt:lpwstr>
  </property>
</Properties>
</file>