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rs-my.sharepoint.com/personal/richard_villemur_inrs_ca/Documents/Disque U Cyber/Document/ETUDIANT/Lestin/Article Réacteur/Manuscrit/Soumission/PeerJ/Rebuttal/"/>
    </mc:Choice>
  </mc:AlternateContent>
  <xr:revisionPtr revIDLastSave="10" documentId="8_{34B2275D-7F6C-4BCC-811C-83119D6CD3A7}" xr6:coauthVersionLast="47" xr6:coauthVersionMax="47" xr10:uidLastSave="{E09376DE-398F-47BD-B3F4-58109FFCA14A}"/>
  <bookViews>
    <workbookView xWindow="28680" yWindow="-120" windowWidth="25440" windowHeight="15270" xr2:uid="{AE6285AD-C3D3-42B2-9FD1-6A253F6EC9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52" i="1"/>
  <c r="D51" i="1"/>
  <c r="D50" i="1"/>
  <c r="D49" i="1"/>
  <c r="D46" i="1"/>
  <c r="D45" i="1"/>
  <c r="D43" i="1"/>
  <c r="D42" i="1"/>
  <c r="D41" i="1"/>
  <c r="D40" i="1"/>
  <c r="D39" i="1"/>
  <c r="D38" i="1"/>
  <c r="D35" i="1"/>
  <c r="D34" i="1"/>
  <c r="D30" i="1"/>
  <c r="D29" i="1"/>
  <c r="D27" i="1"/>
  <c r="D26" i="1"/>
  <c r="D25" i="1"/>
  <c r="D23" i="1"/>
  <c r="D22" i="1"/>
  <c r="D21" i="1"/>
</calcChain>
</file>

<file path=xl/sharedStrings.xml><?xml version="1.0" encoding="utf-8"?>
<sst xmlns="http://schemas.openxmlformats.org/spreadsheetml/2006/main" count="133" uniqueCount="101">
  <si>
    <t>Start</t>
  </si>
  <si>
    <t>End</t>
  </si>
  <si>
    <t>length</t>
  </si>
  <si>
    <t>Strand</t>
  </si>
  <si>
    <t>Gene number</t>
  </si>
  <si>
    <t>OB</t>
  </si>
  <si>
    <t>300N23C</t>
  </si>
  <si>
    <t>900N30C</t>
  </si>
  <si>
    <t>0%NaCl</t>
  </si>
  <si>
    <t>Cond1</t>
  </si>
  <si>
    <t>Cond4</t>
  </si>
  <si>
    <t>Cond6</t>
  </si>
  <si>
    <t>Cond8</t>
  </si>
  <si>
    <t>PlkAN1</t>
  </si>
  <si>
    <t>PlkAN2</t>
  </si>
  <si>
    <t>PlkAN3</t>
  </si>
  <si>
    <t>PlkON1</t>
  </si>
  <si>
    <t>PlkON2</t>
  </si>
  <si>
    <t>PlkON3</t>
  </si>
  <si>
    <t>PlkO1</t>
  </si>
  <si>
    <t>PlkO2</t>
  </si>
  <si>
    <t>PlkO3</t>
  </si>
  <si>
    <t>Gene bank tag locus</t>
  </si>
  <si>
    <t>Function</t>
  </si>
  <si>
    <t>-</t>
  </si>
  <si>
    <t>A10075</t>
  </si>
  <si>
    <t>CDW43_RS00375</t>
  </si>
  <si>
    <t>thrombospondin</t>
  </si>
  <si>
    <t>.</t>
  </si>
  <si>
    <t>Ribo01</t>
  </si>
  <si>
    <t>riboswitch1</t>
  </si>
  <si>
    <t>c-di-GMP</t>
  </si>
  <si>
    <t>+</t>
  </si>
  <si>
    <t>A10076</t>
  </si>
  <si>
    <t>CDW43_RS00380</t>
  </si>
  <si>
    <t>30s ribosomal protein S12 methylthiotransferase accessory protein YcaO</t>
  </si>
  <si>
    <t>A10792</t>
  </si>
  <si>
    <t>CDW43_RS16805</t>
  </si>
  <si>
    <t>pyrroloquinoline quinone precursor peptide PqqA</t>
  </si>
  <si>
    <t>Ribo02</t>
  </si>
  <si>
    <t>riboswitch2</t>
  </si>
  <si>
    <t>A10793</t>
  </si>
  <si>
    <t>CDW43_RS03970</t>
  </si>
  <si>
    <t>hypothetical protein</t>
  </si>
  <si>
    <t>A10957</t>
  </si>
  <si>
    <t>CDW43_RS04785</t>
  </si>
  <si>
    <t>TonB-dependent receptor</t>
  </si>
  <si>
    <t>Ribo03</t>
  </si>
  <si>
    <t>riboswitch3</t>
  </si>
  <si>
    <t>Ribo04</t>
  </si>
  <si>
    <t>riboswitch4</t>
  </si>
  <si>
    <t>A11356</t>
  </si>
  <si>
    <t>CDW43_RS16675</t>
  </si>
  <si>
    <t>VPLPA-CTERM sorting domain-containing protein</t>
  </si>
  <si>
    <t>Ribo05-ext</t>
  </si>
  <si>
    <t>riboswitch5</t>
  </si>
  <si>
    <t>A11368</t>
  </si>
  <si>
    <t>CDW43_RS06840</t>
  </si>
  <si>
    <t>Ribo06</t>
  </si>
  <si>
    <t>riboswitch6</t>
  </si>
  <si>
    <t>A11369</t>
  </si>
  <si>
    <t>CDW43_RS06845</t>
  </si>
  <si>
    <t>Ribo07</t>
  </si>
  <si>
    <t>riboswitch7</t>
  </si>
  <si>
    <t>A11370</t>
  </si>
  <si>
    <t>CDW43_RS06850</t>
  </si>
  <si>
    <t>PEP-CTERM domain protein</t>
  </si>
  <si>
    <t>A12051</t>
  </si>
  <si>
    <t>CDW43_RS10270</t>
  </si>
  <si>
    <t>phosphomethylpyrimidine synthase ThiC</t>
  </si>
  <si>
    <t>Ribo08</t>
  </si>
  <si>
    <t>Riboswitch8</t>
  </si>
  <si>
    <t>Thiamine pyrophosphate</t>
  </si>
  <si>
    <t>A12178</t>
  </si>
  <si>
    <t>CDW43_RS10915</t>
  </si>
  <si>
    <t>Ribo09</t>
  </si>
  <si>
    <t>riboswitch9</t>
  </si>
  <si>
    <t>Cobalamin</t>
  </si>
  <si>
    <t>Ribo10</t>
  </si>
  <si>
    <t>riboswitch10</t>
  </si>
  <si>
    <t>A12179</t>
  </si>
  <si>
    <t>CDW43_RS10920</t>
  </si>
  <si>
    <t>Ribo11</t>
  </si>
  <si>
    <t>riboswitch11</t>
  </si>
  <si>
    <t>A13117</t>
  </si>
  <si>
    <t>CDW43_RS15590</t>
  </si>
  <si>
    <t>methionine adenosyltransferase</t>
  </si>
  <si>
    <t>GenBank: CP021973.1</t>
  </si>
  <si>
    <t>Transcript per million (TPM)</t>
  </si>
  <si>
    <t>PlkAN: Methylophaga-1403 medium, planktonic cultures anoxic conditions with 21.4 mM nitrate and 0.3% methanol C/N: 3</t>
  </si>
  <si>
    <t>PlkON: Methylophaga-1403 medium, planktonic culture oxic conditions  with 21.4 mM nitrate and 0.3% methanol C/N: 3</t>
  </si>
  <si>
    <t>PlkO: Methylophaga-1403 medium, planktonic culture oxic conditions without nitrate  and 0.3% methanol</t>
  </si>
  <si>
    <t>300N23C: Biofilm static culture in artificial seawater in vial, 21.4 mM nitrate, 0.15% methanol, 23°C</t>
  </si>
  <si>
    <t>900N30C: Biofilm culture in artificial seawater  in vial, 64.2 mM nitrate, 0.15% methanol, 30°C</t>
  </si>
  <si>
    <t>0%NaCl: Biofilm culture in artificial seawater  in vial with 0% NaCl, 21.4 mM nitrate, 0.15% methanol, 23°C</t>
  </si>
  <si>
    <t>OB: Original Biofilm, IO medium</t>
  </si>
  <si>
    <t>Cond1: Recirculating reactor, IO medium, 10.7 mM nitrate, 0.075% methanol, C/N: 1.5</t>
  </si>
  <si>
    <t>Cond4: Recirculating reactor, IO medium, 21.4 mM nitrate, 0.3% methanol, C/N: 3</t>
  </si>
  <si>
    <t>Cond6: Recirculating reactor, IO medium, 21.4 mM nitrate, 0.75% methanol, C/N: 7.5</t>
  </si>
  <si>
    <t>Cond8: Recirculating reactor, IO medium, 42.8 mM nitrate, 0.6% methanol, C/N: 3</t>
  </si>
  <si>
    <t>s-adenosylmethionine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</si>
</sst>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0" xfId="0" applyNumberFormat="1"/>
    <xf numFmtId="1" fontId="0" fillId="0" borderId="1" xfId="0" applyNumberFormat="1" applyBorder="1"/>
    <xf numFmtId="0" fontId="0" fillId="0" borderId="0" xfId="0" applyFill="1"/>
    <xf numFmtId="1" fontId="0" fillId="0" borderId="0" xfId="0" applyNumberFormat="1" applyFill="1"/>
    <xf numFmtId="0" fontId="1" fillId="0" borderId="0" xfId="0" applyFont="1"/>
    <xf numFmtId="0" fontId="0" fillId="2" borderId="0" xfId="0" applyFill="1"/>
    <xf numFmtId="1" fontId="0" fillId="2" borderId="0" xfId="0" applyNumberFormat="1" applyFill="1"/>
    <xf numFmtId="0" fontId="0" fillId="2" borderId="4" xfId="0" applyFill="1" applyBorder="1"/>
    <xf numFmtId="0" fontId="0" fillId="2" borderId="5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1E24-BE30-48FB-A7E7-33E771327E5D}">
  <dimension ref="A2:X56"/>
  <sheetViews>
    <sheetView tabSelected="1" zoomScale="70" zoomScaleNormal="70" workbookViewId="0">
      <selection activeCell="X14" sqref="X14"/>
    </sheetView>
  </sheetViews>
  <sheetFormatPr baseColWidth="10" defaultRowHeight="14.5" x14ac:dyDescent="0.35"/>
  <cols>
    <col min="1" max="1" width="20.08984375" customWidth="1"/>
    <col min="4" max="4" width="7.1796875" customWidth="1"/>
    <col min="5" max="5" width="6.90625" customWidth="1"/>
    <col min="7" max="23" width="9.08984375" style="7" customWidth="1"/>
    <col min="24" max="24" width="52.26953125" customWidth="1"/>
  </cols>
  <sheetData>
    <row r="2" spans="6:12" x14ac:dyDescent="0.35">
      <c r="F2" s="11" t="s">
        <v>87</v>
      </c>
    </row>
    <row r="3" spans="6:12" x14ac:dyDescent="0.35">
      <c r="F3" s="11"/>
      <c r="L3" t="s">
        <v>89</v>
      </c>
    </row>
    <row r="4" spans="6:12" x14ac:dyDescent="0.35">
      <c r="F4" s="11"/>
      <c r="L4" t="s">
        <v>90</v>
      </c>
    </row>
    <row r="5" spans="6:12" x14ac:dyDescent="0.35">
      <c r="F5" s="11"/>
      <c r="L5" t="s">
        <v>91</v>
      </c>
    </row>
    <row r="6" spans="6:12" x14ac:dyDescent="0.35">
      <c r="F6" s="11"/>
      <c r="L6" t="s">
        <v>92</v>
      </c>
    </row>
    <row r="7" spans="6:12" x14ac:dyDescent="0.35">
      <c r="F7" s="11"/>
      <c r="L7" t="s">
        <v>93</v>
      </c>
    </row>
    <row r="8" spans="6:12" x14ac:dyDescent="0.35">
      <c r="F8" s="11"/>
      <c r="L8" t="s">
        <v>94</v>
      </c>
    </row>
    <row r="9" spans="6:12" x14ac:dyDescent="0.35">
      <c r="F9" s="11"/>
      <c r="L9" t="s">
        <v>95</v>
      </c>
    </row>
    <row r="10" spans="6:12" x14ac:dyDescent="0.35">
      <c r="F10" s="11"/>
      <c r="L10" t="s">
        <v>96</v>
      </c>
    </row>
    <row r="11" spans="6:12" x14ac:dyDescent="0.35">
      <c r="F11" s="11"/>
      <c r="L11" t="s">
        <v>97</v>
      </c>
    </row>
    <row r="12" spans="6:12" x14ac:dyDescent="0.35">
      <c r="F12" s="11"/>
      <c r="L12" t="s">
        <v>98</v>
      </c>
    </row>
    <row r="13" spans="6:12" x14ac:dyDescent="0.35">
      <c r="F13" s="11"/>
      <c r="L13" t="s">
        <v>99</v>
      </c>
    </row>
    <row r="14" spans="6:12" x14ac:dyDescent="0.35">
      <c r="F14" s="11"/>
    </row>
    <row r="15" spans="6:12" x14ac:dyDescent="0.35">
      <c r="F15" s="11"/>
    </row>
    <row r="16" spans="6:12" x14ac:dyDescent="0.35">
      <c r="F16" s="11"/>
    </row>
    <row r="17" spans="1:24" ht="15" thickBot="1" x14ac:dyDescent="0.4">
      <c r="F17" s="11"/>
    </row>
    <row r="18" spans="1:24" ht="15" thickBot="1" x14ac:dyDescent="0.4">
      <c r="G18" s="16" t="s">
        <v>88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8"/>
    </row>
    <row r="19" spans="1:24" x14ac:dyDescent="0.35">
      <c r="A19" t="s">
        <v>22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  <c r="G19" s="8" t="s">
        <v>5</v>
      </c>
      <c r="H19" s="8" t="s">
        <v>6</v>
      </c>
      <c r="I19" s="8" t="s">
        <v>7</v>
      </c>
      <c r="J19" s="8" t="s">
        <v>8</v>
      </c>
      <c r="K19" s="8" t="s">
        <v>9</v>
      </c>
      <c r="L19" s="8" t="s">
        <v>10</v>
      </c>
      <c r="M19" s="8" t="s">
        <v>11</v>
      </c>
      <c r="N19" s="8" t="s">
        <v>12</v>
      </c>
      <c r="O19" s="8" t="s">
        <v>13</v>
      </c>
      <c r="P19" s="8" t="s">
        <v>14</v>
      </c>
      <c r="Q19" s="8" t="s">
        <v>15</v>
      </c>
      <c r="R19" s="8" t="s">
        <v>16</v>
      </c>
      <c r="S19" s="8" t="s">
        <v>17</v>
      </c>
      <c r="T19" s="8" t="s">
        <v>18</v>
      </c>
      <c r="U19" s="8" t="s">
        <v>19</v>
      </c>
      <c r="V19" s="8" t="s">
        <v>20</v>
      </c>
      <c r="W19" s="8" t="s">
        <v>21</v>
      </c>
      <c r="X19" t="s">
        <v>23</v>
      </c>
    </row>
    <row r="21" spans="1:24" x14ac:dyDescent="0.35">
      <c r="A21" t="s">
        <v>26</v>
      </c>
      <c r="B21">
        <v>82091</v>
      </c>
      <c r="C21">
        <v>82849</v>
      </c>
      <c r="D21">
        <f t="shared" ref="D21:D23" si="0">C21-B21+1</f>
        <v>759</v>
      </c>
      <c r="E21" t="s">
        <v>24</v>
      </c>
      <c r="F21" t="s">
        <v>25</v>
      </c>
      <c r="G21" s="7">
        <v>1694.6498001696609</v>
      </c>
      <c r="H21" s="7">
        <v>707.32003607083425</v>
      </c>
      <c r="I21" s="7">
        <v>1111.2012855560013</v>
      </c>
      <c r="J21" s="7">
        <v>2570.9713303306271</v>
      </c>
      <c r="K21" s="7">
        <v>4555.2325573756552</v>
      </c>
      <c r="L21" s="7">
        <v>2851.7542004283373</v>
      </c>
      <c r="M21" s="7">
        <v>1952.3941866732659</v>
      </c>
      <c r="N21" s="7">
        <v>7416.7123764642711</v>
      </c>
      <c r="O21" s="7">
        <v>495.7538157892119</v>
      </c>
      <c r="P21" s="7">
        <v>518.22186756874964</v>
      </c>
      <c r="Q21" s="7">
        <v>643.88668761079384</v>
      </c>
      <c r="R21" s="7">
        <v>692.81916287507931</v>
      </c>
      <c r="S21" s="7">
        <v>606.26957463372048</v>
      </c>
      <c r="T21" s="7">
        <v>541.74327344146957</v>
      </c>
      <c r="U21" s="7">
        <v>898.05011866040934</v>
      </c>
      <c r="V21" s="7">
        <v>992.93633276322612</v>
      </c>
      <c r="W21" s="7">
        <v>573.11440215540733</v>
      </c>
      <c r="X21" t="s">
        <v>27</v>
      </c>
    </row>
    <row r="22" spans="1:24" x14ac:dyDescent="0.35">
      <c r="A22" s="12" t="s">
        <v>30</v>
      </c>
      <c r="B22" s="12">
        <v>82867</v>
      </c>
      <c r="C22" s="12">
        <v>82946</v>
      </c>
      <c r="D22" s="12">
        <f t="shared" si="0"/>
        <v>80</v>
      </c>
      <c r="E22" s="12" t="s">
        <v>28</v>
      </c>
      <c r="F22" s="12" t="s">
        <v>29</v>
      </c>
      <c r="G22" s="13">
        <v>2332.3010154881295</v>
      </c>
      <c r="H22" s="13">
        <v>957.47584260286419</v>
      </c>
      <c r="I22" s="13">
        <v>1390.4887824169518</v>
      </c>
      <c r="J22" s="13">
        <v>3186.5862399604234</v>
      </c>
      <c r="K22" s="13">
        <v>7845.8288052901353</v>
      </c>
      <c r="L22" s="13">
        <v>5324.1673977505661</v>
      </c>
      <c r="M22" s="13">
        <v>4321.6351020073889</v>
      </c>
      <c r="N22" s="13">
        <v>13451.981332474981</v>
      </c>
      <c r="O22" s="13">
        <v>726.48932296475607</v>
      </c>
      <c r="P22" s="13">
        <v>758.69050292720999</v>
      </c>
      <c r="Q22" s="13">
        <v>988.05505713544278</v>
      </c>
      <c r="R22" s="13">
        <v>1310.8093781578179</v>
      </c>
      <c r="S22" s="13">
        <v>1140.5890460622522</v>
      </c>
      <c r="T22" s="13">
        <v>982.16891324879236</v>
      </c>
      <c r="U22" s="13">
        <v>1535.009127468001</v>
      </c>
      <c r="V22" s="13">
        <v>1697.4531585106881</v>
      </c>
      <c r="W22" s="13">
        <v>1042.1215004037547</v>
      </c>
      <c r="X22" s="12" t="s">
        <v>31</v>
      </c>
    </row>
    <row r="23" spans="1:24" x14ac:dyDescent="0.35">
      <c r="A23" t="s">
        <v>34</v>
      </c>
      <c r="B23">
        <v>83161</v>
      </c>
      <c r="C23">
        <v>84903</v>
      </c>
      <c r="D23">
        <f t="shared" si="0"/>
        <v>1743</v>
      </c>
      <c r="E23" t="s">
        <v>32</v>
      </c>
      <c r="F23" t="s">
        <v>33</v>
      </c>
      <c r="G23" s="7">
        <v>118.43571519428009</v>
      </c>
      <c r="H23" s="7">
        <v>82.089146588669593</v>
      </c>
      <c r="I23" s="7">
        <v>98.393391492344293</v>
      </c>
      <c r="J23" s="7">
        <v>69.134851799146688</v>
      </c>
      <c r="K23" s="7">
        <v>191.815728870573</v>
      </c>
      <c r="L23" s="7">
        <v>249.67354435515182</v>
      </c>
      <c r="M23" s="7">
        <v>149.47772854037973</v>
      </c>
      <c r="N23" s="7">
        <v>113.88717332802744</v>
      </c>
      <c r="O23" s="7">
        <v>99.238023345392492</v>
      </c>
      <c r="P23" s="7">
        <v>117.67675464958603</v>
      </c>
      <c r="Q23" s="7">
        <v>98.532377261929099</v>
      </c>
      <c r="R23" s="7">
        <v>117.94624896755978</v>
      </c>
      <c r="S23" s="7">
        <v>112.50505053043811</v>
      </c>
      <c r="T23" s="7">
        <v>107.99866038140155</v>
      </c>
      <c r="U23" s="7">
        <v>136.56203532576149</v>
      </c>
      <c r="V23" s="7">
        <v>131.16683402813248</v>
      </c>
      <c r="W23" s="7">
        <v>116.85916329013638</v>
      </c>
      <c r="X23" t="s">
        <v>35</v>
      </c>
    </row>
    <row r="25" spans="1:24" x14ac:dyDescent="0.35">
      <c r="A25" t="s">
        <v>37</v>
      </c>
      <c r="B25">
        <v>822475</v>
      </c>
      <c r="C25">
        <v>822546</v>
      </c>
      <c r="D25">
        <f t="shared" ref="D25:D27" si="1">C25-B25+1</f>
        <v>72</v>
      </c>
      <c r="E25" t="s">
        <v>24</v>
      </c>
      <c r="F25" t="s">
        <v>36</v>
      </c>
      <c r="G25" s="7">
        <v>110.27427969211014</v>
      </c>
      <c r="H25" s="7">
        <v>237.81813075104139</v>
      </c>
      <c r="I25" s="7">
        <v>192.67635200073846</v>
      </c>
      <c r="J25" s="7">
        <v>223.12188822128999</v>
      </c>
      <c r="K25" s="7">
        <v>1577.0510161387206</v>
      </c>
      <c r="L25" s="7">
        <v>2538.5557622310062</v>
      </c>
      <c r="M25" s="7">
        <v>2414.1730772416968</v>
      </c>
      <c r="N25" s="7">
        <v>1595.4660009237853</v>
      </c>
      <c r="O25" s="7">
        <v>234.44484403402791</v>
      </c>
      <c r="P25" s="7">
        <v>251.30705730422574</v>
      </c>
      <c r="Q25" s="7">
        <v>314.38115454309542</v>
      </c>
      <c r="R25" s="7">
        <v>479.76306364325023</v>
      </c>
      <c r="S25" s="7">
        <v>458.2723845785834</v>
      </c>
      <c r="T25" s="7">
        <v>431.64644988015351</v>
      </c>
      <c r="U25" s="7">
        <v>583.74707469139946</v>
      </c>
      <c r="V25" s="7">
        <v>396.10874390422822</v>
      </c>
      <c r="W25" s="7">
        <v>393.82693197222443</v>
      </c>
      <c r="X25" t="s">
        <v>38</v>
      </c>
    </row>
    <row r="26" spans="1:24" x14ac:dyDescent="0.35">
      <c r="A26" s="12" t="s">
        <v>40</v>
      </c>
      <c r="B26" s="12">
        <v>822774</v>
      </c>
      <c r="C26" s="12">
        <v>822851</v>
      </c>
      <c r="D26" s="12">
        <f t="shared" si="1"/>
        <v>78</v>
      </c>
      <c r="E26" s="12" t="s">
        <v>28</v>
      </c>
      <c r="F26" s="12" t="s">
        <v>39</v>
      </c>
      <c r="G26" s="13">
        <v>10713.570403933469</v>
      </c>
      <c r="H26" s="13">
        <v>3583.464737519475</v>
      </c>
      <c r="I26" s="13">
        <v>2307.379163389734</v>
      </c>
      <c r="J26" s="13">
        <v>18590.786177371487</v>
      </c>
      <c r="K26" s="13">
        <v>9435.3479598043123</v>
      </c>
      <c r="L26" s="13">
        <v>6869.443477465772</v>
      </c>
      <c r="M26" s="13">
        <v>3080.6725929028448</v>
      </c>
      <c r="N26" s="13">
        <v>13957.118089832151</v>
      </c>
      <c r="O26" s="13">
        <v>451.15789661894814</v>
      </c>
      <c r="P26" s="13">
        <v>320.58935103604767</v>
      </c>
      <c r="Q26" s="13">
        <v>911.12955851464142</v>
      </c>
      <c r="R26" s="13">
        <v>481.98624744141176</v>
      </c>
      <c r="S26" s="13">
        <v>426.31309404002991</v>
      </c>
      <c r="T26" s="13">
        <v>411.44230780115163</v>
      </c>
      <c r="U26" s="13">
        <v>578.13079487014727</v>
      </c>
      <c r="V26" s="13">
        <v>524.41778656621898</v>
      </c>
      <c r="W26" s="13">
        <v>413.34677179874507</v>
      </c>
      <c r="X26" s="12" t="s">
        <v>31</v>
      </c>
    </row>
    <row r="27" spans="1:24" x14ac:dyDescent="0.35">
      <c r="A27" t="s">
        <v>42</v>
      </c>
      <c r="B27">
        <v>822870</v>
      </c>
      <c r="C27">
        <v>823415</v>
      </c>
      <c r="D27">
        <f t="shared" si="1"/>
        <v>546</v>
      </c>
      <c r="E27" t="s">
        <v>32</v>
      </c>
      <c r="F27" t="s">
        <v>41</v>
      </c>
      <c r="G27" s="7">
        <v>7158.1337378164235</v>
      </c>
      <c r="H27" s="7">
        <v>2173.2899252791135</v>
      </c>
      <c r="I27" s="7">
        <v>1394.1518016944053</v>
      </c>
      <c r="J27" s="7">
        <v>11234.644014869878</v>
      </c>
      <c r="K27" s="7">
        <v>6882.0272670082868</v>
      </c>
      <c r="L27" s="7">
        <v>4982.4636447869943</v>
      </c>
      <c r="M27" s="7">
        <v>1658.9313463031217</v>
      </c>
      <c r="N27" s="7">
        <v>11035.410430409072</v>
      </c>
      <c r="O27" s="7">
        <v>211.25344354807649</v>
      </c>
      <c r="P27" s="7">
        <v>129.4667089152114</v>
      </c>
      <c r="Q27" s="7">
        <v>519.19776229095191</v>
      </c>
      <c r="R27" s="7">
        <v>198.50432791064804</v>
      </c>
      <c r="S27" s="7">
        <v>177.1749758148483</v>
      </c>
      <c r="T27" s="7">
        <v>161.62331090942214</v>
      </c>
      <c r="U27" s="7">
        <v>348.65804290471937</v>
      </c>
      <c r="V27" s="7">
        <v>291.78692967640166</v>
      </c>
      <c r="W27" s="7">
        <v>166.42999505310888</v>
      </c>
      <c r="X27" t="s">
        <v>43</v>
      </c>
    </row>
    <row r="29" spans="1:24" x14ac:dyDescent="0.35">
      <c r="A29" t="s">
        <v>45</v>
      </c>
      <c r="B29">
        <v>984514</v>
      </c>
      <c r="C29">
        <v>986580</v>
      </c>
      <c r="D29">
        <f t="shared" ref="D29:D30" si="2">C29-B29+1</f>
        <v>2067</v>
      </c>
      <c r="E29" t="s">
        <v>24</v>
      </c>
      <c r="F29" t="s">
        <v>44</v>
      </c>
      <c r="G29" s="7">
        <v>27.84865699046032</v>
      </c>
      <c r="H29" s="7">
        <v>147.91160814840816</v>
      </c>
      <c r="I29" s="7">
        <v>149.64128027833866</v>
      </c>
      <c r="J29" s="7">
        <v>136.96035402765978</v>
      </c>
      <c r="K29" s="7">
        <v>56.459494530365426</v>
      </c>
      <c r="L29" s="7">
        <v>56.58194991495607</v>
      </c>
      <c r="M29" s="7">
        <v>91.301092533461627</v>
      </c>
      <c r="N29" s="7">
        <v>66.969053436155761</v>
      </c>
      <c r="O29" s="7">
        <v>129.14217298614372</v>
      </c>
      <c r="P29" s="7">
        <v>143.53962926846515</v>
      </c>
      <c r="Q29" s="7">
        <v>116.7397240396118</v>
      </c>
      <c r="R29" s="7">
        <v>88.774817875127908</v>
      </c>
      <c r="S29" s="7">
        <v>102.69301172413655</v>
      </c>
      <c r="T29" s="7">
        <v>112.55272533195146</v>
      </c>
      <c r="U29" s="7">
        <v>94.508987023388386</v>
      </c>
      <c r="V29" s="7">
        <v>110.058043472145</v>
      </c>
      <c r="W29" s="7">
        <v>114.08829885602493</v>
      </c>
      <c r="X29" t="s">
        <v>46</v>
      </c>
    </row>
    <row r="30" spans="1:24" x14ac:dyDescent="0.35">
      <c r="A30" s="12" t="s">
        <v>48</v>
      </c>
      <c r="B30" s="12">
        <v>986642</v>
      </c>
      <c r="C30" s="12">
        <v>986747</v>
      </c>
      <c r="D30" s="12">
        <f t="shared" si="2"/>
        <v>106</v>
      </c>
      <c r="E30" s="12" t="s">
        <v>28</v>
      </c>
      <c r="F30" s="12" t="s">
        <v>47</v>
      </c>
      <c r="G30" s="13">
        <v>243.43567403729975</v>
      </c>
      <c r="H30" s="13">
        <v>185.61441825172048</v>
      </c>
      <c r="I30" s="13">
        <v>197.526489967407</v>
      </c>
      <c r="J30" s="13">
        <v>159.20875728997709</v>
      </c>
      <c r="K30" s="13">
        <v>223.16759662340388</v>
      </c>
      <c r="L30" s="13">
        <v>246.32886102511111</v>
      </c>
      <c r="M30" s="13">
        <v>425.27087837954497</v>
      </c>
      <c r="N30" s="13">
        <v>272.0617795843828</v>
      </c>
      <c r="O30" s="13">
        <v>129.02684816793877</v>
      </c>
      <c r="P30" s="13">
        <v>135.81171916564958</v>
      </c>
      <c r="Q30" s="13">
        <v>145.75083175582864</v>
      </c>
      <c r="R30" s="13">
        <v>80.54713114628872</v>
      </c>
      <c r="S30" s="13">
        <v>101.16996768292124</v>
      </c>
      <c r="T30" s="13">
        <v>106.28465588247232</v>
      </c>
      <c r="U30" s="13">
        <v>136.08643259629721</v>
      </c>
      <c r="V30" s="13">
        <v>129.45357598947254</v>
      </c>
      <c r="W30" s="13">
        <v>111.87733955033968</v>
      </c>
      <c r="X30" s="12" t="s">
        <v>31</v>
      </c>
    </row>
    <row r="32" spans="1:24" ht="15" thickBot="1" x14ac:dyDescent="0.4"/>
    <row r="33" spans="1:24" x14ac:dyDescent="0.35">
      <c r="A33" s="9"/>
      <c r="B33" s="1"/>
      <c r="C33" s="2"/>
      <c r="F33" s="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9"/>
    </row>
    <row r="34" spans="1:24" x14ac:dyDescent="0.35">
      <c r="A34" s="12" t="s">
        <v>50</v>
      </c>
      <c r="B34" s="14">
        <v>1390371</v>
      </c>
      <c r="C34" s="15">
        <v>1390447</v>
      </c>
      <c r="D34" s="12">
        <f t="shared" ref="D34:D35" si="3">C34-B34+1</f>
        <v>77</v>
      </c>
      <c r="E34" s="12" t="s">
        <v>28</v>
      </c>
      <c r="F34" s="12" t="s">
        <v>49</v>
      </c>
      <c r="G34" s="13">
        <v>20622.722435927088</v>
      </c>
      <c r="H34" s="13">
        <v>11951.624695441702</v>
      </c>
      <c r="I34" s="13">
        <v>7173.8784259285685</v>
      </c>
      <c r="J34" s="13">
        <v>37397.65198580749</v>
      </c>
      <c r="K34" s="13">
        <v>26011.101175274998</v>
      </c>
      <c r="L34" s="13">
        <v>19802.147870686946</v>
      </c>
      <c r="M34" s="13">
        <v>12810.173590738987</v>
      </c>
      <c r="N34" s="13">
        <v>41666.084879855</v>
      </c>
      <c r="O34" s="13">
        <v>3512.1821418966833</v>
      </c>
      <c r="P34" s="13">
        <v>1726.1071328121129</v>
      </c>
      <c r="Q34" s="13">
        <v>2937.8014827507664</v>
      </c>
      <c r="R34" s="13">
        <v>262.7126057667823</v>
      </c>
      <c r="S34" s="13">
        <v>253.47445526349151</v>
      </c>
      <c r="T34" s="13">
        <v>270.47177253178916</v>
      </c>
      <c r="U34" s="13">
        <v>1604.5214014304559</v>
      </c>
      <c r="V34" s="13">
        <v>1366.7710262678956</v>
      </c>
      <c r="W34" s="13">
        <v>326.68277649672302</v>
      </c>
      <c r="X34" s="12" t="s">
        <v>31</v>
      </c>
    </row>
    <row r="35" spans="1:24" x14ac:dyDescent="0.35">
      <c r="A35" s="9" t="s">
        <v>52</v>
      </c>
      <c r="B35" s="3">
        <v>1390465</v>
      </c>
      <c r="C35" s="4">
        <v>1391052</v>
      </c>
      <c r="D35">
        <f t="shared" si="3"/>
        <v>588</v>
      </c>
      <c r="E35" t="s">
        <v>32</v>
      </c>
      <c r="F35" s="9" t="s">
        <v>51</v>
      </c>
      <c r="G35" s="10">
        <v>16699.801886842921</v>
      </c>
      <c r="H35" s="10">
        <v>6158.9953488296887</v>
      </c>
      <c r="I35" s="10">
        <v>4450.0744290031716</v>
      </c>
      <c r="J35" s="10">
        <v>19680.647600950357</v>
      </c>
      <c r="K35" s="10">
        <v>38264.943617774028</v>
      </c>
      <c r="L35" s="10">
        <v>34504.560591811154</v>
      </c>
      <c r="M35" s="10">
        <v>14289.479074461688</v>
      </c>
      <c r="N35" s="10">
        <v>32290.509828960283</v>
      </c>
      <c r="O35" s="10">
        <v>1901.7156296961973</v>
      </c>
      <c r="P35" s="10">
        <v>914.58348696267501</v>
      </c>
      <c r="Q35" s="10">
        <v>1679.510284503697</v>
      </c>
      <c r="R35" s="10">
        <v>800.59529591218029</v>
      </c>
      <c r="S35" s="10">
        <v>757.53724881865162</v>
      </c>
      <c r="T35" s="10">
        <v>746.99985818995765</v>
      </c>
      <c r="U35" s="10">
        <v>2013.23994439799</v>
      </c>
      <c r="V35" s="10">
        <v>1598.5260936363482</v>
      </c>
      <c r="W35" s="10">
        <v>750.60747621144469</v>
      </c>
      <c r="X35" s="9" t="s">
        <v>53</v>
      </c>
    </row>
    <row r="36" spans="1:24" x14ac:dyDescent="0.35">
      <c r="A36" s="9"/>
      <c r="B36" s="3"/>
      <c r="C36" s="4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9"/>
    </row>
    <row r="37" spans="1:24" x14ac:dyDescent="0.35">
      <c r="A37" s="9"/>
      <c r="B37" s="3"/>
      <c r="C37" s="4"/>
      <c r="F37" s="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9"/>
    </row>
    <row r="38" spans="1:24" x14ac:dyDescent="0.35">
      <c r="A38" s="12" t="s">
        <v>55</v>
      </c>
      <c r="B38" s="14">
        <v>1405201</v>
      </c>
      <c r="C38" s="15">
        <v>1405394</v>
      </c>
      <c r="D38" s="12">
        <f t="shared" ref="D38:D43" si="4">C38-B38+1</f>
        <v>194</v>
      </c>
      <c r="E38" s="12" t="s">
        <v>28</v>
      </c>
      <c r="F38" s="12" t="s">
        <v>54</v>
      </c>
      <c r="G38" s="13">
        <v>5054.4272939290895</v>
      </c>
      <c r="H38" s="13">
        <v>23888.269521922146</v>
      </c>
      <c r="I38" s="13">
        <v>15854.395820565698</v>
      </c>
      <c r="J38" s="13">
        <v>2132.2673569023896</v>
      </c>
      <c r="K38" s="13">
        <v>12445.696421177225</v>
      </c>
      <c r="L38" s="13">
        <v>9816.80823663927</v>
      </c>
      <c r="M38" s="13">
        <v>4005.3338485996605</v>
      </c>
      <c r="N38" s="13">
        <v>14052.598613666463</v>
      </c>
      <c r="O38" s="13">
        <v>43404.702144654788</v>
      </c>
      <c r="P38" s="13">
        <v>41430.84947344564</v>
      </c>
      <c r="Q38" s="13">
        <v>29226.057421989819</v>
      </c>
      <c r="R38" s="13">
        <v>18082.897789996685</v>
      </c>
      <c r="S38" s="13">
        <v>17377.148363532309</v>
      </c>
      <c r="T38" s="13">
        <v>13962.837517523916</v>
      </c>
      <c r="U38" s="13">
        <v>20362.637891153445</v>
      </c>
      <c r="V38" s="13">
        <v>20483.164157968196</v>
      </c>
      <c r="W38" s="13">
        <v>11936.17938485171</v>
      </c>
      <c r="X38" s="12" t="s">
        <v>31</v>
      </c>
    </row>
    <row r="39" spans="1:24" x14ac:dyDescent="0.35">
      <c r="A39" s="9" t="s">
        <v>57</v>
      </c>
      <c r="B39" s="3">
        <v>1405423</v>
      </c>
      <c r="C39" s="4">
        <v>1405947</v>
      </c>
      <c r="D39">
        <f t="shared" si="4"/>
        <v>525</v>
      </c>
      <c r="E39" t="s">
        <v>32</v>
      </c>
      <c r="F39" s="9" t="s">
        <v>56</v>
      </c>
      <c r="G39" s="10">
        <v>10340.576741414441</v>
      </c>
      <c r="H39" s="10">
        <v>22168.4369447805</v>
      </c>
      <c r="I39" s="10">
        <v>14167.756751032652</v>
      </c>
      <c r="J39" s="10">
        <v>2714.2748725251327</v>
      </c>
      <c r="K39" s="10">
        <v>19632.532872020249</v>
      </c>
      <c r="L39" s="10">
        <v>15099.744131833653</v>
      </c>
      <c r="M39" s="10">
        <v>5291.5641924626534</v>
      </c>
      <c r="N39" s="10">
        <v>24917.421530936623</v>
      </c>
      <c r="O39" s="10">
        <v>40158.363877651638</v>
      </c>
      <c r="P39" s="10">
        <v>37253.38780914653</v>
      </c>
      <c r="Q39" s="10">
        <v>27045.094351446769</v>
      </c>
      <c r="R39" s="10">
        <v>21544.744146167101</v>
      </c>
      <c r="S39" s="10">
        <v>19494.340065961202</v>
      </c>
      <c r="T39" s="10">
        <v>16788.744487891687</v>
      </c>
      <c r="U39" s="10">
        <v>25503.173645003866</v>
      </c>
      <c r="V39" s="10">
        <v>23311.696965499497</v>
      </c>
      <c r="W39" s="10">
        <v>15162.823927789725</v>
      </c>
      <c r="X39" s="9" t="s">
        <v>66</v>
      </c>
    </row>
    <row r="40" spans="1:24" x14ac:dyDescent="0.35">
      <c r="A40" s="12" t="s">
        <v>59</v>
      </c>
      <c r="B40" s="14">
        <v>1406231</v>
      </c>
      <c r="C40" s="15">
        <v>1406316</v>
      </c>
      <c r="D40" s="12">
        <f t="shared" si="4"/>
        <v>86</v>
      </c>
      <c r="E40" s="12" t="s">
        <v>28</v>
      </c>
      <c r="F40" s="12" t="s">
        <v>58</v>
      </c>
      <c r="G40" s="13">
        <v>1546.4044338219164</v>
      </c>
      <c r="H40" s="13">
        <v>249.7004220361689</v>
      </c>
      <c r="I40" s="13">
        <v>138.91705676093562</v>
      </c>
      <c r="J40" s="13">
        <v>286.80361107514659</v>
      </c>
      <c r="K40" s="13">
        <v>21852.547994945449</v>
      </c>
      <c r="L40" s="13">
        <v>34947.310431045618</v>
      </c>
      <c r="M40" s="13">
        <v>24031.911501333645</v>
      </c>
      <c r="N40" s="13">
        <v>118640.44776043246</v>
      </c>
      <c r="O40" s="13">
        <v>366.74624794271921</v>
      </c>
      <c r="P40" s="13">
        <v>393.49113844409743</v>
      </c>
      <c r="Q40" s="13">
        <v>203.04218087434472</v>
      </c>
      <c r="R40" s="13">
        <v>77.428838514573314</v>
      </c>
      <c r="S40" s="13">
        <v>126.55134493811461</v>
      </c>
      <c r="T40" s="13">
        <v>80.09837654611303</v>
      </c>
      <c r="U40" s="13">
        <v>110.08477939066661</v>
      </c>
      <c r="V40" s="13">
        <v>109.52782848301254</v>
      </c>
      <c r="W40" s="13">
        <v>103.58965915029749</v>
      </c>
      <c r="X40" s="12" t="s">
        <v>31</v>
      </c>
    </row>
    <row r="41" spans="1:24" x14ac:dyDescent="0.35">
      <c r="A41" s="9" t="s">
        <v>61</v>
      </c>
      <c r="B41" s="3">
        <v>1406345</v>
      </c>
      <c r="C41" s="4">
        <v>1406875</v>
      </c>
      <c r="D41">
        <f t="shared" si="4"/>
        <v>531</v>
      </c>
      <c r="E41" t="s">
        <v>32</v>
      </c>
      <c r="F41" s="9" t="s">
        <v>60</v>
      </c>
      <c r="G41" s="10">
        <v>3562.4199507315579</v>
      </c>
      <c r="H41" s="10">
        <v>475.22751659143944</v>
      </c>
      <c r="I41" s="10">
        <v>194.81394959136787</v>
      </c>
      <c r="J41" s="10">
        <v>582.34010641258726</v>
      </c>
      <c r="K41" s="10">
        <v>17674.257244899294</v>
      </c>
      <c r="L41" s="10">
        <v>23981.054010518808</v>
      </c>
      <c r="M41" s="10">
        <v>17548.596669794588</v>
      </c>
      <c r="N41" s="10">
        <v>83448.042601894747</v>
      </c>
      <c r="O41" s="10">
        <v>287.14030952404642</v>
      </c>
      <c r="P41" s="10">
        <v>308.22743042204127</v>
      </c>
      <c r="Q41" s="10">
        <v>233.70944477629305</v>
      </c>
      <c r="R41" s="10">
        <v>84.100519593851487</v>
      </c>
      <c r="S41" s="10">
        <v>105.86581137785228</v>
      </c>
      <c r="T41" s="10">
        <v>74.441006655419187</v>
      </c>
      <c r="U41" s="10">
        <v>126.96248151788265</v>
      </c>
      <c r="V41" s="10">
        <v>106.76232147939598</v>
      </c>
      <c r="W41" s="10">
        <v>84.485351550747083</v>
      </c>
      <c r="X41" s="9" t="s">
        <v>66</v>
      </c>
    </row>
    <row r="42" spans="1:24" x14ac:dyDescent="0.35">
      <c r="A42" s="12" t="s">
        <v>63</v>
      </c>
      <c r="B42" s="14">
        <v>1407172</v>
      </c>
      <c r="C42" s="15">
        <v>1407256</v>
      </c>
      <c r="D42" s="12">
        <f t="shared" si="4"/>
        <v>85</v>
      </c>
      <c r="E42" s="12" t="s">
        <v>28</v>
      </c>
      <c r="F42" s="12" t="s">
        <v>62</v>
      </c>
      <c r="G42" s="13">
        <v>27765.766282006367</v>
      </c>
      <c r="H42" s="13">
        <v>33131.889811884867</v>
      </c>
      <c r="I42" s="13">
        <v>20834.666674422999</v>
      </c>
      <c r="J42" s="13">
        <v>79169.27768055223</v>
      </c>
      <c r="K42" s="13">
        <v>88525.130372586849</v>
      </c>
      <c r="L42" s="13">
        <v>68137.823194471057</v>
      </c>
      <c r="M42" s="13">
        <v>37555.10735118491</v>
      </c>
      <c r="N42" s="13">
        <v>57049.434742753889</v>
      </c>
      <c r="O42" s="13">
        <v>2210.0647190343611</v>
      </c>
      <c r="P42" s="13">
        <v>1075.4086113855028</v>
      </c>
      <c r="Q42" s="13">
        <v>2654.539362058003</v>
      </c>
      <c r="R42" s="13">
        <v>1831.3404016386485</v>
      </c>
      <c r="S42" s="13">
        <v>1617.0152159236588</v>
      </c>
      <c r="T42" s="13">
        <v>1279.7994427835431</v>
      </c>
      <c r="U42" s="13">
        <v>4267.3154820677864</v>
      </c>
      <c r="V42" s="13">
        <v>3542.0202066894226</v>
      </c>
      <c r="W42" s="13">
        <v>1269.8372312214403</v>
      </c>
      <c r="X42" s="12" t="s">
        <v>31</v>
      </c>
    </row>
    <row r="43" spans="1:24" ht="15" thickBot="1" x14ac:dyDescent="0.4">
      <c r="A43" s="9" t="s">
        <v>65</v>
      </c>
      <c r="B43" s="5">
        <v>1407285</v>
      </c>
      <c r="C43" s="6">
        <v>1407809</v>
      </c>
      <c r="D43">
        <f t="shared" si="4"/>
        <v>525</v>
      </c>
      <c r="E43" t="s">
        <v>32</v>
      </c>
      <c r="F43" s="9" t="s">
        <v>64</v>
      </c>
      <c r="G43" s="10">
        <v>21407.073312573513</v>
      </c>
      <c r="H43" s="10">
        <v>20210.338048314501</v>
      </c>
      <c r="I43" s="10">
        <v>12445.68469639117</v>
      </c>
      <c r="J43" s="10">
        <v>43365.097025049443</v>
      </c>
      <c r="K43" s="10">
        <v>73378.431502027845</v>
      </c>
      <c r="L43" s="10">
        <v>54127.189576810415</v>
      </c>
      <c r="M43" s="10">
        <v>29994.990040910761</v>
      </c>
      <c r="N43" s="10">
        <v>43952.694649621051</v>
      </c>
      <c r="O43" s="10">
        <v>1794.6337484861237</v>
      </c>
      <c r="P43" s="10">
        <v>805.83175864008592</v>
      </c>
      <c r="Q43" s="10">
        <v>2069.6631021915196</v>
      </c>
      <c r="R43" s="10">
        <v>1350.8494380680097</v>
      </c>
      <c r="S43" s="10">
        <v>1157.4398070355765</v>
      </c>
      <c r="T43" s="10">
        <v>945.10166954361478</v>
      </c>
      <c r="U43" s="10">
        <v>3578.5410982460489</v>
      </c>
      <c r="V43" s="10">
        <v>2833.958191250214</v>
      </c>
      <c r="W43" s="10">
        <v>943.41244423429032</v>
      </c>
      <c r="X43" s="9" t="s">
        <v>66</v>
      </c>
    </row>
    <row r="45" spans="1:24" x14ac:dyDescent="0.35">
      <c r="A45" t="s">
        <v>68</v>
      </c>
      <c r="B45">
        <v>2151545</v>
      </c>
      <c r="C45">
        <v>2153356</v>
      </c>
      <c r="D45">
        <f t="shared" ref="D45:D46" si="5">C45-B45+1</f>
        <v>1812</v>
      </c>
      <c r="E45" t="s">
        <v>24</v>
      </c>
      <c r="F45" t="s">
        <v>67</v>
      </c>
      <c r="G45" s="7">
        <v>165.41141953816518</v>
      </c>
      <c r="H45" s="7">
        <v>161.71328868086934</v>
      </c>
      <c r="I45" s="7">
        <v>214.75150128870212</v>
      </c>
      <c r="J45" s="7">
        <v>100.71156953388028</v>
      </c>
      <c r="K45" s="7">
        <v>53.090569527848757</v>
      </c>
      <c r="L45" s="7">
        <v>78.954608025869746</v>
      </c>
      <c r="M45" s="7">
        <v>46.804141458204505</v>
      </c>
      <c r="N45" s="7">
        <v>55.968853588891704</v>
      </c>
      <c r="O45" s="7">
        <v>143.17219370122788</v>
      </c>
      <c r="P45" s="7">
        <v>154.20755959877417</v>
      </c>
      <c r="Q45" s="7">
        <v>140.70316446785276</v>
      </c>
      <c r="R45" s="7">
        <v>90.925406576607514</v>
      </c>
      <c r="S45" s="7">
        <v>101.52064332097252</v>
      </c>
      <c r="T45" s="7">
        <v>113.31013531995124</v>
      </c>
      <c r="U45" s="7">
        <v>82.083954099506286</v>
      </c>
      <c r="V45" s="7">
        <v>104.44814074636068</v>
      </c>
      <c r="W45" s="7">
        <v>93.131625594436869</v>
      </c>
      <c r="X45" t="s">
        <v>69</v>
      </c>
    </row>
    <row r="46" spans="1:24" x14ac:dyDescent="0.35">
      <c r="A46" s="12" t="s">
        <v>71</v>
      </c>
      <c r="B46" s="12">
        <v>2153463</v>
      </c>
      <c r="C46" s="12">
        <v>2153567</v>
      </c>
      <c r="D46" s="12">
        <f t="shared" si="5"/>
        <v>105</v>
      </c>
      <c r="E46" s="12" t="s">
        <v>28</v>
      </c>
      <c r="F46" s="12" t="s">
        <v>70</v>
      </c>
      <c r="G46" s="13">
        <v>53082.887550076317</v>
      </c>
      <c r="H46" s="13">
        <v>1490.0917426403328</v>
      </c>
      <c r="I46" s="13">
        <v>1226.6239098246945</v>
      </c>
      <c r="J46" s="13">
        <v>572.7374668385113</v>
      </c>
      <c r="K46" s="13">
        <v>15615.308315354509</v>
      </c>
      <c r="L46" s="13">
        <v>31731.947027887578</v>
      </c>
      <c r="M46" s="13">
        <v>20803.880674162167</v>
      </c>
      <c r="N46" s="13">
        <v>7356.118675867132</v>
      </c>
      <c r="O46" s="13">
        <v>1074.1127036717232</v>
      </c>
      <c r="P46" s="13">
        <v>1372.029965411517</v>
      </c>
      <c r="Q46" s="13">
        <v>815.76562985658722</v>
      </c>
      <c r="R46" s="13">
        <v>4920.893185407971</v>
      </c>
      <c r="S46" s="13">
        <v>5602.0768112717415</v>
      </c>
      <c r="T46" s="13">
        <v>5950.5322769717905</v>
      </c>
      <c r="U46" s="13">
        <v>10497.066542879842</v>
      </c>
      <c r="V46" s="13">
        <v>8567.4393098320907</v>
      </c>
      <c r="W46" s="13">
        <v>3878.9896336681554</v>
      </c>
      <c r="X46" s="12" t="s">
        <v>72</v>
      </c>
    </row>
    <row r="49" spans="1:24" x14ac:dyDescent="0.35">
      <c r="A49" t="s">
        <v>74</v>
      </c>
      <c r="B49">
        <v>2294201</v>
      </c>
      <c r="C49">
        <v>2296087</v>
      </c>
      <c r="D49">
        <f t="shared" ref="D49:D52" si="6">C49-B49+1</f>
        <v>1887</v>
      </c>
      <c r="E49" t="s">
        <v>24</v>
      </c>
      <c r="F49" t="s">
        <v>73</v>
      </c>
      <c r="G49" s="7">
        <v>27.349423898202197</v>
      </c>
      <c r="H49" s="7">
        <v>81.074158037312387</v>
      </c>
      <c r="I49" s="7">
        <v>57.828790896782927</v>
      </c>
      <c r="J49" s="7">
        <v>75.57142761241785</v>
      </c>
      <c r="K49" s="7">
        <v>57.66641235483398</v>
      </c>
      <c r="L49" s="7">
        <v>63.420652701660387</v>
      </c>
      <c r="M49" s="7">
        <v>58.50802586959383</v>
      </c>
      <c r="N49" s="7">
        <v>56.800886290546202</v>
      </c>
      <c r="O49" s="7">
        <v>156.0910642809452</v>
      </c>
      <c r="P49" s="7">
        <v>172.94876267937528</v>
      </c>
      <c r="Q49" s="7">
        <v>36.291042807730484</v>
      </c>
      <c r="R49" s="7">
        <v>24.82871201785445</v>
      </c>
      <c r="S49" s="7">
        <v>22.18803800514112</v>
      </c>
      <c r="T49" s="7">
        <v>23.523435973903414</v>
      </c>
      <c r="U49" s="7">
        <v>25.019547174988048</v>
      </c>
      <c r="V49" s="7">
        <v>26.376051285290032</v>
      </c>
      <c r="W49" s="7">
        <v>22.506962984321525</v>
      </c>
      <c r="X49" t="s">
        <v>46</v>
      </c>
    </row>
    <row r="50" spans="1:24" x14ac:dyDescent="0.35">
      <c r="A50" s="12" t="s">
        <v>76</v>
      </c>
      <c r="B50" s="12">
        <v>2296147</v>
      </c>
      <c r="C50" s="12">
        <v>2296342</v>
      </c>
      <c r="D50" s="12">
        <f t="shared" si="6"/>
        <v>196</v>
      </c>
      <c r="E50" s="12" t="s">
        <v>28</v>
      </c>
      <c r="F50" s="12" t="s">
        <v>75</v>
      </c>
      <c r="G50" s="13">
        <v>263.30797395871195</v>
      </c>
      <c r="H50" s="13">
        <v>168.05265090734085</v>
      </c>
      <c r="I50" s="13">
        <v>162.75186841432148</v>
      </c>
      <c r="J50" s="13">
        <v>288.44402915138193</v>
      </c>
      <c r="K50" s="13">
        <v>410.35511134221815</v>
      </c>
      <c r="L50" s="13">
        <v>435.73606560160488</v>
      </c>
      <c r="M50" s="13">
        <v>424.90312424742854</v>
      </c>
      <c r="N50" s="13">
        <v>394.81346346828883</v>
      </c>
      <c r="O50" s="13">
        <v>344.79443460003796</v>
      </c>
      <c r="P50" s="13">
        <v>404.8315980467595</v>
      </c>
      <c r="Q50" s="13">
        <v>112.55395270522483</v>
      </c>
      <c r="R50" s="13">
        <v>38.928402016786968</v>
      </c>
      <c r="S50" s="13">
        <v>48.660096440021128</v>
      </c>
      <c r="T50" s="13">
        <v>51.568199510090508</v>
      </c>
      <c r="U50" s="13">
        <v>476.4152359215197</v>
      </c>
      <c r="V50" s="13">
        <v>412.79559419040146</v>
      </c>
      <c r="W50" s="13">
        <v>89.773815065593226</v>
      </c>
      <c r="X50" s="12" t="s">
        <v>77</v>
      </c>
    </row>
    <row r="51" spans="1:24" x14ac:dyDescent="0.35">
      <c r="A51" s="12" t="s">
        <v>79</v>
      </c>
      <c r="B51" s="12">
        <v>2296422</v>
      </c>
      <c r="C51" s="12">
        <v>2296624</v>
      </c>
      <c r="D51" s="12">
        <f t="shared" si="6"/>
        <v>203</v>
      </c>
      <c r="E51" s="12" t="s">
        <v>28</v>
      </c>
      <c r="F51" s="12" t="s">
        <v>78</v>
      </c>
      <c r="G51" s="13">
        <v>567.12486698799501</v>
      </c>
      <c r="H51" s="13">
        <v>376.55748008961473</v>
      </c>
      <c r="I51" s="13">
        <v>450.79082285867975</v>
      </c>
      <c r="J51" s="13">
        <v>327.25875875609898</v>
      </c>
      <c r="K51" s="13">
        <v>406.56323404561431</v>
      </c>
      <c r="L51" s="13">
        <v>506.46063236628447</v>
      </c>
      <c r="M51" s="13">
        <v>334.97582588566644</v>
      </c>
      <c r="N51" s="13">
        <v>395.40538770137471</v>
      </c>
      <c r="O51" s="13">
        <v>428.90137841690552</v>
      </c>
      <c r="P51" s="13">
        <v>469.01734933366413</v>
      </c>
      <c r="Q51" s="13">
        <v>359.29274804925194</v>
      </c>
      <c r="R51" s="13">
        <v>91.573269195601696</v>
      </c>
      <c r="S51" s="13">
        <v>102.99432188572719</v>
      </c>
      <c r="T51" s="13">
        <v>90.620945372333438</v>
      </c>
      <c r="U51" s="13">
        <v>214.28429004647307</v>
      </c>
      <c r="V51" s="13">
        <v>186.74951039042386</v>
      </c>
      <c r="W51" s="13">
        <v>101.8290347854075</v>
      </c>
      <c r="X51" s="12" t="s">
        <v>77</v>
      </c>
    </row>
    <row r="52" spans="1:24" x14ac:dyDescent="0.35">
      <c r="A52" t="s">
        <v>81</v>
      </c>
      <c r="B52">
        <v>2296679</v>
      </c>
      <c r="C52">
        <v>2297254</v>
      </c>
      <c r="D52">
        <f t="shared" si="6"/>
        <v>576</v>
      </c>
      <c r="E52" t="s">
        <v>32</v>
      </c>
      <c r="F52" t="s">
        <v>80</v>
      </c>
      <c r="G52" s="7">
        <v>796.0424565274202</v>
      </c>
      <c r="H52" s="7">
        <v>239.12562200135258</v>
      </c>
      <c r="I52" s="7">
        <v>351.00452865994095</v>
      </c>
      <c r="J52" s="7">
        <v>207.34559309453209</v>
      </c>
      <c r="K52" s="7">
        <v>219.0348633526001</v>
      </c>
      <c r="L52" s="7">
        <v>226.65676448491124</v>
      </c>
      <c r="M52" s="7">
        <v>201.62324601139449</v>
      </c>
      <c r="N52" s="7">
        <v>289.55371460280003</v>
      </c>
      <c r="O52" s="7">
        <v>321.9478126314591</v>
      </c>
      <c r="P52" s="7">
        <v>363.81435303166495</v>
      </c>
      <c r="Q52" s="7">
        <v>208.09038324519179</v>
      </c>
      <c r="R52" s="7">
        <v>61.218397496646944</v>
      </c>
      <c r="S52" s="7">
        <v>68.39955176429541</v>
      </c>
      <c r="T52" s="7">
        <v>73.375425775846892</v>
      </c>
      <c r="U52" s="7">
        <v>116.30823087175263</v>
      </c>
      <c r="V52" s="7">
        <v>107.80941347852082</v>
      </c>
      <c r="W52" s="7">
        <v>65.063128382184459</v>
      </c>
      <c r="X52" t="s">
        <v>43</v>
      </c>
    </row>
    <row r="55" spans="1:24" x14ac:dyDescent="0.35">
      <c r="A55" s="12" t="s">
        <v>83</v>
      </c>
      <c r="B55" s="12">
        <v>3207836</v>
      </c>
      <c r="C55" s="12">
        <v>3207912</v>
      </c>
      <c r="D55" s="12">
        <f t="shared" ref="D55:D56" si="7">C55-B55+1</f>
        <v>77</v>
      </c>
      <c r="E55" s="12" t="s">
        <v>28</v>
      </c>
      <c r="F55" s="12" t="s">
        <v>82</v>
      </c>
      <c r="G55" s="13">
        <v>618.68167307781277</v>
      </c>
      <c r="H55" s="13">
        <v>611.15876728830335</v>
      </c>
      <c r="I55" s="13">
        <v>787.98514624722657</v>
      </c>
      <c r="J55" s="13">
        <v>923.88794140461425</v>
      </c>
      <c r="K55" s="13">
        <v>812.42022043509849</v>
      </c>
      <c r="L55" s="13">
        <v>1144.4694809316038</v>
      </c>
      <c r="M55" s="13">
        <v>788.85267270623513</v>
      </c>
      <c r="N55" s="13">
        <v>836.44275264427984</v>
      </c>
      <c r="O55" s="13">
        <v>887.33292765194972</v>
      </c>
      <c r="P55" s="13">
        <v>773.38442585310281</v>
      </c>
      <c r="Q55" s="13">
        <v>1625.6830314332385</v>
      </c>
      <c r="R55" s="13">
        <v>197.0344543250867</v>
      </c>
      <c r="S55" s="13">
        <v>228.63303859520019</v>
      </c>
      <c r="T55" s="13">
        <v>248.73370116911059</v>
      </c>
      <c r="U55" s="13">
        <v>458.48090861604283</v>
      </c>
      <c r="V55" s="13">
        <v>424.75618910259192</v>
      </c>
      <c r="W55" s="13">
        <v>361.36699615543989</v>
      </c>
      <c r="X55" s="12" t="s">
        <v>100</v>
      </c>
    </row>
    <row r="56" spans="1:24" x14ac:dyDescent="0.35">
      <c r="A56" t="s">
        <v>85</v>
      </c>
      <c r="B56">
        <v>3208004</v>
      </c>
      <c r="C56">
        <v>3209167</v>
      </c>
      <c r="D56">
        <f t="shared" si="7"/>
        <v>1164</v>
      </c>
      <c r="E56" t="s">
        <v>32</v>
      </c>
      <c r="F56" t="s">
        <v>84</v>
      </c>
      <c r="G56" s="7">
        <v>566.15042563578186</v>
      </c>
      <c r="H56" s="7">
        <v>448.98620502094099</v>
      </c>
      <c r="I56" s="7">
        <v>581.82381004551405</v>
      </c>
      <c r="J56" s="7">
        <v>669.35172390234402</v>
      </c>
      <c r="K56" s="7">
        <v>302.13262594410196</v>
      </c>
      <c r="L56" s="7">
        <v>216.37542671446167</v>
      </c>
      <c r="M56" s="7">
        <v>218.2519673319218</v>
      </c>
      <c r="N56" s="7">
        <v>265.92247023980968</v>
      </c>
      <c r="O56" s="7">
        <v>776.95039658712267</v>
      </c>
      <c r="P56" s="7">
        <v>632.43119485334637</v>
      </c>
      <c r="Q56" s="7">
        <v>1308.3318229223019</v>
      </c>
      <c r="R56" s="7">
        <v>188.84769140596541</v>
      </c>
      <c r="S56" s="7">
        <v>208.68256236184646</v>
      </c>
      <c r="T56" s="7">
        <v>237.53263986368333</v>
      </c>
      <c r="U56" s="7">
        <v>419.57701667116663</v>
      </c>
      <c r="V56" s="7">
        <v>427.71602127178716</v>
      </c>
      <c r="W56" s="7">
        <v>312.26242932492045</v>
      </c>
      <c r="X56" t="s">
        <v>86</v>
      </c>
    </row>
  </sheetData>
  <mergeCells count="1">
    <mergeCell ref="G18:W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2025-06-09T13:49:51Z</dcterms:created>
  <dcterms:modified xsi:type="dcterms:W3CDTF">2025-06-10T17:29:30Z</dcterms:modified>
</cp:coreProperties>
</file>