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afad\Desktop\Mestrado\Manuscrito PeerJ\"/>
    </mc:Choice>
  </mc:AlternateContent>
  <xr:revisionPtr revIDLastSave="0" documentId="13_ncr:1_{0BDA71D1-502A-4FCB-B67D-5732FB934BE3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Piloto" sheetId="1" state="hidden" r:id="rId1"/>
    <sheet name="Column means" sheetId="2" r:id="rId2"/>
    <sheet name="Trials" sheetId="3" r:id="rId3"/>
    <sheet name="sample characterizat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3" i="1" l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3" i="1"/>
  <c r="Q13" i="1"/>
  <c r="P13" i="1"/>
  <c r="O13" i="1"/>
  <c r="N13" i="1"/>
  <c r="M13" i="1"/>
  <c r="L13" i="1"/>
  <c r="K13" i="1"/>
  <c r="J13" i="1"/>
  <c r="H13" i="1"/>
  <c r="G13" i="1"/>
  <c r="F13" i="1"/>
  <c r="E13" i="1"/>
  <c r="J12" i="1"/>
  <c r="I12" i="1"/>
  <c r="J10" i="1"/>
  <c r="I10" i="1"/>
  <c r="J9" i="1"/>
  <c r="I9" i="1"/>
  <c r="I13" i="1" s="1"/>
</calcChain>
</file>

<file path=xl/sharedStrings.xml><?xml version="1.0" encoding="utf-8"?>
<sst xmlns="http://schemas.openxmlformats.org/spreadsheetml/2006/main" count="258" uniqueCount="227">
  <si>
    <t>Sujeito</t>
  </si>
  <si>
    <t>Situação</t>
  </si>
  <si>
    <t>Ensaio</t>
  </si>
  <si>
    <t>Cadência (passos/min)</t>
  </si>
  <si>
    <t>Velocidade (m/s)</t>
  </si>
  <si>
    <t>D- Comprimento de passada (m)</t>
  </si>
  <si>
    <t>E- Comprimento de passada (m)</t>
  </si>
  <si>
    <t>D- Comprimento de passo (m)</t>
  </si>
  <si>
    <t>E- Comprimento de passo (m)</t>
  </si>
  <si>
    <t>D- Tempo de apoio (%)</t>
  </si>
  <si>
    <t>E- Tempo de apoio (%)</t>
  </si>
  <si>
    <t>D- Tempo de balanço (%)</t>
  </si>
  <si>
    <t>E- Tempo de balanço (%)</t>
  </si>
  <si>
    <t>D- Tempo de apoio simples (%)</t>
  </si>
  <si>
    <t>E- Tempo de apoio simples (%)</t>
  </si>
  <si>
    <t>D- Tempo de apoio duplo (%)</t>
  </si>
  <si>
    <t>E- Tempo de apoio duplo (%)</t>
  </si>
  <si>
    <t>Inclinação pélvica (°)</t>
  </si>
  <si>
    <t>Obliquidade pélvica (°)</t>
  </si>
  <si>
    <t>Rotação pélvica (°)</t>
  </si>
  <si>
    <t>Média</t>
  </si>
  <si>
    <t>4+</t>
  </si>
  <si>
    <t>Subject</t>
  </si>
  <si>
    <t>Age</t>
  </si>
  <si>
    <t>Physical activity per week (days)</t>
  </si>
  <si>
    <t>Gender (1: female; 2: male)</t>
  </si>
  <si>
    <t>Weight (kg)</t>
  </si>
  <si>
    <t>Height (cm)</t>
  </si>
  <si>
    <t>Cadence (steps/min) 1</t>
  </si>
  <si>
    <t>Cadence (steps/min) 2</t>
  </si>
  <si>
    <t>Speed (m/s) 1</t>
  </si>
  <si>
    <t>Speed (m/s) 2</t>
  </si>
  <si>
    <t>R- Stride length (m) 1</t>
  </si>
  <si>
    <t>R- Stride length (m) 2</t>
  </si>
  <si>
    <t>L- Stride length (m) 1</t>
  </si>
  <si>
    <t>L- Stride length (m) 2</t>
  </si>
  <si>
    <t>R- Step length (m) 1</t>
  </si>
  <si>
    <t>R- Step length (m) 2</t>
  </si>
  <si>
    <t>L- Step length (m) 2</t>
  </si>
  <si>
    <t>R- Stance time (%) 1</t>
  </si>
  <si>
    <t>R- Stance time (%) 2</t>
  </si>
  <si>
    <t>L- Stance time (%) 1</t>
  </si>
  <si>
    <t>L- Stance time (%) 2</t>
  </si>
  <si>
    <t>R- Swing time (%) 1</t>
  </si>
  <si>
    <t>R- Swing time (%) 2</t>
  </si>
  <si>
    <t>L- Swing time (%) 1</t>
  </si>
  <si>
    <t>L- Swing time (%) 2</t>
  </si>
  <si>
    <t>R- Single support time (%) 1</t>
  </si>
  <si>
    <t>R- Single support time (%) 2</t>
  </si>
  <si>
    <t>L- Single support time (%) 1</t>
  </si>
  <si>
    <t>L- Single support time (%) 2</t>
  </si>
  <si>
    <t>R- Double support time (%) 1</t>
  </si>
  <si>
    <t>R- Double support time (%) 2</t>
  </si>
  <si>
    <t>L- Double support time (%) 1</t>
  </si>
  <si>
    <t>L- Double support time (%) 2</t>
  </si>
  <si>
    <t>R- Pelvic tilt (°) 1</t>
  </si>
  <si>
    <t>R- Pelvic tilt (°) 2</t>
  </si>
  <si>
    <t>L- Pelvic tilt (°) 1</t>
  </si>
  <si>
    <t>L- Pelvic tilt (°) 2</t>
  </si>
  <si>
    <t>R- Pelvic obliquity (°) 1</t>
  </si>
  <si>
    <t>R- Pelvic obliquity (°) 2</t>
  </si>
  <si>
    <t>L- Pelvic obliquity (°) 1</t>
  </si>
  <si>
    <t>L- Pelvic obliquity (°) 2</t>
  </si>
  <si>
    <t>R- Pelvic rotation (°) 1</t>
  </si>
  <si>
    <t>R- Pelvic rotation (°) 2</t>
  </si>
  <si>
    <t>L- Pelvic rotation (°) 1</t>
  </si>
  <si>
    <t>L- Pelvic rotation (°) 2</t>
  </si>
  <si>
    <t>Cadence 1.1</t>
  </si>
  <si>
    <t>Cadence 1.2</t>
  </si>
  <si>
    <t>Cadence 1.3</t>
  </si>
  <si>
    <t>Cadence 1.4</t>
  </si>
  <si>
    <t>Cadence 2.1</t>
  </si>
  <si>
    <t>Cadence 2.2</t>
  </si>
  <si>
    <t>Cadence 2.3</t>
  </si>
  <si>
    <t>Cadence 2.4</t>
  </si>
  <si>
    <t>Speed 1.1</t>
  </si>
  <si>
    <t>Speed 1.2</t>
  </si>
  <si>
    <t>Speed 1.3</t>
  </si>
  <si>
    <t>Speed 1.4</t>
  </si>
  <si>
    <t>Speed 2.1</t>
  </si>
  <si>
    <t>Speed 2.2</t>
  </si>
  <si>
    <t>Speed 2.3</t>
  </si>
  <si>
    <t>Speed 2.4</t>
  </si>
  <si>
    <t>R- Stride length (m) 1.1</t>
  </si>
  <si>
    <t>R- Stride length (m) 1.2</t>
  </si>
  <si>
    <t>R- Stride length (m) 1.3</t>
  </si>
  <si>
    <t>R- Stride length (m) 1.4</t>
  </si>
  <si>
    <t>R- Stride length (m) 2.1</t>
  </si>
  <si>
    <t>R- Stride length (m) 2.2</t>
  </si>
  <si>
    <t>R- Stride length (m) 2.3</t>
  </si>
  <si>
    <t>R- Stride length (m) 2.4</t>
  </si>
  <si>
    <t>L- Stride length (m) 1.1</t>
  </si>
  <si>
    <t>L- Stride length (m) 1.2</t>
  </si>
  <si>
    <t>L- Stride length (m) 1.3</t>
  </si>
  <si>
    <t>L- Stride length (m) 1.4</t>
  </si>
  <si>
    <t>L- Stride length (m) 2.1</t>
  </si>
  <si>
    <t>L- Stride length (m) 2.2</t>
  </si>
  <si>
    <t>L- Stride length (m) 2.3</t>
  </si>
  <si>
    <t>L- Stride length (m) 2.4</t>
  </si>
  <si>
    <t>R- Step length (m) 1.1</t>
  </si>
  <si>
    <t>R- Step length (m) 1.2</t>
  </si>
  <si>
    <t>R- Step length (m) 1.3</t>
  </si>
  <si>
    <t>R- Step length (m) 1.4</t>
  </si>
  <si>
    <t>R- Step length (m) 2.1</t>
  </si>
  <si>
    <t>R- Step length (m) 2.2</t>
  </si>
  <si>
    <t>R- Step length (m) 2.3</t>
  </si>
  <si>
    <t>R- Step length (m) 2.4</t>
  </si>
  <si>
    <t>L- Step length (m) 1.1</t>
  </si>
  <si>
    <t>L- Step length (m) 1.2</t>
  </si>
  <si>
    <t>L- Step length (m) 1.3</t>
  </si>
  <si>
    <t>L- Step length (m) 1.4</t>
  </si>
  <si>
    <t>L- Step length (m) 2.1</t>
  </si>
  <si>
    <t>L- Step length (m) 2.2</t>
  </si>
  <si>
    <t>L- Step length (m) 2.3</t>
  </si>
  <si>
    <t>L- Step length (m) 2.4</t>
  </si>
  <si>
    <t>R- Support time (%) 1.1</t>
  </si>
  <si>
    <t>R- Support time (%) 1.2</t>
  </si>
  <si>
    <t>R- Support time (%) 1.3</t>
  </si>
  <si>
    <t>R- Support time (%) 1.4</t>
  </si>
  <si>
    <t>R- Support time (%) 2.1</t>
  </si>
  <si>
    <t>R- Support time (%) 2.2</t>
  </si>
  <si>
    <t>R- Support time (%) 2.3</t>
  </si>
  <si>
    <t>R- Support time (%) 2.4</t>
  </si>
  <si>
    <t>L- Support time (%) 1.1</t>
  </si>
  <si>
    <t>L- Support time (%) 1.2</t>
  </si>
  <si>
    <t>L- Support time (%) 1.3</t>
  </si>
  <si>
    <t>L- Support time (%) 1.4</t>
  </si>
  <si>
    <t>L- Support time (%) 2.1</t>
  </si>
  <si>
    <t>L- Support time (%) 2.2</t>
  </si>
  <si>
    <t>L- Support time (%) 2.3</t>
  </si>
  <si>
    <t>L- Support time (%) 2.4</t>
  </si>
  <si>
    <t>R- Swing time (%) 1.1</t>
  </si>
  <si>
    <t>R- Swing time (%) 1.2</t>
  </si>
  <si>
    <t>R- Swing time (%) 1.3</t>
  </si>
  <si>
    <t>R- Swing time (%) 1.4</t>
  </si>
  <si>
    <t>R- Swing time (%) 2.1</t>
  </si>
  <si>
    <t>R- Swing time (%) 2.2</t>
  </si>
  <si>
    <t>R- Swing time (%) 2.3</t>
  </si>
  <si>
    <t>R- Swing time (%) 2.4</t>
  </si>
  <si>
    <t>L- Swing time (%) 1.1</t>
  </si>
  <si>
    <t>L- Swing time (%) 1.2</t>
  </si>
  <si>
    <t>L- Swing time (%) 1.3</t>
  </si>
  <si>
    <t>L- Swing time (%) 1.4</t>
  </si>
  <si>
    <t>L- Swing time (%) 2.1</t>
  </si>
  <si>
    <t>L- Swing time (%) 2.2</t>
  </si>
  <si>
    <t>L- Swing time (%) 2.3</t>
  </si>
  <si>
    <t>L- Swing time (%) 2.4</t>
  </si>
  <si>
    <t>R- Single support time (%) 1.1</t>
  </si>
  <si>
    <t>R- Single support time (%) 1.2</t>
  </si>
  <si>
    <t>R- Single support time (%) 1.3</t>
  </si>
  <si>
    <t>R- Single support time (%) 1.4</t>
  </si>
  <si>
    <t>R- Single support time (%) 2.1</t>
  </si>
  <si>
    <t>R- Single support time (%) 2.2</t>
  </si>
  <si>
    <t>R- Single support time (%) 2.3</t>
  </si>
  <si>
    <t>R- Single support time (%) 2.4</t>
  </si>
  <si>
    <t>L- Single support time (%) 1.1</t>
  </si>
  <si>
    <t>L- Single support time (%) 1.2</t>
  </si>
  <si>
    <t>L- Single support time (%) 1.3</t>
  </si>
  <si>
    <t>L- Single support time (%) 1.4</t>
  </si>
  <si>
    <t>L- Single support time (%) 2.1</t>
  </si>
  <si>
    <t>L- Single support time (%) 2.2</t>
  </si>
  <si>
    <t>L- Single support time (%) 2.3</t>
  </si>
  <si>
    <t>L- Single support time (%) 2.4</t>
  </si>
  <si>
    <t>R- Double support time (%) 1.1</t>
  </si>
  <si>
    <t>R- Double support time (%) 1.2</t>
  </si>
  <si>
    <t>R- Double support time (%) 1.3</t>
  </si>
  <si>
    <t>R- Double support time (%) 1.4</t>
  </si>
  <si>
    <t>R- Double support time (%) 2.1</t>
  </si>
  <si>
    <t>R- Double support time (%) 2.2</t>
  </si>
  <si>
    <t>R- Double support time (%) 2.3</t>
  </si>
  <si>
    <t>R- Double support time (%) 2.4</t>
  </si>
  <si>
    <t>L- Double support time (%) 1.1</t>
  </si>
  <si>
    <t>L- Double support time (%) 1.2</t>
  </si>
  <si>
    <t>L- Double support time (%) 1.3</t>
  </si>
  <si>
    <t>L- Double support time (%) 1.4</t>
  </si>
  <si>
    <t>L- Double support time (%) 2.1</t>
  </si>
  <si>
    <t>L- Double support time (%) 2.2</t>
  </si>
  <si>
    <t>L- Double support time (%) 2.3</t>
  </si>
  <si>
    <t>L- Double support time (%) 2.4</t>
  </si>
  <si>
    <t>R- Pelvic tilt (°) 1.1</t>
  </si>
  <si>
    <t>R- Pelvic tilt (°) 1.2</t>
  </si>
  <si>
    <t>R- Pelvic tilt (°) 1.3</t>
  </si>
  <si>
    <t>R- Pelvic tilt (°) 1.4</t>
  </si>
  <si>
    <t>R- Pelvic tilt (°) 2.1</t>
  </si>
  <si>
    <t>R- Pelvic tilt (°) 2.2</t>
  </si>
  <si>
    <t>R- Pelvic tilt (°) 2.3</t>
  </si>
  <si>
    <t>R- Pelvic tilt (°) 2.4</t>
  </si>
  <si>
    <t>L- Pelvic tilt (°) 1.1</t>
  </si>
  <si>
    <t>L- Pelvic tilt (°) 1.2</t>
  </si>
  <si>
    <t>L- Pelvic tilt (°) 1.3</t>
  </si>
  <si>
    <t>L- Pelvic tilt (°) 1.4</t>
  </si>
  <si>
    <t>L- Pelvic tilt (°) 2.1</t>
  </si>
  <si>
    <t>L- Pelvic tilt (°) 2.2</t>
  </si>
  <si>
    <t>L- Pelvic tilt (°) 2.3</t>
  </si>
  <si>
    <t>L- Pelvic tilt (°) 2.4</t>
  </si>
  <si>
    <t>R- Pelvic obliquity (°) 1.1</t>
  </si>
  <si>
    <t>R- Pelvic obliquity (°) 1.2</t>
  </si>
  <si>
    <t>R- Pelvic obliquity (°) 1.3</t>
  </si>
  <si>
    <t>R- Pelvic obliquity (°) 1.4</t>
  </si>
  <si>
    <t>R- Pelvic obliquity (°) 2.1</t>
  </si>
  <si>
    <t>R- Pelvic obliquity (°) 2.2</t>
  </si>
  <si>
    <t>R- Pelvic obliquity (°) 2.3</t>
  </si>
  <si>
    <t>R- Pelvic obliquity (°) 2.4</t>
  </si>
  <si>
    <t>L- Pelvic obliquity (°) 1.1</t>
  </si>
  <si>
    <t>L- Pelvic obliquity (°) 1.2</t>
  </si>
  <si>
    <t>L- Pelvic obliquity (°) 1.3</t>
  </si>
  <si>
    <t>L- Pelvic obliquity (°) 1.4</t>
  </si>
  <si>
    <t>L- Pelvic obliquity (°) 2.1</t>
  </si>
  <si>
    <t>L- Pelvic obliquity (°) 2.2</t>
  </si>
  <si>
    <t>L- Pelvic obliquity (°) 2.3</t>
  </si>
  <si>
    <t>L- Pelvic obliquity (°) 2.4</t>
  </si>
  <si>
    <t>R- Pelvic rotation (°) 1.1</t>
  </si>
  <si>
    <t>R- Pelvic rotation (°) 1.2</t>
  </si>
  <si>
    <t>R- Pelvic rotation (°) 1.3</t>
  </si>
  <si>
    <t>R- Pelvic rotation (°) 1.4</t>
  </si>
  <si>
    <t>R- Pelvic rotation (°) 2.1</t>
  </si>
  <si>
    <t>R- Pelvic rotation (°) 2.2</t>
  </si>
  <si>
    <t>R- Pelvic rotation (°) 2.3</t>
  </si>
  <si>
    <t>R- Pelvic rotation (°) 2.4</t>
  </si>
  <si>
    <t>L- Pelvic rotation (°) 1.1</t>
  </si>
  <si>
    <t>L- Pelvic rotation (°) 1.2</t>
  </si>
  <si>
    <t>L- Pelvic rotation (°) 1.3</t>
  </si>
  <si>
    <t>L- Pelvic rotation (°) 1.4</t>
  </si>
  <si>
    <t>L- Pelvic rotation (°) 2.1</t>
  </si>
  <si>
    <t>L- Pelvic rotation (°) 2.2</t>
  </si>
  <si>
    <t>L- Pelvic rotation (°) 2.3</t>
  </si>
  <si>
    <t>L- Pelvic rotation (°)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</si>
</sst>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2"/>
      <color rgb="FF000000"/>
      <name val="Times New Roman"/>
    </font>
    <font>
      <sz val="11"/>
      <color rgb="FF242424"/>
      <name val="Times New Roman"/>
    </font>
    <font>
      <sz val="10"/>
      <color theme="1"/>
      <name val="Arial"/>
      <scheme val="minor"/>
    </font>
    <font>
      <sz val="9"/>
      <color rgb="FF000000"/>
      <name val="&quot;Google Sans Mono&quot;"/>
    </font>
    <font>
      <sz val="10"/>
      <color theme="1"/>
      <name val="Arial"/>
    </font>
    <font>
      <sz val="10"/>
      <color theme="1"/>
      <name val="Arial"/>
      <family val="2"/>
      <scheme val="minor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  <wetp:taskpane dockstate="right" visibility="0" width="350" row="4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049AB8FA-9D76-4A6C-948D-E3D0BA3B2327}">
  <we:reference id="wa200002617" version="1.0.0.2" store="pt-BR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16463AB1-9AA7-479E-A2D7-CD052DABA391}">
  <we:reference id="wa200007700" version="1.0.0.1" store="pt-BR" storeType="OMEX"/>
  <we:alternateReferences>
    <we:reference id="WA200007700" version="1.0.0.1" store="WA200007700" storeType="OMEX"/>
  </we:alternateReferences>
  <we:properties/>
  <we:bindings/>
  <we:snapshot xmlns:r="http://schemas.openxmlformats.org/officeDocument/2006/relationships"/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U93"/>
  <sheetViews>
    <sheetView workbookViewId="0">
      <pane ySplit="3" topLeftCell="A37" activePane="bottomLeft" state="frozen"/>
      <selection pane="bottomLeft" activeCell="B5" sqref="B5"/>
    </sheetView>
  </sheetViews>
  <sheetFormatPr defaultColWidth="12.5703125" defaultRowHeight="15.75" customHeight="1"/>
  <cols>
    <col min="1" max="1" width="9.42578125" customWidth="1"/>
    <col min="2" max="2" width="7" customWidth="1"/>
    <col min="3" max="3" width="8.42578125" customWidth="1"/>
    <col min="4" max="4" width="6.85546875" customWidth="1"/>
    <col min="5" max="5" width="19.28515625" customWidth="1"/>
    <col min="6" max="6" width="14.42578125" customWidth="1"/>
    <col min="7" max="7" width="27.28515625" customWidth="1"/>
    <col min="8" max="8" width="27.42578125" customWidth="1"/>
    <col min="9" max="9" width="25.85546875" customWidth="1"/>
    <col min="10" max="10" width="26.42578125" customWidth="1"/>
    <col min="11" max="11" width="20" customWidth="1"/>
    <col min="12" max="12" width="19.85546875" customWidth="1"/>
    <col min="13" max="13" width="20.140625" customWidth="1"/>
    <col min="14" max="14" width="19.7109375" customWidth="1"/>
    <col min="15" max="16" width="26.5703125" customWidth="1"/>
    <col min="17" max="18" width="25" customWidth="1"/>
    <col min="19" max="19" width="18.42578125" customWidth="1"/>
    <col min="20" max="20" width="19.85546875" customWidth="1"/>
    <col min="21" max="21" width="16.85546875" customWidth="1"/>
  </cols>
  <sheetData>
    <row r="3" spans="2:21" ht="15.75" customHeigh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2" t="s">
        <v>11</v>
      </c>
      <c r="N3" s="2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</row>
    <row r="4" spans="2:21" ht="12.75">
      <c r="B4" s="3">
        <v>1</v>
      </c>
      <c r="C4" s="3">
        <v>1</v>
      </c>
      <c r="D4" s="3">
        <v>1</v>
      </c>
      <c r="E4" s="4">
        <v>144.6</v>
      </c>
      <c r="F4" s="4">
        <v>1.6</v>
      </c>
      <c r="G4" s="4">
        <v>1.31</v>
      </c>
      <c r="H4" s="4">
        <v>1.34</v>
      </c>
      <c r="I4" s="4">
        <v>0.67</v>
      </c>
      <c r="J4" s="4">
        <v>0.66</v>
      </c>
      <c r="K4" s="4">
        <v>68.290000000000006</v>
      </c>
      <c r="L4" s="4">
        <v>61.19</v>
      </c>
      <c r="M4" s="4">
        <v>60.18</v>
      </c>
      <c r="N4" s="4">
        <v>39.18</v>
      </c>
      <c r="O4" s="4">
        <v>61.95</v>
      </c>
      <c r="P4" s="4">
        <v>38.06</v>
      </c>
      <c r="Q4" s="4">
        <v>17.7</v>
      </c>
      <c r="R4" s="4">
        <v>11.19</v>
      </c>
    </row>
    <row r="5" spans="2:21" ht="12.75">
      <c r="B5" s="3">
        <v>1</v>
      </c>
      <c r="C5" s="3">
        <v>1</v>
      </c>
      <c r="D5" s="3">
        <v>2</v>
      </c>
      <c r="E5" s="4">
        <v>109.2</v>
      </c>
      <c r="F5" s="4">
        <v>1.2</v>
      </c>
      <c r="G5" s="4">
        <v>1.3</v>
      </c>
      <c r="H5" s="4">
        <v>1.28</v>
      </c>
      <c r="I5" s="4">
        <v>0.65</v>
      </c>
      <c r="J5" s="4">
        <v>0.64</v>
      </c>
      <c r="K5" s="4">
        <v>52.34</v>
      </c>
      <c r="L5" s="4">
        <v>63.47</v>
      </c>
      <c r="M5" s="4">
        <v>38.31</v>
      </c>
      <c r="N5" s="4">
        <v>37.64</v>
      </c>
      <c r="O5" s="4">
        <v>36.69</v>
      </c>
      <c r="P5" s="4">
        <v>39.299999999999997</v>
      </c>
      <c r="Q5" s="4">
        <v>12.05</v>
      </c>
      <c r="R5" s="4">
        <v>13.1</v>
      </c>
    </row>
    <row r="6" spans="2:21" ht="12.75">
      <c r="B6" s="3">
        <v>1</v>
      </c>
      <c r="C6" s="3">
        <v>1</v>
      </c>
      <c r="D6" s="3">
        <v>3</v>
      </c>
      <c r="E6" s="4">
        <v>108.6</v>
      </c>
      <c r="F6" s="4">
        <v>1.2</v>
      </c>
      <c r="G6" s="4">
        <v>1.33</v>
      </c>
      <c r="H6" s="4">
        <v>1.32</v>
      </c>
      <c r="I6" s="4">
        <v>0.66</v>
      </c>
      <c r="J6" s="4">
        <v>0.67</v>
      </c>
      <c r="K6" s="4">
        <v>60.22</v>
      </c>
      <c r="L6" s="4">
        <v>60.5</v>
      </c>
      <c r="N6" s="4">
        <v>39.5</v>
      </c>
      <c r="O6" s="4">
        <v>40.15</v>
      </c>
      <c r="Q6" s="4">
        <v>12.59</v>
      </c>
    </row>
    <row r="7" spans="2:21" ht="12.75">
      <c r="B7" s="3">
        <v>1</v>
      </c>
      <c r="C7" s="3">
        <v>1</v>
      </c>
      <c r="D7" s="3">
        <v>4</v>
      </c>
      <c r="E7" s="4">
        <v>112.2</v>
      </c>
      <c r="F7" s="4">
        <v>1.3</v>
      </c>
      <c r="G7" s="4">
        <v>1.35</v>
      </c>
      <c r="H7" s="4">
        <v>1.33</v>
      </c>
      <c r="I7" s="4">
        <v>0.67</v>
      </c>
      <c r="J7" s="4">
        <v>0.67</v>
      </c>
      <c r="K7" s="4">
        <v>61.93</v>
      </c>
      <c r="L7" s="4">
        <v>62</v>
      </c>
      <c r="M7" s="4">
        <v>37.43</v>
      </c>
      <c r="N7" s="4">
        <v>39.619999999999997</v>
      </c>
      <c r="O7" s="4">
        <v>38.17</v>
      </c>
      <c r="P7" s="4">
        <v>38.86</v>
      </c>
      <c r="Q7" s="4">
        <v>12.2</v>
      </c>
      <c r="R7" s="4">
        <v>12.38</v>
      </c>
    </row>
    <row r="8" spans="2:21" ht="12.75">
      <c r="B8" s="3">
        <v>1</v>
      </c>
      <c r="C8" s="3">
        <v>1</v>
      </c>
      <c r="D8" s="3" t="s">
        <v>20</v>
      </c>
      <c r="E8" s="4">
        <v>118.65</v>
      </c>
      <c r="F8" s="4">
        <v>1.3</v>
      </c>
      <c r="G8" s="4">
        <v>1.32</v>
      </c>
      <c r="H8" s="4">
        <v>1.32</v>
      </c>
      <c r="I8" s="4">
        <v>0.66</v>
      </c>
      <c r="J8" s="4">
        <v>0.66</v>
      </c>
      <c r="K8" s="4">
        <v>60.69</v>
      </c>
      <c r="L8" s="4">
        <v>61.79</v>
      </c>
      <c r="M8" s="4">
        <v>45.31</v>
      </c>
      <c r="N8" s="4">
        <v>38.979999999999997</v>
      </c>
      <c r="O8" s="4">
        <v>44.24</v>
      </c>
      <c r="P8" s="4">
        <v>38.74</v>
      </c>
      <c r="Q8" s="4">
        <v>13.64</v>
      </c>
    </row>
    <row r="9" spans="2:21" ht="12.75">
      <c r="B9" s="3">
        <v>1</v>
      </c>
      <c r="C9" s="3">
        <v>2</v>
      </c>
      <c r="D9" s="3">
        <v>1</v>
      </c>
      <c r="E9" s="4">
        <v>110.89</v>
      </c>
      <c r="F9" s="4">
        <v>1</v>
      </c>
      <c r="G9" s="4">
        <v>1.0900000000000001</v>
      </c>
      <c r="H9" s="4">
        <v>1.07</v>
      </c>
      <c r="I9" s="4">
        <f>PRODUCT(G9,0.514)</f>
        <v>0.56026000000000009</v>
      </c>
      <c r="J9" s="4">
        <f>PRODUCT(H9,0.486)</f>
        <v>0.52002000000000004</v>
      </c>
      <c r="K9" s="4">
        <v>61.94</v>
      </c>
      <c r="L9" s="4">
        <v>63.04</v>
      </c>
      <c r="M9" s="4">
        <v>38.06</v>
      </c>
      <c r="N9" s="4">
        <v>39.96</v>
      </c>
      <c r="O9" s="4">
        <v>36.33</v>
      </c>
      <c r="P9" s="4">
        <v>36.770000000000003</v>
      </c>
      <c r="Q9" s="4">
        <v>12.33</v>
      </c>
      <c r="R9" s="4">
        <v>13.71</v>
      </c>
    </row>
    <row r="10" spans="2:21" ht="12.75">
      <c r="B10" s="3">
        <v>1</v>
      </c>
      <c r="C10" s="3">
        <v>2</v>
      </c>
      <c r="D10" s="3">
        <v>2</v>
      </c>
      <c r="E10" s="4">
        <v>110.64</v>
      </c>
      <c r="F10" s="4">
        <v>1.22</v>
      </c>
      <c r="G10" s="4">
        <v>1.33</v>
      </c>
      <c r="H10" s="4">
        <v>1.33</v>
      </c>
      <c r="I10" s="4">
        <f>PRODUCT(G10,0.5179)</f>
        <v>0.68880700000000006</v>
      </c>
      <c r="J10" s="4">
        <f>PRODUCT(H10,0.4821)</f>
        <v>0.64119300000000001</v>
      </c>
      <c r="K10" s="4">
        <v>61.88</v>
      </c>
      <c r="L10" s="4">
        <v>63.19</v>
      </c>
      <c r="M10" s="4">
        <v>38.119999999999997</v>
      </c>
      <c r="N10" s="4">
        <v>36.81</v>
      </c>
      <c r="O10" s="4">
        <v>36.78</v>
      </c>
      <c r="P10" s="4">
        <v>37.729999999999997</v>
      </c>
      <c r="Q10" s="4">
        <v>12.55</v>
      </c>
      <c r="R10" s="4">
        <v>12.73</v>
      </c>
    </row>
    <row r="11" spans="2:21" ht="12.75">
      <c r="B11" s="3">
        <v>1</v>
      </c>
      <c r="C11" s="3">
        <v>2</v>
      </c>
      <c r="D11" s="3">
        <v>3</v>
      </c>
      <c r="E11" s="4">
        <v>110.18</v>
      </c>
      <c r="F11" s="4">
        <v>1.31</v>
      </c>
      <c r="G11" s="4">
        <v>1.42</v>
      </c>
      <c r="H11" s="4">
        <v>1.43</v>
      </c>
      <c r="I11" s="4">
        <v>0.69</v>
      </c>
      <c r="J11" s="4">
        <v>0.73</v>
      </c>
      <c r="K11" s="4">
        <v>62.85</v>
      </c>
      <c r="L11" s="4">
        <v>61.85</v>
      </c>
      <c r="M11" s="4">
        <v>37.15</v>
      </c>
      <c r="N11" s="4">
        <v>38.15</v>
      </c>
      <c r="O11" s="4">
        <v>37.53</v>
      </c>
      <c r="P11" s="4">
        <v>36.4</v>
      </c>
      <c r="Q11" s="4">
        <v>12.66</v>
      </c>
      <c r="R11" s="4">
        <v>12.72</v>
      </c>
    </row>
    <row r="12" spans="2:21" ht="12.75">
      <c r="B12" s="3">
        <v>1</v>
      </c>
      <c r="C12" s="3">
        <v>2</v>
      </c>
      <c r="D12" s="3">
        <v>4</v>
      </c>
      <c r="E12" s="4">
        <v>116.73</v>
      </c>
      <c r="F12" s="4">
        <v>1.36</v>
      </c>
      <c r="G12" s="4">
        <v>1.44</v>
      </c>
      <c r="H12" s="4">
        <v>1.43</v>
      </c>
      <c r="I12" s="4">
        <f>PRODUCT(G12,0.4758)</f>
        <v>0.68515199999999998</v>
      </c>
      <c r="J12" s="4">
        <f>SUM(H12,0.5242)</f>
        <v>1.9541999999999999</v>
      </c>
      <c r="K12" s="4">
        <v>64.59</v>
      </c>
      <c r="L12" s="4">
        <v>62.99</v>
      </c>
      <c r="M12" s="4">
        <v>35.409999999999997</v>
      </c>
      <c r="N12" s="4">
        <v>37.01</v>
      </c>
      <c r="O12" s="4">
        <v>38.18</v>
      </c>
      <c r="P12" s="4">
        <v>36.340000000000003</v>
      </c>
      <c r="Q12" s="4">
        <v>13.2</v>
      </c>
      <c r="R12" s="4">
        <v>13.3</v>
      </c>
    </row>
    <row r="13" spans="2:21" ht="12.75">
      <c r="B13" s="3">
        <v>1</v>
      </c>
      <c r="C13" s="3">
        <v>2</v>
      </c>
      <c r="D13" s="3" t="s">
        <v>20</v>
      </c>
      <c r="E13" s="4">
        <f t="shared" ref="E13:R13" si="0">SUM(E9,E10,E11,E12)/4</f>
        <v>112.11000000000001</v>
      </c>
      <c r="F13" s="4">
        <f t="shared" si="0"/>
        <v>1.2224999999999999</v>
      </c>
      <c r="G13" s="4">
        <f t="shared" si="0"/>
        <v>1.3199999999999998</v>
      </c>
      <c r="H13" s="4">
        <f t="shared" si="0"/>
        <v>1.3149999999999999</v>
      </c>
      <c r="I13" s="4">
        <f t="shared" si="0"/>
        <v>0.65605475000000002</v>
      </c>
      <c r="J13" s="4">
        <f t="shared" si="0"/>
        <v>0.96135324999999994</v>
      </c>
      <c r="K13" s="4">
        <f t="shared" si="0"/>
        <v>62.814999999999998</v>
      </c>
      <c r="L13" s="4">
        <f t="shared" si="0"/>
        <v>62.767499999999998</v>
      </c>
      <c r="M13" s="4">
        <f t="shared" si="0"/>
        <v>37.185000000000002</v>
      </c>
      <c r="N13" s="4">
        <f t="shared" si="0"/>
        <v>37.982500000000002</v>
      </c>
      <c r="O13" s="4">
        <f t="shared" si="0"/>
        <v>37.204999999999998</v>
      </c>
      <c r="P13" s="4">
        <f t="shared" si="0"/>
        <v>36.81</v>
      </c>
      <c r="Q13" s="4">
        <f t="shared" si="0"/>
        <v>12.685000000000002</v>
      </c>
      <c r="R13" s="4">
        <f t="shared" si="0"/>
        <v>13.115000000000002</v>
      </c>
    </row>
    <row r="14" spans="2:21" ht="12.75">
      <c r="B14" s="3">
        <v>2</v>
      </c>
      <c r="C14" s="3">
        <v>1</v>
      </c>
      <c r="D14" s="3">
        <v>1</v>
      </c>
      <c r="E14" s="4">
        <v>106.8</v>
      </c>
      <c r="F14" s="4">
        <v>1.2</v>
      </c>
      <c r="G14" s="4">
        <v>1.27</v>
      </c>
      <c r="H14" s="4">
        <v>1.33</v>
      </c>
      <c r="I14" s="4">
        <v>0.67</v>
      </c>
      <c r="J14" s="4">
        <v>0.63</v>
      </c>
      <c r="K14" s="4">
        <v>59.75</v>
      </c>
      <c r="L14" s="4">
        <v>61.05</v>
      </c>
      <c r="M14" s="4">
        <v>39.36</v>
      </c>
      <c r="N14" s="4">
        <v>39.04</v>
      </c>
      <c r="O14" s="4">
        <v>38.83</v>
      </c>
      <c r="P14" s="4">
        <v>39.57</v>
      </c>
      <c r="Q14" s="4">
        <v>9.75</v>
      </c>
      <c r="R14" s="4">
        <v>10.96</v>
      </c>
    </row>
    <row r="15" spans="2:21" ht="12.75">
      <c r="B15" s="3">
        <v>2</v>
      </c>
      <c r="C15" s="3">
        <v>1</v>
      </c>
      <c r="D15" s="3">
        <v>2</v>
      </c>
      <c r="E15" s="4">
        <v>106.2</v>
      </c>
      <c r="F15" s="4">
        <v>1.1000000000000001</v>
      </c>
      <c r="G15" s="4">
        <v>1.23</v>
      </c>
      <c r="H15" s="4">
        <v>1.21</v>
      </c>
      <c r="I15" s="4">
        <v>0.62</v>
      </c>
      <c r="J15" s="4">
        <v>0.6</v>
      </c>
      <c r="K15" s="4">
        <v>58.16</v>
      </c>
      <c r="L15" s="4">
        <v>59.31</v>
      </c>
      <c r="M15" s="4">
        <v>41.49</v>
      </c>
      <c r="N15" s="4">
        <v>37.770000000000003</v>
      </c>
      <c r="O15" s="4">
        <v>37.770000000000003</v>
      </c>
      <c r="P15" s="4">
        <v>41.49</v>
      </c>
      <c r="Q15" s="4">
        <v>10.46</v>
      </c>
      <c r="R15" s="4">
        <v>9.93</v>
      </c>
    </row>
    <row r="16" spans="2:21" ht="12.75">
      <c r="B16" s="3">
        <v>2</v>
      </c>
      <c r="C16" s="3">
        <v>1</v>
      </c>
      <c r="D16" s="3">
        <v>3</v>
      </c>
      <c r="E16" s="4">
        <v>111</v>
      </c>
      <c r="F16" s="4">
        <v>1.2</v>
      </c>
      <c r="G16" s="4">
        <v>1.24</v>
      </c>
      <c r="H16" s="4">
        <v>1.26</v>
      </c>
      <c r="I16" s="4">
        <v>0.63</v>
      </c>
      <c r="J16" s="4">
        <v>0.62</v>
      </c>
      <c r="K16" s="4">
        <v>59.25</v>
      </c>
      <c r="L16" s="4">
        <v>60.48</v>
      </c>
      <c r="M16" s="4">
        <v>40.75</v>
      </c>
      <c r="N16" s="4">
        <v>40.44</v>
      </c>
      <c r="O16" s="4">
        <v>41.12</v>
      </c>
      <c r="P16" s="4">
        <v>40.07</v>
      </c>
      <c r="Q16" s="4">
        <v>9.7200000000000006</v>
      </c>
      <c r="R16" s="4">
        <v>9.1</v>
      </c>
    </row>
    <row r="17" spans="2:18" ht="12.75">
      <c r="B17" s="3">
        <v>2</v>
      </c>
      <c r="C17" s="3">
        <v>1</v>
      </c>
      <c r="D17" s="3">
        <v>4</v>
      </c>
      <c r="E17" s="4">
        <v>111.6</v>
      </c>
      <c r="F17" s="4">
        <v>1.1000000000000001</v>
      </c>
      <c r="G17" s="4">
        <v>1.2</v>
      </c>
      <c r="H17" s="4">
        <v>1.2</v>
      </c>
      <c r="I17" s="4">
        <v>0.6</v>
      </c>
      <c r="J17" s="4">
        <v>0.6</v>
      </c>
      <c r="K17" s="4">
        <v>61.52</v>
      </c>
      <c r="L17" s="4">
        <v>60.94</v>
      </c>
      <c r="M17" s="4">
        <v>39.33</v>
      </c>
      <c r="N17" s="4">
        <v>40.99</v>
      </c>
      <c r="O17" s="4">
        <v>41.76</v>
      </c>
      <c r="P17" s="4">
        <v>38.6</v>
      </c>
      <c r="Q17" s="4">
        <v>10.49</v>
      </c>
      <c r="R17" s="4">
        <v>10.02</v>
      </c>
    </row>
    <row r="18" spans="2:18" ht="12.75">
      <c r="B18" s="3">
        <v>2</v>
      </c>
      <c r="C18" s="3">
        <v>1</v>
      </c>
      <c r="D18" s="3" t="s">
        <v>20</v>
      </c>
      <c r="E18" s="5">
        <f t="shared" ref="E18:R18" si="1">SUM(E14,E15,E16,E17)/4</f>
        <v>108.9</v>
      </c>
      <c r="F18" s="5">
        <f t="shared" si="1"/>
        <v>1.1499999999999999</v>
      </c>
      <c r="G18" s="5">
        <f t="shared" si="1"/>
        <v>1.2350000000000001</v>
      </c>
      <c r="H18" s="5">
        <f t="shared" si="1"/>
        <v>1.25</v>
      </c>
      <c r="I18" s="5">
        <f t="shared" si="1"/>
        <v>0.63</v>
      </c>
      <c r="J18" s="5">
        <f t="shared" si="1"/>
        <v>0.61250000000000004</v>
      </c>
      <c r="K18" s="5">
        <f t="shared" si="1"/>
        <v>59.67</v>
      </c>
      <c r="L18" s="5">
        <f t="shared" si="1"/>
        <v>60.445</v>
      </c>
      <c r="M18" s="5">
        <f t="shared" si="1"/>
        <v>40.232500000000002</v>
      </c>
      <c r="N18" s="5">
        <f t="shared" si="1"/>
        <v>39.56</v>
      </c>
      <c r="O18" s="5">
        <f t="shared" si="1"/>
        <v>39.869999999999997</v>
      </c>
      <c r="P18" s="5">
        <f t="shared" si="1"/>
        <v>39.932499999999997</v>
      </c>
      <c r="Q18" s="5">
        <f t="shared" si="1"/>
        <v>10.105</v>
      </c>
      <c r="R18" s="5">
        <f t="shared" si="1"/>
        <v>10.002500000000001</v>
      </c>
    </row>
    <row r="19" spans="2:18" ht="12.75">
      <c r="B19" s="3">
        <v>2</v>
      </c>
      <c r="C19" s="3">
        <v>2</v>
      </c>
      <c r="D19" s="3">
        <v>1</v>
      </c>
      <c r="E19" s="4">
        <v>107.58</v>
      </c>
      <c r="F19" s="4">
        <v>1.21</v>
      </c>
      <c r="G19" s="4">
        <v>1.35</v>
      </c>
      <c r="H19" s="4">
        <v>1.35</v>
      </c>
      <c r="I19" s="4">
        <v>0.68</v>
      </c>
      <c r="J19" s="4">
        <v>0.66</v>
      </c>
      <c r="K19" s="4">
        <v>60.01</v>
      </c>
      <c r="L19" s="4">
        <v>61.08</v>
      </c>
      <c r="M19" s="4">
        <v>39.99</v>
      </c>
      <c r="N19" s="4">
        <v>38.92</v>
      </c>
      <c r="O19" s="4">
        <v>39.119999999999997</v>
      </c>
      <c r="P19" s="4">
        <v>39.53</v>
      </c>
      <c r="Q19" s="4">
        <v>10.44</v>
      </c>
      <c r="R19" s="4">
        <v>10.77</v>
      </c>
    </row>
    <row r="20" spans="2:18" ht="12.75">
      <c r="B20" s="3">
        <v>2</v>
      </c>
      <c r="C20" s="3">
        <v>2</v>
      </c>
      <c r="D20" s="3">
        <v>2</v>
      </c>
      <c r="E20" s="4">
        <v>108.34</v>
      </c>
      <c r="F20" s="4">
        <v>1.1399999999999999</v>
      </c>
      <c r="G20" s="4">
        <v>1.27</v>
      </c>
      <c r="H20" s="4">
        <v>1.27</v>
      </c>
      <c r="I20" s="4">
        <v>0.63300000000000001</v>
      </c>
      <c r="J20" s="4">
        <v>0.63</v>
      </c>
      <c r="K20" s="4">
        <v>60.79</v>
      </c>
      <c r="L20" s="4">
        <v>61.92</v>
      </c>
      <c r="M20" s="4">
        <v>39.21</v>
      </c>
      <c r="N20" s="4">
        <v>38.08</v>
      </c>
      <c r="O20" s="4">
        <v>38.03</v>
      </c>
      <c r="P20" s="4">
        <v>39.96</v>
      </c>
      <c r="Q20" s="4">
        <v>11.38</v>
      </c>
      <c r="R20" s="4">
        <v>10.97</v>
      </c>
    </row>
    <row r="21" spans="2:18" ht="12.75">
      <c r="B21" s="3">
        <v>2</v>
      </c>
      <c r="C21" s="3">
        <v>2</v>
      </c>
      <c r="D21" s="3">
        <v>3</v>
      </c>
      <c r="E21" s="4">
        <v>109.44</v>
      </c>
      <c r="F21" s="4">
        <v>1.21</v>
      </c>
      <c r="G21" s="4">
        <v>1.33</v>
      </c>
      <c r="H21" s="4">
        <v>1.33</v>
      </c>
      <c r="I21" s="4">
        <v>0.67</v>
      </c>
      <c r="J21" s="4">
        <v>0.65</v>
      </c>
      <c r="K21" s="4">
        <v>59.03</v>
      </c>
      <c r="L21" s="4">
        <v>60.94</v>
      </c>
      <c r="M21" s="4">
        <v>40.97</v>
      </c>
      <c r="N21" s="4">
        <v>39.06</v>
      </c>
      <c r="O21" s="4">
        <v>39.130000000000003</v>
      </c>
      <c r="P21" s="4">
        <v>40.840000000000003</v>
      </c>
      <c r="Q21" s="4">
        <v>9.94</v>
      </c>
      <c r="R21" s="4">
        <v>10.050000000000001</v>
      </c>
    </row>
    <row r="22" spans="2:18" ht="12.75">
      <c r="B22" s="3">
        <v>2</v>
      </c>
      <c r="C22" s="3">
        <v>2</v>
      </c>
      <c r="D22" s="3">
        <v>4</v>
      </c>
      <c r="E22" s="4">
        <v>110.02</v>
      </c>
      <c r="F22" s="4">
        <v>1.23</v>
      </c>
      <c r="G22" s="4">
        <v>1.35</v>
      </c>
      <c r="H22" s="4">
        <v>1.34</v>
      </c>
      <c r="I22" s="4">
        <v>0.67</v>
      </c>
      <c r="J22" s="4">
        <v>0.67</v>
      </c>
      <c r="K22" s="4">
        <v>60.78</v>
      </c>
      <c r="L22" s="4">
        <v>61.32</v>
      </c>
      <c r="M22" s="4">
        <v>39.22</v>
      </c>
      <c r="N22" s="4">
        <v>38.68</v>
      </c>
      <c r="O22" s="4">
        <v>38.76</v>
      </c>
      <c r="P22" s="4">
        <v>39.299999999999997</v>
      </c>
      <c r="Q22" s="4">
        <v>11.01</v>
      </c>
      <c r="R22" s="4">
        <v>11.01</v>
      </c>
    </row>
    <row r="23" spans="2:18" ht="12.75">
      <c r="B23" s="3">
        <v>2</v>
      </c>
      <c r="C23" s="3">
        <v>2</v>
      </c>
      <c r="D23" s="3" t="s">
        <v>20</v>
      </c>
      <c r="E23" s="5">
        <f t="shared" ref="E23:R23" si="2">SUM(E19,E20,E21,E22)/4</f>
        <v>108.845</v>
      </c>
      <c r="F23" s="5">
        <f t="shared" si="2"/>
        <v>1.1974999999999998</v>
      </c>
      <c r="G23" s="5">
        <f t="shared" si="2"/>
        <v>1.3250000000000002</v>
      </c>
      <c r="H23" s="5">
        <f t="shared" si="2"/>
        <v>1.3225</v>
      </c>
      <c r="I23" s="5">
        <f t="shared" si="2"/>
        <v>0.66325000000000001</v>
      </c>
      <c r="J23" s="5">
        <f t="shared" si="2"/>
        <v>0.65249999999999997</v>
      </c>
      <c r="K23" s="5">
        <f t="shared" si="2"/>
        <v>60.152499999999996</v>
      </c>
      <c r="L23" s="5">
        <f t="shared" si="2"/>
        <v>61.314999999999998</v>
      </c>
      <c r="M23" s="5">
        <f t="shared" si="2"/>
        <v>39.847499999999997</v>
      </c>
      <c r="N23" s="5">
        <f t="shared" si="2"/>
        <v>38.685000000000002</v>
      </c>
      <c r="O23" s="5">
        <f t="shared" si="2"/>
        <v>38.76</v>
      </c>
      <c r="P23" s="5">
        <f t="shared" si="2"/>
        <v>39.907499999999999</v>
      </c>
      <c r="Q23" s="5">
        <f t="shared" si="2"/>
        <v>10.692499999999999</v>
      </c>
      <c r="R23" s="5">
        <f t="shared" si="2"/>
        <v>10.700000000000001</v>
      </c>
    </row>
    <row r="24" spans="2:18" ht="12.75">
      <c r="B24" s="3">
        <v>3</v>
      </c>
      <c r="C24" s="3">
        <v>1</v>
      </c>
      <c r="D24" s="3">
        <v>1</v>
      </c>
      <c r="E24" s="4">
        <v>115.8</v>
      </c>
      <c r="F24" s="4">
        <v>1.2</v>
      </c>
      <c r="G24" s="4">
        <v>1.25</v>
      </c>
      <c r="H24" s="4">
        <v>1.19</v>
      </c>
      <c r="I24" s="4">
        <v>0.62</v>
      </c>
      <c r="J24" s="4">
        <v>0.61</v>
      </c>
      <c r="K24" s="4">
        <v>60.11</v>
      </c>
      <c r="L24" s="4">
        <v>60.53</v>
      </c>
      <c r="M24" s="4">
        <v>38.36</v>
      </c>
      <c r="N24" s="4">
        <v>39.57</v>
      </c>
      <c r="O24" s="4">
        <v>38.74</v>
      </c>
      <c r="P24" s="4">
        <v>39.18</v>
      </c>
      <c r="Q24" s="4">
        <v>9.92</v>
      </c>
      <c r="R24" s="4">
        <v>10.62</v>
      </c>
    </row>
    <row r="25" spans="2:18" ht="12.75">
      <c r="B25" s="3">
        <v>3</v>
      </c>
      <c r="C25" s="3">
        <v>1</v>
      </c>
      <c r="D25" s="3">
        <v>2</v>
      </c>
      <c r="E25" s="4">
        <v>112.8</v>
      </c>
      <c r="F25" s="4">
        <v>1.2</v>
      </c>
      <c r="G25" s="4">
        <v>1.29</v>
      </c>
      <c r="H25" s="4">
        <v>1.28</v>
      </c>
      <c r="I25" s="4">
        <v>0.65</v>
      </c>
      <c r="J25" s="4">
        <v>0.64</v>
      </c>
      <c r="K25" s="4">
        <v>59.7</v>
      </c>
      <c r="L25" s="4">
        <v>57.87</v>
      </c>
      <c r="M25" s="4">
        <v>39.74</v>
      </c>
      <c r="N25" s="4">
        <v>40.26</v>
      </c>
      <c r="O25" s="4">
        <v>40.49</v>
      </c>
      <c r="P25" s="4">
        <v>39.51</v>
      </c>
      <c r="Q25" s="4">
        <v>9.23</v>
      </c>
      <c r="R25" s="4">
        <v>10.210000000000001</v>
      </c>
    </row>
    <row r="26" spans="2:18" ht="12.75">
      <c r="B26" s="3">
        <v>3</v>
      </c>
      <c r="C26" s="3">
        <v>1</v>
      </c>
      <c r="D26" s="3">
        <v>3</v>
      </c>
      <c r="E26" s="4">
        <v>117.6</v>
      </c>
      <c r="F26" s="4">
        <v>1.2</v>
      </c>
      <c r="G26" s="4">
        <v>1.23</v>
      </c>
      <c r="H26" s="4">
        <v>1.28</v>
      </c>
      <c r="I26" s="4">
        <v>0.62</v>
      </c>
      <c r="J26" s="4">
        <v>0.63</v>
      </c>
      <c r="K26" s="4">
        <v>60.69</v>
      </c>
      <c r="L26" s="4">
        <v>58.67</v>
      </c>
      <c r="M26" s="4">
        <v>38.82</v>
      </c>
      <c r="N26" s="4">
        <v>41.33</v>
      </c>
      <c r="O26" s="4">
        <v>41.57</v>
      </c>
      <c r="P26" s="4">
        <v>38.6</v>
      </c>
      <c r="Q26" s="4">
        <v>10.1</v>
      </c>
      <c r="R26" s="4">
        <v>9.75</v>
      </c>
    </row>
    <row r="27" spans="2:18" ht="12.75">
      <c r="B27" s="3">
        <v>3</v>
      </c>
      <c r="C27" s="3">
        <v>1</v>
      </c>
      <c r="D27" s="3">
        <v>4</v>
      </c>
      <c r="G27" s="4">
        <v>1.35</v>
      </c>
      <c r="I27" s="4">
        <v>0</v>
      </c>
      <c r="J27" s="4">
        <v>0.1</v>
      </c>
      <c r="K27" s="4">
        <v>51.14</v>
      </c>
      <c r="M27" s="4">
        <v>40.340000000000003</v>
      </c>
      <c r="Q27" s="4">
        <v>7.2</v>
      </c>
    </row>
    <row r="28" spans="2:18" ht="12.75">
      <c r="B28" s="3">
        <v>3</v>
      </c>
      <c r="C28" s="3">
        <v>1</v>
      </c>
      <c r="D28" s="3" t="s">
        <v>20</v>
      </c>
      <c r="E28" s="4">
        <v>115.4</v>
      </c>
      <c r="F28" s="4">
        <v>1.2</v>
      </c>
      <c r="G28" s="4">
        <v>1.28</v>
      </c>
      <c r="H28" s="4">
        <v>1.25</v>
      </c>
      <c r="I28" s="4">
        <v>0.47</v>
      </c>
      <c r="J28" s="4">
        <v>0.47</v>
      </c>
      <c r="K28" s="4">
        <v>57.91</v>
      </c>
      <c r="L28" s="4">
        <v>59.02</v>
      </c>
      <c r="M28" s="4">
        <v>39.32</v>
      </c>
      <c r="N28" s="4">
        <v>40.39</v>
      </c>
      <c r="O28" s="4">
        <v>40.270000000000003</v>
      </c>
      <c r="P28" s="4">
        <v>39.1</v>
      </c>
      <c r="Q28" s="4">
        <v>9.11</v>
      </c>
      <c r="R28" s="4">
        <v>10.19</v>
      </c>
    </row>
    <row r="29" spans="2:18" ht="12.75">
      <c r="B29" s="3">
        <v>3</v>
      </c>
      <c r="C29" s="3">
        <v>2</v>
      </c>
      <c r="D29" s="3">
        <v>1</v>
      </c>
      <c r="E29" s="4">
        <v>115.29</v>
      </c>
      <c r="F29" s="4">
        <v>1.2</v>
      </c>
      <c r="G29" s="4">
        <v>1.26</v>
      </c>
      <c r="H29" s="4">
        <v>1.26</v>
      </c>
      <c r="I29" s="4">
        <v>0.64</v>
      </c>
      <c r="J29" s="4">
        <v>0.61</v>
      </c>
      <c r="K29" s="4">
        <v>57.48</v>
      </c>
      <c r="L29" s="4">
        <v>60.94</v>
      </c>
      <c r="M29" s="4">
        <v>42.52</v>
      </c>
      <c r="N29" s="4">
        <v>39.06</v>
      </c>
      <c r="O29" s="4">
        <v>38.979999999999997</v>
      </c>
      <c r="P29" s="4">
        <v>42.72</v>
      </c>
      <c r="Q29" s="4">
        <v>9.25</v>
      </c>
      <c r="R29" s="4">
        <v>9.1</v>
      </c>
    </row>
    <row r="30" spans="2:18" ht="12.75">
      <c r="B30" s="3">
        <v>3</v>
      </c>
      <c r="C30" s="3">
        <v>2</v>
      </c>
      <c r="D30" s="3">
        <v>2</v>
      </c>
      <c r="E30" s="4">
        <v>116.24</v>
      </c>
      <c r="F30" s="4">
        <v>1.51</v>
      </c>
      <c r="G30" s="4">
        <v>1.56</v>
      </c>
      <c r="H30" s="4">
        <v>1.56</v>
      </c>
      <c r="I30" s="4">
        <v>0.79</v>
      </c>
      <c r="J30" s="4">
        <v>0.76</v>
      </c>
      <c r="K30" s="4">
        <v>59.37</v>
      </c>
      <c r="L30" s="4">
        <v>61.85</v>
      </c>
      <c r="M30" s="4">
        <v>40.630000000000003</v>
      </c>
      <c r="N30" s="4">
        <v>38.15</v>
      </c>
      <c r="O30" s="4">
        <v>38.14</v>
      </c>
      <c r="P30" s="4">
        <v>41.49</v>
      </c>
      <c r="Q30" s="4">
        <v>10.6</v>
      </c>
      <c r="R30" s="4">
        <v>10.18</v>
      </c>
    </row>
    <row r="31" spans="2:18" ht="12.75">
      <c r="B31" s="3">
        <v>3</v>
      </c>
      <c r="C31" s="3">
        <v>2</v>
      </c>
      <c r="D31" s="3">
        <v>3</v>
      </c>
      <c r="E31" s="4">
        <v>115.3</v>
      </c>
      <c r="F31" s="4">
        <v>1.21</v>
      </c>
      <c r="G31" s="4">
        <v>1.26</v>
      </c>
      <c r="H31" s="4">
        <v>1.27</v>
      </c>
      <c r="I31" s="4">
        <v>0.64</v>
      </c>
      <c r="J31" s="4">
        <v>0.61</v>
      </c>
      <c r="K31" s="4">
        <v>57.51</v>
      </c>
      <c r="L31" s="4">
        <v>61.9</v>
      </c>
      <c r="M31" s="4">
        <v>42.49</v>
      </c>
      <c r="N31" s="4">
        <v>38.1</v>
      </c>
      <c r="O31" s="4">
        <v>38.81</v>
      </c>
      <c r="P31" s="4">
        <v>42.37</v>
      </c>
      <c r="Q31" s="4">
        <v>9.35</v>
      </c>
      <c r="R31" s="4">
        <v>9.76</v>
      </c>
    </row>
    <row r="32" spans="2:18" ht="12.75">
      <c r="B32" s="3">
        <v>3</v>
      </c>
      <c r="C32" s="3">
        <v>2</v>
      </c>
      <c r="D32" s="3">
        <v>4</v>
      </c>
      <c r="E32" s="4">
        <v>116.95</v>
      </c>
      <c r="F32" s="4">
        <v>1.07</v>
      </c>
      <c r="G32" s="4">
        <v>1.1100000000000001</v>
      </c>
      <c r="H32" s="4">
        <v>1.1200000000000001</v>
      </c>
      <c r="I32" s="4">
        <v>0.56999999999999995</v>
      </c>
      <c r="J32" s="4">
        <v>0.54</v>
      </c>
      <c r="K32" s="4">
        <v>57.66</v>
      </c>
      <c r="L32" s="4">
        <v>61.29</v>
      </c>
      <c r="M32" s="4">
        <v>42.34</v>
      </c>
      <c r="N32" s="4">
        <v>38.71</v>
      </c>
      <c r="O32" s="4">
        <v>38.89</v>
      </c>
      <c r="P32" s="4">
        <v>42.05</v>
      </c>
      <c r="Q32" s="4">
        <v>9.3800000000000008</v>
      </c>
      <c r="R32" s="4">
        <v>9.6</v>
      </c>
    </row>
    <row r="33" spans="2:18" ht="12.75">
      <c r="B33" s="3">
        <v>3</v>
      </c>
      <c r="C33" s="3">
        <v>2</v>
      </c>
      <c r="D33" s="3" t="s">
        <v>20</v>
      </c>
      <c r="E33" s="4">
        <f t="shared" ref="E33:R33" si="3">SUM(E32,E31,E30,E29)/4</f>
        <v>115.94500000000001</v>
      </c>
      <c r="F33" s="4">
        <f t="shared" si="3"/>
        <v>1.2475000000000001</v>
      </c>
      <c r="G33" s="4">
        <f t="shared" si="3"/>
        <v>1.2975000000000001</v>
      </c>
      <c r="H33" s="4">
        <f t="shared" si="3"/>
        <v>1.3025</v>
      </c>
      <c r="I33" s="4">
        <f t="shared" si="3"/>
        <v>0.66</v>
      </c>
      <c r="J33" s="4">
        <f t="shared" si="3"/>
        <v>0.63</v>
      </c>
      <c r="K33" s="4">
        <f t="shared" si="3"/>
        <v>58.004999999999995</v>
      </c>
      <c r="L33" s="4">
        <f t="shared" si="3"/>
        <v>61.494999999999997</v>
      </c>
      <c r="M33" s="4">
        <f t="shared" si="3"/>
        <v>41.995000000000005</v>
      </c>
      <c r="N33" s="4">
        <f t="shared" si="3"/>
        <v>38.505000000000003</v>
      </c>
      <c r="O33" s="4">
        <f t="shared" si="3"/>
        <v>38.704999999999998</v>
      </c>
      <c r="P33" s="4">
        <f t="shared" si="3"/>
        <v>42.157499999999999</v>
      </c>
      <c r="Q33" s="4">
        <f t="shared" si="3"/>
        <v>9.6449999999999996</v>
      </c>
      <c r="R33" s="4">
        <f t="shared" si="3"/>
        <v>9.66</v>
      </c>
    </row>
    <row r="34" spans="2:18" ht="12.75">
      <c r="B34" s="3">
        <v>4</v>
      </c>
      <c r="C34" s="3">
        <v>1</v>
      </c>
      <c r="D34" s="3">
        <v>1</v>
      </c>
    </row>
    <row r="35" spans="2:18" ht="12.75">
      <c r="B35" s="3">
        <v>4</v>
      </c>
      <c r="C35" s="3">
        <v>1</v>
      </c>
      <c r="D35" s="3">
        <v>2</v>
      </c>
    </row>
    <row r="36" spans="2:18" ht="12.75">
      <c r="B36" s="3">
        <v>4</v>
      </c>
      <c r="C36" s="3">
        <v>1</v>
      </c>
      <c r="D36" s="3">
        <v>3</v>
      </c>
      <c r="E36" s="4">
        <v>143.4</v>
      </c>
      <c r="F36" s="4">
        <v>1.8</v>
      </c>
      <c r="G36" s="4">
        <v>1.53</v>
      </c>
      <c r="H36" s="4">
        <v>1.55</v>
      </c>
      <c r="I36" s="4">
        <v>0.79</v>
      </c>
      <c r="J36" s="4">
        <v>0.75</v>
      </c>
      <c r="K36" s="4">
        <v>62.32</v>
      </c>
      <c r="L36" s="4">
        <v>58.05</v>
      </c>
      <c r="M36" s="4">
        <v>64.349999999999994</v>
      </c>
      <c r="N36" s="4">
        <v>41.39</v>
      </c>
      <c r="O36" s="4">
        <v>64.06</v>
      </c>
      <c r="P36" s="4">
        <v>41.57</v>
      </c>
      <c r="Q36" s="4">
        <v>12.46</v>
      </c>
      <c r="R36" s="4">
        <v>8.52</v>
      </c>
    </row>
    <row r="37" spans="2:18" ht="12.75">
      <c r="B37" s="3">
        <v>4</v>
      </c>
      <c r="C37" s="3">
        <v>1</v>
      </c>
      <c r="D37" s="3">
        <v>4</v>
      </c>
    </row>
    <row r="38" spans="2:18" ht="12.75">
      <c r="B38" s="3">
        <v>4</v>
      </c>
      <c r="C38" s="3">
        <v>1</v>
      </c>
      <c r="D38" s="3" t="s">
        <v>20</v>
      </c>
    </row>
    <row r="39" spans="2:18" ht="12.75">
      <c r="B39" s="3">
        <v>4</v>
      </c>
      <c r="C39" s="3">
        <v>2</v>
      </c>
      <c r="D39" s="3">
        <v>1</v>
      </c>
      <c r="E39" s="4">
        <v>112.92</v>
      </c>
      <c r="F39" s="4">
        <v>1.45</v>
      </c>
      <c r="G39" s="4">
        <v>1.55</v>
      </c>
      <c r="H39" s="4">
        <v>1.55</v>
      </c>
      <c r="I39" s="4">
        <v>0.77</v>
      </c>
      <c r="J39" s="4">
        <v>0.77</v>
      </c>
      <c r="K39" s="4">
        <v>57.8</v>
      </c>
      <c r="L39" s="4">
        <v>61.08</v>
      </c>
      <c r="M39" s="4">
        <v>42.2</v>
      </c>
      <c r="N39" s="4">
        <v>38.92</v>
      </c>
      <c r="O39" s="4">
        <v>39.28</v>
      </c>
      <c r="P39" s="4">
        <v>42.42</v>
      </c>
      <c r="Q39" s="4">
        <v>9.25</v>
      </c>
      <c r="R39" s="4">
        <v>9.33</v>
      </c>
    </row>
    <row r="40" spans="2:18" ht="12.75">
      <c r="B40" s="3">
        <v>4</v>
      </c>
      <c r="C40" s="3">
        <v>2</v>
      </c>
      <c r="D40" s="3">
        <v>2</v>
      </c>
      <c r="E40" s="4">
        <v>114.3</v>
      </c>
      <c r="F40" s="4">
        <v>1.54</v>
      </c>
      <c r="G40" s="4">
        <v>1.62</v>
      </c>
      <c r="H40" s="4">
        <v>1.66</v>
      </c>
      <c r="I40" s="4">
        <v>0.81</v>
      </c>
      <c r="J40" s="4">
        <v>0.82</v>
      </c>
      <c r="K40" s="4">
        <v>58.24</v>
      </c>
      <c r="L40" s="4">
        <v>61.62</v>
      </c>
      <c r="M40" s="4">
        <v>41.76</v>
      </c>
      <c r="N40" s="4">
        <v>38.380000000000003</v>
      </c>
      <c r="O40" s="4">
        <v>39.39</v>
      </c>
      <c r="P40" s="4">
        <v>42.23</v>
      </c>
      <c r="Q40" s="4">
        <v>9.42</v>
      </c>
      <c r="R40" s="4">
        <v>9.69</v>
      </c>
    </row>
    <row r="41" spans="2:18" ht="12.75">
      <c r="B41" s="3">
        <v>4</v>
      </c>
      <c r="C41" s="3">
        <v>2</v>
      </c>
      <c r="D41" s="3">
        <v>3</v>
      </c>
      <c r="E41" s="4">
        <v>114.83</v>
      </c>
      <c r="F41" s="4">
        <v>1.5</v>
      </c>
      <c r="G41" s="4">
        <v>1.57</v>
      </c>
      <c r="H41" s="4">
        <v>1.57</v>
      </c>
      <c r="I41" s="4">
        <v>0.78</v>
      </c>
      <c r="J41" s="4">
        <v>0.78</v>
      </c>
      <c r="K41" s="4">
        <v>59.41</v>
      </c>
      <c r="L41" s="4">
        <v>60.45</v>
      </c>
      <c r="M41" s="4">
        <v>40.590000000000003</v>
      </c>
      <c r="N41" s="4">
        <v>39.549999999999997</v>
      </c>
      <c r="O41" s="4">
        <v>40.56</v>
      </c>
      <c r="P41" s="4">
        <v>40.35</v>
      </c>
      <c r="Q41" s="4">
        <v>9.42</v>
      </c>
      <c r="R41" s="4">
        <v>10.050000000000001</v>
      </c>
    </row>
    <row r="42" spans="2:18" ht="12.75">
      <c r="B42" s="3">
        <v>4</v>
      </c>
      <c r="C42" s="3">
        <v>2</v>
      </c>
      <c r="D42" s="3">
        <v>4</v>
      </c>
      <c r="E42" s="4">
        <v>115.13</v>
      </c>
      <c r="F42" s="4">
        <v>1.4</v>
      </c>
      <c r="G42" s="4">
        <v>1.51</v>
      </c>
      <c r="H42" s="4">
        <v>1.54</v>
      </c>
      <c r="I42" s="4">
        <v>0.78</v>
      </c>
      <c r="J42" s="4">
        <v>0.73</v>
      </c>
      <c r="K42" s="4">
        <v>59.11</v>
      </c>
      <c r="L42" s="4">
        <v>62.5</v>
      </c>
      <c r="M42" s="4">
        <v>40.89</v>
      </c>
      <c r="N42" s="4">
        <v>37.5</v>
      </c>
      <c r="O42" s="4">
        <v>38.43</v>
      </c>
      <c r="P42" s="4">
        <v>42.16</v>
      </c>
      <c r="Q42" s="4">
        <v>10.34</v>
      </c>
      <c r="R42" s="4">
        <v>10.17</v>
      </c>
    </row>
    <row r="43" spans="2:18" ht="12.75">
      <c r="B43" s="3">
        <v>4</v>
      </c>
      <c r="C43" s="3">
        <v>2</v>
      </c>
      <c r="D43" s="3" t="s">
        <v>20</v>
      </c>
      <c r="E43" s="4">
        <f t="shared" ref="E43:R43" si="4">SUM(E42,E41,E40,E39)/4</f>
        <v>114.295</v>
      </c>
      <c r="F43" s="4">
        <f t="shared" si="4"/>
        <v>1.4724999999999999</v>
      </c>
      <c r="G43" s="4">
        <f t="shared" si="4"/>
        <v>1.5625</v>
      </c>
      <c r="H43" s="4">
        <f t="shared" si="4"/>
        <v>1.58</v>
      </c>
      <c r="I43" s="4">
        <f t="shared" si="4"/>
        <v>0.78500000000000003</v>
      </c>
      <c r="J43" s="4">
        <f t="shared" si="4"/>
        <v>0.77500000000000002</v>
      </c>
      <c r="K43" s="4">
        <f t="shared" si="4"/>
        <v>58.64</v>
      </c>
      <c r="L43" s="4">
        <f t="shared" si="4"/>
        <v>61.412499999999994</v>
      </c>
      <c r="M43" s="4">
        <f t="shared" si="4"/>
        <v>41.36</v>
      </c>
      <c r="N43" s="4">
        <f t="shared" si="4"/>
        <v>38.587500000000006</v>
      </c>
      <c r="O43" s="4">
        <f t="shared" si="4"/>
        <v>39.415000000000006</v>
      </c>
      <c r="P43" s="4">
        <f t="shared" si="4"/>
        <v>41.789999999999992</v>
      </c>
      <c r="Q43" s="4">
        <f t="shared" si="4"/>
        <v>9.6074999999999999</v>
      </c>
      <c r="R43" s="4">
        <f t="shared" si="4"/>
        <v>9.8099999999999987</v>
      </c>
    </row>
    <row r="44" spans="2:18" ht="12.75">
      <c r="B44" s="3">
        <v>5</v>
      </c>
      <c r="C44" s="3">
        <v>1</v>
      </c>
      <c r="D44" s="3">
        <v>1</v>
      </c>
    </row>
    <row r="45" spans="2:18" ht="12.75">
      <c r="B45" s="3">
        <v>5</v>
      </c>
      <c r="C45" s="3">
        <v>1</v>
      </c>
      <c r="D45" s="3">
        <v>2</v>
      </c>
    </row>
    <row r="46" spans="2:18" ht="12.75">
      <c r="B46" s="3">
        <v>5</v>
      </c>
      <c r="C46" s="3">
        <v>1</v>
      </c>
      <c r="D46" s="3">
        <v>3</v>
      </c>
    </row>
    <row r="47" spans="2:18" ht="12.75">
      <c r="B47" s="3">
        <v>5</v>
      </c>
      <c r="C47" s="3">
        <v>1</v>
      </c>
      <c r="D47" s="3">
        <v>4</v>
      </c>
      <c r="E47" s="4">
        <v>114.6</v>
      </c>
      <c r="F47" s="4">
        <v>1.3</v>
      </c>
      <c r="G47" s="4">
        <v>1.33</v>
      </c>
      <c r="H47" s="4">
        <v>1.34</v>
      </c>
      <c r="I47" s="4">
        <v>0.66</v>
      </c>
      <c r="J47" s="4">
        <v>0.68</v>
      </c>
      <c r="K47" s="4">
        <v>61.06</v>
      </c>
      <c r="L47" s="4">
        <v>60.95</v>
      </c>
      <c r="M47" s="4">
        <v>37.69</v>
      </c>
      <c r="N47" s="4">
        <v>37.9</v>
      </c>
      <c r="O47" s="4">
        <v>38.270000000000003</v>
      </c>
      <c r="P47" s="4">
        <v>37.33</v>
      </c>
      <c r="Q47" s="4">
        <v>11.63</v>
      </c>
      <c r="R47" s="4">
        <v>11.62</v>
      </c>
    </row>
    <row r="48" spans="2:18" ht="12.75">
      <c r="B48" s="3">
        <v>5</v>
      </c>
      <c r="C48" s="3">
        <v>1</v>
      </c>
      <c r="D48" s="3" t="s">
        <v>20</v>
      </c>
    </row>
    <row r="49" spans="2:18" ht="12.75">
      <c r="B49" s="3">
        <v>5</v>
      </c>
      <c r="C49" s="3">
        <v>2</v>
      </c>
      <c r="D49" s="3">
        <v>1</v>
      </c>
      <c r="E49" s="4">
        <v>120.39</v>
      </c>
      <c r="F49" s="4">
        <v>1.53</v>
      </c>
      <c r="G49" s="4">
        <v>1.59</v>
      </c>
      <c r="H49" s="4">
        <v>1.54</v>
      </c>
      <c r="I49" s="4">
        <v>0.81</v>
      </c>
      <c r="J49" s="4">
        <v>0.75</v>
      </c>
      <c r="K49" s="4">
        <v>61.13</v>
      </c>
      <c r="L49" s="4">
        <v>64.28</v>
      </c>
      <c r="M49" s="4">
        <v>38.869999999999997</v>
      </c>
      <c r="N49" s="4">
        <v>35.72</v>
      </c>
      <c r="O49" s="4">
        <v>35.93</v>
      </c>
      <c r="P49" s="4">
        <v>40.4</v>
      </c>
      <c r="Q49" s="4">
        <v>12.6</v>
      </c>
      <c r="R49" s="4">
        <v>11.94</v>
      </c>
    </row>
    <row r="50" spans="2:18" ht="12.75">
      <c r="B50" s="3">
        <v>5</v>
      </c>
      <c r="C50" s="3">
        <v>2</v>
      </c>
      <c r="D50" s="3">
        <v>2</v>
      </c>
    </row>
    <row r="51" spans="2:18" ht="12.75">
      <c r="B51" s="3">
        <v>5</v>
      </c>
      <c r="C51" s="3">
        <v>2</v>
      </c>
      <c r="D51" s="3">
        <v>3</v>
      </c>
      <c r="E51" s="4">
        <v>125.07</v>
      </c>
      <c r="F51" s="4">
        <v>1.6</v>
      </c>
      <c r="G51" s="4">
        <v>1.56</v>
      </c>
      <c r="H51" s="4">
        <v>1.58</v>
      </c>
      <c r="I51" s="4">
        <v>0.75</v>
      </c>
      <c r="J51" s="4">
        <v>0.81</v>
      </c>
      <c r="K51" s="4">
        <v>60.91</v>
      </c>
      <c r="L51" s="4">
        <v>63.01</v>
      </c>
      <c r="M51" s="4">
        <v>39.090000000000003</v>
      </c>
      <c r="N51" s="4">
        <v>36.99</v>
      </c>
      <c r="O51" s="4">
        <v>37.85</v>
      </c>
      <c r="P51" s="4">
        <v>39.049999999999997</v>
      </c>
      <c r="Q51" s="4">
        <v>11.53</v>
      </c>
      <c r="R51" s="4">
        <v>11.98</v>
      </c>
    </row>
    <row r="52" spans="2:18" ht="12.75">
      <c r="B52" s="3">
        <v>5</v>
      </c>
      <c r="C52" s="3">
        <v>2</v>
      </c>
      <c r="D52" s="3">
        <v>4</v>
      </c>
      <c r="E52" s="4">
        <v>116.73</v>
      </c>
      <c r="F52" s="4">
        <v>1.36</v>
      </c>
      <c r="G52" s="4">
        <v>1.44</v>
      </c>
      <c r="H52" s="4">
        <v>1.43</v>
      </c>
      <c r="I52" s="4">
        <v>0.68</v>
      </c>
      <c r="J52" s="4">
        <v>0.74</v>
      </c>
      <c r="K52" s="4">
        <v>64.59</v>
      </c>
      <c r="L52" s="4">
        <v>62.99</v>
      </c>
      <c r="M52" s="4">
        <v>35.409999999999997</v>
      </c>
      <c r="N52" s="4">
        <v>37.01</v>
      </c>
      <c r="O52" s="4">
        <v>38.18</v>
      </c>
      <c r="P52" s="4">
        <v>36.340000000000003</v>
      </c>
      <c r="Q52" s="4">
        <v>13.2</v>
      </c>
      <c r="R52" s="4">
        <v>13.33</v>
      </c>
    </row>
    <row r="53" spans="2:18" ht="12.75">
      <c r="B53" s="3">
        <v>5</v>
      </c>
      <c r="C53" s="3">
        <v>2</v>
      </c>
      <c r="D53" s="3" t="s">
        <v>20</v>
      </c>
      <c r="E53" s="4">
        <f t="shared" ref="E53:R53" si="5">SUM(E52,E51,E49)/3</f>
        <v>120.73</v>
      </c>
      <c r="F53" s="4">
        <f t="shared" si="5"/>
        <v>1.4966666666666668</v>
      </c>
      <c r="G53" s="4">
        <f t="shared" si="5"/>
        <v>1.53</v>
      </c>
      <c r="H53" s="4">
        <f t="shared" si="5"/>
        <v>1.5166666666666666</v>
      </c>
      <c r="I53" s="4">
        <f t="shared" si="5"/>
        <v>0.7466666666666667</v>
      </c>
      <c r="J53" s="4">
        <f t="shared" si="5"/>
        <v>0.76666666666666661</v>
      </c>
      <c r="K53" s="4">
        <f t="shared" si="5"/>
        <v>62.21</v>
      </c>
      <c r="L53" s="4">
        <f t="shared" si="5"/>
        <v>63.426666666666669</v>
      </c>
      <c r="M53" s="4">
        <f t="shared" si="5"/>
        <v>37.79</v>
      </c>
      <c r="N53" s="4">
        <f t="shared" si="5"/>
        <v>36.573333333333331</v>
      </c>
      <c r="O53" s="4">
        <f t="shared" si="5"/>
        <v>37.32</v>
      </c>
      <c r="P53" s="4">
        <f t="shared" si="5"/>
        <v>38.596666666666664</v>
      </c>
      <c r="Q53" s="4">
        <f t="shared" si="5"/>
        <v>12.443333333333333</v>
      </c>
      <c r="R53" s="4">
        <f t="shared" si="5"/>
        <v>12.416666666666666</v>
      </c>
    </row>
    <row r="54" spans="2:18" ht="12.75">
      <c r="B54" s="3">
        <v>6</v>
      </c>
      <c r="C54" s="3">
        <v>1</v>
      </c>
      <c r="D54" s="3">
        <v>1</v>
      </c>
      <c r="E54" s="4">
        <v>105</v>
      </c>
      <c r="F54" s="4">
        <v>1.2</v>
      </c>
      <c r="G54" s="4">
        <v>1.33</v>
      </c>
      <c r="H54" s="4">
        <v>1.34</v>
      </c>
      <c r="I54" s="4">
        <v>0.64</v>
      </c>
      <c r="J54" s="4">
        <v>0.69</v>
      </c>
      <c r="K54" s="4">
        <v>60.92</v>
      </c>
      <c r="L54" s="4">
        <v>59.77</v>
      </c>
      <c r="M54" s="4">
        <v>38.74</v>
      </c>
      <c r="N54" s="4">
        <v>43.55</v>
      </c>
      <c r="O54" s="4">
        <v>41.47</v>
      </c>
      <c r="P54" s="4">
        <v>40.68</v>
      </c>
      <c r="Q54" s="4">
        <v>10.49</v>
      </c>
      <c r="R54" s="4">
        <v>10.57</v>
      </c>
    </row>
    <row r="55" spans="2:18" ht="12.75">
      <c r="B55" s="3">
        <v>6</v>
      </c>
      <c r="C55" s="3">
        <v>1</v>
      </c>
      <c r="D55" s="3">
        <v>2</v>
      </c>
    </row>
    <row r="56" spans="2:18" ht="12.75">
      <c r="B56" s="3">
        <v>6</v>
      </c>
      <c r="C56" s="3">
        <v>1</v>
      </c>
      <c r="D56" s="3">
        <v>3</v>
      </c>
      <c r="E56" s="4">
        <v>105.6</v>
      </c>
      <c r="F56" s="4">
        <v>1.2</v>
      </c>
      <c r="G56" s="4">
        <v>1.31</v>
      </c>
      <c r="H56" s="4">
        <v>1.33</v>
      </c>
      <c r="I56" s="4">
        <v>0.65</v>
      </c>
      <c r="J56" s="4">
        <v>0.67</v>
      </c>
      <c r="K56" s="4">
        <v>60.41</v>
      </c>
      <c r="L56" s="4">
        <v>59.42</v>
      </c>
      <c r="M56" s="4">
        <v>39.15</v>
      </c>
      <c r="N56" s="4">
        <v>40.67</v>
      </c>
      <c r="O56" s="4">
        <v>40.74</v>
      </c>
      <c r="P56" s="4">
        <v>39.08</v>
      </c>
      <c r="Q56" s="4">
        <v>10.41</v>
      </c>
      <c r="R56" s="4">
        <v>9.86</v>
      </c>
    </row>
    <row r="57" spans="2:18" ht="12.75">
      <c r="B57" s="3">
        <v>6</v>
      </c>
      <c r="C57" s="3">
        <v>1</v>
      </c>
      <c r="D57" s="3">
        <v>4</v>
      </c>
      <c r="E57" s="4">
        <v>102</v>
      </c>
      <c r="F57" s="4">
        <v>1.1000000000000001</v>
      </c>
      <c r="G57" s="4">
        <v>1.3</v>
      </c>
      <c r="H57" s="4">
        <v>1.29</v>
      </c>
      <c r="I57" s="4">
        <v>0.01</v>
      </c>
      <c r="J57" s="4">
        <v>0.02</v>
      </c>
      <c r="K57" s="4">
        <v>60.29</v>
      </c>
      <c r="L57" s="4">
        <v>60.65</v>
      </c>
      <c r="M57" s="4">
        <v>39.46</v>
      </c>
      <c r="N57" s="4">
        <v>39.86</v>
      </c>
      <c r="O57" s="4">
        <v>39.799999999999997</v>
      </c>
      <c r="P57" s="4">
        <v>39.520000000000003</v>
      </c>
      <c r="Q57" s="4">
        <v>10.8</v>
      </c>
      <c r="R57" s="4">
        <v>10.39</v>
      </c>
    </row>
    <row r="58" spans="2:18" ht="12.75">
      <c r="B58" s="3">
        <v>6</v>
      </c>
      <c r="C58" s="3">
        <v>1</v>
      </c>
      <c r="D58" s="3" t="s">
        <v>20</v>
      </c>
      <c r="E58" s="4">
        <v>104.2</v>
      </c>
      <c r="F58" s="4">
        <v>1.1000000000000001</v>
      </c>
      <c r="G58" s="4">
        <v>1.31</v>
      </c>
      <c r="H58" s="4">
        <v>1.32</v>
      </c>
      <c r="I58" s="4">
        <v>0.43</v>
      </c>
      <c r="J58" s="4">
        <v>0.46</v>
      </c>
      <c r="K58" s="4">
        <v>60.54</v>
      </c>
      <c r="L58" s="4">
        <v>59.95</v>
      </c>
      <c r="M58" s="4">
        <v>39.119999999999997</v>
      </c>
      <c r="N58" s="4">
        <v>41.36</v>
      </c>
      <c r="O58" s="4">
        <v>40.67</v>
      </c>
      <c r="P58" s="4">
        <v>39.76</v>
      </c>
      <c r="Q58" s="4">
        <v>10.57</v>
      </c>
      <c r="R58" s="4">
        <v>10.27</v>
      </c>
    </row>
    <row r="59" spans="2:18" ht="12.75">
      <c r="B59" s="3">
        <v>6</v>
      </c>
      <c r="C59" s="3">
        <v>2</v>
      </c>
      <c r="D59" s="3">
        <v>1</v>
      </c>
      <c r="E59" s="4">
        <v>100.88</v>
      </c>
      <c r="F59" s="4">
        <v>1.21</v>
      </c>
      <c r="G59" s="4">
        <v>1.45</v>
      </c>
      <c r="H59" s="4">
        <v>1.45</v>
      </c>
      <c r="I59" s="4">
        <v>0.72</v>
      </c>
      <c r="J59" s="4">
        <v>0.73</v>
      </c>
      <c r="K59" s="4">
        <v>62.68</v>
      </c>
      <c r="L59" s="4">
        <v>61.87</v>
      </c>
      <c r="M59" s="4">
        <v>37.32</v>
      </c>
      <c r="N59" s="4">
        <v>38.130000000000003</v>
      </c>
      <c r="O59" s="4">
        <v>38.14</v>
      </c>
      <c r="P59" s="4">
        <v>37.31</v>
      </c>
      <c r="Q59" s="4">
        <v>12.27</v>
      </c>
      <c r="R59" s="4">
        <v>12.28</v>
      </c>
    </row>
    <row r="60" spans="2:18" ht="12.75">
      <c r="B60" s="3">
        <v>6</v>
      </c>
      <c r="C60" s="3">
        <v>2</v>
      </c>
      <c r="D60" s="3">
        <v>2</v>
      </c>
      <c r="E60" s="4">
        <v>103.17</v>
      </c>
      <c r="F60" s="4">
        <v>1.1499999999999999</v>
      </c>
      <c r="G60" s="4">
        <v>1.35</v>
      </c>
      <c r="H60" s="4">
        <v>1.35</v>
      </c>
      <c r="I60" s="4">
        <v>0.65</v>
      </c>
      <c r="J60" s="4">
        <v>0.69</v>
      </c>
      <c r="K60" s="4">
        <v>63.62</v>
      </c>
      <c r="L60" s="4">
        <v>61.68</v>
      </c>
      <c r="M60" s="4">
        <v>36.380000000000003</v>
      </c>
      <c r="N60" s="4">
        <v>38.32</v>
      </c>
      <c r="O60" s="4">
        <v>38.409999999999997</v>
      </c>
      <c r="P60" s="4">
        <v>36.35</v>
      </c>
      <c r="Q60" s="4">
        <v>12.6</v>
      </c>
      <c r="R60" s="4">
        <v>12.66</v>
      </c>
    </row>
    <row r="61" spans="2:18" ht="12.75">
      <c r="B61" s="3">
        <v>6</v>
      </c>
      <c r="C61" s="3">
        <v>2</v>
      </c>
      <c r="D61" s="3">
        <v>3</v>
      </c>
      <c r="E61" s="4">
        <v>104.68</v>
      </c>
      <c r="F61" s="4">
        <v>1.24</v>
      </c>
      <c r="G61" s="4">
        <v>1.44</v>
      </c>
      <c r="H61" s="4">
        <v>1.44</v>
      </c>
      <c r="I61" s="4">
        <v>0.72</v>
      </c>
      <c r="J61" s="4">
        <v>0.71</v>
      </c>
      <c r="K61" s="4">
        <v>62.69</v>
      </c>
      <c r="L61" s="4">
        <v>61.57</v>
      </c>
      <c r="M61" s="4">
        <v>37.31</v>
      </c>
      <c r="N61" s="4">
        <v>38.43</v>
      </c>
      <c r="O61" s="4">
        <v>37.630000000000003</v>
      </c>
      <c r="P61" s="4">
        <v>37.869999999999997</v>
      </c>
      <c r="Q61" s="4">
        <v>12.53</v>
      </c>
      <c r="R61" s="4">
        <v>11.85</v>
      </c>
    </row>
    <row r="62" spans="2:18" ht="12.75">
      <c r="B62" s="3">
        <v>6</v>
      </c>
      <c r="C62" s="3">
        <v>2</v>
      </c>
      <c r="D62" s="3">
        <v>4</v>
      </c>
      <c r="E62" s="4">
        <v>101.82</v>
      </c>
      <c r="F62" s="4">
        <v>1.1100000000000001</v>
      </c>
      <c r="G62" s="4">
        <v>1.32</v>
      </c>
      <c r="H62" s="4">
        <v>1.31</v>
      </c>
      <c r="I62" s="4">
        <v>0.64</v>
      </c>
      <c r="J62" s="4">
        <v>0.66</v>
      </c>
      <c r="K62" s="4">
        <v>61.78</v>
      </c>
      <c r="L62" s="4">
        <v>60.61</v>
      </c>
      <c r="M62" s="4">
        <v>38.22</v>
      </c>
      <c r="N62" s="4">
        <v>39.39</v>
      </c>
      <c r="O62" s="4">
        <v>36.340000000000003</v>
      </c>
      <c r="P62" s="4">
        <v>38.18</v>
      </c>
      <c r="Q62" s="4">
        <v>11.07</v>
      </c>
      <c r="R62" s="4">
        <v>11.21</v>
      </c>
    </row>
    <row r="63" spans="2:18" ht="12.75">
      <c r="B63" s="3">
        <v>6</v>
      </c>
      <c r="C63" s="3">
        <v>2</v>
      </c>
      <c r="D63" s="3" t="s">
        <v>20</v>
      </c>
      <c r="E63" s="4">
        <f t="shared" ref="E63:R63" si="6">SUM(E62,E61,E60,E59)/4</f>
        <v>102.6375</v>
      </c>
      <c r="F63" s="4">
        <f t="shared" si="6"/>
        <v>1.1775</v>
      </c>
      <c r="G63" s="4">
        <f t="shared" si="6"/>
        <v>1.39</v>
      </c>
      <c r="H63" s="4">
        <f t="shared" si="6"/>
        <v>1.3875</v>
      </c>
      <c r="I63" s="4">
        <f t="shared" si="6"/>
        <v>0.68249999999999988</v>
      </c>
      <c r="J63" s="4">
        <f t="shared" si="6"/>
        <v>0.69750000000000001</v>
      </c>
      <c r="K63" s="4">
        <f t="shared" si="6"/>
        <v>62.692500000000003</v>
      </c>
      <c r="L63" s="4">
        <f t="shared" si="6"/>
        <v>61.432500000000005</v>
      </c>
      <c r="M63" s="4">
        <f t="shared" si="6"/>
        <v>37.307499999999997</v>
      </c>
      <c r="N63" s="4">
        <f t="shared" si="6"/>
        <v>38.567499999999995</v>
      </c>
      <c r="O63" s="4">
        <f t="shared" si="6"/>
        <v>37.629999999999995</v>
      </c>
      <c r="P63" s="4">
        <f t="shared" si="6"/>
        <v>37.427500000000002</v>
      </c>
      <c r="Q63" s="4">
        <f t="shared" si="6"/>
        <v>12.1175</v>
      </c>
      <c r="R63" s="4">
        <f t="shared" si="6"/>
        <v>12</v>
      </c>
    </row>
    <row r="64" spans="2:18" ht="12.75">
      <c r="B64" s="3">
        <v>7</v>
      </c>
      <c r="C64" s="3">
        <v>1</v>
      </c>
      <c r="D64" s="3">
        <v>1</v>
      </c>
      <c r="E64" s="4">
        <v>105.6</v>
      </c>
      <c r="F64" s="4">
        <v>1.1000000000000001</v>
      </c>
      <c r="G64" s="4">
        <v>1.22</v>
      </c>
      <c r="H64" s="4">
        <v>1.25</v>
      </c>
      <c r="I64" s="4">
        <v>0.6</v>
      </c>
      <c r="J64" s="4">
        <v>0.63</v>
      </c>
      <c r="K64" s="4">
        <v>48.95</v>
      </c>
      <c r="L64" s="4">
        <v>56.69</v>
      </c>
      <c r="N64" s="4">
        <v>43.31</v>
      </c>
      <c r="O64" s="4">
        <v>43.16</v>
      </c>
      <c r="Q64" s="4">
        <v>11.05</v>
      </c>
      <c r="R64" s="4">
        <v>95.07</v>
      </c>
    </row>
    <row r="65" spans="2:18" ht="12.75">
      <c r="B65" s="3">
        <v>7</v>
      </c>
      <c r="C65" s="3">
        <v>1</v>
      </c>
      <c r="D65" s="3">
        <v>2</v>
      </c>
      <c r="E65" s="4">
        <v>117</v>
      </c>
      <c r="F65" s="4">
        <v>1.3</v>
      </c>
      <c r="G65" s="4">
        <v>1.3</v>
      </c>
      <c r="H65" s="4">
        <v>1.29</v>
      </c>
      <c r="I65" s="4">
        <v>0.66</v>
      </c>
      <c r="J65" s="4">
        <v>0.64</v>
      </c>
      <c r="K65" s="4">
        <v>51.38</v>
      </c>
      <c r="L65" s="4">
        <v>45.85</v>
      </c>
      <c r="M65" s="4">
        <v>42.04</v>
      </c>
      <c r="N65" s="4">
        <v>45.95</v>
      </c>
      <c r="O65" s="4">
        <v>46.76</v>
      </c>
      <c r="P65" s="4">
        <v>41.31</v>
      </c>
      <c r="Q65" s="4">
        <v>4.5199999999999996</v>
      </c>
      <c r="R65" s="4">
        <v>8.3000000000000007</v>
      </c>
    </row>
    <row r="66" spans="2:18" ht="12.75">
      <c r="B66" s="3">
        <v>7</v>
      </c>
      <c r="C66" s="3">
        <v>1</v>
      </c>
      <c r="D66" s="3">
        <v>3</v>
      </c>
      <c r="E66" s="4">
        <v>120.6</v>
      </c>
      <c r="F66" s="4">
        <v>1.3</v>
      </c>
      <c r="G66" s="4">
        <v>1.27</v>
      </c>
      <c r="H66" s="4">
        <v>1.26</v>
      </c>
      <c r="I66" s="4">
        <v>0.62</v>
      </c>
      <c r="J66" s="4">
        <v>0.64</v>
      </c>
      <c r="K66" s="4">
        <v>56.91</v>
      </c>
      <c r="L66" s="4">
        <v>59.68</v>
      </c>
      <c r="M66" s="4">
        <v>38.68</v>
      </c>
      <c r="N66" s="4">
        <v>39.72</v>
      </c>
      <c r="O66" s="4">
        <v>39.479999999999997</v>
      </c>
      <c r="P66" s="4">
        <v>38.909999999999997</v>
      </c>
      <c r="Q66" s="4">
        <v>10.32</v>
      </c>
      <c r="R66" s="4">
        <v>10.69</v>
      </c>
    </row>
    <row r="67" spans="2:18" ht="12.75">
      <c r="B67" s="3">
        <v>7</v>
      </c>
      <c r="C67" s="3">
        <v>1</v>
      </c>
      <c r="D67" s="3">
        <v>6</v>
      </c>
      <c r="E67" s="4">
        <v>121.2</v>
      </c>
      <c r="F67" s="4">
        <v>1.3</v>
      </c>
      <c r="G67" s="4">
        <v>1.25</v>
      </c>
      <c r="H67" s="4">
        <v>1.27</v>
      </c>
      <c r="I67" s="4">
        <v>0.61</v>
      </c>
      <c r="J67" s="4">
        <v>0.65</v>
      </c>
      <c r="K67" s="4">
        <v>62.27</v>
      </c>
      <c r="L67" s="4">
        <v>61.21</v>
      </c>
      <c r="M67" s="4">
        <v>38.83</v>
      </c>
      <c r="N67" s="4">
        <v>38.99</v>
      </c>
      <c r="O67" s="4">
        <v>38.83</v>
      </c>
      <c r="P67" s="4">
        <v>38.99</v>
      </c>
      <c r="Q67" s="4">
        <v>11.27</v>
      </c>
      <c r="R67" s="4">
        <v>11.11</v>
      </c>
    </row>
    <row r="68" spans="2:18" ht="12.75">
      <c r="B68" s="3">
        <v>7</v>
      </c>
      <c r="C68" s="3">
        <v>1</v>
      </c>
      <c r="D68" s="3" t="s">
        <v>20</v>
      </c>
      <c r="E68" s="4">
        <v>119.6</v>
      </c>
      <c r="F68" s="4">
        <v>1.3</v>
      </c>
      <c r="G68" s="4">
        <v>1.27</v>
      </c>
      <c r="H68" s="4">
        <v>1.27</v>
      </c>
      <c r="I68" s="4">
        <v>0.63</v>
      </c>
      <c r="J68" s="4">
        <v>0.64</v>
      </c>
      <c r="K68" s="4">
        <v>56.85</v>
      </c>
      <c r="L68" s="4">
        <v>55.58</v>
      </c>
      <c r="M68" s="4">
        <v>39.85</v>
      </c>
      <c r="N68" s="4">
        <v>41.55</v>
      </c>
      <c r="O68" s="4">
        <v>41.69</v>
      </c>
      <c r="P68" s="4">
        <v>39.74</v>
      </c>
      <c r="Q68" s="4">
        <v>8.6999999999999993</v>
      </c>
      <c r="R68" s="4">
        <v>10.029999999999999</v>
      </c>
    </row>
    <row r="69" spans="2:18" ht="12.75">
      <c r="B69" s="3">
        <v>7</v>
      </c>
      <c r="C69" s="3">
        <v>2</v>
      </c>
      <c r="D69" s="3">
        <v>1</v>
      </c>
      <c r="E69" s="4">
        <v>115.2</v>
      </c>
      <c r="F69" s="4">
        <v>1.27</v>
      </c>
      <c r="G69" s="4">
        <v>1.32</v>
      </c>
      <c r="H69" s="4">
        <v>1.32</v>
      </c>
      <c r="I69" s="4">
        <v>0.66</v>
      </c>
      <c r="J69" s="4">
        <v>0.65</v>
      </c>
      <c r="K69" s="4">
        <v>62.2</v>
      </c>
      <c r="L69" s="4">
        <v>62.77</v>
      </c>
      <c r="M69" s="4">
        <v>37.799999999999997</v>
      </c>
      <c r="N69" s="4">
        <v>37.229999999999997</v>
      </c>
      <c r="O69" s="4">
        <v>37.03</v>
      </c>
      <c r="P69" s="4">
        <v>37.86</v>
      </c>
      <c r="Q69" s="4">
        <v>12.59</v>
      </c>
      <c r="R69" s="4">
        <v>12.46</v>
      </c>
    </row>
    <row r="70" spans="2:18" ht="12.75">
      <c r="B70" s="3">
        <v>7</v>
      </c>
      <c r="C70" s="3">
        <v>2</v>
      </c>
      <c r="D70" s="3">
        <v>2</v>
      </c>
      <c r="E70" s="4">
        <v>119.03</v>
      </c>
      <c r="F70" s="4">
        <v>1.33</v>
      </c>
      <c r="G70" s="4">
        <v>1.35</v>
      </c>
      <c r="H70" s="4">
        <v>1.35</v>
      </c>
      <c r="I70" s="4">
        <v>0.67</v>
      </c>
      <c r="J70" s="4">
        <v>0.72</v>
      </c>
      <c r="K70" s="4">
        <v>60.48</v>
      </c>
      <c r="L70" s="4">
        <v>60.96</v>
      </c>
      <c r="M70" s="4">
        <v>39.520000000000003</v>
      </c>
      <c r="N70" s="4">
        <v>39.04</v>
      </c>
      <c r="O70" s="4">
        <v>38.97</v>
      </c>
      <c r="P70" s="4">
        <v>38.31</v>
      </c>
      <c r="Q70" s="4">
        <v>10.75</v>
      </c>
      <c r="R70" s="4">
        <v>11.32</v>
      </c>
    </row>
    <row r="71" spans="2:18" ht="12.75">
      <c r="B71" s="3">
        <v>7</v>
      </c>
      <c r="C71" s="3">
        <v>2</v>
      </c>
      <c r="D71" s="3">
        <v>3</v>
      </c>
      <c r="E71" s="4">
        <v>119.63</v>
      </c>
      <c r="F71" s="4">
        <v>1.54</v>
      </c>
      <c r="G71" s="4">
        <v>1.58</v>
      </c>
      <c r="H71" s="4">
        <v>1.49</v>
      </c>
      <c r="I71" s="4">
        <v>0.82</v>
      </c>
      <c r="J71" s="4">
        <v>0.71</v>
      </c>
      <c r="K71" s="4">
        <v>61.88</v>
      </c>
      <c r="L71" s="4">
        <v>60.96</v>
      </c>
      <c r="M71" s="4">
        <v>38.119999999999997</v>
      </c>
      <c r="N71" s="4">
        <v>39.04</v>
      </c>
      <c r="O71" s="4">
        <v>39.06</v>
      </c>
      <c r="P71" s="4">
        <v>37.979999999999997</v>
      </c>
      <c r="Q71" s="4">
        <v>11.41</v>
      </c>
      <c r="R71" s="4">
        <v>11.49</v>
      </c>
    </row>
    <row r="72" spans="2:18" ht="12.75">
      <c r="B72" s="3">
        <v>7</v>
      </c>
      <c r="C72" s="3">
        <v>2</v>
      </c>
      <c r="D72" s="3">
        <v>4</v>
      </c>
      <c r="E72" s="4">
        <v>120.19</v>
      </c>
      <c r="F72" s="4">
        <v>1.27</v>
      </c>
      <c r="G72" s="4">
        <v>1.27</v>
      </c>
      <c r="H72" s="4">
        <v>1.27</v>
      </c>
      <c r="I72" s="4">
        <v>0.61</v>
      </c>
      <c r="J72" s="4">
        <v>0.65</v>
      </c>
      <c r="K72" s="4">
        <v>62.01</v>
      </c>
      <c r="L72" s="4">
        <v>60.66</v>
      </c>
      <c r="M72" s="4">
        <v>37.99</v>
      </c>
      <c r="N72" s="4">
        <v>39.340000000000003</v>
      </c>
      <c r="O72" s="4">
        <v>39</v>
      </c>
      <c r="P72" s="4">
        <v>37.159999999999997</v>
      </c>
      <c r="Q72" s="4">
        <v>11.5</v>
      </c>
      <c r="R72" s="4">
        <v>11.75</v>
      </c>
    </row>
    <row r="73" spans="2:18" ht="12.75">
      <c r="B73" s="3">
        <v>7</v>
      </c>
      <c r="C73" s="3">
        <v>2</v>
      </c>
      <c r="D73" s="3" t="s">
        <v>20</v>
      </c>
      <c r="E73" s="4">
        <f t="shared" ref="E73:R73" si="7">SUM(E72,E71,E70,E69)/4</f>
        <v>118.5125</v>
      </c>
      <c r="F73" s="4">
        <f t="shared" si="7"/>
        <v>1.3525</v>
      </c>
      <c r="G73" s="4">
        <f t="shared" si="7"/>
        <v>1.3800000000000001</v>
      </c>
      <c r="H73" s="4">
        <f t="shared" si="7"/>
        <v>1.3574999999999999</v>
      </c>
      <c r="I73" s="4">
        <f t="shared" si="7"/>
        <v>0.69000000000000006</v>
      </c>
      <c r="J73" s="4">
        <f t="shared" si="7"/>
        <v>0.6825</v>
      </c>
      <c r="K73" s="4">
        <f t="shared" si="7"/>
        <v>61.642499999999998</v>
      </c>
      <c r="L73" s="4">
        <f t="shared" si="7"/>
        <v>61.337500000000006</v>
      </c>
      <c r="M73" s="4">
        <f t="shared" si="7"/>
        <v>38.357500000000002</v>
      </c>
      <c r="N73" s="4">
        <f t="shared" si="7"/>
        <v>38.662499999999994</v>
      </c>
      <c r="O73" s="4">
        <f t="shared" si="7"/>
        <v>38.515000000000001</v>
      </c>
      <c r="P73" s="4">
        <f t="shared" si="7"/>
        <v>37.827500000000001</v>
      </c>
      <c r="Q73" s="4">
        <f t="shared" si="7"/>
        <v>11.5625</v>
      </c>
      <c r="R73" s="4">
        <f t="shared" si="7"/>
        <v>11.755000000000001</v>
      </c>
    </row>
    <row r="74" spans="2:18" ht="12.75">
      <c r="B74" s="3">
        <v>8</v>
      </c>
      <c r="C74" s="3">
        <v>1</v>
      </c>
      <c r="D74" s="3">
        <v>1</v>
      </c>
      <c r="E74" s="4">
        <v>105.6</v>
      </c>
      <c r="F74" s="4">
        <v>1.1000000000000001</v>
      </c>
      <c r="G74" s="4">
        <v>1.23</v>
      </c>
      <c r="H74" s="4">
        <v>1.24</v>
      </c>
      <c r="I74" s="4">
        <v>0.59</v>
      </c>
      <c r="J74" s="4">
        <v>0.64</v>
      </c>
      <c r="K74" s="4">
        <v>61.06</v>
      </c>
      <c r="L74" s="4">
        <v>58.07</v>
      </c>
      <c r="M74" s="4">
        <v>38.58</v>
      </c>
      <c r="N74" s="4">
        <v>41.23</v>
      </c>
      <c r="O74" s="4">
        <v>41.59</v>
      </c>
      <c r="P74" s="4">
        <v>38.25</v>
      </c>
      <c r="Q74" s="4">
        <v>10.71</v>
      </c>
      <c r="R74" s="4">
        <v>8.77</v>
      </c>
    </row>
    <row r="75" spans="2:18" ht="12.75">
      <c r="B75" s="3">
        <v>8</v>
      </c>
      <c r="C75" s="3">
        <v>1</v>
      </c>
      <c r="D75" s="3">
        <v>2</v>
      </c>
      <c r="E75" s="4">
        <v>108.6</v>
      </c>
      <c r="F75" s="4">
        <v>1.2</v>
      </c>
      <c r="G75" s="4">
        <v>1.26</v>
      </c>
      <c r="H75" s="4">
        <v>1.32</v>
      </c>
      <c r="I75" s="4">
        <v>0.61</v>
      </c>
      <c r="J75" s="4">
        <v>0.68</v>
      </c>
      <c r="K75" s="4">
        <v>61.29</v>
      </c>
      <c r="L75" s="4">
        <v>60.61</v>
      </c>
      <c r="M75" s="4">
        <v>39.340000000000003</v>
      </c>
      <c r="N75" s="4">
        <v>39.03</v>
      </c>
      <c r="O75" s="4">
        <v>39.53</v>
      </c>
      <c r="P75" s="4">
        <v>38.85</v>
      </c>
      <c r="Q75" s="4">
        <v>12.39</v>
      </c>
      <c r="R75" s="4">
        <v>9.89</v>
      </c>
    </row>
    <row r="76" spans="2:18" ht="12.75">
      <c r="B76" s="3">
        <v>8</v>
      </c>
      <c r="C76" s="3">
        <v>1</v>
      </c>
      <c r="D76" s="3">
        <v>3</v>
      </c>
      <c r="E76" s="4">
        <v>106.8</v>
      </c>
      <c r="F76" s="4">
        <v>1.2</v>
      </c>
      <c r="G76" s="4">
        <v>1.37</v>
      </c>
      <c r="H76" s="4">
        <v>1.37</v>
      </c>
      <c r="I76" s="4">
        <v>0.65</v>
      </c>
      <c r="J76" s="4">
        <v>0.72</v>
      </c>
      <c r="K76" s="4">
        <v>59.22</v>
      </c>
      <c r="L76" s="4">
        <v>59.84</v>
      </c>
      <c r="M76" s="4">
        <v>40.07</v>
      </c>
      <c r="N76" s="4">
        <v>38.46</v>
      </c>
      <c r="O76" s="4">
        <v>38.119999999999997</v>
      </c>
      <c r="P76" s="4">
        <v>40.43</v>
      </c>
      <c r="Q76" s="4">
        <v>10.99</v>
      </c>
      <c r="R76" s="4">
        <v>9.75</v>
      </c>
    </row>
    <row r="77" spans="2:18" ht="12.75">
      <c r="B77" s="3">
        <v>8</v>
      </c>
      <c r="C77" s="3">
        <v>1</v>
      </c>
      <c r="D77" s="3">
        <v>4</v>
      </c>
      <c r="E77" s="4">
        <v>109.2</v>
      </c>
      <c r="F77" s="4">
        <v>1.3</v>
      </c>
      <c r="G77" s="4">
        <v>1.4</v>
      </c>
      <c r="H77" s="4">
        <v>1.44</v>
      </c>
      <c r="I77" s="4">
        <v>0.7</v>
      </c>
      <c r="J77" s="4">
        <v>0.72</v>
      </c>
      <c r="K77" s="4">
        <v>59.43</v>
      </c>
      <c r="L77" s="4">
        <v>48.98</v>
      </c>
      <c r="M77" s="4">
        <v>40.39</v>
      </c>
      <c r="N77" s="4">
        <v>42.22</v>
      </c>
      <c r="O77" s="4">
        <v>40.93</v>
      </c>
      <c r="P77" s="4">
        <v>41.67</v>
      </c>
      <c r="Q77" s="4">
        <v>9.8699999999999992</v>
      </c>
      <c r="R77" s="4">
        <v>7.31</v>
      </c>
    </row>
    <row r="78" spans="2:18" ht="12.75">
      <c r="B78" s="3">
        <v>8</v>
      </c>
      <c r="C78" s="3">
        <v>1</v>
      </c>
      <c r="D78" s="3" t="s">
        <v>20</v>
      </c>
      <c r="E78" s="4">
        <v>107.55</v>
      </c>
      <c r="F78" s="4">
        <v>1.2</v>
      </c>
      <c r="G78" s="4">
        <v>1.31</v>
      </c>
      <c r="H78" s="4">
        <v>1.34</v>
      </c>
      <c r="I78" s="4">
        <v>0.64</v>
      </c>
      <c r="J78" s="4">
        <v>0.69</v>
      </c>
      <c r="K78" s="4">
        <v>60.25</v>
      </c>
      <c r="L78" s="4">
        <v>56.88</v>
      </c>
      <c r="M78" s="4">
        <v>39.6</v>
      </c>
      <c r="N78" s="4">
        <v>40.24</v>
      </c>
      <c r="O78" s="4">
        <v>40.04</v>
      </c>
      <c r="P78" s="4">
        <v>39.799999999999997</v>
      </c>
      <c r="Q78" s="4">
        <v>10.99</v>
      </c>
      <c r="R78" s="4">
        <v>8.93</v>
      </c>
    </row>
    <row r="79" spans="2:18" ht="12.75">
      <c r="B79" s="3">
        <v>8</v>
      </c>
      <c r="C79" s="3">
        <v>2</v>
      </c>
      <c r="D79" s="3">
        <v>1</v>
      </c>
      <c r="E79" s="4">
        <v>106.87</v>
      </c>
      <c r="F79" s="4">
        <v>1.1399999999999999</v>
      </c>
      <c r="G79" s="4">
        <v>1.29</v>
      </c>
      <c r="H79" s="4">
        <v>1.27</v>
      </c>
      <c r="I79" s="4">
        <v>0.63</v>
      </c>
      <c r="J79" s="4">
        <v>0.64</v>
      </c>
      <c r="K79" s="4">
        <v>60.69</v>
      </c>
      <c r="L79" s="4">
        <v>59.53</v>
      </c>
      <c r="M79" s="4">
        <v>39.31</v>
      </c>
      <c r="N79" s="4">
        <v>40.47</v>
      </c>
      <c r="O79" s="4">
        <v>40.04</v>
      </c>
      <c r="P79" s="4">
        <v>39.42</v>
      </c>
      <c r="Q79" s="4">
        <v>10.32</v>
      </c>
      <c r="R79" s="4">
        <v>10.050000000000001</v>
      </c>
    </row>
    <row r="80" spans="2:18" ht="12.75">
      <c r="B80" s="3">
        <v>8</v>
      </c>
      <c r="C80" s="3">
        <v>2</v>
      </c>
      <c r="D80" s="3">
        <v>2</v>
      </c>
      <c r="E80" s="4">
        <v>106.48</v>
      </c>
      <c r="F80" s="4">
        <v>1.28</v>
      </c>
      <c r="G80" s="4">
        <v>1.45</v>
      </c>
      <c r="H80" s="4">
        <v>1.45</v>
      </c>
      <c r="I80" s="4">
        <v>0.72</v>
      </c>
      <c r="J80" s="4">
        <v>0.73</v>
      </c>
      <c r="K80" s="4">
        <v>61.34</v>
      </c>
      <c r="L80" s="4">
        <v>61.18</v>
      </c>
      <c r="M80" s="4">
        <v>38.659999999999997</v>
      </c>
      <c r="N80" s="4">
        <v>38.82</v>
      </c>
      <c r="O80" s="4">
        <v>38.79</v>
      </c>
      <c r="P80" s="4">
        <v>38.840000000000003</v>
      </c>
      <c r="Q80" s="4">
        <v>11.28</v>
      </c>
      <c r="R80" s="4">
        <v>11.17</v>
      </c>
    </row>
    <row r="81" spans="2:18" ht="12.75">
      <c r="B81" s="3">
        <v>8</v>
      </c>
      <c r="C81" s="3">
        <v>2</v>
      </c>
      <c r="D81" s="3">
        <v>3</v>
      </c>
      <c r="E81" s="4">
        <v>107.34</v>
      </c>
      <c r="F81" s="4">
        <v>1.28</v>
      </c>
      <c r="G81" s="4">
        <v>1.43</v>
      </c>
      <c r="H81" s="4">
        <v>1.44</v>
      </c>
      <c r="I81" s="4">
        <v>0.71</v>
      </c>
      <c r="J81" s="4">
        <v>0.71</v>
      </c>
      <c r="K81" s="4">
        <v>60.56</v>
      </c>
      <c r="L81" s="4">
        <v>58.86</v>
      </c>
      <c r="M81" s="4">
        <v>39.44</v>
      </c>
      <c r="N81" s="4">
        <v>41.14</v>
      </c>
      <c r="O81" s="4">
        <v>40.64</v>
      </c>
      <c r="P81" s="4">
        <v>39.36</v>
      </c>
      <c r="Q81" s="4">
        <v>9.9600000000000009</v>
      </c>
      <c r="R81" s="4">
        <v>9.75</v>
      </c>
    </row>
    <row r="82" spans="2:18" ht="12.75">
      <c r="B82" s="3">
        <v>8</v>
      </c>
      <c r="C82" s="3">
        <v>2</v>
      </c>
      <c r="D82" s="3">
        <v>4</v>
      </c>
      <c r="E82" s="4">
        <v>106.85</v>
      </c>
      <c r="F82" s="4">
        <v>1.3</v>
      </c>
      <c r="G82" s="4">
        <v>1.46</v>
      </c>
      <c r="H82" s="4">
        <v>1.46</v>
      </c>
      <c r="I82" s="4">
        <v>0.73</v>
      </c>
      <c r="J82" s="4">
        <v>0.72</v>
      </c>
      <c r="K82" s="4">
        <v>60.64</v>
      </c>
      <c r="L82" s="4">
        <v>59.94</v>
      </c>
      <c r="M82" s="4">
        <v>39.36</v>
      </c>
      <c r="N82" s="4">
        <v>40.06</v>
      </c>
      <c r="O82" s="4">
        <v>39.67</v>
      </c>
      <c r="P82" s="4">
        <v>39.520000000000003</v>
      </c>
      <c r="Q82" s="4">
        <v>10.48</v>
      </c>
      <c r="R82" s="4">
        <v>10.210000000000001</v>
      </c>
    </row>
    <row r="83" spans="2:18" ht="12.75">
      <c r="B83" s="3">
        <v>8</v>
      </c>
      <c r="C83" s="3">
        <v>2</v>
      </c>
      <c r="D83" s="3" t="s">
        <v>20</v>
      </c>
      <c r="E83" s="4">
        <f t="shared" ref="E83:R83" si="8">SUM(E82,E81,E80,E79)/4</f>
        <v>106.88500000000001</v>
      </c>
      <c r="F83" s="4">
        <f t="shared" si="8"/>
        <v>1.25</v>
      </c>
      <c r="G83" s="4">
        <f t="shared" si="8"/>
        <v>1.4075</v>
      </c>
      <c r="H83" s="4">
        <f t="shared" si="8"/>
        <v>1.4049999999999998</v>
      </c>
      <c r="I83" s="4">
        <f t="shared" si="8"/>
        <v>0.69750000000000001</v>
      </c>
      <c r="J83" s="4">
        <f t="shared" si="8"/>
        <v>0.70000000000000007</v>
      </c>
      <c r="K83" s="4">
        <f t="shared" si="8"/>
        <v>60.807500000000005</v>
      </c>
      <c r="L83" s="4">
        <f t="shared" si="8"/>
        <v>59.877499999999998</v>
      </c>
      <c r="M83" s="4">
        <f t="shared" si="8"/>
        <v>39.192499999999995</v>
      </c>
      <c r="N83" s="4">
        <f t="shared" si="8"/>
        <v>40.122500000000002</v>
      </c>
      <c r="O83" s="4">
        <f t="shared" si="8"/>
        <v>39.784999999999997</v>
      </c>
      <c r="P83" s="4">
        <f t="shared" si="8"/>
        <v>39.284999999999997</v>
      </c>
      <c r="Q83" s="4">
        <f t="shared" si="8"/>
        <v>10.51</v>
      </c>
      <c r="R83" s="4">
        <f t="shared" si="8"/>
        <v>10.295000000000002</v>
      </c>
    </row>
    <row r="84" spans="2:18" ht="12.75">
      <c r="B84" s="3"/>
      <c r="C84" s="3"/>
      <c r="D84" s="3"/>
    </row>
    <row r="85" spans="2:18" ht="12.75">
      <c r="B85" s="3"/>
      <c r="C85" s="3"/>
      <c r="D85" s="3"/>
    </row>
    <row r="86" spans="2:18" ht="12.75">
      <c r="B86" s="3"/>
      <c r="C86" s="3"/>
      <c r="D86" s="3"/>
    </row>
    <row r="87" spans="2:18" ht="12.75">
      <c r="B87" s="3"/>
      <c r="C87" s="3"/>
      <c r="D87" s="3"/>
    </row>
    <row r="88" spans="2:18" ht="12.75">
      <c r="B88" s="3"/>
      <c r="C88" s="3"/>
      <c r="D88" s="3"/>
    </row>
    <row r="89" spans="2:18" ht="12.75">
      <c r="B89" s="3"/>
      <c r="C89" s="3"/>
      <c r="D89" s="3"/>
    </row>
    <row r="90" spans="2:18" ht="12.75">
      <c r="B90" s="3"/>
      <c r="C90" s="3"/>
      <c r="D90" s="3"/>
    </row>
    <row r="91" spans="2:18" ht="12.75">
      <c r="B91" s="3"/>
      <c r="C91" s="3"/>
      <c r="D91" s="3"/>
    </row>
    <row r="92" spans="2:18" ht="12.75">
      <c r="B92" s="3"/>
      <c r="C92" s="3"/>
      <c r="D92" s="3"/>
    </row>
    <row r="93" spans="2:18" ht="12.75">
      <c r="B93" s="3"/>
      <c r="C93" s="3"/>
      <c r="D93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3:AP593"/>
  <sheetViews>
    <sheetView zoomScale="70" zoomScaleNormal="70" workbookViewId="0">
      <pane ySplit="3" topLeftCell="A4" activePane="bottomLeft" state="frozen"/>
      <selection pane="bottomLeft" activeCell="A3" sqref="A3"/>
    </sheetView>
  </sheetViews>
  <sheetFormatPr defaultColWidth="12.5703125" defaultRowHeight="15.75" customHeight="1"/>
  <cols>
    <col min="1" max="1" width="1.140625" customWidth="1"/>
    <col min="2" max="2" width="7" customWidth="1"/>
    <col min="3" max="3" width="25.28515625" customWidth="1"/>
    <col min="4" max="4" width="25.5703125" customWidth="1"/>
    <col min="5" max="5" width="20.140625" customWidth="1"/>
    <col min="6" max="6" width="20.28515625" customWidth="1"/>
    <col min="7" max="7" width="35.7109375" customWidth="1"/>
    <col min="8" max="8" width="34" customWidth="1"/>
    <col min="9" max="9" width="34.28515625" customWidth="1"/>
    <col min="10" max="10" width="34.85546875" customWidth="1"/>
    <col min="11" max="11" width="32.5703125" customWidth="1"/>
    <col min="12" max="12" width="31.42578125" customWidth="1"/>
    <col min="13" max="13" width="31" customWidth="1"/>
    <col min="14" max="14" width="32" customWidth="1"/>
    <col min="15" max="15" width="26.7109375" customWidth="1"/>
    <col min="16" max="16" width="26.42578125" customWidth="1"/>
    <col min="17" max="17" width="25" customWidth="1"/>
    <col min="18" max="18" width="26.28515625" customWidth="1"/>
    <col min="19" max="19" width="26" customWidth="1"/>
    <col min="20" max="20" width="27" customWidth="1"/>
    <col min="21" max="21" width="26.5703125" customWidth="1"/>
    <col min="22" max="22" width="26.140625" customWidth="1"/>
    <col min="23" max="23" width="33.42578125" customWidth="1"/>
    <col min="24" max="24" width="32.85546875" customWidth="1"/>
    <col min="25" max="26" width="33" customWidth="1"/>
    <col min="27" max="28" width="31.5703125" customWidth="1"/>
    <col min="29" max="29" width="30.85546875" customWidth="1"/>
    <col min="30" max="30" width="31" customWidth="1"/>
    <col min="31" max="31" width="26.42578125" customWidth="1"/>
    <col min="32" max="32" width="26.85546875" customWidth="1"/>
    <col min="33" max="33" width="25.5703125" customWidth="1"/>
    <col min="34" max="34" width="26.42578125" customWidth="1"/>
    <col min="35" max="36" width="28.42578125" customWidth="1"/>
    <col min="37" max="37" width="27.7109375" customWidth="1"/>
    <col min="38" max="38" width="27.42578125" customWidth="1"/>
    <col min="39" max="39" width="24.28515625" customWidth="1"/>
    <col min="40" max="40" width="24.42578125" customWidth="1"/>
    <col min="41" max="41" width="25.42578125" customWidth="1"/>
    <col min="42" max="42" width="24.140625" customWidth="1"/>
  </cols>
  <sheetData>
    <row r="3" spans="2:42" ht="15.75" customHeight="1">
      <c r="B3" s="1" t="s">
        <v>22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1" t="s">
        <v>37</v>
      </c>
      <c r="M3" s="1" t="s">
        <v>38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2" t="s">
        <v>43</v>
      </c>
      <c r="T3" s="2" t="s">
        <v>44</v>
      </c>
      <c r="U3" s="2" t="s">
        <v>45</v>
      </c>
      <c r="V3" s="2" t="s">
        <v>46</v>
      </c>
      <c r="W3" s="1" t="s">
        <v>47</v>
      </c>
      <c r="X3" s="1" t="s">
        <v>48</v>
      </c>
      <c r="Y3" s="1" t="s">
        <v>49</v>
      </c>
      <c r="Z3" s="1" t="s">
        <v>50</v>
      </c>
      <c r="AA3" s="1" t="s">
        <v>51</v>
      </c>
      <c r="AB3" s="1" t="s">
        <v>52</v>
      </c>
      <c r="AC3" s="1" t="s">
        <v>53</v>
      </c>
      <c r="AD3" s="1" t="s">
        <v>54</v>
      </c>
      <c r="AE3" s="1" t="s">
        <v>55</v>
      </c>
      <c r="AF3" s="1" t="s">
        <v>56</v>
      </c>
      <c r="AG3" s="1" t="s">
        <v>57</v>
      </c>
      <c r="AH3" s="1" t="s">
        <v>58</v>
      </c>
      <c r="AI3" s="1" t="s">
        <v>59</v>
      </c>
      <c r="AJ3" s="1" t="s">
        <v>60</v>
      </c>
      <c r="AK3" s="1" t="s">
        <v>61</v>
      </c>
      <c r="AL3" s="1" t="s">
        <v>62</v>
      </c>
      <c r="AM3" s="1" t="s">
        <v>63</v>
      </c>
      <c r="AN3" s="1" t="s">
        <v>64</v>
      </c>
      <c r="AO3" s="1" t="s">
        <v>65</v>
      </c>
      <c r="AP3" s="1" t="s">
        <v>66</v>
      </c>
    </row>
    <row r="4" spans="2:42" ht="12.75">
      <c r="B4">
        <v>1</v>
      </c>
      <c r="C4">
        <v>115.35</v>
      </c>
      <c r="D4">
        <v>114.9</v>
      </c>
      <c r="E4">
        <v>1.3</v>
      </c>
      <c r="F4">
        <v>1.3</v>
      </c>
      <c r="G4">
        <v>1.3</v>
      </c>
      <c r="H4">
        <v>1.4</v>
      </c>
      <c r="I4">
        <v>1.3</v>
      </c>
      <c r="J4">
        <v>1.3</v>
      </c>
      <c r="K4">
        <v>0.6</v>
      </c>
      <c r="L4">
        <v>0.7</v>
      </c>
      <c r="M4">
        <v>0.6</v>
      </c>
      <c r="N4">
        <v>0.6</v>
      </c>
      <c r="O4">
        <v>59.1</v>
      </c>
      <c r="P4">
        <v>62.9</v>
      </c>
      <c r="Q4">
        <v>54.1</v>
      </c>
      <c r="R4">
        <v>64.7</v>
      </c>
      <c r="S4">
        <v>38.799999999999997</v>
      </c>
      <c r="T4">
        <v>37</v>
      </c>
      <c r="U4">
        <v>40.700000000000003</v>
      </c>
      <c r="V4">
        <v>35.200000000000003</v>
      </c>
      <c r="W4">
        <v>40.200000000000003</v>
      </c>
      <c r="X4">
        <v>35.200000000000003</v>
      </c>
      <c r="Y4">
        <v>39.299999999999997</v>
      </c>
      <c r="Z4">
        <v>37.4</v>
      </c>
      <c r="AA4">
        <v>10.5</v>
      </c>
      <c r="AB4">
        <v>13.8</v>
      </c>
      <c r="AC4">
        <v>11.43</v>
      </c>
      <c r="AD4">
        <v>13.6</v>
      </c>
      <c r="AE4">
        <v>4.72</v>
      </c>
      <c r="AF4">
        <v>6.4</v>
      </c>
      <c r="AG4">
        <v>4.9000000000000004</v>
      </c>
      <c r="AH4">
        <v>6</v>
      </c>
      <c r="AI4">
        <v>7.6</v>
      </c>
      <c r="AJ4">
        <v>9.6999999999999993</v>
      </c>
      <c r="AK4">
        <v>6.8</v>
      </c>
      <c r="AL4">
        <v>9.3000000000000007</v>
      </c>
      <c r="AM4">
        <v>14</v>
      </c>
      <c r="AN4">
        <v>14.9</v>
      </c>
      <c r="AO4">
        <v>12.2</v>
      </c>
      <c r="AP4">
        <v>14.3</v>
      </c>
    </row>
    <row r="5" spans="2:42" ht="12.75">
      <c r="B5">
        <v>2</v>
      </c>
      <c r="C5">
        <v>89.1</v>
      </c>
      <c r="D5">
        <v>86.37</v>
      </c>
      <c r="E5">
        <v>0.7</v>
      </c>
      <c r="F5">
        <v>0.7</v>
      </c>
      <c r="G5">
        <v>1</v>
      </c>
      <c r="H5">
        <v>1</v>
      </c>
      <c r="I5">
        <v>1</v>
      </c>
      <c r="J5">
        <v>1.1000000000000001</v>
      </c>
      <c r="K5">
        <v>0.5</v>
      </c>
      <c r="L5">
        <v>0.5</v>
      </c>
      <c r="M5">
        <v>0.5</v>
      </c>
      <c r="N5">
        <v>0.57999999999999996</v>
      </c>
      <c r="O5">
        <v>62.9</v>
      </c>
      <c r="P5">
        <v>63.05</v>
      </c>
      <c r="Q5">
        <v>68</v>
      </c>
      <c r="R5">
        <v>63.66</v>
      </c>
      <c r="S5">
        <v>37.700000000000003</v>
      </c>
      <c r="T5">
        <v>39.909999999999997</v>
      </c>
      <c r="U5">
        <v>33.4</v>
      </c>
      <c r="V5">
        <v>36.33</v>
      </c>
      <c r="W5">
        <v>37.799999999999997</v>
      </c>
      <c r="X5">
        <v>36.26</v>
      </c>
      <c r="Y5">
        <v>33.200000000000003</v>
      </c>
      <c r="Z5">
        <v>36.83</v>
      </c>
      <c r="AA5">
        <v>19.100000000000001</v>
      </c>
      <c r="AB5">
        <v>13.4</v>
      </c>
      <c r="AC5">
        <v>12.2</v>
      </c>
      <c r="AD5">
        <v>13.41</v>
      </c>
      <c r="AE5">
        <v>3.5750000000000002</v>
      </c>
      <c r="AF5">
        <v>3.35</v>
      </c>
      <c r="AG5">
        <v>3.6750000000000003</v>
      </c>
      <c r="AH5">
        <v>3.12</v>
      </c>
      <c r="AI5">
        <v>2.4499999999999997</v>
      </c>
      <c r="AJ5">
        <v>6.3</v>
      </c>
      <c r="AK5">
        <v>2.5</v>
      </c>
      <c r="AL5">
        <v>6</v>
      </c>
      <c r="AM5">
        <v>9.1999999999999993</v>
      </c>
      <c r="AN5">
        <v>8.1199999999999992</v>
      </c>
      <c r="AO5">
        <v>8.4</v>
      </c>
      <c r="AP5">
        <v>7.67</v>
      </c>
    </row>
    <row r="6" spans="2:42" ht="12.75">
      <c r="B6">
        <v>3</v>
      </c>
      <c r="C6">
        <v>104.7</v>
      </c>
      <c r="D6">
        <v>105.44</v>
      </c>
      <c r="E6">
        <v>1.1000000000000001</v>
      </c>
      <c r="F6">
        <v>1.3</v>
      </c>
      <c r="G6">
        <v>1.2</v>
      </c>
      <c r="H6">
        <v>1.52</v>
      </c>
      <c r="I6">
        <v>1.2</v>
      </c>
      <c r="J6">
        <v>1.49</v>
      </c>
      <c r="K6">
        <v>0.6</v>
      </c>
      <c r="L6">
        <v>0.83</v>
      </c>
      <c r="M6">
        <v>0.6</v>
      </c>
      <c r="N6">
        <v>0.67</v>
      </c>
      <c r="O6">
        <v>63.4</v>
      </c>
      <c r="P6">
        <v>51.98</v>
      </c>
      <c r="Q6">
        <v>65.900000000000006</v>
      </c>
      <c r="R6">
        <v>61.49</v>
      </c>
      <c r="S6">
        <v>31.7</v>
      </c>
      <c r="T6">
        <v>48.01</v>
      </c>
      <c r="U6">
        <v>37.9</v>
      </c>
      <c r="V6">
        <v>38.5</v>
      </c>
      <c r="W6">
        <v>34.5</v>
      </c>
      <c r="X6">
        <v>38.29</v>
      </c>
      <c r="Y6">
        <v>34.9</v>
      </c>
      <c r="Z6">
        <v>47.64</v>
      </c>
      <c r="AA6">
        <v>10.8</v>
      </c>
      <c r="AB6">
        <v>6.84</v>
      </c>
      <c r="AC6">
        <v>24.1</v>
      </c>
      <c r="AD6">
        <v>6.92</v>
      </c>
      <c r="AE6">
        <v>6.2249999999999996</v>
      </c>
      <c r="AF6">
        <v>7.1</v>
      </c>
      <c r="AG6">
        <v>5</v>
      </c>
      <c r="AH6">
        <v>7.1</v>
      </c>
      <c r="AI6">
        <v>8.6499999999999986</v>
      </c>
      <c r="AJ6">
        <v>4.3</v>
      </c>
      <c r="AK6">
        <v>6.7750000000000004</v>
      </c>
      <c r="AL6">
        <v>4.55</v>
      </c>
      <c r="AM6">
        <v>7.75</v>
      </c>
      <c r="AN6">
        <v>7.9</v>
      </c>
      <c r="AO6">
        <v>7.25</v>
      </c>
      <c r="AP6">
        <v>8.3699999999999992</v>
      </c>
    </row>
    <row r="7" spans="2:42" ht="12.75">
      <c r="B7">
        <v>4</v>
      </c>
      <c r="C7">
        <v>119.7</v>
      </c>
      <c r="D7">
        <v>119.41</v>
      </c>
      <c r="E7">
        <v>1.4</v>
      </c>
      <c r="F7">
        <v>1.34</v>
      </c>
      <c r="G7">
        <v>1.4</v>
      </c>
      <c r="H7">
        <v>1.35</v>
      </c>
      <c r="I7">
        <v>1.4</v>
      </c>
      <c r="J7">
        <v>1.35</v>
      </c>
      <c r="K7">
        <v>0.7</v>
      </c>
      <c r="L7">
        <v>0.65</v>
      </c>
      <c r="M7">
        <v>0.7</v>
      </c>
      <c r="N7">
        <v>0.68</v>
      </c>
      <c r="O7">
        <v>63.7</v>
      </c>
      <c r="P7">
        <v>59.81</v>
      </c>
      <c r="Q7">
        <v>62.1</v>
      </c>
      <c r="R7">
        <v>59.58</v>
      </c>
      <c r="S7">
        <v>36.299999999999997</v>
      </c>
      <c r="T7">
        <v>40.18</v>
      </c>
      <c r="U7">
        <v>38.200000000000003</v>
      </c>
      <c r="V7">
        <v>40.409999999999997</v>
      </c>
      <c r="W7">
        <v>38.4</v>
      </c>
      <c r="X7">
        <v>40.71</v>
      </c>
      <c r="Y7">
        <v>36.1</v>
      </c>
      <c r="Z7">
        <v>40.369999999999997</v>
      </c>
      <c r="AA7">
        <v>13.3</v>
      </c>
      <c r="AB7">
        <v>9.5399999999999991</v>
      </c>
      <c r="AC7">
        <v>12.2</v>
      </c>
      <c r="AD7">
        <v>9.6</v>
      </c>
      <c r="AE7">
        <v>5.35</v>
      </c>
      <c r="AF7">
        <v>10.07</v>
      </c>
      <c r="AG7">
        <v>5.2249999999999996</v>
      </c>
      <c r="AH7">
        <v>10.1</v>
      </c>
      <c r="AI7">
        <v>6.3249999999999993</v>
      </c>
      <c r="AJ7">
        <v>9.85</v>
      </c>
      <c r="AK7">
        <v>6.375</v>
      </c>
      <c r="AL7">
        <v>9.67</v>
      </c>
      <c r="AM7">
        <v>9</v>
      </c>
      <c r="AN7">
        <v>17.75</v>
      </c>
      <c r="AO7">
        <v>8.4499999999999993</v>
      </c>
      <c r="AP7">
        <v>17.670000000000002</v>
      </c>
    </row>
    <row r="8" spans="2:42" ht="12.75">
      <c r="B8">
        <v>5</v>
      </c>
      <c r="C8">
        <v>116.4</v>
      </c>
      <c r="D8">
        <v>115.53</v>
      </c>
      <c r="E8">
        <v>1.3</v>
      </c>
      <c r="F8">
        <v>1.28</v>
      </c>
      <c r="G8">
        <v>1.3</v>
      </c>
      <c r="H8">
        <v>1.32</v>
      </c>
      <c r="I8">
        <v>1.3</v>
      </c>
      <c r="J8">
        <v>1.32</v>
      </c>
      <c r="K8">
        <v>0.7</v>
      </c>
      <c r="L8">
        <v>0.69</v>
      </c>
      <c r="M8">
        <v>0.6</v>
      </c>
      <c r="N8">
        <v>0.62</v>
      </c>
      <c r="O8">
        <v>624.4</v>
      </c>
      <c r="P8">
        <v>59.84</v>
      </c>
      <c r="Q8">
        <v>62.4</v>
      </c>
      <c r="R8">
        <v>60.03</v>
      </c>
      <c r="S8">
        <v>36.299999999999997</v>
      </c>
      <c r="T8">
        <v>40.15</v>
      </c>
      <c r="U8">
        <v>38.799999999999997</v>
      </c>
      <c r="V8">
        <v>39.96</v>
      </c>
      <c r="W8">
        <v>38.799999999999997</v>
      </c>
      <c r="X8">
        <v>39.700000000000003</v>
      </c>
      <c r="Y8">
        <v>36.4</v>
      </c>
      <c r="Z8">
        <v>40.270000000000003</v>
      </c>
      <c r="AA8">
        <v>12.2</v>
      </c>
      <c r="AB8">
        <v>10.07</v>
      </c>
      <c r="AC8">
        <v>11.3</v>
      </c>
      <c r="AD8">
        <v>9.8699999999999992</v>
      </c>
      <c r="AE8">
        <v>3.35</v>
      </c>
      <c r="AF8">
        <v>5.5</v>
      </c>
      <c r="AG8">
        <v>3.6500000000000004</v>
      </c>
      <c r="AH8">
        <v>6.02</v>
      </c>
      <c r="AI8">
        <v>8.7999999999999989</v>
      </c>
      <c r="AJ8">
        <v>8.25</v>
      </c>
      <c r="AK8">
        <v>8.25</v>
      </c>
      <c r="AL8">
        <v>8.6999999999999993</v>
      </c>
      <c r="AM8">
        <v>10.325000000000001</v>
      </c>
      <c r="AN8">
        <v>11.85</v>
      </c>
      <c r="AO8">
        <v>10.725</v>
      </c>
      <c r="AP8">
        <v>12.92</v>
      </c>
    </row>
    <row r="9" spans="2:42" ht="12.75">
      <c r="B9">
        <v>6</v>
      </c>
      <c r="C9">
        <v>109.8</v>
      </c>
      <c r="D9">
        <v>105.64</v>
      </c>
      <c r="E9">
        <v>1.2</v>
      </c>
      <c r="F9">
        <v>1.17</v>
      </c>
      <c r="G9">
        <v>1.3</v>
      </c>
      <c r="H9">
        <v>1.34</v>
      </c>
      <c r="I9">
        <v>1.3</v>
      </c>
      <c r="J9">
        <v>1.33</v>
      </c>
      <c r="K9">
        <v>0.7</v>
      </c>
      <c r="L9">
        <v>0.64</v>
      </c>
      <c r="M9">
        <v>0.7</v>
      </c>
      <c r="N9">
        <v>0.66</v>
      </c>
      <c r="O9">
        <v>63.1</v>
      </c>
      <c r="P9">
        <v>59.43</v>
      </c>
      <c r="Q9">
        <v>57.7</v>
      </c>
      <c r="R9">
        <v>57.44</v>
      </c>
      <c r="S9">
        <v>39.9</v>
      </c>
      <c r="T9">
        <v>40.57</v>
      </c>
      <c r="U9">
        <v>45.2</v>
      </c>
      <c r="V9">
        <v>43.06</v>
      </c>
      <c r="W9">
        <v>45</v>
      </c>
      <c r="X9">
        <v>43.11</v>
      </c>
      <c r="Y9">
        <v>40.1</v>
      </c>
      <c r="Z9">
        <v>40.08</v>
      </c>
      <c r="AA9">
        <v>11</v>
      </c>
      <c r="AB9">
        <v>8.15</v>
      </c>
      <c r="AC9">
        <v>6.8</v>
      </c>
      <c r="AD9">
        <v>8.43</v>
      </c>
      <c r="AE9">
        <v>2.4700000000000002</v>
      </c>
      <c r="AF9">
        <v>4.72</v>
      </c>
      <c r="AG9">
        <v>3.1500000000000004</v>
      </c>
      <c r="AH9">
        <v>4.62</v>
      </c>
      <c r="AI9">
        <v>2.6750000000000003</v>
      </c>
      <c r="AJ9">
        <v>6.07</v>
      </c>
      <c r="AK9">
        <v>2.7750000000000004</v>
      </c>
      <c r="AL9">
        <v>6.02</v>
      </c>
      <c r="AM9">
        <v>8.4250000000000007</v>
      </c>
      <c r="AN9">
        <v>7.1</v>
      </c>
      <c r="AO9">
        <v>9.1999999999999993</v>
      </c>
      <c r="AP9">
        <v>6.62</v>
      </c>
    </row>
    <row r="10" spans="2:42" ht="12.75">
      <c r="B10">
        <v>7</v>
      </c>
      <c r="C10">
        <v>119.1</v>
      </c>
      <c r="D10">
        <v>121.99</v>
      </c>
      <c r="E10">
        <v>1.2</v>
      </c>
      <c r="F10">
        <v>1.25</v>
      </c>
      <c r="G10">
        <v>1.2</v>
      </c>
      <c r="H10">
        <v>1.27</v>
      </c>
      <c r="I10">
        <v>1.3</v>
      </c>
      <c r="J10">
        <v>1.25</v>
      </c>
      <c r="K10">
        <v>0.6</v>
      </c>
      <c r="L10">
        <v>0.69</v>
      </c>
      <c r="M10">
        <v>0.6</v>
      </c>
      <c r="N10">
        <v>0.56000000000000005</v>
      </c>
      <c r="O10">
        <v>62.6</v>
      </c>
      <c r="P10">
        <v>58.62</v>
      </c>
      <c r="Q10">
        <v>65.3</v>
      </c>
      <c r="R10">
        <v>62.98</v>
      </c>
      <c r="S10">
        <v>39.299999999999997</v>
      </c>
      <c r="T10">
        <v>41.37</v>
      </c>
      <c r="U10">
        <v>38.299999999999997</v>
      </c>
      <c r="V10">
        <v>37.01</v>
      </c>
      <c r="W10">
        <v>37.9</v>
      </c>
      <c r="X10">
        <v>36.89</v>
      </c>
      <c r="Y10">
        <v>39.799999999999997</v>
      </c>
      <c r="Z10">
        <v>41.57</v>
      </c>
      <c r="AA10">
        <v>12.2</v>
      </c>
      <c r="AB10">
        <v>10.86</v>
      </c>
      <c r="AC10">
        <v>12.1</v>
      </c>
      <c r="AD10">
        <v>10.7</v>
      </c>
      <c r="AE10">
        <v>4.22</v>
      </c>
      <c r="AF10">
        <v>5.15</v>
      </c>
      <c r="AG10">
        <v>3.4750000000000005</v>
      </c>
      <c r="AH10">
        <v>4.75</v>
      </c>
      <c r="AI10">
        <v>7.9250000000000007</v>
      </c>
      <c r="AJ10">
        <v>9.85</v>
      </c>
      <c r="AK10">
        <v>7.6249999999999991</v>
      </c>
      <c r="AL10">
        <v>8.57</v>
      </c>
      <c r="AM10">
        <v>7.65</v>
      </c>
      <c r="AN10">
        <v>12.2</v>
      </c>
      <c r="AO10">
        <v>8.1750000000000007</v>
      </c>
      <c r="AP10">
        <v>11.4</v>
      </c>
    </row>
    <row r="11" spans="2:42" ht="12.75">
      <c r="B11">
        <v>8</v>
      </c>
      <c r="C11">
        <v>121.2</v>
      </c>
      <c r="D11">
        <v>118.015</v>
      </c>
      <c r="E11">
        <v>1.4</v>
      </c>
      <c r="F11">
        <v>1.3275000000000001</v>
      </c>
      <c r="G11">
        <v>1.4</v>
      </c>
      <c r="H11">
        <v>1.35</v>
      </c>
      <c r="I11">
        <v>1.3</v>
      </c>
      <c r="J11">
        <v>1.35</v>
      </c>
      <c r="K11">
        <v>0.7</v>
      </c>
      <c r="L11">
        <v>0.67</v>
      </c>
      <c r="M11">
        <v>0.7</v>
      </c>
      <c r="N11">
        <v>0.66499999999999992</v>
      </c>
      <c r="O11">
        <v>60.4</v>
      </c>
      <c r="P11">
        <v>59.457499999999996</v>
      </c>
      <c r="Q11">
        <v>63.2</v>
      </c>
      <c r="R11">
        <v>59.57</v>
      </c>
      <c r="S11">
        <v>37.4</v>
      </c>
      <c r="T11">
        <v>40.542500000000004</v>
      </c>
      <c r="U11">
        <v>38.700000000000003</v>
      </c>
      <c r="V11">
        <v>40.43</v>
      </c>
      <c r="W11">
        <v>37.200000000000003</v>
      </c>
      <c r="X11">
        <v>40.422499999999999</v>
      </c>
      <c r="Y11">
        <v>38.9</v>
      </c>
      <c r="Z11">
        <v>40.659999999999997</v>
      </c>
      <c r="AA11">
        <v>10.8</v>
      </c>
      <c r="AB11">
        <v>9.5150000000000006</v>
      </c>
      <c r="AC11">
        <v>10.9</v>
      </c>
      <c r="AD11">
        <v>9.4575000000000014</v>
      </c>
      <c r="AE11">
        <v>3.92</v>
      </c>
      <c r="AF11">
        <v>9.8249999999999993</v>
      </c>
      <c r="AG11">
        <v>4.6499999999999995</v>
      </c>
      <c r="AH11">
        <v>9.65</v>
      </c>
      <c r="AI11">
        <v>8.65</v>
      </c>
      <c r="AJ11">
        <v>11.399999999999999</v>
      </c>
      <c r="AK11">
        <v>7.2249999999999996</v>
      </c>
      <c r="AL11">
        <v>11.275</v>
      </c>
      <c r="AM11">
        <v>8.875</v>
      </c>
      <c r="AN11">
        <v>4.5750000000000002</v>
      </c>
      <c r="AO11">
        <v>7.3250000000000002</v>
      </c>
      <c r="AP11">
        <v>4.6000000000000005</v>
      </c>
    </row>
    <row r="12" spans="2:42" ht="12.75">
      <c r="B12">
        <v>9</v>
      </c>
      <c r="C12">
        <v>126.6</v>
      </c>
      <c r="D12">
        <v>119.91000000000001</v>
      </c>
      <c r="E12">
        <v>1.3</v>
      </c>
      <c r="F12">
        <v>1.3424999999999998</v>
      </c>
      <c r="G12">
        <v>1.3</v>
      </c>
      <c r="H12">
        <v>1.3525</v>
      </c>
      <c r="I12">
        <v>1.2</v>
      </c>
      <c r="J12">
        <v>1.3475000000000001</v>
      </c>
      <c r="K12">
        <v>0.6</v>
      </c>
      <c r="L12">
        <v>0.65500000000000003</v>
      </c>
      <c r="M12">
        <v>0.6</v>
      </c>
      <c r="N12">
        <v>0.67500000000000004</v>
      </c>
      <c r="O12">
        <v>62.3</v>
      </c>
      <c r="P12">
        <v>58.465000000000003</v>
      </c>
      <c r="Q12">
        <v>62.9</v>
      </c>
      <c r="R12">
        <v>58.5</v>
      </c>
      <c r="S12">
        <v>38.700000000000003</v>
      </c>
      <c r="T12">
        <v>41.534999999999997</v>
      </c>
      <c r="U12">
        <v>38.799999999999997</v>
      </c>
      <c r="V12">
        <v>41.5</v>
      </c>
      <c r="W12">
        <v>39.299999999999997</v>
      </c>
      <c r="X12">
        <v>41.61</v>
      </c>
      <c r="Y12">
        <v>38.200000000000003</v>
      </c>
      <c r="Z12">
        <v>41.622500000000002</v>
      </c>
      <c r="AA12">
        <v>12.2</v>
      </c>
      <c r="AB12">
        <v>8.4275000000000002</v>
      </c>
      <c r="AC12">
        <v>11.3</v>
      </c>
      <c r="AD12">
        <v>8.44</v>
      </c>
      <c r="AE12">
        <v>3.9</v>
      </c>
      <c r="AF12">
        <v>5.875</v>
      </c>
      <c r="AG12">
        <v>4.8</v>
      </c>
      <c r="AH12">
        <v>6.1750000000000007</v>
      </c>
      <c r="AI12">
        <v>4.625</v>
      </c>
      <c r="AJ12">
        <v>5.9749999999999996</v>
      </c>
      <c r="AK12">
        <v>5.375</v>
      </c>
      <c r="AL12">
        <v>6.2750000000000004</v>
      </c>
      <c r="AM12">
        <v>6.2750000000000004</v>
      </c>
      <c r="AN12">
        <v>10.1</v>
      </c>
      <c r="AO12">
        <v>6.2750000000000004</v>
      </c>
      <c r="AP12">
        <v>10.324999999999999</v>
      </c>
    </row>
    <row r="13" spans="2:42" ht="12.75">
      <c r="B13">
        <v>10</v>
      </c>
      <c r="C13">
        <v>106.2</v>
      </c>
      <c r="D13">
        <v>105.355</v>
      </c>
      <c r="E13">
        <v>0.9</v>
      </c>
      <c r="F13">
        <v>0.87750000000000006</v>
      </c>
      <c r="G13">
        <v>1</v>
      </c>
      <c r="H13">
        <v>1.0049999999999999</v>
      </c>
      <c r="I13">
        <v>1</v>
      </c>
      <c r="J13">
        <v>1.0049999999999999</v>
      </c>
      <c r="K13">
        <v>0.5</v>
      </c>
      <c r="L13">
        <v>0.51</v>
      </c>
      <c r="M13">
        <v>0.5</v>
      </c>
      <c r="N13">
        <v>0.48499999999999999</v>
      </c>
      <c r="O13">
        <v>68.3</v>
      </c>
      <c r="P13">
        <v>60.435000000000002</v>
      </c>
      <c r="Q13">
        <v>60.4</v>
      </c>
      <c r="R13">
        <v>63.682499999999997</v>
      </c>
      <c r="S13">
        <v>35.700000000000003</v>
      </c>
      <c r="T13">
        <v>39.564999999999998</v>
      </c>
      <c r="U13">
        <v>40.6</v>
      </c>
      <c r="V13">
        <v>36.317500000000003</v>
      </c>
      <c r="W13">
        <v>42.8</v>
      </c>
      <c r="X13">
        <v>36.525000000000006</v>
      </c>
      <c r="Y13">
        <v>33.9</v>
      </c>
      <c r="Z13">
        <v>39.605000000000004</v>
      </c>
      <c r="AA13">
        <v>12.9</v>
      </c>
      <c r="AB13">
        <v>11.950000000000001</v>
      </c>
      <c r="AC13">
        <v>14.7</v>
      </c>
      <c r="AD13">
        <v>12.0375</v>
      </c>
      <c r="AE13">
        <v>2.92</v>
      </c>
      <c r="AF13">
        <v>3.45</v>
      </c>
      <c r="AG13">
        <v>3.5750000000000002</v>
      </c>
      <c r="AH13">
        <v>3.5250000000000004</v>
      </c>
      <c r="AI13">
        <v>4.625</v>
      </c>
      <c r="AJ13">
        <v>3.625</v>
      </c>
      <c r="AK13">
        <v>4.7249999999999996</v>
      </c>
      <c r="AL13">
        <v>3.625</v>
      </c>
      <c r="AM13">
        <v>9.15</v>
      </c>
      <c r="AN13">
        <v>7.375</v>
      </c>
      <c r="AO13">
        <v>9.4250000000000007</v>
      </c>
      <c r="AP13">
        <v>7.1249999999999991</v>
      </c>
    </row>
    <row r="14" spans="2:42" ht="12.75">
      <c r="B14">
        <v>11</v>
      </c>
      <c r="C14">
        <v>111.6</v>
      </c>
      <c r="D14">
        <v>113</v>
      </c>
      <c r="E14">
        <v>1.1000000000000001</v>
      </c>
      <c r="F14">
        <v>1.0975000000000001</v>
      </c>
      <c r="G14">
        <v>1.1000000000000001</v>
      </c>
      <c r="H14">
        <v>1.165</v>
      </c>
      <c r="I14">
        <v>1.1000000000000001</v>
      </c>
      <c r="J14">
        <v>1.1675</v>
      </c>
      <c r="K14">
        <v>0.6</v>
      </c>
      <c r="L14">
        <v>0.57999999999999996</v>
      </c>
      <c r="M14">
        <v>0.6</v>
      </c>
      <c r="N14">
        <v>0.57750000000000012</v>
      </c>
      <c r="O14">
        <v>63.9</v>
      </c>
      <c r="P14">
        <v>58.067499999999995</v>
      </c>
      <c r="Q14">
        <v>63.8</v>
      </c>
      <c r="R14">
        <v>58.397500000000001</v>
      </c>
      <c r="S14">
        <v>35.9</v>
      </c>
      <c r="T14">
        <v>41.932500000000005</v>
      </c>
      <c r="U14">
        <v>36.299999999999997</v>
      </c>
      <c r="V14">
        <v>41.602499999999999</v>
      </c>
      <c r="W14">
        <v>36.299999999999997</v>
      </c>
      <c r="X14">
        <v>41.452500000000001</v>
      </c>
      <c r="Y14">
        <v>35.9</v>
      </c>
      <c r="Z14">
        <v>42.067500000000003</v>
      </c>
      <c r="AA14">
        <v>14.1</v>
      </c>
      <c r="AB14">
        <v>8.3099999999999987</v>
      </c>
      <c r="AC14">
        <v>13.7</v>
      </c>
      <c r="AD14">
        <v>8.1625000000000014</v>
      </c>
      <c r="AE14">
        <v>3.65</v>
      </c>
      <c r="AF14">
        <v>4.4249999999999998</v>
      </c>
      <c r="AG14">
        <v>3.125</v>
      </c>
      <c r="AH14">
        <v>4.3000000000000007</v>
      </c>
      <c r="AI14">
        <v>10.4</v>
      </c>
      <c r="AJ14">
        <v>10.175000000000001</v>
      </c>
      <c r="AK14">
        <v>10.425000000000001</v>
      </c>
      <c r="AL14">
        <v>10.174999999999999</v>
      </c>
      <c r="AM14">
        <v>10.350000000000001</v>
      </c>
      <c r="AN14">
        <v>9.5</v>
      </c>
      <c r="AO14">
        <v>9.35</v>
      </c>
      <c r="AP14">
        <v>9.2750000000000004</v>
      </c>
    </row>
    <row r="15" spans="2:42" ht="12.75">
      <c r="B15">
        <v>12</v>
      </c>
      <c r="C15">
        <v>116.85</v>
      </c>
      <c r="D15">
        <v>112.8475</v>
      </c>
      <c r="E15">
        <v>1.3</v>
      </c>
      <c r="F15">
        <v>1.36</v>
      </c>
      <c r="G15">
        <v>1.4</v>
      </c>
      <c r="H15">
        <v>1.4475000000000002</v>
      </c>
      <c r="I15">
        <v>1.3</v>
      </c>
      <c r="J15">
        <v>1.4500000000000002</v>
      </c>
      <c r="K15">
        <v>0.7</v>
      </c>
      <c r="L15">
        <v>0.71</v>
      </c>
      <c r="M15">
        <v>0.7</v>
      </c>
      <c r="N15">
        <v>0.72</v>
      </c>
      <c r="O15">
        <v>60.7</v>
      </c>
      <c r="P15">
        <v>58.454999999999998</v>
      </c>
      <c r="Q15">
        <v>58.7</v>
      </c>
      <c r="R15">
        <v>58.657499999999999</v>
      </c>
      <c r="S15">
        <v>39.4</v>
      </c>
      <c r="T15">
        <v>41.545000000000002</v>
      </c>
      <c r="U15">
        <v>39.4</v>
      </c>
      <c r="V15">
        <v>41.342500000000001</v>
      </c>
      <c r="W15">
        <v>39</v>
      </c>
      <c r="X15">
        <v>41.089999999999996</v>
      </c>
      <c r="Y15">
        <v>39.799999999999997</v>
      </c>
      <c r="Z15">
        <v>41.75</v>
      </c>
      <c r="AA15">
        <v>10.5</v>
      </c>
      <c r="AB15">
        <v>8.682500000000001</v>
      </c>
      <c r="AC15">
        <v>10.8</v>
      </c>
      <c r="AD15">
        <v>8.4474999999999998</v>
      </c>
      <c r="AE15">
        <v>3.8</v>
      </c>
      <c r="AF15">
        <v>3.7</v>
      </c>
      <c r="AG15">
        <v>4.5</v>
      </c>
      <c r="AH15">
        <v>3.8249999999999997</v>
      </c>
      <c r="AI15">
        <v>7.1</v>
      </c>
      <c r="AJ15">
        <v>8.15</v>
      </c>
      <c r="AK15">
        <v>6.9249999999999998</v>
      </c>
      <c r="AL15">
        <v>8.0749999999999993</v>
      </c>
      <c r="AM15">
        <v>6.7749999999999995</v>
      </c>
      <c r="AN15">
        <v>5.95</v>
      </c>
      <c r="AO15">
        <v>7.6</v>
      </c>
      <c r="AP15">
        <v>6.0750000000000002</v>
      </c>
    </row>
    <row r="16" spans="2:42" ht="12.75">
      <c r="B16">
        <v>13</v>
      </c>
      <c r="C16">
        <v>116.4</v>
      </c>
      <c r="D16">
        <v>118.16499999999999</v>
      </c>
      <c r="E16">
        <v>1.3</v>
      </c>
      <c r="F16">
        <v>1.2875000000000001</v>
      </c>
      <c r="G16">
        <v>1.3</v>
      </c>
      <c r="H16">
        <v>1.3275000000000001</v>
      </c>
      <c r="I16">
        <v>1.3</v>
      </c>
      <c r="J16">
        <v>1.3374999999999999</v>
      </c>
      <c r="K16">
        <v>0.7</v>
      </c>
      <c r="L16">
        <v>0.61750000000000005</v>
      </c>
      <c r="M16">
        <v>0.7</v>
      </c>
      <c r="N16">
        <v>0.70500000000000007</v>
      </c>
      <c r="O16">
        <v>61.2</v>
      </c>
      <c r="P16">
        <v>63.63</v>
      </c>
      <c r="Q16">
        <v>63.9</v>
      </c>
      <c r="R16">
        <v>61.965000000000003</v>
      </c>
      <c r="S16">
        <v>39.4</v>
      </c>
      <c r="T16">
        <v>36.369999999999997</v>
      </c>
      <c r="U16">
        <v>35.299999999999997</v>
      </c>
      <c r="V16">
        <v>38.034999999999997</v>
      </c>
      <c r="W16">
        <v>35.9</v>
      </c>
      <c r="X16">
        <v>38.402500000000003</v>
      </c>
      <c r="Y16">
        <v>38.700000000000003</v>
      </c>
      <c r="Z16">
        <v>36.19</v>
      </c>
      <c r="AA16">
        <v>13.2</v>
      </c>
      <c r="AB16">
        <v>12.612500000000001</v>
      </c>
      <c r="AC16">
        <v>12.7</v>
      </c>
      <c r="AD16">
        <v>12.885000000000002</v>
      </c>
      <c r="AE16">
        <v>5.8</v>
      </c>
      <c r="AF16">
        <v>6.25</v>
      </c>
      <c r="AG16">
        <v>5.7</v>
      </c>
      <c r="AH16">
        <v>5.4749999999999996</v>
      </c>
      <c r="AI16">
        <v>3.96</v>
      </c>
      <c r="AJ16">
        <v>9.7250000000000014</v>
      </c>
      <c r="AK16">
        <v>4.3999999999999995</v>
      </c>
      <c r="AL16">
        <v>9.0500000000000007</v>
      </c>
      <c r="AM16">
        <v>7.13</v>
      </c>
      <c r="AN16">
        <v>7.4499999999999993</v>
      </c>
      <c r="AO16">
        <v>7.26</v>
      </c>
      <c r="AP16">
        <v>7.0250000000000004</v>
      </c>
    </row>
    <row r="17" spans="2:42" ht="12.75">
      <c r="B17">
        <v>14</v>
      </c>
      <c r="C17">
        <v>100.5</v>
      </c>
      <c r="D17">
        <v>98.844999999999999</v>
      </c>
      <c r="E17">
        <v>1.2</v>
      </c>
      <c r="F17">
        <v>1.1675</v>
      </c>
      <c r="G17">
        <v>1.4</v>
      </c>
      <c r="H17">
        <v>1.4224999999999999</v>
      </c>
      <c r="I17">
        <v>1.4</v>
      </c>
      <c r="J17">
        <v>1.42</v>
      </c>
      <c r="K17">
        <v>0.7</v>
      </c>
      <c r="L17">
        <v>0.69750000000000001</v>
      </c>
      <c r="M17">
        <v>0.7</v>
      </c>
      <c r="N17">
        <v>0.71249999999999991</v>
      </c>
      <c r="O17">
        <v>63.9</v>
      </c>
      <c r="P17">
        <v>58.325000000000003</v>
      </c>
      <c r="Q17">
        <v>63.9</v>
      </c>
      <c r="R17">
        <v>56.854999999999997</v>
      </c>
      <c r="S17">
        <v>35.200000000000003</v>
      </c>
      <c r="T17">
        <v>41.674999999999997</v>
      </c>
      <c r="U17">
        <v>35.6</v>
      </c>
      <c r="V17">
        <v>43.145000000000003</v>
      </c>
      <c r="W17">
        <v>35.200000000000003</v>
      </c>
      <c r="X17">
        <v>42.910000000000004</v>
      </c>
      <c r="Y17">
        <v>35.6</v>
      </c>
      <c r="Z17">
        <v>41.834999999999994</v>
      </c>
      <c r="AA17">
        <v>14.8</v>
      </c>
      <c r="AB17">
        <v>7.7050000000000001</v>
      </c>
      <c r="AC17">
        <v>13.6</v>
      </c>
      <c r="AD17">
        <v>7.5075000000000003</v>
      </c>
      <c r="AE17">
        <v>3.9</v>
      </c>
      <c r="AF17">
        <v>5.9249999999999998</v>
      </c>
      <c r="AG17">
        <v>4.5250000000000004</v>
      </c>
      <c r="AH17">
        <v>6.0499999999999989</v>
      </c>
      <c r="AI17">
        <v>5.9249999999999998</v>
      </c>
      <c r="AJ17">
        <v>8.8250000000000011</v>
      </c>
      <c r="AK17">
        <v>4.5250000000000004</v>
      </c>
      <c r="AL17">
        <v>8.7249999999999996</v>
      </c>
      <c r="AM17">
        <v>5.8500000000000005</v>
      </c>
      <c r="AN17">
        <v>7.375</v>
      </c>
      <c r="AO17">
        <v>4.0749999999999993</v>
      </c>
      <c r="AP17">
        <v>7.8250000000000002</v>
      </c>
    </row>
    <row r="18" spans="2:42" ht="12.75">
      <c r="B18">
        <v>15</v>
      </c>
      <c r="C18">
        <v>110.1</v>
      </c>
      <c r="D18">
        <v>110.83500000000001</v>
      </c>
      <c r="E18">
        <v>1.1000000000000001</v>
      </c>
      <c r="F18">
        <v>1.135</v>
      </c>
      <c r="G18">
        <v>1.1000000000000001</v>
      </c>
      <c r="H18">
        <v>1.2375</v>
      </c>
      <c r="I18">
        <v>1.2</v>
      </c>
      <c r="J18">
        <v>1.2350000000000001</v>
      </c>
      <c r="K18">
        <v>0.6</v>
      </c>
      <c r="L18">
        <v>0.61250000000000004</v>
      </c>
      <c r="M18">
        <v>0.5</v>
      </c>
      <c r="N18">
        <v>0.61750000000000005</v>
      </c>
      <c r="O18">
        <v>64.2</v>
      </c>
      <c r="P18">
        <v>58.352500000000006</v>
      </c>
      <c r="Q18">
        <v>56.2</v>
      </c>
      <c r="R18">
        <v>57.802499999999995</v>
      </c>
      <c r="S18">
        <v>37.1</v>
      </c>
      <c r="T18">
        <v>41.647499999999994</v>
      </c>
      <c r="U18">
        <v>35.200000000000003</v>
      </c>
      <c r="V18">
        <v>42.197499999999998</v>
      </c>
      <c r="W18">
        <v>36.1</v>
      </c>
      <c r="X18">
        <v>42.552499999999995</v>
      </c>
      <c r="Y18">
        <v>36.200000000000003</v>
      </c>
      <c r="Z18">
        <v>41.795000000000002</v>
      </c>
      <c r="AA18">
        <v>6.9</v>
      </c>
      <c r="AB18">
        <v>7.8949999999999996</v>
      </c>
      <c r="AC18">
        <v>13.3</v>
      </c>
      <c r="AD18">
        <v>7.98</v>
      </c>
      <c r="AE18">
        <v>4.62</v>
      </c>
      <c r="AF18">
        <v>4</v>
      </c>
      <c r="AG18">
        <v>4.3250000000000002</v>
      </c>
      <c r="AH18">
        <v>4.125</v>
      </c>
      <c r="AI18">
        <v>4.05</v>
      </c>
      <c r="AJ18">
        <v>9.6000000000000014</v>
      </c>
      <c r="AK18">
        <v>4.3999999999999995</v>
      </c>
      <c r="AL18">
        <v>9.65</v>
      </c>
      <c r="AM18">
        <v>7.8250000000000011</v>
      </c>
      <c r="AN18">
        <v>7.1749999999999998</v>
      </c>
      <c r="AO18">
        <v>5.4</v>
      </c>
      <c r="AP18">
        <v>6.95</v>
      </c>
    </row>
    <row r="19" spans="2:42" ht="12.75">
      <c r="B19">
        <v>16</v>
      </c>
      <c r="C19">
        <v>119.1</v>
      </c>
      <c r="D19">
        <v>118.72749999999999</v>
      </c>
      <c r="E19">
        <v>1.2</v>
      </c>
      <c r="F19">
        <v>1.2</v>
      </c>
      <c r="G19">
        <v>1.2</v>
      </c>
      <c r="H19">
        <v>1.2124999999999999</v>
      </c>
      <c r="I19">
        <v>1.2</v>
      </c>
      <c r="J19">
        <v>1.2174999999999998</v>
      </c>
      <c r="K19">
        <v>0.6</v>
      </c>
      <c r="L19">
        <v>0.60749999999999993</v>
      </c>
      <c r="M19">
        <v>0.6</v>
      </c>
      <c r="N19">
        <v>0.6</v>
      </c>
      <c r="O19">
        <v>62.5</v>
      </c>
      <c r="P19">
        <v>62.045000000000002</v>
      </c>
      <c r="Q19">
        <v>62.7</v>
      </c>
      <c r="R19">
        <v>61.940000000000005</v>
      </c>
      <c r="S19">
        <v>37.5</v>
      </c>
      <c r="T19">
        <v>37.954999999999998</v>
      </c>
      <c r="U19">
        <v>38.1</v>
      </c>
      <c r="V19">
        <v>38.059999999999995</v>
      </c>
      <c r="W19">
        <v>38.299999999999997</v>
      </c>
      <c r="X19">
        <v>38.024999999999999</v>
      </c>
      <c r="Y19">
        <v>37.299999999999997</v>
      </c>
      <c r="Z19">
        <v>37.335000000000001</v>
      </c>
      <c r="AA19">
        <v>12.2</v>
      </c>
      <c r="AB19">
        <v>12.005000000000001</v>
      </c>
      <c r="AC19">
        <v>12.2</v>
      </c>
      <c r="AD19">
        <v>12.05</v>
      </c>
      <c r="AE19">
        <v>3.82</v>
      </c>
      <c r="AF19">
        <v>3.9</v>
      </c>
      <c r="AG19">
        <v>3.45</v>
      </c>
      <c r="AH19">
        <v>3.9</v>
      </c>
      <c r="AI19">
        <v>6.5250000000000004</v>
      </c>
      <c r="AJ19">
        <v>8.2750000000000004</v>
      </c>
      <c r="AK19">
        <v>7.4500000000000011</v>
      </c>
      <c r="AL19">
        <v>8.3000000000000007</v>
      </c>
      <c r="AM19">
        <v>4.5250000000000004</v>
      </c>
      <c r="AN19">
        <v>5.85</v>
      </c>
      <c r="AO19">
        <v>6.3000000000000007</v>
      </c>
      <c r="AP19">
        <v>5.4250000000000007</v>
      </c>
    </row>
    <row r="20" spans="2:42" ht="12.75">
      <c r="B20">
        <v>17</v>
      </c>
      <c r="C20">
        <v>109.2</v>
      </c>
      <c r="D20">
        <v>112.9525</v>
      </c>
      <c r="E20">
        <v>1.1000000000000001</v>
      </c>
      <c r="F20">
        <v>1.2075</v>
      </c>
      <c r="G20">
        <v>1.2</v>
      </c>
      <c r="H20">
        <v>1.2925</v>
      </c>
      <c r="I20">
        <v>1.2</v>
      </c>
      <c r="J20">
        <v>1.2875000000000001</v>
      </c>
      <c r="K20">
        <v>0.6</v>
      </c>
      <c r="L20">
        <v>0.63</v>
      </c>
      <c r="M20">
        <v>0.6</v>
      </c>
      <c r="N20">
        <v>0.64749999999999996</v>
      </c>
      <c r="O20">
        <v>60.6</v>
      </c>
      <c r="P20">
        <v>62.827500000000001</v>
      </c>
      <c r="Q20">
        <v>59</v>
      </c>
      <c r="R20">
        <v>63.337500000000006</v>
      </c>
      <c r="S20">
        <v>35.4</v>
      </c>
      <c r="T20">
        <v>37.172499999999999</v>
      </c>
      <c r="U20">
        <v>38.1</v>
      </c>
      <c r="V20">
        <v>36.662499999999994</v>
      </c>
      <c r="W20">
        <v>35.5</v>
      </c>
      <c r="X20">
        <v>36.577500000000001</v>
      </c>
      <c r="Y20">
        <v>38</v>
      </c>
      <c r="Z20">
        <v>37.075000000000003</v>
      </c>
      <c r="AA20">
        <v>11.4</v>
      </c>
      <c r="AB20">
        <v>13.122499999999999</v>
      </c>
      <c r="AC20">
        <v>11</v>
      </c>
      <c r="AD20">
        <v>13.13</v>
      </c>
      <c r="AE20">
        <v>6.63</v>
      </c>
      <c r="AF20">
        <v>7</v>
      </c>
      <c r="AG20">
        <v>6.23</v>
      </c>
      <c r="AH20">
        <v>7.1250000000000009</v>
      </c>
      <c r="AI20">
        <v>3.96</v>
      </c>
      <c r="AJ20">
        <v>9.0250000000000004</v>
      </c>
      <c r="AK20">
        <v>2.93</v>
      </c>
      <c r="AL20">
        <v>9</v>
      </c>
      <c r="AM20">
        <v>7.33</v>
      </c>
      <c r="AN20">
        <v>4.9749999999999996</v>
      </c>
      <c r="AO20">
        <v>8.6</v>
      </c>
      <c r="AP20">
        <v>5.0999999999999996</v>
      </c>
    </row>
    <row r="21" spans="2:42" ht="12.75">
      <c r="B21">
        <v>18</v>
      </c>
      <c r="C21">
        <v>89.4</v>
      </c>
      <c r="D21">
        <v>91.967500000000001</v>
      </c>
      <c r="E21">
        <v>0.8</v>
      </c>
      <c r="F21">
        <v>0.875</v>
      </c>
      <c r="G21">
        <v>1.1000000000000001</v>
      </c>
      <c r="H21">
        <v>1.145</v>
      </c>
      <c r="I21">
        <v>1</v>
      </c>
      <c r="J21">
        <v>1.145</v>
      </c>
      <c r="K21">
        <v>0.5</v>
      </c>
      <c r="L21">
        <v>0.5625</v>
      </c>
      <c r="M21">
        <v>0.5</v>
      </c>
      <c r="N21">
        <v>0.5625</v>
      </c>
      <c r="O21">
        <v>59.2</v>
      </c>
      <c r="P21">
        <v>60.382500000000007</v>
      </c>
      <c r="Q21">
        <v>63.5</v>
      </c>
      <c r="R21">
        <v>61.9</v>
      </c>
      <c r="S21">
        <v>37.200000000000003</v>
      </c>
      <c r="T21">
        <v>39.617499999999993</v>
      </c>
      <c r="U21">
        <v>39.1</v>
      </c>
      <c r="V21">
        <v>38.1</v>
      </c>
      <c r="W21">
        <v>39.299999999999997</v>
      </c>
      <c r="X21">
        <v>38.265000000000001</v>
      </c>
      <c r="Y21">
        <v>36.9</v>
      </c>
      <c r="Z21">
        <v>39.242500000000007</v>
      </c>
      <c r="AA21">
        <v>14.7</v>
      </c>
      <c r="AB21">
        <v>11.052499999999998</v>
      </c>
      <c r="AC21">
        <v>5.2</v>
      </c>
      <c r="AD21">
        <v>11.324999999999999</v>
      </c>
      <c r="AE21">
        <v>4.67</v>
      </c>
      <c r="AF21">
        <v>4.1999999999999993</v>
      </c>
      <c r="AG21">
        <v>3.7749999999999999</v>
      </c>
      <c r="AH21">
        <v>3.9250000000000003</v>
      </c>
      <c r="AI21">
        <v>5.9749999999999996</v>
      </c>
      <c r="AJ21">
        <v>7.1749999999999998</v>
      </c>
      <c r="AK21">
        <v>5.875</v>
      </c>
      <c r="AL21">
        <v>7.0750000000000002</v>
      </c>
      <c r="AM21">
        <v>12.425000000000001</v>
      </c>
      <c r="AN21">
        <v>6.4</v>
      </c>
      <c r="AO21">
        <v>12.875</v>
      </c>
      <c r="AP21">
        <v>6.35</v>
      </c>
    </row>
    <row r="22" spans="2:42" ht="12.75">
      <c r="B22">
        <v>19</v>
      </c>
      <c r="C22">
        <v>124.5</v>
      </c>
      <c r="D22">
        <v>125.23000000000002</v>
      </c>
      <c r="E22">
        <v>1.3</v>
      </c>
      <c r="F22">
        <v>1.3850000000000002</v>
      </c>
      <c r="G22">
        <v>1.3</v>
      </c>
      <c r="H22">
        <v>1.3325</v>
      </c>
      <c r="I22">
        <v>1.3</v>
      </c>
      <c r="J22">
        <v>1.3275000000000001</v>
      </c>
      <c r="K22">
        <v>0.6</v>
      </c>
      <c r="L22">
        <v>0.68250000000000011</v>
      </c>
      <c r="M22">
        <v>0.6</v>
      </c>
      <c r="N22">
        <v>0.63</v>
      </c>
      <c r="O22">
        <v>61.4</v>
      </c>
      <c r="P22">
        <v>58.6875</v>
      </c>
      <c r="Q22">
        <v>59.6</v>
      </c>
      <c r="R22">
        <v>60.362499999999997</v>
      </c>
      <c r="S22">
        <v>39.200000000000003</v>
      </c>
      <c r="T22">
        <v>41.3125</v>
      </c>
      <c r="U22">
        <v>39.9</v>
      </c>
      <c r="V22">
        <v>39.637500000000003</v>
      </c>
      <c r="W22">
        <v>40.5</v>
      </c>
      <c r="X22">
        <v>39.552500000000002</v>
      </c>
      <c r="Y22">
        <v>38.700000000000003</v>
      </c>
      <c r="Z22">
        <v>41.685000000000002</v>
      </c>
      <c r="AA22">
        <v>10.4</v>
      </c>
      <c r="AB22">
        <v>9.5675000000000008</v>
      </c>
      <c r="AC22">
        <v>11.1</v>
      </c>
      <c r="AD22">
        <v>9.3375000000000004</v>
      </c>
      <c r="AE22">
        <v>4.5599999999999996</v>
      </c>
      <c r="AF22">
        <v>6.0249999999999995</v>
      </c>
      <c r="AG22">
        <v>4.6000000000000005</v>
      </c>
      <c r="AH22">
        <v>6.15</v>
      </c>
      <c r="AI22">
        <v>8.0299999999999994</v>
      </c>
      <c r="AJ22">
        <v>9.5500000000000007</v>
      </c>
      <c r="AK22">
        <v>7.63</v>
      </c>
      <c r="AL22">
        <v>9.625</v>
      </c>
      <c r="AM22">
        <v>10.16</v>
      </c>
      <c r="AN22">
        <v>9.2999999999999989</v>
      </c>
      <c r="AO22">
        <v>6.83</v>
      </c>
      <c r="AP22">
        <v>9.1750000000000007</v>
      </c>
    </row>
    <row r="23" spans="2:42" ht="12.75">
      <c r="B23">
        <v>20</v>
      </c>
      <c r="C23">
        <v>111.6</v>
      </c>
      <c r="D23">
        <v>108.9975</v>
      </c>
      <c r="E23">
        <v>1.2250000000000001</v>
      </c>
      <c r="F23">
        <v>1.2625</v>
      </c>
      <c r="G23">
        <v>1.3174999999999999</v>
      </c>
      <c r="H23">
        <v>1.3925000000000001</v>
      </c>
      <c r="I23">
        <v>1.3</v>
      </c>
      <c r="J23">
        <v>1.3900000000000001</v>
      </c>
      <c r="K23">
        <v>0.62</v>
      </c>
      <c r="L23">
        <v>0.67999999999999994</v>
      </c>
      <c r="M23">
        <v>0.6875</v>
      </c>
      <c r="N23">
        <v>0.69</v>
      </c>
      <c r="O23">
        <v>60.705000000000005</v>
      </c>
      <c r="P23">
        <v>57.692499999999995</v>
      </c>
      <c r="Q23">
        <v>61.125</v>
      </c>
      <c r="R23">
        <v>57.09</v>
      </c>
      <c r="S23">
        <v>40.644999999999996</v>
      </c>
      <c r="T23">
        <v>42.307500000000005</v>
      </c>
      <c r="U23">
        <v>40.957500000000003</v>
      </c>
      <c r="V23">
        <v>42.91</v>
      </c>
      <c r="W23">
        <v>40.365000000000002</v>
      </c>
      <c r="X23">
        <v>42.862499999999997</v>
      </c>
      <c r="Y23">
        <v>41.252499999999998</v>
      </c>
      <c r="Z23">
        <v>42.22</v>
      </c>
      <c r="AA23">
        <v>10.0375</v>
      </c>
      <c r="AB23">
        <v>7.4149999999999991</v>
      </c>
      <c r="AC23">
        <v>10.1675</v>
      </c>
      <c r="AD23">
        <v>7.4350000000000005</v>
      </c>
      <c r="AE23">
        <v>4.0599999999999996</v>
      </c>
      <c r="AF23">
        <v>5.8000000000000007</v>
      </c>
      <c r="AG23">
        <v>4.96</v>
      </c>
      <c r="AH23">
        <v>5.6</v>
      </c>
      <c r="AI23">
        <v>7.03</v>
      </c>
      <c r="AJ23">
        <v>8.0249999999999986</v>
      </c>
      <c r="AK23">
        <v>7</v>
      </c>
      <c r="AL23">
        <v>7.8250000000000011</v>
      </c>
      <c r="AM23">
        <v>5.8</v>
      </c>
      <c r="AN23">
        <v>8.4250000000000007</v>
      </c>
      <c r="AO23">
        <v>9.93</v>
      </c>
      <c r="AP23">
        <v>8.0500000000000007</v>
      </c>
    </row>
    <row r="24" spans="2:42" ht="12.75">
      <c r="B24">
        <v>21</v>
      </c>
      <c r="C24">
        <v>111.3</v>
      </c>
      <c r="D24">
        <v>113.4225</v>
      </c>
      <c r="E24">
        <v>1.1000000000000001</v>
      </c>
      <c r="F24">
        <v>1.1525000000000001</v>
      </c>
      <c r="G24">
        <v>1.2</v>
      </c>
      <c r="H24">
        <v>1.2250000000000001</v>
      </c>
      <c r="I24">
        <v>1.2</v>
      </c>
      <c r="J24">
        <v>1.2250000000000001</v>
      </c>
      <c r="K24">
        <v>0.6</v>
      </c>
      <c r="L24">
        <v>0.6</v>
      </c>
      <c r="M24">
        <v>0.6</v>
      </c>
      <c r="N24">
        <v>0.60499999999999998</v>
      </c>
      <c r="O24">
        <v>59.9</v>
      </c>
      <c r="P24">
        <v>57.97</v>
      </c>
      <c r="Q24">
        <v>58.4</v>
      </c>
      <c r="R24">
        <v>57.39</v>
      </c>
      <c r="S24">
        <v>39.9</v>
      </c>
      <c r="T24">
        <v>42.03</v>
      </c>
      <c r="U24">
        <v>37.6</v>
      </c>
      <c r="V24">
        <v>42.61</v>
      </c>
      <c r="W24">
        <v>38</v>
      </c>
      <c r="X24">
        <v>42.585000000000001</v>
      </c>
      <c r="Y24">
        <v>39.4</v>
      </c>
      <c r="Z24">
        <v>42.365000000000002</v>
      </c>
      <c r="AA24">
        <v>11.8</v>
      </c>
      <c r="AB24">
        <v>8.8874999999999993</v>
      </c>
      <c r="AC24">
        <v>10.5</v>
      </c>
      <c r="AD24">
        <v>8.7949999999999999</v>
      </c>
      <c r="AE24">
        <v>5.87</v>
      </c>
      <c r="AF24">
        <v>11.175000000000001</v>
      </c>
      <c r="AG24">
        <v>6.0250000000000004</v>
      </c>
      <c r="AH24">
        <v>11.275000000000002</v>
      </c>
      <c r="AI24">
        <v>6.95</v>
      </c>
      <c r="AJ24">
        <v>8</v>
      </c>
      <c r="AK24">
        <v>7.2749999999999995</v>
      </c>
      <c r="AL24">
        <v>8.0250000000000004</v>
      </c>
      <c r="AM24">
        <v>6.9750000000000005</v>
      </c>
      <c r="AN24">
        <v>5.0250000000000004</v>
      </c>
      <c r="AO24">
        <v>6.2</v>
      </c>
      <c r="AP24">
        <v>4.8499999999999996</v>
      </c>
    </row>
    <row r="25" spans="2:42" ht="12.75">
      <c r="B25">
        <v>22</v>
      </c>
      <c r="C25">
        <v>111.3</v>
      </c>
      <c r="D25">
        <v>109.83250000000001</v>
      </c>
      <c r="E25">
        <v>1.1000000000000001</v>
      </c>
      <c r="F25">
        <v>1.1025</v>
      </c>
      <c r="G25">
        <v>1.2</v>
      </c>
      <c r="H25">
        <v>1.21</v>
      </c>
      <c r="I25">
        <v>1.2</v>
      </c>
      <c r="J25">
        <v>1.2224999999999999</v>
      </c>
      <c r="K25">
        <v>0.6</v>
      </c>
      <c r="L25">
        <v>0.60499999999999998</v>
      </c>
      <c r="M25">
        <v>0.6</v>
      </c>
      <c r="N25">
        <v>0.5774999999999999</v>
      </c>
      <c r="O25">
        <v>65.5</v>
      </c>
      <c r="P25">
        <v>59.402500000000003</v>
      </c>
      <c r="Q25">
        <v>62.6</v>
      </c>
      <c r="R25">
        <v>59.604999999999997</v>
      </c>
      <c r="S25">
        <v>36.4</v>
      </c>
      <c r="T25">
        <v>40.597499999999997</v>
      </c>
      <c r="U25">
        <v>38.200000000000003</v>
      </c>
      <c r="V25">
        <v>40.395000000000003</v>
      </c>
      <c r="W25">
        <v>39.299999999999997</v>
      </c>
      <c r="X25">
        <v>40.727499999999999</v>
      </c>
      <c r="Y25">
        <v>35.4</v>
      </c>
      <c r="Z25">
        <v>40.032499999999999</v>
      </c>
      <c r="AA25">
        <v>14.5</v>
      </c>
      <c r="AB25">
        <v>9.3350000000000009</v>
      </c>
      <c r="AC25">
        <v>12.8</v>
      </c>
      <c r="AD25">
        <v>9.5325000000000006</v>
      </c>
      <c r="AE25">
        <v>1.67</v>
      </c>
      <c r="AF25">
        <v>4.5250000000000004</v>
      </c>
      <c r="AG25">
        <v>1.6749999999999998</v>
      </c>
      <c r="AH25">
        <v>4.1500000000000004</v>
      </c>
      <c r="AI25">
        <v>6.0250000000000004</v>
      </c>
      <c r="AJ25">
        <v>8.9750000000000014</v>
      </c>
      <c r="AK25">
        <v>5.9249999999999998</v>
      </c>
      <c r="AL25">
        <v>8.4749999999999996</v>
      </c>
      <c r="AM25">
        <v>8.15</v>
      </c>
      <c r="AN25">
        <v>5.0749999999999993</v>
      </c>
      <c r="AO25">
        <v>6.55</v>
      </c>
      <c r="AP25">
        <v>4.5750000000000002</v>
      </c>
    </row>
    <row r="26" spans="2:42" ht="12.75">
      <c r="B26">
        <v>23</v>
      </c>
      <c r="C26">
        <v>113.4</v>
      </c>
      <c r="D26">
        <v>113.79</v>
      </c>
      <c r="E26">
        <v>1.3</v>
      </c>
      <c r="F26">
        <v>1.4524999999999999</v>
      </c>
      <c r="G26">
        <v>1.4</v>
      </c>
      <c r="H26">
        <v>1.5350000000000001</v>
      </c>
      <c r="I26">
        <v>1.4</v>
      </c>
      <c r="J26">
        <v>1.5275000000000001</v>
      </c>
      <c r="K26">
        <v>0.7</v>
      </c>
      <c r="L26">
        <v>0.74750000000000005</v>
      </c>
      <c r="M26">
        <v>0.7</v>
      </c>
      <c r="N26">
        <v>0.76</v>
      </c>
      <c r="O26">
        <v>60.6</v>
      </c>
      <c r="P26">
        <v>60.147500000000001</v>
      </c>
      <c r="Q26">
        <v>59.7</v>
      </c>
      <c r="R26">
        <v>59.892499999999991</v>
      </c>
      <c r="S26">
        <v>39.6</v>
      </c>
      <c r="T26">
        <v>39.852499999999999</v>
      </c>
      <c r="U26">
        <v>41.4</v>
      </c>
      <c r="V26">
        <v>40.107500000000002</v>
      </c>
      <c r="W26">
        <v>40.799999999999997</v>
      </c>
      <c r="X26">
        <v>39.792500000000004</v>
      </c>
      <c r="Y26">
        <v>40.200000000000003</v>
      </c>
      <c r="Z26">
        <v>39.202500000000001</v>
      </c>
      <c r="AA26">
        <v>9.8000000000000007</v>
      </c>
      <c r="AB26">
        <v>10.175000000000001</v>
      </c>
      <c r="AC26">
        <v>10.3</v>
      </c>
      <c r="AD26">
        <v>10.342500000000001</v>
      </c>
      <c r="AE26">
        <v>3.32</v>
      </c>
      <c r="AF26">
        <v>5.6</v>
      </c>
      <c r="AG26">
        <v>3.25</v>
      </c>
      <c r="AH26">
        <v>5.7249999999999996</v>
      </c>
      <c r="AI26">
        <v>3.6999999999999997</v>
      </c>
      <c r="AJ26">
        <v>5.9249999999999998</v>
      </c>
      <c r="AK26">
        <v>3.7249999999999996</v>
      </c>
      <c r="AL26">
        <v>6.0250000000000004</v>
      </c>
      <c r="AM26">
        <v>5.625</v>
      </c>
      <c r="AN26">
        <v>7.2</v>
      </c>
      <c r="AO26">
        <v>7.65</v>
      </c>
      <c r="AP26">
        <v>6.1000000000000005</v>
      </c>
    </row>
    <row r="27" spans="2:42" ht="12.75">
      <c r="B27">
        <v>24</v>
      </c>
      <c r="C27">
        <v>118.05</v>
      </c>
      <c r="D27">
        <v>114.52500000000001</v>
      </c>
      <c r="E27">
        <v>1.2</v>
      </c>
      <c r="F27">
        <v>1.2549999999999999</v>
      </c>
      <c r="G27">
        <v>1.3</v>
      </c>
      <c r="H27">
        <v>1.325</v>
      </c>
      <c r="I27">
        <v>1.3</v>
      </c>
      <c r="J27">
        <v>1.3275000000000001</v>
      </c>
      <c r="K27">
        <v>0.6</v>
      </c>
      <c r="L27">
        <v>0.64250000000000007</v>
      </c>
      <c r="M27">
        <v>0.6</v>
      </c>
      <c r="N27">
        <v>0.65749999999999997</v>
      </c>
      <c r="O27">
        <v>60.5</v>
      </c>
      <c r="P27">
        <v>57.767499999999998</v>
      </c>
      <c r="Q27">
        <v>62.1</v>
      </c>
      <c r="R27">
        <v>57.232500000000002</v>
      </c>
      <c r="S27">
        <v>39.4</v>
      </c>
      <c r="T27">
        <v>42.232500000000002</v>
      </c>
      <c r="U27">
        <v>36.4</v>
      </c>
      <c r="V27">
        <v>42.767499999999998</v>
      </c>
      <c r="W27">
        <v>36.299999999999997</v>
      </c>
      <c r="X27">
        <v>42.957500000000003</v>
      </c>
      <c r="Y27">
        <v>39.4</v>
      </c>
      <c r="Z27">
        <v>42.557499999999997</v>
      </c>
      <c r="AA27">
        <v>12.8</v>
      </c>
      <c r="AB27">
        <v>7.3975</v>
      </c>
      <c r="AC27">
        <v>11.3</v>
      </c>
      <c r="AD27">
        <v>7.335</v>
      </c>
      <c r="AE27">
        <v>3.65</v>
      </c>
      <c r="AF27">
        <v>11</v>
      </c>
      <c r="AG27">
        <v>4.1500000000000004</v>
      </c>
      <c r="AH27">
        <v>10.75</v>
      </c>
      <c r="AI27">
        <v>9.9499999999999993</v>
      </c>
      <c r="AJ27">
        <v>10.824999999999999</v>
      </c>
      <c r="AK27">
        <v>8.3000000000000007</v>
      </c>
      <c r="AL27">
        <v>10.649999999999999</v>
      </c>
      <c r="AM27">
        <v>7.4249999999999998</v>
      </c>
      <c r="AN27">
        <v>6.35</v>
      </c>
      <c r="AO27">
        <v>9.5500000000000007</v>
      </c>
      <c r="AP27">
        <v>6.1</v>
      </c>
    </row>
    <row r="28" spans="2:42" ht="12.75">
      <c r="B28">
        <v>25</v>
      </c>
      <c r="C28">
        <v>116.1</v>
      </c>
      <c r="D28">
        <v>111.31</v>
      </c>
      <c r="E28">
        <v>1.1000000000000001</v>
      </c>
      <c r="F28">
        <v>1.0774999999999999</v>
      </c>
      <c r="G28">
        <v>1.2</v>
      </c>
      <c r="H28">
        <v>1.175</v>
      </c>
      <c r="I28">
        <v>1.2</v>
      </c>
      <c r="J28">
        <v>1.1675</v>
      </c>
      <c r="K28">
        <v>0.6</v>
      </c>
      <c r="L28">
        <v>0.58500000000000008</v>
      </c>
      <c r="M28">
        <v>0.6</v>
      </c>
      <c r="N28">
        <v>0.57000000000000006</v>
      </c>
      <c r="O28">
        <v>62.8</v>
      </c>
      <c r="P28">
        <v>58.762499999999996</v>
      </c>
      <c r="Q28">
        <v>64.5</v>
      </c>
      <c r="R28">
        <v>59.625</v>
      </c>
      <c r="S28">
        <v>35.799999999999997</v>
      </c>
      <c r="T28">
        <v>41.237500000000004</v>
      </c>
      <c r="U28">
        <v>37.4</v>
      </c>
      <c r="V28">
        <v>40.375</v>
      </c>
      <c r="W28">
        <v>36.5</v>
      </c>
      <c r="X28">
        <v>40.277500000000003</v>
      </c>
      <c r="Y28">
        <v>36.700000000000003</v>
      </c>
      <c r="Z28">
        <v>41.355000000000004</v>
      </c>
      <c r="AA28">
        <v>13.5</v>
      </c>
      <c r="AB28">
        <v>9.2424999999999997</v>
      </c>
      <c r="AC28">
        <v>11.9</v>
      </c>
      <c r="AD28">
        <v>9.1325000000000003</v>
      </c>
      <c r="AE28">
        <v>3.15</v>
      </c>
      <c r="AF28">
        <v>4.4000000000000004</v>
      </c>
      <c r="AG28">
        <v>3.3499999999999996</v>
      </c>
      <c r="AH28">
        <v>4.3250000000000002</v>
      </c>
      <c r="AI28">
        <v>4.6750000000000007</v>
      </c>
      <c r="AJ28">
        <v>5.5750000000000002</v>
      </c>
      <c r="AK28">
        <v>5.2249999999999996</v>
      </c>
      <c r="AL28">
        <v>5.7</v>
      </c>
      <c r="AM28">
        <v>8.4749999999999996</v>
      </c>
      <c r="AN28">
        <v>6.8</v>
      </c>
      <c r="AO28">
        <v>9.8249999999999993</v>
      </c>
      <c r="AP28">
        <v>6.7</v>
      </c>
    </row>
    <row r="29" spans="2:42" ht="12.75">
      <c r="B29">
        <v>26</v>
      </c>
      <c r="C29">
        <v>112.5</v>
      </c>
      <c r="D29">
        <v>113.63749999999999</v>
      </c>
      <c r="E29">
        <v>1.3</v>
      </c>
      <c r="F29">
        <v>1.3725000000000001</v>
      </c>
      <c r="G29">
        <v>1.5</v>
      </c>
      <c r="H29">
        <v>1.4550000000000001</v>
      </c>
      <c r="I29">
        <v>1.4</v>
      </c>
      <c r="J29">
        <v>1.4575</v>
      </c>
      <c r="K29">
        <v>0.7</v>
      </c>
      <c r="L29">
        <v>0.70499999999999996</v>
      </c>
      <c r="M29">
        <v>0.7</v>
      </c>
      <c r="N29">
        <v>0.72749999999999992</v>
      </c>
      <c r="O29">
        <v>56.6</v>
      </c>
      <c r="P29">
        <v>59.5</v>
      </c>
      <c r="Q29">
        <v>56.1</v>
      </c>
      <c r="R29">
        <v>58.342499999999994</v>
      </c>
      <c r="S29">
        <v>37.700000000000003</v>
      </c>
      <c r="T29">
        <v>40.5</v>
      </c>
      <c r="U29">
        <v>37.4</v>
      </c>
      <c r="V29">
        <v>41.657500000000006</v>
      </c>
      <c r="W29">
        <v>35.6</v>
      </c>
      <c r="X29">
        <v>41.747500000000002</v>
      </c>
      <c r="Y29">
        <v>39.6</v>
      </c>
      <c r="Z29">
        <v>40.782499999999999</v>
      </c>
      <c r="AA29">
        <v>10.4</v>
      </c>
      <c r="AB29">
        <v>8.8725000000000005</v>
      </c>
      <c r="AC29">
        <v>8.6</v>
      </c>
      <c r="AD29">
        <v>8.7774999999999999</v>
      </c>
      <c r="AE29">
        <v>4.55</v>
      </c>
      <c r="AF29">
        <v>5.5500000000000007</v>
      </c>
      <c r="AG29">
        <v>4.5250000000000004</v>
      </c>
      <c r="AH29">
        <v>5.65</v>
      </c>
      <c r="AI29">
        <v>6.2750000000000004</v>
      </c>
      <c r="AJ29">
        <v>6.7500000000000009</v>
      </c>
      <c r="AK29">
        <v>5.4749999999999996</v>
      </c>
      <c r="AL29">
        <v>6.9249999999999998</v>
      </c>
      <c r="AM29">
        <v>7.4249999999999998</v>
      </c>
      <c r="AN29">
        <v>3.45</v>
      </c>
      <c r="AO29">
        <v>9.1750000000000007</v>
      </c>
      <c r="AP29">
        <v>3.25</v>
      </c>
    </row>
    <row r="30" spans="2:42" ht="12.75">
      <c r="B30">
        <v>27</v>
      </c>
      <c r="C30">
        <v>100.05</v>
      </c>
      <c r="D30">
        <v>103.155</v>
      </c>
      <c r="E30">
        <v>1</v>
      </c>
      <c r="F30">
        <v>1.06</v>
      </c>
      <c r="G30">
        <v>1.2</v>
      </c>
      <c r="H30">
        <v>1.24</v>
      </c>
      <c r="I30">
        <v>1.2</v>
      </c>
      <c r="J30">
        <v>1.2399999999999998</v>
      </c>
      <c r="K30">
        <v>0.6</v>
      </c>
      <c r="L30">
        <v>0.62</v>
      </c>
      <c r="M30">
        <v>0.6</v>
      </c>
      <c r="N30">
        <v>0.6</v>
      </c>
      <c r="O30">
        <v>62.4</v>
      </c>
      <c r="P30">
        <v>57.557499999999997</v>
      </c>
      <c r="Q30">
        <v>61.9</v>
      </c>
      <c r="R30">
        <v>58.655000000000001</v>
      </c>
      <c r="S30">
        <v>35.700000000000003</v>
      </c>
      <c r="T30">
        <v>42.442500000000003</v>
      </c>
      <c r="U30">
        <v>34.6</v>
      </c>
      <c r="V30">
        <v>41.344999999999999</v>
      </c>
      <c r="W30">
        <v>34.200000000000003</v>
      </c>
      <c r="X30">
        <v>41.522500000000001</v>
      </c>
      <c r="Y30">
        <v>36.1</v>
      </c>
      <c r="Z30">
        <v>42.754999999999995</v>
      </c>
      <c r="AA30">
        <v>13.6</v>
      </c>
      <c r="AB30">
        <v>8.0150000000000006</v>
      </c>
      <c r="AC30">
        <v>14.1</v>
      </c>
      <c r="AD30">
        <v>7.9475000000000007</v>
      </c>
      <c r="AE30">
        <v>3.66</v>
      </c>
      <c r="AF30">
        <v>5.7</v>
      </c>
      <c r="AG30">
        <v>3.76</v>
      </c>
      <c r="AH30">
        <v>5.7749999999999995</v>
      </c>
      <c r="AI30">
        <v>2.46</v>
      </c>
      <c r="AJ30">
        <v>5.9499999999999993</v>
      </c>
      <c r="AK30">
        <v>1.23</v>
      </c>
      <c r="AL30">
        <v>5.8250000000000002</v>
      </c>
      <c r="AM30">
        <v>5.63</v>
      </c>
      <c r="AN30">
        <v>7.45</v>
      </c>
      <c r="AO30">
        <v>5.43</v>
      </c>
      <c r="AP30">
        <v>7.35</v>
      </c>
    </row>
    <row r="31" spans="2:42" ht="12.75">
      <c r="B31">
        <v>28</v>
      </c>
      <c r="C31">
        <v>118.5</v>
      </c>
      <c r="D31">
        <v>115.44750000000001</v>
      </c>
      <c r="E31">
        <v>1.3</v>
      </c>
      <c r="F31">
        <v>1.3725000000000001</v>
      </c>
      <c r="G31">
        <v>1.3</v>
      </c>
      <c r="H31">
        <v>1.42</v>
      </c>
      <c r="I31">
        <v>1.4</v>
      </c>
      <c r="J31">
        <v>1.4299999999999997</v>
      </c>
      <c r="K31">
        <v>0.7</v>
      </c>
      <c r="L31">
        <v>0.68250000000000011</v>
      </c>
      <c r="M31">
        <v>0.7</v>
      </c>
      <c r="N31">
        <v>0.72</v>
      </c>
      <c r="O31">
        <v>61.4</v>
      </c>
      <c r="P31">
        <v>61.702500000000001</v>
      </c>
      <c r="Q31">
        <v>61.2</v>
      </c>
      <c r="R31">
        <v>59.164999999999999</v>
      </c>
      <c r="S31">
        <v>38</v>
      </c>
      <c r="T31">
        <v>38.297499999999999</v>
      </c>
      <c r="U31">
        <v>38.9</v>
      </c>
      <c r="V31">
        <v>40.835000000000001</v>
      </c>
      <c r="W31">
        <v>38.700000000000003</v>
      </c>
      <c r="X31">
        <v>40.607499999999995</v>
      </c>
      <c r="Y31">
        <v>38.299999999999997</v>
      </c>
      <c r="Z31">
        <v>38.1325</v>
      </c>
      <c r="AA31">
        <v>11.7</v>
      </c>
      <c r="AB31">
        <v>10.54</v>
      </c>
      <c r="AC31">
        <v>11.4</v>
      </c>
      <c r="AD31">
        <v>10.515000000000001</v>
      </c>
      <c r="AE31">
        <v>4.6500000000000004</v>
      </c>
      <c r="AF31">
        <v>3.8499999999999996</v>
      </c>
      <c r="AG31">
        <v>3.8999999999999995</v>
      </c>
      <c r="AH31">
        <v>3.75</v>
      </c>
      <c r="AI31">
        <v>9.7250000000000014</v>
      </c>
      <c r="AJ31">
        <v>12.600000000000001</v>
      </c>
      <c r="AK31">
        <v>9.2749999999999986</v>
      </c>
      <c r="AL31">
        <v>12.475000000000001</v>
      </c>
      <c r="AM31">
        <v>10.65</v>
      </c>
      <c r="AN31">
        <v>10.725</v>
      </c>
      <c r="AO31">
        <v>9.6750000000000007</v>
      </c>
      <c r="AP31">
        <v>10.725</v>
      </c>
    </row>
    <row r="32" spans="2:42" ht="12.75">
      <c r="B32">
        <v>29</v>
      </c>
      <c r="C32">
        <v>99.75</v>
      </c>
      <c r="D32">
        <v>100.355</v>
      </c>
      <c r="E32">
        <v>1</v>
      </c>
      <c r="F32">
        <v>1.0650000000000002</v>
      </c>
      <c r="G32">
        <v>1.2</v>
      </c>
      <c r="H32">
        <v>1.28</v>
      </c>
      <c r="I32">
        <v>1.2</v>
      </c>
      <c r="J32">
        <v>1.2825</v>
      </c>
      <c r="K32">
        <v>0.6</v>
      </c>
      <c r="L32">
        <v>0.64999999999999991</v>
      </c>
      <c r="M32">
        <v>0.6</v>
      </c>
      <c r="N32">
        <v>0.60750000000000004</v>
      </c>
      <c r="O32">
        <v>63.3</v>
      </c>
      <c r="P32">
        <v>56.760000000000005</v>
      </c>
      <c r="Q32">
        <v>61.8</v>
      </c>
      <c r="R32">
        <v>61.162500000000001</v>
      </c>
      <c r="S32">
        <v>38.4</v>
      </c>
      <c r="T32">
        <v>43.239999999999995</v>
      </c>
      <c r="U32">
        <v>37.5</v>
      </c>
      <c r="V32">
        <v>38.837499999999999</v>
      </c>
      <c r="W32">
        <v>38.700000000000003</v>
      </c>
      <c r="X32">
        <v>39.045000000000002</v>
      </c>
      <c r="Y32">
        <v>37.200000000000003</v>
      </c>
      <c r="Z32">
        <v>43.047499999999999</v>
      </c>
      <c r="AA32">
        <v>12.9</v>
      </c>
      <c r="AB32">
        <v>8.8550000000000004</v>
      </c>
      <c r="AC32">
        <v>12.9</v>
      </c>
      <c r="AD32">
        <v>9.0549999999999997</v>
      </c>
      <c r="AE32">
        <v>4.5199999999999996</v>
      </c>
      <c r="AF32">
        <v>4.1749999999999998</v>
      </c>
      <c r="AG32">
        <v>3.95</v>
      </c>
      <c r="AH32">
        <v>4.1499999999999995</v>
      </c>
      <c r="AI32">
        <v>7.0750000000000002</v>
      </c>
      <c r="AJ32">
        <v>9.6499999999999986</v>
      </c>
      <c r="AK32">
        <v>7.0250000000000004</v>
      </c>
      <c r="AL32">
        <v>9.375</v>
      </c>
      <c r="AM32">
        <v>12.324999999999999</v>
      </c>
      <c r="AN32">
        <v>8.1</v>
      </c>
      <c r="AO32">
        <v>10.475000000000001</v>
      </c>
      <c r="AP32">
        <v>7.5750000000000002</v>
      </c>
    </row>
    <row r="33" spans="2:42" ht="12.75">
      <c r="B33">
        <v>30</v>
      </c>
      <c r="C33">
        <v>126.9</v>
      </c>
      <c r="D33">
        <v>126.84</v>
      </c>
      <c r="E33">
        <v>1.3</v>
      </c>
      <c r="F33">
        <v>1.3025</v>
      </c>
      <c r="G33">
        <v>1.2</v>
      </c>
      <c r="H33">
        <v>1.25</v>
      </c>
      <c r="I33">
        <v>1.2</v>
      </c>
      <c r="J33">
        <v>1.2625</v>
      </c>
      <c r="K33">
        <v>0.6</v>
      </c>
      <c r="L33">
        <v>0.67</v>
      </c>
      <c r="M33">
        <v>0.6</v>
      </c>
      <c r="N33">
        <v>16.900000000000002</v>
      </c>
      <c r="O33">
        <v>62.8</v>
      </c>
      <c r="P33">
        <v>57.592500000000001</v>
      </c>
      <c r="Q33">
        <v>62.8</v>
      </c>
      <c r="R33">
        <v>63.857500000000002</v>
      </c>
      <c r="S33">
        <v>38.299999999999997</v>
      </c>
      <c r="T33">
        <v>40.3675</v>
      </c>
      <c r="U33">
        <v>38.799999999999997</v>
      </c>
      <c r="V33">
        <v>38.267500000000005</v>
      </c>
      <c r="W33">
        <v>39.700000000000003</v>
      </c>
      <c r="X33">
        <v>36.467500000000001</v>
      </c>
      <c r="Y33">
        <v>37.4</v>
      </c>
      <c r="Z33">
        <v>42.81</v>
      </c>
      <c r="AA33">
        <v>12.2</v>
      </c>
      <c r="AB33">
        <v>10.565000000000001</v>
      </c>
      <c r="AC33">
        <v>11.9</v>
      </c>
      <c r="AD33">
        <v>8.0224999999999991</v>
      </c>
      <c r="AE33">
        <v>4.05</v>
      </c>
      <c r="AF33">
        <v>6.5250000000000004</v>
      </c>
      <c r="AG33">
        <v>4.2249999999999996</v>
      </c>
      <c r="AH33">
        <v>5.8500000000000005</v>
      </c>
      <c r="AI33">
        <v>5.875</v>
      </c>
      <c r="AJ33">
        <v>8.9499999999999993</v>
      </c>
      <c r="AK33">
        <v>5.6750000000000007</v>
      </c>
      <c r="AL33">
        <v>8.65</v>
      </c>
      <c r="AM33">
        <v>6.4249999999999998</v>
      </c>
      <c r="AN33">
        <v>3.9</v>
      </c>
      <c r="AO33">
        <v>5.55</v>
      </c>
      <c r="AP33">
        <v>4.0249999999999995</v>
      </c>
    </row>
    <row r="34" spans="2:42" ht="12.75">
      <c r="B34">
        <v>31</v>
      </c>
      <c r="C34">
        <v>114.6</v>
      </c>
      <c r="D34">
        <v>115.98</v>
      </c>
      <c r="E34">
        <v>1.1000000000000001</v>
      </c>
      <c r="F34">
        <v>1.135</v>
      </c>
      <c r="G34">
        <v>1.2</v>
      </c>
      <c r="H34">
        <v>1.1850000000000001</v>
      </c>
      <c r="I34">
        <v>1.2</v>
      </c>
      <c r="J34">
        <v>1.1824999999999999</v>
      </c>
      <c r="K34">
        <v>0.6</v>
      </c>
      <c r="L34">
        <v>0.60499999999999998</v>
      </c>
      <c r="M34">
        <v>0.6</v>
      </c>
      <c r="N34">
        <v>0.55750000000000011</v>
      </c>
      <c r="O34">
        <v>62.5</v>
      </c>
      <c r="P34">
        <v>57.555</v>
      </c>
      <c r="Q34">
        <v>63.8</v>
      </c>
      <c r="R34">
        <v>59.132499999999993</v>
      </c>
      <c r="S34">
        <v>37.700000000000003</v>
      </c>
      <c r="T34">
        <v>42.445</v>
      </c>
      <c r="U34">
        <v>35.799999999999997</v>
      </c>
      <c r="V34">
        <v>40.867500000000007</v>
      </c>
      <c r="W34">
        <v>36</v>
      </c>
      <c r="X34">
        <v>40.97</v>
      </c>
      <c r="Y34">
        <v>37.4</v>
      </c>
      <c r="Z34">
        <v>42.375</v>
      </c>
      <c r="AA34">
        <v>12.7</v>
      </c>
      <c r="AB34">
        <v>8.2899999999999991</v>
      </c>
      <c r="AC34">
        <v>13.4</v>
      </c>
      <c r="AD34">
        <v>8.375</v>
      </c>
      <c r="AE34">
        <v>6.22</v>
      </c>
      <c r="AF34">
        <v>11.975</v>
      </c>
      <c r="AG34">
        <v>5.9249999999999998</v>
      </c>
      <c r="AH34">
        <v>11.149999999999999</v>
      </c>
      <c r="AI34">
        <v>6.1750000000000007</v>
      </c>
      <c r="AJ34">
        <v>8.3000000000000007</v>
      </c>
      <c r="AK34">
        <v>6.7</v>
      </c>
      <c r="AL34">
        <v>8.0500000000000007</v>
      </c>
      <c r="AM34">
        <v>7.3250000000000002</v>
      </c>
      <c r="AN34">
        <v>7.8249999999999993</v>
      </c>
      <c r="AO34">
        <v>6.35</v>
      </c>
      <c r="AP34">
        <v>7.8500000000000005</v>
      </c>
    </row>
    <row r="35" spans="2:42" ht="12.75">
      <c r="B35">
        <v>32</v>
      </c>
      <c r="C35">
        <v>139.65</v>
      </c>
      <c r="D35">
        <v>136.36500000000001</v>
      </c>
      <c r="E35">
        <v>1.3</v>
      </c>
      <c r="F35">
        <v>1.2175000000000002</v>
      </c>
      <c r="G35">
        <v>1.1000000000000001</v>
      </c>
      <c r="H35">
        <v>1.0925</v>
      </c>
      <c r="I35">
        <v>1.1000000000000001</v>
      </c>
      <c r="J35">
        <v>1.0825</v>
      </c>
      <c r="K35">
        <v>0.5</v>
      </c>
      <c r="L35">
        <v>0.5475000000000001</v>
      </c>
      <c r="M35">
        <v>0.5</v>
      </c>
      <c r="N35">
        <v>0.52249999999999996</v>
      </c>
      <c r="O35">
        <v>61.4</v>
      </c>
      <c r="P35">
        <v>61.8</v>
      </c>
      <c r="Q35">
        <v>61.6</v>
      </c>
      <c r="R35">
        <v>62.977500000000006</v>
      </c>
      <c r="S35">
        <v>39.4</v>
      </c>
      <c r="T35">
        <v>38.200000000000003</v>
      </c>
      <c r="U35">
        <v>38.799999999999997</v>
      </c>
      <c r="V35">
        <v>37.022499999999994</v>
      </c>
      <c r="W35">
        <v>38.9</v>
      </c>
      <c r="X35">
        <v>37.479999999999997</v>
      </c>
      <c r="Y35">
        <v>39.299999999999997</v>
      </c>
      <c r="Z35">
        <v>38.772499999999994</v>
      </c>
      <c r="AA35">
        <v>11.9</v>
      </c>
      <c r="AB35">
        <v>12.157499999999999</v>
      </c>
      <c r="AC35">
        <v>10.4</v>
      </c>
      <c r="AD35">
        <v>12.102500000000001</v>
      </c>
      <c r="AE35">
        <v>4.6500000000000004</v>
      </c>
      <c r="AF35">
        <v>5.5250000000000004</v>
      </c>
      <c r="AG35">
        <v>3.8999999999999995</v>
      </c>
      <c r="AH35">
        <v>5.4249999999999998</v>
      </c>
      <c r="AI35">
        <v>3.75</v>
      </c>
      <c r="AJ35">
        <v>9.4499999999999993</v>
      </c>
      <c r="AK35">
        <v>3.2249999999999996</v>
      </c>
      <c r="AL35">
        <v>9.4250000000000007</v>
      </c>
      <c r="AM35">
        <v>5.0250000000000004</v>
      </c>
      <c r="AN35">
        <v>2.0499999999999998</v>
      </c>
      <c r="AO35">
        <v>4.9749999999999996</v>
      </c>
      <c r="AP35">
        <v>2.2000000000000002</v>
      </c>
    </row>
    <row r="36" spans="2:42" ht="12.75">
      <c r="B36">
        <v>33</v>
      </c>
      <c r="C36">
        <v>123.15</v>
      </c>
      <c r="D36">
        <v>127.10499999999999</v>
      </c>
      <c r="E36">
        <v>1.4</v>
      </c>
      <c r="F36">
        <v>1.3925000000000001</v>
      </c>
      <c r="G36">
        <v>1.4</v>
      </c>
      <c r="H36">
        <v>1.3624999999999998</v>
      </c>
      <c r="I36">
        <v>1.3</v>
      </c>
      <c r="J36">
        <v>1.335</v>
      </c>
      <c r="K36">
        <v>0.7</v>
      </c>
      <c r="L36">
        <v>0.65</v>
      </c>
      <c r="M36">
        <v>0.7</v>
      </c>
      <c r="N36">
        <v>0.67500000000000004</v>
      </c>
      <c r="O36">
        <v>61.9</v>
      </c>
      <c r="P36">
        <v>62.467500000000001</v>
      </c>
      <c r="Q36">
        <v>62.8</v>
      </c>
      <c r="R36">
        <v>61.964999999999996</v>
      </c>
      <c r="S36">
        <v>37.200000000000003</v>
      </c>
      <c r="T36">
        <v>37.532499999999999</v>
      </c>
      <c r="U36">
        <v>36.700000000000003</v>
      </c>
      <c r="V36">
        <v>38.035000000000004</v>
      </c>
      <c r="W36">
        <v>36.700000000000003</v>
      </c>
      <c r="X36">
        <v>38.835000000000001</v>
      </c>
      <c r="Y36">
        <v>37.200000000000003</v>
      </c>
      <c r="Z36">
        <v>38.19</v>
      </c>
      <c r="AA36">
        <v>12.7</v>
      </c>
      <c r="AB36">
        <v>11.815000000000001</v>
      </c>
      <c r="AC36">
        <v>12.6</v>
      </c>
      <c r="AD36">
        <v>11.887499999999999</v>
      </c>
      <c r="AE36">
        <v>7.05</v>
      </c>
      <c r="AF36">
        <v>14.3</v>
      </c>
      <c r="AG36">
        <v>7.0750000000000002</v>
      </c>
      <c r="AH36">
        <v>14.4</v>
      </c>
      <c r="AI36">
        <v>8.75</v>
      </c>
      <c r="AJ36">
        <v>13.475</v>
      </c>
      <c r="AK36">
        <v>9.875</v>
      </c>
      <c r="AL36">
        <v>13.475</v>
      </c>
      <c r="AM36">
        <v>9.3249999999999993</v>
      </c>
      <c r="AN36">
        <v>9.2750000000000004</v>
      </c>
      <c r="AO36">
        <v>11.299999999999999</v>
      </c>
      <c r="AP36">
        <v>8.625</v>
      </c>
    </row>
    <row r="37" spans="2:42" ht="12.75">
      <c r="B37">
        <v>34</v>
      </c>
      <c r="C37">
        <v>129.75</v>
      </c>
      <c r="D37">
        <v>131.15</v>
      </c>
      <c r="E37">
        <v>1.4</v>
      </c>
      <c r="F37">
        <v>1.3499999999999999</v>
      </c>
      <c r="G37">
        <v>1.3</v>
      </c>
      <c r="H37">
        <v>1.2475000000000001</v>
      </c>
      <c r="I37">
        <v>1.3</v>
      </c>
      <c r="J37">
        <v>1.2475000000000001</v>
      </c>
      <c r="K37">
        <v>0.6</v>
      </c>
      <c r="L37">
        <v>0.59249999999999992</v>
      </c>
      <c r="M37">
        <v>0.6</v>
      </c>
      <c r="N37">
        <v>0.63500000000000001</v>
      </c>
      <c r="O37">
        <v>58.3</v>
      </c>
      <c r="P37">
        <v>61.762499999999996</v>
      </c>
      <c r="Q37">
        <v>56.7</v>
      </c>
      <c r="R37">
        <v>59.534999999999997</v>
      </c>
      <c r="S37">
        <v>42.3</v>
      </c>
      <c r="T37">
        <v>38.237499999999997</v>
      </c>
      <c r="U37">
        <v>42.8</v>
      </c>
      <c r="V37">
        <v>40.465000000000003</v>
      </c>
      <c r="W37">
        <v>43.3</v>
      </c>
      <c r="X37">
        <v>40.534999999999997</v>
      </c>
      <c r="Y37">
        <v>41.8</v>
      </c>
      <c r="Z37">
        <v>38.627499999999998</v>
      </c>
      <c r="AA37">
        <v>7.5</v>
      </c>
      <c r="AB37">
        <v>10.61</v>
      </c>
      <c r="AC37">
        <v>8</v>
      </c>
      <c r="AD37">
        <v>10.45</v>
      </c>
      <c r="AE37">
        <v>2.42</v>
      </c>
      <c r="AF37">
        <v>5.9750000000000005</v>
      </c>
      <c r="AG37">
        <v>3.35</v>
      </c>
      <c r="AH37">
        <v>6.2</v>
      </c>
      <c r="AI37">
        <v>9.7249999999999996</v>
      </c>
      <c r="AJ37">
        <v>11.149999999999999</v>
      </c>
      <c r="AK37">
        <v>9.5749999999999993</v>
      </c>
      <c r="AL37">
        <v>10.724999999999998</v>
      </c>
      <c r="AM37">
        <v>12.774999999999999</v>
      </c>
      <c r="AN37">
        <v>7.1750000000000007</v>
      </c>
      <c r="AO37">
        <v>10.474999999999998</v>
      </c>
      <c r="AP37">
        <v>7.2750000000000004</v>
      </c>
    </row>
    <row r="38" spans="2:42" ht="12.75">
      <c r="B38">
        <v>35</v>
      </c>
      <c r="C38">
        <v>109.65</v>
      </c>
      <c r="D38">
        <v>110.13000000000001</v>
      </c>
      <c r="E38">
        <v>1.1000000000000001</v>
      </c>
      <c r="F38">
        <v>1.04</v>
      </c>
      <c r="G38">
        <v>1.2</v>
      </c>
      <c r="H38">
        <v>1.1399999999999999</v>
      </c>
      <c r="I38">
        <v>1.2</v>
      </c>
      <c r="J38">
        <v>1.1475</v>
      </c>
      <c r="K38">
        <v>0.6</v>
      </c>
      <c r="L38">
        <v>0.56000000000000005</v>
      </c>
      <c r="M38">
        <v>0.6</v>
      </c>
      <c r="N38">
        <v>0.55999999999999994</v>
      </c>
      <c r="O38">
        <v>62.8</v>
      </c>
      <c r="P38">
        <v>62.3125</v>
      </c>
      <c r="Q38">
        <v>60.7</v>
      </c>
      <c r="R38">
        <v>62.307500000000005</v>
      </c>
      <c r="S38">
        <v>37.799999999999997</v>
      </c>
      <c r="T38">
        <v>37.6875</v>
      </c>
      <c r="U38">
        <v>38.9</v>
      </c>
      <c r="V38">
        <v>37.692500000000003</v>
      </c>
      <c r="W38">
        <v>39.799999999999997</v>
      </c>
      <c r="X38">
        <v>38.344999999999999</v>
      </c>
      <c r="Y38">
        <v>37</v>
      </c>
      <c r="Z38">
        <v>37.834999999999994</v>
      </c>
      <c r="AA38">
        <v>11.7</v>
      </c>
      <c r="AB38">
        <v>11.98</v>
      </c>
      <c r="AC38">
        <v>12.2</v>
      </c>
      <c r="AD38">
        <v>12.2325</v>
      </c>
      <c r="AE38">
        <v>4.37</v>
      </c>
      <c r="AF38">
        <v>4.4749999999999996</v>
      </c>
      <c r="AG38">
        <v>4.8</v>
      </c>
      <c r="AH38">
        <v>4.6749999999999998</v>
      </c>
      <c r="AI38">
        <v>7.2750000000000004</v>
      </c>
      <c r="AJ38">
        <v>7.2249999999999996</v>
      </c>
      <c r="AK38">
        <v>6.9249999999999998</v>
      </c>
      <c r="AL38">
        <v>7.1749999999999998</v>
      </c>
      <c r="AM38">
        <v>7.1749999999999998</v>
      </c>
      <c r="AN38">
        <v>4.7750000000000004</v>
      </c>
      <c r="AO38">
        <v>6.7749999999999995</v>
      </c>
      <c r="AP38">
        <v>5.0250000000000004</v>
      </c>
    </row>
    <row r="39" spans="2:42" ht="12.75">
      <c r="B39">
        <v>36</v>
      </c>
      <c r="C39">
        <v>117.45</v>
      </c>
      <c r="D39">
        <v>117.685</v>
      </c>
      <c r="E39">
        <v>1.3</v>
      </c>
      <c r="F39">
        <v>1.2925</v>
      </c>
      <c r="G39">
        <v>1.3</v>
      </c>
      <c r="H39">
        <v>1.3275000000000001</v>
      </c>
      <c r="I39">
        <v>1.3</v>
      </c>
      <c r="J39">
        <v>1.32</v>
      </c>
      <c r="K39">
        <v>0.6</v>
      </c>
      <c r="L39">
        <v>0.65</v>
      </c>
      <c r="M39">
        <v>0.7</v>
      </c>
      <c r="N39">
        <v>0.65250000000000008</v>
      </c>
      <c r="O39">
        <v>64.2</v>
      </c>
      <c r="P39">
        <v>61.484999999999999</v>
      </c>
      <c r="Q39">
        <v>63.6</v>
      </c>
      <c r="R39">
        <v>62.279999999999994</v>
      </c>
      <c r="S39">
        <v>35</v>
      </c>
      <c r="T39">
        <v>38.515000000000001</v>
      </c>
      <c r="U39">
        <v>35.9</v>
      </c>
      <c r="V39">
        <v>37.720000000000006</v>
      </c>
      <c r="W39">
        <v>36</v>
      </c>
      <c r="X39">
        <v>37.8825</v>
      </c>
      <c r="Y39">
        <v>34.9</v>
      </c>
      <c r="Z39">
        <v>38.392499999999998</v>
      </c>
      <c r="AA39">
        <v>14.5</v>
      </c>
      <c r="AB39">
        <v>11.797500000000001</v>
      </c>
      <c r="AC39">
        <v>14</v>
      </c>
      <c r="AD39">
        <v>11.94</v>
      </c>
      <c r="AE39">
        <v>4.8499999999999996</v>
      </c>
      <c r="AF39">
        <v>5.4</v>
      </c>
      <c r="AG39">
        <v>5.9249999999999998</v>
      </c>
      <c r="AH39">
        <v>5.5749999999999993</v>
      </c>
      <c r="AI39">
        <v>5.9250000000000007</v>
      </c>
      <c r="AJ39">
        <v>7.2249999999999996</v>
      </c>
      <c r="AK39">
        <v>6.3249999999999993</v>
      </c>
      <c r="AL39">
        <v>7.4749999999999996</v>
      </c>
      <c r="AM39">
        <v>9.125</v>
      </c>
      <c r="AN39">
        <v>10.525</v>
      </c>
      <c r="AO39">
        <v>8.6999999999999993</v>
      </c>
      <c r="AP39">
        <v>10.324999999999999</v>
      </c>
    </row>
    <row r="40" spans="2:42" ht="12.75">
      <c r="B40">
        <v>37</v>
      </c>
      <c r="C40">
        <v>119.1</v>
      </c>
      <c r="D40">
        <v>119.005</v>
      </c>
      <c r="E40">
        <v>1.3</v>
      </c>
      <c r="F40">
        <v>1.2875000000000001</v>
      </c>
      <c r="G40">
        <v>1.3</v>
      </c>
      <c r="H40">
        <v>1.3025000000000002</v>
      </c>
      <c r="I40">
        <v>1.3</v>
      </c>
      <c r="J40">
        <v>1.3</v>
      </c>
      <c r="K40">
        <v>0.7</v>
      </c>
      <c r="L40">
        <v>0.64500000000000002</v>
      </c>
      <c r="M40">
        <v>0.6</v>
      </c>
      <c r="N40">
        <v>0.63</v>
      </c>
      <c r="O40">
        <v>64.099999999999994</v>
      </c>
      <c r="P40">
        <v>60.07</v>
      </c>
      <c r="Q40">
        <v>61.7</v>
      </c>
      <c r="R40">
        <v>60.565000000000005</v>
      </c>
      <c r="S40">
        <v>36</v>
      </c>
      <c r="T40">
        <v>39.93</v>
      </c>
      <c r="U40">
        <v>40.5</v>
      </c>
      <c r="V40">
        <v>39.434999999999995</v>
      </c>
      <c r="W40">
        <v>39.200000000000003</v>
      </c>
      <c r="X40">
        <v>39.417500000000004</v>
      </c>
      <c r="Y40">
        <v>37.1</v>
      </c>
      <c r="Z40">
        <v>39.995000000000005</v>
      </c>
      <c r="AA40">
        <v>13.1</v>
      </c>
      <c r="AB40">
        <v>10.3125</v>
      </c>
      <c r="AC40">
        <v>12.7</v>
      </c>
      <c r="AD40">
        <v>10.282500000000001</v>
      </c>
      <c r="AE40">
        <v>4.55</v>
      </c>
      <c r="AF40">
        <v>4.5250000000000004</v>
      </c>
      <c r="AG40">
        <v>5.1000000000000005</v>
      </c>
      <c r="AH40">
        <v>4.5750000000000002</v>
      </c>
      <c r="AI40">
        <v>6.8500000000000005</v>
      </c>
      <c r="AJ40">
        <v>8.7749999999999986</v>
      </c>
      <c r="AK40">
        <v>6.375</v>
      </c>
      <c r="AL40">
        <v>8.65</v>
      </c>
      <c r="AM40">
        <v>8.25</v>
      </c>
      <c r="AN40">
        <v>6.75</v>
      </c>
      <c r="AO40">
        <v>8.1000000000000014</v>
      </c>
      <c r="AP40">
        <v>6.6999999999999993</v>
      </c>
    </row>
    <row r="41" spans="2:42" ht="12.75">
      <c r="B41">
        <v>38</v>
      </c>
      <c r="C41">
        <v>119.25</v>
      </c>
      <c r="D41">
        <v>119.1575</v>
      </c>
      <c r="E41">
        <v>1.2</v>
      </c>
      <c r="F41">
        <v>1.2725000000000002</v>
      </c>
      <c r="G41">
        <v>1.3</v>
      </c>
      <c r="H41">
        <v>1.29</v>
      </c>
      <c r="I41">
        <v>1.2</v>
      </c>
      <c r="J41">
        <v>1.29</v>
      </c>
      <c r="K41">
        <v>0.6</v>
      </c>
      <c r="L41">
        <v>0.62249999999999994</v>
      </c>
      <c r="M41">
        <v>0.6</v>
      </c>
      <c r="N41">
        <v>0.64500000000000002</v>
      </c>
      <c r="O41">
        <v>61.5</v>
      </c>
      <c r="P41">
        <v>59.599999999999994</v>
      </c>
      <c r="Q41">
        <v>60.8</v>
      </c>
      <c r="R41">
        <v>59.557499999999997</v>
      </c>
      <c r="S41">
        <v>39.6</v>
      </c>
      <c r="T41">
        <v>40.4</v>
      </c>
      <c r="U41">
        <v>35.1</v>
      </c>
      <c r="V41">
        <v>40.442500000000003</v>
      </c>
      <c r="W41">
        <v>37</v>
      </c>
      <c r="X41">
        <v>40.627499999999998</v>
      </c>
      <c r="Y41">
        <v>37.5</v>
      </c>
      <c r="Z41">
        <v>40.534999999999997</v>
      </c>
      <c r="AA41">
        <v>11.9</v>
      </c>
      <c r="AB41">
        <v>9.4824999999999999</v>
      </c>
      <c r="AC41">
        <v>9.4</v>
      </c>
      <c r="AD41">
        <v>9.5075000000000003</v>
      </c>
      <c r="AE41">
        <v>3.72</v>
      </c>
      <c r="AF41">
        <v>5.4</v>
      </c>
      <c r="AG41">
        <v>4.75</v>
      </c>
      <c r="AH41">
        <v>5.45</v>
      </c>
      <c r="AI41">
        <v>8.2249999999999996</v>
      </c>
      <c r="AJ41">
        <v>10.275</v>
      </c>
      <c r="AK41">
        <v>8.9</v>
      </c>
      <c r="AL41">
        <v>10.4</v>
      </c>
      <c r="AM41">
        <v>8.125</v>
      </c>
      <c r="AN41">
        <v>5.3250000000000011</v>
      </c>
      <c r="AO41">
        <v>8.4499999999999993</v>
      </c>
      <c r="AP41">
        <v>5.55</v>
      </c>
    </row>
    <row r="42" spans="2:42" ht="12.75">
      <c r="B42">
        <v>39</v>
      </c>
      <c r="C42">
        <v>122.25</v>
      </c>
      <c r="D42">
        <v>121.49250000000001</v>
      </c>
      <c r="E42">
        <v>1.2</v>
      </c>
      <c r="F42">
        <v>1.19</v>
      </c>
      <c r="G42">
        <v>1.2</v>
      </c>
      <c r="H42">
        <v>1.1875</v>
      </c>
      <c r="I42">
        <v>1.2</v>
      </c>
      <c r="J42">
        <v>1.1824999999999999</v>
      </c>
      <c r="K42">
        <v>0.6</v>
      </c>
      <c r="L42">
        <v>0.60499999999999998</v>
      </c>
      <c r="M42">
        <v>0.6</v>
      </c>
      <c r="N42">
        <v>0.55499999999999994</v>
      </c>
      <c r="O42">
        <v>62</v>
      </c>
      <c r="P42">
        <v>60.012499999999996</v>
      </c>
      <c r="Q42">
        <v>62.5</v>
      </c>
      <c r="R42">
        <v>61.97</v>
      </c>
      <c r="S42">
        <v>37.9</v>
      </c>
      <c r="T42">
        <v>39.987500000000004</v>
      </c>
      <c r="U42">
        <v>37.799999999999997</v>
      </c>
      <c r="V42">
        <v>38.03</v>
      </c>
      <c r="W42">
        <v>37.700000000000003</v>
      </c>
      <c r="X42">
        <v>37.902500000000003</v>
      </c>
      <c r="Y42">
        <v>38</v>
      </c>
      <c r="Z42">
        <v>40.387500000000003</v>
      </c>
      <c r="AA42">
        <v>12.7</v>
      </c>
      <c r="AB42">
        <v>11.055</v>
      </c>
      <c r="AC42">
        <v>11.9</v>
      </c>
      <c r="AD42">
        <v>10.7875</v>
      </c>
      <c r="AE42">
        <v>3.32</v>
      </c>
      <c r="AF42">
        <v>5.9999999999999991</v>
      </c>
      <c r="AG42">
        <v>4</v>
      </c>
      <c r="AH42">
        <v>5.75</v>
      </c>
      <c r="AI42">
        <v>8.2750000000000004</v>
      </c>
      <c r="AJ42">
        <v>11.074999999999999</v>
      </c>
      <c r="AK42">
        <v>8.3999999999999986</v>
      </c>
      <c r="AL42">
        <v>10.050000000000001</v>
      </c>
      <c r="AM42">
        <v>8.5</v>
      </c>
      <c r="AN42">
        <v>8.6499999999999986</v>
      </c>
      <c r="AO42">
        <v>8.9750000000000014</v>
      </c>
      <c r="AP42">
        <v>8.25</v>
      </c>
    </row>
    <row r="43" spans="2:42" ht="12.75">
      <c r="B43">
        <v>40</v>
      </c>
      <c r="C43">
        <v>117.45</v>
      </c>
      <c r="D43">
        <v>118.9675</v>
      </c>
      <c r="E43">
        <v>1.2</v>
      </c>
      <c r="F43">
        <v>1.2475000000000001</v>
      </c>
      <c r="G43">
        <v>1.3</v>
      </c>
      <c r="H43">
        <v>1.2650000000000001</v>
      </c>
      <c r="I43">
        <v>1.2</v>
      </c>
      <c r="J43">
        <v>1.2675000000000001</v>
      </c>
      <c r="K43">
        <v>0.6</v>
      </c>
      <c r="L43">
        <v>0.63749999999999996</v>
      </c>
      <c r="M43">
        <v>0.6</v>
      </c>
      <c r="N43">
        <v>0.61</v>
      </c>
      <c r="O43">
        <v>59.2</v>
      </c>
      <c r="P43">
        <v>60.597499999999997</v>
      </c>
      <c r="Q43">
        <v>63.5</v>
      </c>
      <c r="R43">
        <v>61.622499999999995</v>
      </c>
      <c r="S43">
        <v>39.700000000000003</v>
      </c>
      <c r="T43">
        <v>39.402500000000003</v>
      </c>
      <c r="U43">
        <v>37</v>
      </c>
      <c r="V43">
        <v>38.377499999999998</v>
      </c>
      <c r="W43">
        <v>36.4</v>
      </c>
      <c r="X43">
        <v>38.2575</v>
      </c>
      <c r="Y43">
        <v>40.4</v>
      </c>
      <c r="Z43">
        <v>39.652500000000003</v>
      </c>
      <c r="AA43">
        <v>11.3</v>
      </c>
      <c r="AB43">
        <v>11.17</v>
      </c>
      <c r="AC43">
        <v>12.4</v>
      </c>
      <c r="AD43">
        <v>10.9825</v>
      </c>
      <c r="AE43">
        <v>4.8499999999999996</v>
      </c>
      <c r="AF43">
        <v>5.125</v>
      </c>
      <c r="AG43">
        <v>5.0250000000000004</v>
      </c>
      <c r="AH43">
        <v>4.7750000000000004</v>
      </c>
      <c r="AI43">
        <v>6.4750000000000005</v>
      </c>
      <c r="AJ43">
        <v>6.4249999999999998</v>
      </c>
      <c r="AK43">
        <v>6.8250000000000002</v>
      </c>
      <c r="AL43">
        <v>6.4749999999999996</v>
      </c>
      <c r="AM43">
        <v>9.3249999999999993</v>
      </c>
      <c r="AN43">
        <v>5.625</v>
      </c>
      <c r="AO43">
        <v>9.2750000000000004</v>
      </c>
      <c r="AP43">
        <v>4.8999999999999995</v>
      </c>
    </row>
    <row r="44" spans="2:42" ht="12.75">
      <c r="B44">
        <v>41</v>
      </c>
      <c r="C44">
        <v>109.05</v>
      </c>
      <c r="D44">
        <v>114.16</v>
      </c>
      <c r="E44">
        <v>1.2</v>
      </c>
      <c r="F44">
        <v>1.2149999999999999</v>
      </c>
      <c r="G44">
        <v>1.3</v>
      </c>
      <c r="H44">
        <v>1.29</v>
      </c>
      <c r="I44">
        <v>1.3</v>
      </c>
      <c r="J44">
        <v>1.28</v>
      </c>
      <c r="K44">
        <v>0.7</v>
      </c>
      <c r="L44">
        <v>0.64249999999999996</v>
      </c>
      <c r="M44">
        <v>0.6</v>
      </c>
      <c r="N44">
        <v>0.62750000000000006</v>
      </c>
      <c r="O44">
        <v>65.2</v>
      </c>
      <c r="P44">
        <v>60.922499999999999</v>
      </c>
      <c r="Q44">
        <v>63.9</v>
      </c>
      <c r="R44">
        <v>62.002499999999998</v>
      </c>
      <c r="S44">
        <v>35.4</v>
      </c>
      <c r="T44">
        <v>39.077500000000001</v>
      </c>
      <c r="U44">
        <v>35.299999999999997</v>
      </c>
      <c r="V44">
        <v>37.997500000000002</v>
      </c>
      <c r="W44">
        <v>35.700000000000003</v>
      </c>
      <c r="X44">
        <v>38.08</v>
      </c>
      <c r="Y44">
        <v>34.9</v>
      </c>
      <c r="Z44">
        <v>39.012500000000003</v>
      </c>
      <c r="AA44">
        <v>15.9</v>
      </c>
      <c r="AB44">
        <v>11.422499999999999</v>
      </c>
      <c r="AC44">
        <v>14</v>
      </c>
      <c r="AD44">
        <v>11.490000000000002</v>
      </c>
      <c r="AE44">
        <v>4.67</v>
      </c>
      <c r="AF44">
        <v>7.4749999999999996</v>
      </c>
      <c r="AG44">
        <v>4.625</v>
      </c>
      <c r="AH44">
        <v>7.1750000000000007</v>
      </c>
      <c r="AI44">
        <v>5.3250000000000002</v>
      </c>
      <c r="AJ44">
        <v>7.05</v>
      </c>
      <c r="AK44">
        <v>6</v>
      </c>
      <c r="AL44">
        <v>6.85</v>
      </c>
      <c r="AM44">
        <v>9.1750000000000007</v>
      </c>
      <c r="AN44">
        <v>8.625</v>
      </c>
      <c r="AO44">
        <v>8.6</v>
      </c>
      <c r="AP44">
        <v>7.7749999999999995</v>
      </c>
    </row>
    <row r="45" spans="2:42" ht="12.75">
      <c r="B45">
        <v>42</v>
      </c>
      <c r="C45">
        <v>109.8</v>
      </c>
      <c r="D45">
        <v>110.1925</v>
      </c>
      <c r="E45">
        <v>1.1000000000000001</v>
      </c>
      <c r="F45">
        <v>1.1074999999999999</v>
      </c>
      <c r="G45">
        <v>1.2</v>
      </c>
      <c r="H45">
        <v>1.21</v>
      </c>
      <c r="I45">
        <v>1.2</v>
      </c>
      <c r="J45">
        <v>1.2075</v>
      </c>
      <c r="K45">
        <v>0.6</v>
      </c>
      <c r="L45">
        <v>0.60499999999999998</v>
      </c>
      <c r="M45">
        <v>0.6</v>
      </c>
      <c r="N45">
        <v>0.58250000000000002</v>
      </c>
      <c r="O45">
        <v>63.3</v>
      </c>
      <c r="P45">
        <v>61.167500000000004</v>
      </c>
      <c r="Q45">
        <v>63.8</v>
      </c>
      <c r="R45">
        <v>60.53</v>
      </c>
      <c r="S45">
        <v>38</v>
      </c>
      <c r="T45">
        <v>38.832499999999996</v>
      </c>
      <c r="U45">
        <v>35.5</v>
      </c>
      <c r="V45">
        <v>39.47</v>
      </c>
      <c r="W45">
        <v>36</v>
      </c>
      <c r="X45">
        <v>39.542500000000004</v>
      </c>
      <c r="Y45">
        <v>37.5</v>
      </c>
      <c r="Z45">
        <v>38.82</v>
      </c>
      <c r="AA45">
        <v>13.7</v>
      </c>
      <c r="AB45">
        <v>10.815</v>
      </c>
      <c r="AC45">
        <v>14.1</v>
      </c>
      <c r="AD45">
        <v>10.852499999999999</v>
      </c>
      <c r="AE45">
        <v>3.47</v>
      </c>
      <c r="AF45">
        <v>4.0999999999999996</v>
      </c>
      <c r="AG45">
        <v>4.4000000000000004</v>
      </c>
      <c r="AH45">
        <v>3.9750000000000001</v>
      </c>
      <c r="AI45">
        <v>4.5500000000000007</v>
      </c>
      <c r="AJ45">
        <v>7.1</v>
      </c>
      <c r="AK45">
        <v>4.25</v>
      </c>
      <c r="AL45">
        <v>7</v>
      </c>
      <c r="AM45">
        <v>8.8500000000000014</v>
      </c>
      <c r="AN45">
        <v>10.725000000000001</v>
      </c>
      <c r="AO45">
        <v>11.525</v>
      </c>
      <c r="AP45">
        <v>10.7</v>
      </c>
    </row>
    <row r="46" spans="2:42" ht="12.75">
      <c r="B46">
        <v>43</v>
      </c>
      <c r="C46">
        <v>116.55</v>
      </c>
      <c r="D46">
        <v>117.645</v>
      </c>
      <c r="E46">
        <v>1.2</v>
      </c>
      <c r="F46">
        <v>1.1475</v>
      </c>
      <c r="G46">
        <v>1.2</v>
      </c>
      <c r="H46">
        <v>1.1824999999999999</v>
      </c>
      <c r="I46">
        <v>1.2</v>
      </c>
      <c r="J46">
        <v>1.1799999999999997</v>
      </c>
      <c r="K46">
        <v>0.6</v>
      </c>
      <c r="L46">
        <v>0.56749999999999989</v>
      </c>
      <c r="M46">
        <v>0.6</v>
      </c>
      <c r="N46">
        <v>0.5675</v>
      </c>
      <c r="O46">
        <v>61.5</v>
      </c>
      <c r="P46">
        <v>61.814999999999998</v>
      </c>
      <c r="Q46">
        <v>62.3</v>
      </c>
      <c r="R46">
        <v>62.71</v>
      </c>
      <c r="S46">
        <v>39.299999999999997</v>
      </c>
      <c r="T46">
        <v>38.185000000000002</v>
      </c>
      <c r="U46">
        <v>39.4</v>
      </c>
      <c r="V46">
        <v>37.29</v>
      </c>
      <c r="W46">
        <v>38.299999999999997</v>
      </c>
      <c r="X46">
        <v>37.365000000000002</v>
      </c>
      <c r="Y46">
        <v>40.299999999999997</v>
      </c>
      <c r="Z46">
        <v>38.207500000000003</v>
      </c>
      <c r="AA46">
        <v>10.9</v>
      </c>
      <c r="AB46">
        <v>12.222499999999998</v>
      </c>
      <c r="AC46">
        <v>12.1</v>
      </c>
      <c r="AD46">
        <v>12.2475</v>
      </c>
      <c r="AE46">
        <v>4.92</v>
      </c>
      <c r="AF46">
        <v>5.3999999999999995</v>
      </c>
      <c r="AG46">
        <v>5.3999999999999995</v>
      </c>
      <c r="AH46">
        <v>4.9000000000000004</v>
      </c>
      <c r="AI46">
        <v>2.6749999999999998</v>
      </c>
      <c r="AJ46">
        <v>9.85</v>
      </c>
      <c r="AK46">
        <v>3.25</v>
      </c>
      <c r="AL46">
        <v>9.3000000000000007</v>
      </c>
      <c r="AM46">
        <v>12.775</v>
      </c>
      <c r="AN46">
        <v>9.9749999999999996</v>
      </c>
      <c r="AO46">
        <v>11.375</v>
      </c>
      <c r="AP46">
        <v>9.5249999999999986</v>
      </c>
    </row>
    <row r="47" spans="2:42" ht="12.75">
      <c r="B47">
        <v>44</v>
      </c>
      <c r="C47">
        <v>120.15</v>
      </c>
      <c r="D47">
        <v>117.19499999999999</v>
      </c>
      <c r="E47">
        <v>1.3</v>
      </c>
      <c r="F47">
        <v>1.2325000000000002</v>
      </c>
      <c r="G47">
        <v>1.3</v>
      </c>
      <c r="H47">
        <v>1.2650000000000001</v>
      </c>
      <c r="I47">
        <v>1.3</v>
      </c>
      <c r="J47">
        <v>1.2625000000000002</v>
      </c>
      <c r="K47">
        <v>0.7</v>
      </c>
      <c r="L47">
        <v>0.62749999999999995</v>
      </c>
      <c r="M47">
        <v>0.6</v>
      </c>
      <c r="N47">
        <v>0.61499999999999999</v>
      </c>
      <c r="O47">
        <v>60.7</v>
      </c>
      <c r="P47">
        <v>61.702500000000001</v>
      </c>
      <c r="Q47">
        <v>57.3</v>
      </c>
      <c r="R47">
        <v>60.682500000000005</v>
      </c>
      <c r="S47">
        <v>39.4</v>
      </c>
      <c r="T47">
        <v>38.297499999999999</v>
      </c>
      <c r="U47">
        <v>36.700000000000003</v>
      </c>
      <c r="V47">
        <v>39.317499999999995</v>
      </c>
      <c r="W47">
        <v>37.799999999999997</v>
      </c>
      <c r="X47">
        <v>39.43</v>
      </c>
      <c r="Y47">
        <v>38.200000000000003</v>
      </c>
      <c r="Z47">
        <v>38.022500000000001</v>
      </c>
      <c r="AA47">
        <v>9</v>
      </c>
      <c r="AB47">
        <v>11.1325</v>
      </c>
      <c r="AC47">
        <v>8.9</v>
      </c>
      <c r="AD47">
        <v>11.330000000000002</v>
      </c>
      <c r="AE47">
        <v>3.75</v>
      </c>
      <c r="AF47">
        <v>5.0999999999999996</v>
      </c>
      <c r="AG47">
        <v>3.7749999999999999</v>
      </c>
      <c r="AH47">
        <v>5.0250000000000004</v>
      </c>
      <c r="AI47">
        <v>8.8249999999999993</v>
      </c>
      <c r="AJ47">
        <v>11.7</v>
      </c>
      <c r="AK47">
        <v>9.9750000000000014</v>
      </c>
      <c r="AL47">
        <v>11.349999999999998</v>
      </c>
      <c r="AM47">
        <v>10.4</v>
      </c>
      <c r="AN47">
        <v>8.7249999999999996</v>
      </c>
      <c r="AO47">
        <v>8.8249999999999993</v>
      </c>
      <c r="AP47">
        <v>8.1750000000000007</v>
      </c>
    </row>
    <row r="48" spans="2:42" ht="12.75">
      <c r="B48">
        <v>45</v>
      </c>
      <c r="C48">
        <v>121.95</v>
      </c>
      <c r="D48">
        <v>120.71499999999999</v>
      </c>
      <c r="E48">
        <v>1.3</v>
      </c>
      <c r="F48">
        <v>1.3025</v>
      </c>
      <c r="G48">
        <v>1.3</v>
      </c>
      <c r="H48">
        <v>1.3</v>
      </c>
      <c r="I48">
        <v>1.3</v>
      </c>
      <c r="J48">
        <v>1.2974999999999999</v>
      </c>
      <c r="K48">
        <v>0.6</v>
      </c>
      <c r="L48">
        <v>0.63249999999999995</v>
      </c>
      <c r="M48">
        <v>0.6</v>
      </c>
      <c r="N48">
        <v>0.64249999999999996</v>
      </c>
      <c r="O48">
        <v>59.8</v>
      </c>
      <c r="P48">
        <v>61.072500000000005</v>
      </c>
      <c r="Q48">
        <v>61.4</v>
      </c>
      <c r="R48">
        <v>58.7425</v>
      </c>
      <c r="S48">
        <v>36.5</v>
      </c>
      <c r="T48">
        <v>38.927499999999995</v>
      </c>
      <c r="U48">
        <v>41.1</v>
      </c>
      <c r="V48">
        <v>41.2575</v>
      </c>
      <c r="W48">
        <v>39.5</v>
      </c>
      <c r="X48">
        <v>41.040000000000006</v>
      </c>
      <c r="Y48">
        <v>37.9</v>
      </c>
      <c r="Z48">
        <v>38.905000000000001</v>
      </c>
      <c r="AA48">
        <v>8</v>
      </c>
      <c r="AB48">
        <v>10.012499999999999</v>
      </c>
      <c r="AC48">
        <v>10.8</v>
      </c>
      <c r="AD48">
        <v>9.9149999999999991</v>
      </c>
      <c r="AE48">
        <v>8.52</v>
      </c>
      <c r="AF48">
        <v>5.5500000000000007</v>
      </c>
      <c r="AG48">
        <v>8.6749999999999989</v>
      </c>
      <c r="AH48">
        <v>5.875</v>
      </c>
      <c r="AI48">
        <v>14.824999999999999</v>
      </c>
      <c r="AJ48">
        <v>15.625</v>
      </c>
      <c r="AK48">
        <v>15.274999999999999</v>
      </c>
      <c r="AL48">
        <v>15.675000000000001</v>
      </c>
      <c r="AM48">
        <v>9.9499999999999993</v>
      </c>
      <c r="AN48">
        <v>8</v>
      </c>
      <c r="AO48">
        <v>10.924999999999999</v>
      </c>
      <c r="AP48">
        <v>8.15</v>
      </c>
    </row>
    <row r="49" spans="2:42" ht="12.75">
      <c r="B49">
        <v>46</v>
      </c>
      <c r="C49">
        <v>133.35</v>
      </c>
      <c r="D49">
        <v>132.095</v>
      </c>
      <c r="E49">
        <v>1.2</v>
      </c>
      <c r="F49">
        <v>1.2150000000000001</v>
      </c>
      <c r="G49">
        <v>1.1000000000000001</v>
      </c>
      <c r="H49">
        <v>1.1175000000000002</v>
      </c>
      <c r="I49">
        <v>1.1000000000000001</v>
      </c>
      <c r="J49">
        <v>1.1174999999999999</v>
      </c>
      <c r="K49">
        <v>0.5</v>
      </c>
      <c r="L49">
        <v>0.54249999999999998</v>
      </c>
      <c r="M49">
        <v>0.6</v>
      </c>
      <c r="N49">
        <v>0.55500000000000005</v>
      </c>
      <c r="O49">
        <v>60.3</v>
      </c>
      <c r="P49">
        <v>58.8825</v>
      </c>
      <c r="Q49">
        <v>66.3</v>
      </c>
      <c r="R49">
        <v>57.61</v>
      </c>
      <c r="S49">
        <v>37.299999999999997</v>
      </c>
      <c r="T49">
        <v>41.1175</v>
      </c>
      <c r="U49">
        <v>35</v>
      </c>
      <c r="V49">
        <v>42.39</v>
      </c>
      <c r="W49">
        <v>33.299999999999997</v>
      </c>
      <c r="X49">
        <v>42.57</v>
      </c>
      <c r="Y49">
        <v>39.200000000000003</v>
      </c>
      <c r="Z49">
        <v>41.192500000000003</v>
      </c>
      <c r="AA49">
        <v>13.1</v>
      </c>
      <c r="AB49">
        <v>8.1524999999999999</v>
      </c>
      <c r="AC49">
        <v>12.2</v>
      </c>
      <c r="AD49">
        <v>8.2074999999999996</v>
      </c>
      <c r="AE49">
        <v>6.52</v>
      </c>
      <c r="AF49">
        <v>9.8000000000000007</v>
      </c>
      <c r="AG49">
        <v>5.7000000000000011</v>
      </c>
      <c r="AH49">
        <v>9.65</v>
      </c>
      <c r="AI49">
        <v>2.7249999999999996</v>
      </c>
      <c r="AJ49">
        <v>9.875</v>
      </c>
      <c r="AK49">
        <v>2.4500000000000002</v>
      </c>
      <c r="AL49">
        <v>9.85</v>
      </c>
      <c r="AM49">
        <v>17.674999999999997</v>
      </c>
      <c r="AN49">
        <v>4.0250000000000004</v>
      </c>
      <c r="AO49">
        <v>18.225000000000001</v>
      </c>
      <c r="AP49">
        <v>3.95</v>
      </c>
    </row>
    <row r="50" spans="2:42" ht="12.75">
      <c r="B50">
        <v>47</v>
      </c>
      <c r="C50">
        <v>124.05</v>
      </c>
      <c r="D50">
        <v>125.22</v>
      </c>
      <c r="E50">
        <v>1.3</v>
      </c>
      <c r="F50">
        <v>1.2150000000000001</v>
      </c>
      <c r="G50">
        <v>1.2</v>
      </c>
      <c r="H50">
        <v>1.165</v>
      </c>
      <c r="I50">
        <v>1.2</v>
      </c>
      <c r="J50">
        <v>1.165</v>
      </c>
      <c r="K50">
        <v>0.6</v>
      </c>
      <c r="L50">
        <v>0.57000000000000006</v>
      </c>
      <c r="M50">
        <v>0.6</v>
      </c>
      <c r="N50">
        <v>0.57499999999999996</v>
      </c>
      <c r="O50">
        <v>60.4</v>
      </c>
      <c r="P50">
        <v>58.94</v>
      </c>
      <c r="Q50">
        <v>60.3</v>
      </c>
      <c r="R50">
        <v>57.932499999999997</v>
      </c>
      <c r="S50">
        <v>41.6</v>
      </c>
      <c r="T50">
        <v>41.06</v>
      </c>
      <c r="U50">
        <v>39.299999999999997</v>
      </c>
      <c r="V50">
        <v>42.067500000000003</v>
      </c>
      <c r="W50">
        <v>40.299999999999997</v>
      </c>
      <c r="X50">
        <v>42.195</v>
      </c>
      <c r="Y50">
        <v>40.6</v>
      </c>
      <c r="Z50">
        <v>41.294999999999995</v>
      </c>
      <c r="AA50">
        <v>10.5</v>
      </c>
      <c r="AB50">
        <v>8.370000000000001</v>
      </c>
      <c r="AC50">
        <v>10.6</v>
      </c>
      <c r="AD50">
        <v>8.3175000000000008</v>
      </c>
      <c r="AE50">
        <v>4.45</v>
      </c>
      <c r="AF50">
        <v>4.95</v>
      </c>
      <c r="AG50">
        <v>4.4000000000000004</v>
      </c>
      <c r="AH50">
        <v>4.625</v>
      </c>
      <c r="AI50">
        <v>3.7249999999999996</v>
      </c>
      <c r="AJ50">
        <v>6.65</v>
      </c>
      <c r="AK50">
        <v>3.5</v>
      </c>
      <c r="AL50">
        <v>6.375</v>
      </c>
      <c r="AM50">
        <v>8.9500000000000011</v>
      </c>
      <c r="AN50">
        <v>8.1</v>
      </c>
      <c r="AO50">
        <v>8.3249999999999993</v>
      </c>
      <c r="AP50">
        <v>8</v>
      </c>
    </row>
    <row r="51" spans="2:42" ht="12.75">
      <c r="B51">
        <v>48</v>
      </c>
      <c r="C51">
        <v>102.45</v>
      </c>
      <c r="D51">
        <v>102.32249999999999</v>
      </c>
      <c r="E51">
        <v>1</v>
      </c>
      <c r="F51">
        <v>1.02</v>
      </c>
      <c r="G51">
        <v>1.1000000000000001</v>
      </c>
      <c r="H51">
        <v>1.2050000000000001</v>
      </c>
      <c r="I51">
        <v>1.2</v>
      </c>
      <c r="J51">
        <v>1.2</v>
      </c>
      <c r="K51">
        <v>0.6</v>
      </c>
      <c r="L51">
        <v>0.59499999999999997</v>
      </c>
      <c r="M51">
        <v>0.6</v>
      </c>
      <c r="N51">
        <v>0.58499999999999996</v>
      </c>
      <c r="O51">
        <v>64.5</v>
      </c>
      <c r="P51">
        <v>56.805</v>
      </c>
      <c r="Q51">
        <v>61.1</v>
      </c>
      <c r="R51">
        <v>57.612499999999997</v>
      </c>
      <c r="S51">
        <v>36.299999999999997</v>
      </c>
      <c r="T51">
        <v>43.195</v>
      </c>
      <c r="U51">
        <v>40.9</v>
      </c>
      <c r="V51">
        <v>42.387500000000003</v>
      </c>
      <c r="W51">
        <v>42.2</v>
      </c>
      <c r="X51">
        <v>42.472499999999997</v>
      </c>
      <c r="Y51">
        <v>35.1</v>
      </c>
      <c r="Z51">
        <v>43.26</v>
      </c>
      <c r="AA51">
        <v>12.1</v>
      </c>
      <c r="AB51">
        <v>7.1624999999999996</v>
      </c>
      <c r="AC51">
        <v>11.5</v>
      </c>
      <c r="AD51">
        <v>7.1749999999999998</v>
      </c>
      <c r="AE51">
        <v>4.5</v>
      </c>
      <c r="AF51">
        <v>6.7750000000000004</v>
      </c>
      <c r="AG51">
        <v>5.03</v>
      </c>
      <c r="AH51">
        <v>6.625</v>
      </c>
      <c r="AI51">
        <v>2.3000000000000003</v>
      </c>
      <c r="AJ51">
        <v>5.3500000000000005</v>
      </c>
      <c r="AK51">
        <v>2.63</v>
      </c>
      <c r="AL51">
        <v>5.55</v>
      </c>
      <c r="AM51">
        <v>9.23</v>
      </c>
      <c r="AN51">
        <v>9.6999999999999993</v>
      </c>
      <c r="AO51">
        <v>7.86</v>
      </c>
      <c r="AP51">
        <v>9.35</v>
      </c>
    </row>
    <row r="52" spans="2:42" ht="12.75">
      <c r="B52">
        <v>49</v>
      </c>
      <c r="C52">
        <v>124.95000000000002</v>
      </c>
      <c r="D52">
        <v>124.51499999999999</v>
      </c>
      <c r="E52">
        <v>1.2749999999999999</v>
      </c>
      <c r="F52">
        <v>1.2575000000000001</v>
      </c>
      <c r="G52">
        <v>1.2</v>
      </c>
      <c r="H52">
        <v>1.2175</v>
      </c>
      <c r="I52">
        <v>1.2174999999999998</v>
      </c>
      <c r="J52">
        <v>1.2124999999999999</v>
      </c>
      <c r="K52">
        <v>0.625</v>
      </c>
      <c r="L52">
        <v>0.59250000000000003</v>
      </c>
      <c r="M52">
        <v>0.59250000000000003</v>
      </c>
      <c r="N52">
        <v>0.6</v>
      </c>
      <c r="O52">
        <v>58.334999999999994</v>
      </c>
      <c r="P52">
        <v>57.204999999999998</v>
      </c>
      <c r="Q52">
        <v>59.767499999999998</v>
      </c>
      <c r="R52">
        <v>57.33</v>
      </c>
      <c r="S52">
        <v>40.314999999999998</v>
      </c>
      <c r="T52">
        <v>42.795000000000002</v>
      </c>
      <c r="U52">
        <v>38.215000000000003</v>
      </c>
      <c r="V52">
        <v>42.67</v>
      </c>
      <c r="W52">
        <v>38.092499999999994</v>
      </c>
      <c r="X52">
        <v>42.7</v>
      </c>
      <c r="Y52">
        <v>40.497500000000002</v>
      </c>
      <c r="Z52">
        <v>42.722499999999997</v>
      </c>
      <c r="AA52">
        <v>10.6875</v>
      </c>
      <c r="AB52">
        <v>7.2525000000000004</v>
      </c>
      <c r="AC52">
        <v>10.6425</v>
      </c>
      <c r="AD52">
        <v>7.3025000000000002</v>
      </c>
      <c r="AE52">
        <v>2.73</v>
      </c>
      <c r="AF52">
        <v>4.8499999999999996</v>
      </c>
      <c r="AG52">
        <v>3.43</v>
      </c>
      <c r="AH52">
        <v>4.9000000000000004</v>
      </c>
      <c r="AI52">
        <v>4.2300000000000004</v>
      </c>
      <c r="AJ52">
        <v>6.0749999999999993</v>
      </c>
      <c r="AK52">
        <v>4.6000000000000005</v>
      </c>
      <c r="AL52">
        <v>6.125</v>
      </c>
      <c r="AM52">
        <v>7.53</v>
      </c>
      <c r="AN52">
        <v>7.25</v>
      </c>
      <c r="AO52">
        <v>7.56</v>
      </c>
      <c r="AP52">
        <v>7.6750000000000007</v>
      </c>
    </row>
    <row r="53" spans="2:42" ht="12.75">
      <c r="B53">
        <v>50</v>
      </c>
      <c r="C53">
        <v>110.55</v>
      </c>
      <c r="D53">
        <v>108.57</v>
      </c>
      <c r="E53">
        <v>1</v>
      </c>
      <c r="F53">
        <v>0.98749999999999993</v>
      </c>
      <c r="G53">
        <v>1.1000000000000001</v>
      </c>
      <c r="H53">
        <v>1.0925</v>
      </c>
      <c r="I53">
        <v>1.1000000000000001</v>
      </c>
      <c r="J53">
        <v>1.0925</v>
      </c>
      <c r="K53">
        <v>0.6</v>
      </c>
      <c r="L53">
        <v>0.52500000000000002</v>
      </c>
      <c r="M53">
        <v>0.5</v>
      </c>
      <c r="N53">
        <v>0.5475000000000001</v>
      </c>
      <c r="O53">
        <v>60.2</v>
      </c>
      <c r="P53">
        <v>60.182499999999997</v>
      </c>
      <c r="Q53">
        <v>67.099999999999994</v>
      </c>
      <c r="R53">
        <v>59.522500000000001</v>
      </c>
      <c r="S53">
        <v>41.3</v>
      </c>
      <c r="T53">
        <v>39.817500000000003</v>
      </c>
      <c r="U53">
        <v>33.1</v>
      </c>
      <c r="V53">
        <v>40.477499999999999</v>
      </c>
      <c r="W53">
        <v>31.8</v>
      </c>
      <c r="X53">
        <v>40.549999999999997</v>
      </c>
      <c r="Y53">
        <v>43</v>
      </c>
      <c r="Z53">
        <v>39.365000000000002</v>
      </c>
      <c r="AA53">
        <v>11.6</v>
      </c>
      <c r="AB53">
        <v>9.8150000000000013</v>
      </c>
      <c r="AC53">
        <v>12</v>
      </c>
      <c r="AD53">
        <v>10.08</v>
      </c>
      <c r="AE53">
        <v>2.75</v>
      </c>
      <c r="AF53">
        <v>3.9499999999999997</v>
      </c>
      <c r="AG53">
        <v>2.5750000000000002</v>
      </c>
      <c r="AH53">
        <v>4.2249999999999996</v>
      </c>
      <c r="AI53">
        <v>2.4500000000000002</v>
      </c>
      <c r="AJ53">
        <v>5.9750000000000005</v>
      </c>
      <c r="AK53">
        <v>2.375</v>
      </c>
      <c r="AL53">
        <v>6.0500000000000007</v>
      </c>
      <c r="AM53">
        <v>2.35</v>
      </c>
      <c r="AN53">
        <v>6</v>
      </c>
      <c r="AO53">
        <v>2.9</v>
      </c>
      <c r="AP53">
        <v>6</v>
      </c>
    </row>
    <row r="54" spans="2:42" ht="12.75">
      <c r="B54">
        <v>51</v>
      </c>
      <c r="C54">
        <v>130.05000000000001</v>
      </c>
      <c r="D54">
        <v>134.54250000000002</v>
      </c>
      <c r="E54">
        <v>1.4</v>
      </c>
      <c r="F54">
        <v>1.3425</v>
      </c>
      <c r="G54">
        <v>1.2</v>
      </c>
      <c r="H54">
        <v>1.2175</v>
      </c>
      <c r="I54">
        <v>1.3</v>
      </c>
      <c r="J54">
        <v>1.2175</v>
      </c>
      <c r="K54">
        <v>0.6</v>
      </c>
      <c r="L54">
        <v>0.59249999999999992</v>
      </c>
      <c r="M54">
        <v>0.6</v>
      </c>
      <c r="N54">
        <v>0.60499999999999998</v>
      </c>
      <c r="O54">
        <v>61.8</v>
      </c>
      <c r="P54">
        <v>62.302499999999995</v>
      </c>
      <c r="Q54">
        <v>60.9</v>
      </c>
      <c r="R54">
        <v>61.58</v>
      </c>
      <c r="S54">
        <v>38.200000000000003</v>
      </c>
      <c r="T54">
        <v>37.697499999999998</v>
      </c>
      <c r="U54">
        <v>39.299999999999997</v>
      </c>
      <c r="V54">
        <v>38.42</v>
      </c>
      <c r="W54">
        <v>39.700000000000003</v>
      </c>
      <c r="X54">
        <v>38.462499999999999</v>
      </c>
      <c r="Y54">
        <v>37.799999999999997</v>
      </c>
      <c r="Z54">
        <v>38.392499999999998</v>
      </c>
      <c r="AA54">
        <v>11.2</v>
      </c>
      <c r="AB54">
        <v>11.915000000000001</v>
      </c>
      <c r="AC54">
        <v>11.5</v>
      </c>
      <c r="AD54">
        <v>11.592499999999999</v>
      </c>
      <c r="AE54">
        <v>3.52</v>
      </c>
      <c r="AF54">
        <v>2.4000000000000004</v>
      </c>
      <c r="AG54">
        <v>3.625</v>
      </c>
      <c r="AH54">
        <v>2.2999999999999998</v>
      </c>
      <c r="AI54">
        <v>5.9499999999999993</v>
      </c>
      <c r="AJ54">
        <v>7.7249999999999996</v>
      </c>
      <c r="AK54">
        <v>7.2750000000000004</v>
      </c>
      <c r="AL54">
        <v>7.875</v>
      </c>
      <c r="AM54">
        <v>8.9499999999999993</v>
      </c>
      <c r="AN54">
        <v>7.7249999999999996</v>
      </c>
      <c r="AO54">
        <v>7.6999999999999993</v>
      </c>
      <c r="AP54">
        <v>8.125</v>
      </c>
    </row>
    <row r="55" spans="2:42" ht="12.75">
      <c r="B55">
        <v>52</v>
      </c>
      <c r="C55">
        <v>120.45</v>
      </c>
      <c r="D55">
        <v>120.345</v>
      </c>
      <c r="E55">
        <v>1.2</v>
      </c>
      <c r="F55">
        <v>1.1775</v>
      </c>
      <c r="G55">
        <v>1.2</v>
      </c>
      <c r="H55">
        <v>1.175</v>
      </c>
      <c r="I55">
        <v>1.2</v>
      </c>
      <c r="J55">
        <v>1.1824999999999999</v>
      </c>
      <c r="K55">
        <v>0.6</v>
      </c>
      <c r="L55">
        <v>0.59000000000000008</v>
      </c>
      <c r="M55">
        <v>0.6</v>
      </c>
      <c r="N55">
        <v>0.56749999999999989</v>
      </c>
      <c r="O55">
        <v>61.8</v>
      </c>
      <c r="P55">
        <v>58.194999999999993</v>
      </c>
      <c r="Q55">
        <v>61.6</v>
      </c>
      <c r="R55">
        <v>58.644999999999996</v>
      </c>
      <c r="S55">
        <v>38.700000000000003</v>
      </c>
      <c r="T55">
        <v>41.805</v>
      </c>
      <c r="U55">
        <v>38</v>
      </c>
      <c r="V55">
        <v>41.355000000000004</v>
      </c>
      <c r="W55">
        <v>37.9</v>
      </c>
      <c r="X55">
        <v>41.454999999999998</v>
      </c>
      <c r="Y55">
        <v>38.799999999999997</v>
      </c>
      <c r="Z55">
        <v>41.397500000000001</v>
      </c>
      <c r="AA55">
        <v>12.6</v>
      </c>
      <c r="AB55">
        <v>8.3674999999999997</v>
      </c>
      <c r="AC55">
        <v>10.3</v>
      </c>
      <c r="AD55">
        <v>8.6224999999999987</v>
      </c>
      <c r="AE55">
        <v>4.22</v>
      </c>
      <c r="AF55">
        <v>7.75</v>
      </c>
      <c r="AG55">
        <v>4.2750000000000004</v>
      </c>
      <c r="AH55">
        <v>7.2249999999999996</v>
      </c>
      <c r="AI55">
        <v>8.75</v>
      </c>
      <c r="AJ55">
        <v>10.850000000000001</v>
      </c>
      <c r="AK55">
        <v>8.7749999999999986</v>
      </c>
      <c r="AL55">
        <v>10.574999999999999</v>
      </c>
      <c r="AM55">
        <v>6.0749999999999993</v>
      </c>
      <c r="AN55">
        <v>6.8</v>
      </c>
      <c r="AO55">
        <v>4.625</v>
      </c>
      <c r="AP55">
        <v>6.6750000000000007</v>
      </c>
    </row>
    <row r="56" spans="2:42" ht="12.75">
      <c r="B56">
        <v>53</v>
      </c>
      <c r="C56">
        <v>115.95</v>
      </c>
      <c r="D56">
        <v>116.92500000000001</v>
      </c>
      <c r="E56">
        <v>1.1000000000000001</v>
      </c>
      <c r="F56">
        <v>1.03</v>
      </c>
      <c r="G56">
        <v>1.1000000000000001</v>
      </c>
      <c r="H56">
        <v>1.0725</v>
      </c>
      <c r="I56">
        <v>1.1000000000000001</v>
      </c>
      <c r="J56">
        <v>1.06</v>
      </c>
      <c r="K56">
        <v>0.6</v>
      </c>
      <c r="L56">
        <v>0.55249999999999999</v>
      </c>
      <c r="M56">
        <v>0.6</v>
      </c>
      <c r="N56">
        <v>0.4975</v>
      </c>
      <c r="O56">
        <v>66.7</v>
      </c>
      <c r="P56">
        <v>57.442499999999995</v>
      </c>
      <c r="Q56">
        <v>61.9</v>
      </c>
      <c r="R56">
        <v>58.55</v>
      </c>
      <c r="S56">
        <v>34.200000000000003</v>
      </c>
      <c r="T56">
        <v>42.557500000000005</v>
      </c>
      <c r="U56">
        <v>39.700000000000003</v>
      </c>
      <c r="V56">
        <v>41.45</v>
      </c>
      <c r="W56">
        <v>40.6</v>
      </c>
      <c r="X56">
        <v>41.125</v>
      </c>
      <c r="Y56">
        <v>33.4</v>
      </c>
      <c r="Z56">
        <v>42.147500000000001</v>
      </c>
      <c r="AA56">
        <v>13</v>
      </c>
      <c r="AB56">
        <v>8.1549999999999994</v>
      </c>
      <c r="AC56">
        <v>14</v>
      </c>
      <c r="AD56">
        <v>8.1974999999999998</v>
      </c>
      <c r="AE56">
        <v>4.25</v>
      </c>
      <c r="AF56">
        <v>7.5</v>
      </c>
      <c r="AG56">
        <v>3.1499999999999995</v>
      </c>
      <c r="AH56">
        <v>8.5</v>
      </c>
      <c r="AI56">
        <v>7.3249999999999993</v>
      </c>
      <c r="AJ56">
        <v>7.875</v>
      </c>
      <c r="AK56">
        <v>6.2000000000000011</v>
      </c>
      <c r="AL56">
        <v>8.625</v>
      </c>
      <c r="AM56">
        <v>8.9</v>
      </c>
      <c r="AN56">
        <v>12.524999999999999</v>
      </c>
      <c r="AO56">
        <v>7.6749999999999989</v>
      </c>
      <c r="AP56">
        <v>13.574999999999999</v>
      </c>
    </row>
    <row r="57" spans="2:42" ht="12.75">
      <c r="B57">
        <v>54</v>
      </c>
      <c r="C57">
        <v>111</v>
      </c>
      <c r="D57">
        <v>106.94999999999999</v>
      </c>
      <c r="E57">
        <v>1.1000000000000001</v>
      </c>
      <c r="F57">
        <v>1.0775000000000001</v>
      </c>
      <c r="G57">
        <v>1.2</v>
      </c>
      <c r="H57">
        <v>1.2124999999999999</v>
      </c>
      <c r="I57">
        <v>1.2</v>
      </c>
      <c r="J57">
        <v>1.2225000000000001</v>
      </c>
      <c r="K57">
        <v>0.6</v>
      </c>
      <c r="L57">
        <v>0.58250000000000002</v>
      </c>
      <c r="M57">
        <v>0.6</v>
      </c>
      <c r="N57">
        <v>0.61750000000000005</v>
      </c>
      <c r="O57">
        <v>63.1</v>
      </c>
      <c r="P57">
        <v>61.407499999999999</v>
      </c>
      <c r="Q57">
        <v>61.7</v>
      </c>
      <c r="R57">
        <v>62.057499999999997</v>
      </c>
      <c r="S57">
        <v>36.4</v>
      </c>
      <c r="T57">
        <v>38.592500000000001</v>
      </c>
      <c r="U57">
        <v>39.299999999999997</v>
      </c>
      <c r="V57">
        <v>37.942500000000003</v>
      </c>
      <c r="W57">
        <v>38.299999999999997</v>
      </c>
      <c r="X57">
        <v>37.9925</v>
      </c>
      <c r="Y57">
        <v>37.299999999999997</v>
      </c>
      <c r="Z57">
        <v>38.335000000000001</v>
      </c>
      <c r="AA57">
        <v>12.6</v>
      </c>
      <c r="AB57">
        <v>11.695</v>
      </c>
      <c r="AC57">
        <v>12.8</v>
      </c>
      <c r="AD57">
        <v>11.860000000000001</v>
      </c>
      <c r="AE57">
        <v>3.87</v>
      </c>
      <c r="AF57">
        <v>3.9249999999999998</v>
      </c>
      <c r="AG57">
        <v>5.5</v>
      </c>
      <c r="AH57">
        <v>3.8</v>
      </c>
      <c r="AI57">
        <v>6.6</v>
      </c>
      <c r="AJ57">
        <v>9.4</v>
      </c>
      <c r="AK57">
        <v>6.35</v>
      </c>
      <c r="AL57">
        <v>9.3500000000000014</v>
      </c>
      <c r="AM57">
        <v>10.750000000000002</v>
      </c>
      <c r="AN57">
        <v>5.875</v>
      </c>
      <c r="AO57">
        <v>9.4749999999999996</v>
      </c>
      <c r="AP57">
        <v>5.2249999999999996</v>
      </c>
    </row>
    <row r="58" spans="2:42" ht="12.75">
      <c r="B58">
        <v>55</v>
      </c>
      <c r="C58">
        <v>113.7</v>
      </c>
      <c r="D58">
        <v>113.5625</v>
      </c>
      <c r="E58">
        <v>1.3</v>
      </c>
      <c r="F58">
        <v>1.3375000000000001</v>
      </c>
      <c r="G58">
        <v>1.4</v>
      </c>
      <c r="H58">
        <v>1.4274999999999998</v>
      </c>
      <c r="I58">
        <v>1.4</v>
      </c>
      <c r="J58">
        <v>1.4175</v>
      </c>
      <c r="K58">
        <v>0.7</v>
      </c>
      <c r="L58">
        <v>0.6875</v>
      </c>
      <c r="M58">
        <v>0.7</v>
      </c>
      <c r="N58">
        <v>0.71250000000000002</v>
      </c>
      <c r="O58">
        <v>54.1</v>
      </c>
      <c r="P58">
        <v>58.370000000000005</v>
      </c>
      <c r="Q58">
        <v>60</v>
      </c>
      <c r="R58">
        <v>56.394999999999996</v>
      </c>
      <c r="S58">
        <v>36.6</v>
      </c>
      <c r="T58">
        <v>41.629999999999995</v>
      </c>
      <c r="U58">
        <v>38.5</v>
      </c>
      <c r="V58">
        <v>43.605000000000004</v>
      </c>
      <c r="W58">
        <v>39.1</v>
      </c>
      <c r="X58">
        <v>44.01</v>
      </c>
      <c r="Y58">
        <v>36.1</v>
      </c>
      <c r="Z58">
        <v>41.6875</v>
      </c>
      <c r="AA58">
        <v>11.3</v>
      </c>
      <c r="AB58">
        <v>7.1749999999999998</v>
      </c>
      <c r="AC58">
        <v>12</v>
      </c>
      <c r="AD58">
        <v>7.3550000000000004</v>
      </c>
      <c r="AE58">
        <v>4.5</v>
      </c>
      <c r="AF58">
        <v>6.25</v>
      </c>
      <c r="AG58">
        <v>4.6000000000000005</v>
      </c>
      <c r="AH58">
        <v>6.4499999999999993</v>
      </c>
      <c r="AI58">
        <v>7.5750000000000011</v>
      </c>
      <c r="AJ58">
        <v>6.7749999999999995</v>
      </c>
      <c r="AK58">
        <v>7.95</v>
      </c>
      <c r="AL58">
        <v>7.3250000000000002</v>
      </c>
      <c r="AM58">
        <v>4.8250000000000002</v>
      </c>
      <c r="AN58">
        <v>6.3000000000000007</v>
      </c>
      <c r="AO58">
        <v>3.8250000000000002</v>
      </c>
      <c r="AP58">
        <v>6.3250000000000002</v>
      </c>
    </row>
    <row r="59" spans="2:42" ht="12.75">
      <c r="B59">
        <v>56</v>
      </c>
      <c r="C59">
        <v>116.7</v>
      </c>
      <c r="D59">
        <v>114.67500000000001</v>
      </c>
      <c r="E59">
        <v>1.3</v>
      </c>
      <c r="F59">
        <v>1.2975000000000001</v>
      </c>
      <c r="G59">
        <v>1.3</v>
      </c>
      <c r="H59">
        <v>1.3625</v>
      </c>
      <c r="I59">
        <v>1.3</v>
      </c>
      <c r="J59">
        <v>1.3599999999999999</v>
      </c>
      <c r="K59">
        <v>0.7</v>
      </c>
      <c r="L59">
        <v>0.68</v>
      </c>
      <c r="M59">
        <v>0.7</v>
      </c>
      <c r="N59">
        <v>0.66</v>
      </c>
      <c r="O59">
        <v>64.599999999999994</v>
      </c>
      <c r="P59">
        <v>60.487499999999997</v>
      </c>
      <c r="Q59">
        <v>64.400000000000006</v>
      </c>
      <c r="R59">
        <v>59.04</v>
      </c>
      <c r="S59">
        <v>37.799999999999997</v>
      </c>
      <c r="T59">
        <v>39.512500000000003</v>
      </c>
      <c r="U59">
        <v>43</v>
      </c>
      <c r="V59">
        <v>40.96</v>
      </c>
      <c r="W59">
        <v>39.299999999999997</v>
      </c>
      <c r="X59">
        <v>40.607500000000002</v>
      </c>
      <c r="Y59">
        <v>41.4</v>
      </c>
      <c r="Z59">
        <v>39.862499999999997</v>
      </c>
      <c r="AA59">
        <v>12.5</v>
      </c>
      <c r="AB59">
        <v>9.9349999999999987</v>
      </c>
      <c r="AC59">
        <v>14.1</v>
      </c>
      <c r="AD59">
        <v>9.59</v>
      </c>
      <c r="AE59">
        <v>2.72</v>
      </c>
      <c r="AF59">
        <v>10.8</v>
      </c>
      <c r="AG59">
        <v>2.9749999999999996</v>
      </c>
      <c r="AH59">
        <v>11.2</v>
      </c>
      <c r="AI59">
        <v>6.85</v>
      </c>
      <c r="AJ59">
        <v>11</v>
      </c>
      <c r="AK59">
        <v>7.1750000000000007</v>
      </c>
      <c r="AL59">
        <v>11.025000000000002</v>
      </c>
      <c r="AM59">
        <v>5.6750000000000007</v>
      </c>
      <c r="AN59">
        <v>14.25</v>
      </c>
      <c r="AO59">
        <v>7.6749999999999998</v>
      </c>
      <c r="AP59">
        <v>14.375</v>
      </c>
    </row>
    <row r="60" spans="2:42" ht="12.75">
      <c r="B60">
        <v>57</v>
      </c>
      <c r="C60">
        <v>117</v>
      </c>
      <c r="D60">
        <v>115.2475</v>
      </c>
      <c r="E60">
        <v>1.3</v>
      </c>
      <c r="F60">
        <v>1.3050000000000002</v>
      </c>
      <c r="G60">
        <v>1.4</v>
      </c>
      <c r="H60">
        <v>1.3650000000000002</v>
      </c>
      <c r="I60">
        <v>1.3</v>
      </c>
      <c r="J60">
        <v>1.3625</v>
      </c>
      <c r="K60">
        <v>0.7</v>
      </c>
      <c r="L60">
        <v>0.66749999999999998</v>
      </c>
      <c r="M60">
        <v>0.7</v>
      </c>
      <c r="N60">
        <v>0.67999999999999994</v>
      </c>
      <c r="O60">
        <v>57.8</v>
      </c>
      <c r="P60">
        <v>58.899999999999991</v>
      </c>
      <c r="Q60">
        <v>57.9</v>
      </c>
      <c r="R60">
        <v>57.660000000000004</v>
      </c>
      <c r="S60">
        <v>38.4</v>
      </c>
      <c r="T60">
        <v>41.1</v>
      </c>
      <c r="U60">
        <v>40</v>
      </c>
      <c r="V60">
        <v>42.339999999999996</v>
      </c>
      <c r="W60">
        <v>39.6</v>
      </c>
      <c r="X60">
        <v>42.564999999999998</v>
      </c>
      <c r="Y60">
        <v>38.799999999999997</v>
      </c>
      <c r="Z60">
        <v>41.075000000000003</v>
      </c>
      <c r="AA60">
        <v>10.3</v>
      </c>
      <c r="AB60">
        <v>8.1675000000000004</v>
      </c>
      <c r="AC60">
        <v>7.5</v>
      </c>
      <c r="AD60">
        <v>8.2900000000000009</v>
      </c>
      <c r="AE60">
        <v>3.32</v>
      </c>
      <c r="AF60">
        <v>3.9249999999999998</v>
      </c>
      <c r="AG60">
        <v>2.95</v>
      </c>
      <c r="AH60">
        <v>3.8750000000000004</v>
      </c>
      <c r="AI60">
        <v>6.3</v>
      </c>
      <c r="AJ60">
        <v>6.7750000000000004</v>
      </c>
      <c r="AK60">
        <v>6.0500000000000007</v>
      </c>
      <c r="AL60">
        <v>6.8249999999999993</v>
      </c>
      <c r="AM60">
        <v>7.1749999999999998</v>
      </c>
      <c r="AN60">
        <v>9.5500000000000007</v>
      </c>
      <c r="AO60">
        <v>6.6</v>
      </c>
      <c r="AP60">
        <v>9.8000000000000007</v>
      </c>
    </row>
    <row r="61" spans="2:42" ht="12.75">
      <c r="B61">
        <v>58</v>
      </c>
      <c r="C61">
        <v>113.55</v>
      </c>
      <c r="D61">
        <v>110.5675</v>
      </c>
      <c r="E61">
        <v>1.3</v>
      </c>
      <c r="F61">
        <v>1.3025</v>
      </c>
      <c r="G61">
        <v>1.4</v>
      </c>
      <c r="H61">
        <v>1.4224999999999999</v>
      </c>
      <c r="I61">
        <v>1.3</v>
      </c>
      <c r="J61">
        <v>1.4125000000000001</v>
      </c>
      <c r="K61">
        <v>0.7</v>
      </c>
      <c r="L61">
        <v>0.7</v>
      </c>
      <c r="M61">
        <v>0.7</v>
      </c>
      <c r="N61">
        <v>0.7024999999999999</v>
      </c>
      <c r="O61">
        <v>60.8</v>
      </c>
      <c r="P61">
        <v>59.034999999999997</v>
      </c>
      <c r="Q61">
        <v>59.3</v>
      </c>
      <c r="R61">
        <v>58.534999999999997</v>
      </c>
      <c r="S61">
        <v>39.5</v>
      </c>
      <c r="T61">
        <v>40.965000000000003</v>
      </c>
      <c r="U61">
        <v>40.200000000000003</v>
      </c>
      <c r="V61">
        <v>41.465000000000003</v>
      </c>
      <c r="W61">
        <v>41.1</v>
      </c>
      <c r="X61">
        <v>41.512499999999996</v>
      </c>
      <c r="Y61">
        <v>38.6</v>
      </c>
      <c r="Z61">
        <v>40.962499999999999</v>
      </c>
      <c r="AA61">
        <v>10.4</v>
      </c>
      <c r="AB61">
        <v>8.7575000000000003</v>
      </c>
      <c r="AC61">
        <v>9.4</v>
      </c>
      <c r="AD61">
        <v>8.7850000000000001</v>
      </c>
      <c r="AE61">
        <v>4.96</v>
      </c>
      <c r="AF61">
        <v>6.2750000000000004</v>
      </c>
      <c r="AG61">
        <v>4.83</v>
      </c>
      <c r="AH61">
        <v>6.625</v>
      </c>
      <c r="AI61">
        <v>7.8</v>
      </c>
      <c r="AJ61">
        <v>13.475</v>
      </c>
      <c r="AK61">
        <v>6.23</v>
      </c>
      <c r="AL61">
        <v>13.4</v>
      </c>
      <c r="AM61">
        <v>10.76</v>
      </c>
      <c r="AN61">
        <v>10.5</v>
      </c>
      <c r="AO61">
        <v>9.06</v>
      </c>
      <c r="AP61">
        <v>10.149999999999999</v>
      </c>
    </row>
    <row r="62" spans="2:42" ht="12.75">
      <c r="B62">
        <v>59</v>
      </c>
      <c r="C62">
        <v>97.5</v>
      </c>
      <c r="D62">
        <v>94.052500000000009</v>
      </c>
      <c r="E62">
        <v>1.2</v>
      </c>
      <c r="F62">
        <v>1.1724999999999999</v>
      </c>
      <c r="G62">
        <v>1.5</v>
      </c>
      <c r="H62">
        <v>1.4950000000000001</v>
      </c>
      <c r="I62">
        <v>1.4</v>
      </c>
      <c r="J62">
        <v>1.5</v>
      </c>
      <c r="K62">
        <v>0.7</v>
      </c>
      <c r="L62">
        <v>0.73750000000000004</v>
      </c>
      <c r="M62">
        <v>0.7</v>
      </c>
      <c r="N62">
        <v>0.74</v>
      </c>
      <c r="O62">
        <v>62.2</v>
      </c>
      <c r="P62">
        <v>56.055000000000007</v>
      </c>
      <c r="Q62">
        <v>64.8</v>
      </c>
      <c r="R62">
        <v>58.064999999999998</v>
      </c>
      <c r="S62">
        <v>39</v>
      </c>
      <c r="T62">
        <v>43.944999999999993</v>
      </c>
      <c r="U62">
        <v>38.6</v>
      </c>
      <c r="V62">
        <v>41.935000000000002</v>
      </c>
      <c r="W62">
        <v>36.1</v>
      </c>
      <c r="X62">
        <v>42.082499999999996</v>
      </c>
      <c r="Y62">
        <v>41.7</v>
      </c>
      <c r="Z62">
        <v>42.982500000000002</v>
      </c>
      <c r="AA62">
        <v>12.7</v>
      </c>
      <c r="AB62">
        <v>6.9850000000000003</v>
      </c>
      <c r="AC62">
        <v>12.9</v>
      </c>
      <c r="AD62">
        <v>7.5374999999999996</v>
      </c>
      <c r="AE62">
        <v>3.75</v>
      </c>
      <c r="AF62">
        <v>6.4250000000000007</v>
      </c>
      <c r="AG62">
        <v>3.5750000000000002</v>
      </c>
      <c r="AH62">
        <v>6.4</v>
      </c>
      <c r="AI62">
        <v>5.2249999999999996</v>
      </c>
      <c r="AJ62">
        <v>9.0500000000000007</v>
      </c>
      <c r="AK62">
        <v>4.9250000000000007</v>
      </c>
      <c r="AL62">
        <v>9.0749999999999993</v>
      </c>
      <c r="AM62">
        <v>5.1750000000000007</v>
      </c>
      <c r="AN62">
        <v>5.9</v>
      </c>
      <c r="AO62">
        <v>5.3999999999999995</v>
      </c>
      <c r="AP62">
        <v>5.625</v>
      </c>
    </row>
    <row r="63" spans="2:42" ht="12.75"/>
    <row r="64" spans="2:42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spans="2:41" ht="12.75"/>
    <row r="114" spans="2:41" ht="12.75"/>
    <row r="115" spans="2:41" ht="12.75"/>
    <row r="116" spans="2:41" ht="12.75"/>
    <row r="117" spans="2:41" ht="12.75"/>
    <row r="118" spans="2:41" ht="12.75"/>
    <row r="119" spans="2:41" ht="12.75"/>
    <row r="120" spans="2:41" ht="12.75"/>
    <row r="121" spans="2:41" ht="12.75"/>
    <row r="122" spans="2:41" ht="12.75"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2:41" ht="12.75"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2:41" ht="12.75"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2:41" ht="12.75"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2:41" ht="12.75"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2:41" ht="12.75"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2:41" ht="12.75"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2:41" ht="12.75"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</row>
    <row r="130" spans="2:41" ht="12.75"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2:41" ht="12.75"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2:41" ht="12.75"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2:41" ht="12.75"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2:41" ht="12.75"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2:41" ht="12.75"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2:41" ht="12.75"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2:41" ht="12.75"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2:41" ht="12.75"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 spans="2:41" ht="12.75"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2:41" ht="12.75"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2:41" ht="12.75"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2:41" ht="12.75"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2:41" ht="12.75"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</row>
    <row r="144" spans="2:41" ht="12.75"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2:41" ht="12.75"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2:41" ht="12.75"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2:41" ht="12.75"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2:41" ht="12.75"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 spans="2:41" ht="12.75"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2:41" ht="12.75"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2:41" ht="12.75"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2:41" ht="12.75"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2:41" ht="12.75"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</row>
    <row r="154" spans="2:41" ht="12.75"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2:41" ht="12.75"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2:41" ht="12.75"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2:41" ht="12.75"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2:41" ht="12.75"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 spans="2:41" ht="12.75"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2:41" ht="12.75"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2:41" ht="12.75"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2:41" ht="12.75"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2:41" ht="12.75"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</row>
    <row r="164" spans="2:41" ht="12.75"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2:41" ht="12.75"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2:41" ht="12.75"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2:41" ht="12.75"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2:41" ht="12.75"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2:41" ht="12.75"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2:41" ht="12.75"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2:41" ht="12.75"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2:41" ht="12.75"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2:41" ht="12.75"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2:41" ht="12.75"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2:41" ht="12.75"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2:41" ht="12.75"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2:41" ht="12.75"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2:41" ht="12.75"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 spans="2:41" ht="12.75"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2:41" ht="12.75"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2:41" ht="12.75"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2:41" ht="12.75"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2:41" ht="12.75"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</row>
    <row r="184" spans="2:41" ht="12.75"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2:41" ht="12.75"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2:41" ht="12.75"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2:41" ht="12.75"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2:41" ht="12.75"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 spans="2:41" ht="12.75"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2:41" ht="12.75"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2:41" ht="12.75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2:41" ht="12.75"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2:41" ht="12.75"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</row>
    <row r="194" spans="2:41" ht="12.75"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2:41" ht="12.75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2:41" ht="12.75"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2:41" ht="12.75"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2:41" ht="12.75"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 spans="2:41" ht="12.75"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2:41" ht="12.75"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2:41" ht="12.75"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2:41" ht="12.75"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2:41" ht="12.75"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</row>
    <row r="204" spans="2:41" ht="12.75"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2:41" ht="12.75"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2:41" ht="12.75"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2:41" ht="12.75"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2:41" ht="12.75"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 spans="2:41" ht="12.75"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2:41" ht="12.75"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2:41" ht="12.75"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2:41" ht="12.75"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2:41" ht="12.75"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</row>
    <row r="214" spans="2:41" ht="12.75"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2:41" ht="12.75"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2:41" ht="12.75"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2:41" ht="12.75"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2:41" ht="12.75"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 spans="2:41" ht="12.75"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2:41" ht="12.75"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2:41" ht="12.75"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2:41" ht="12.75"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2:41" ht="12.75"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</row>
    <row r="224" spans="2:41" ht="12.75"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2:41" ht="12.75"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2:41" ht="12.75"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2:41" ht="12.75"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2:41" ht="12.75"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 spans="2:41" ht="12.75"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2:41" ht="12.75"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2:41" ht="12.75"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2:41" ht="12.75"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2:41" ht="12.75"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</row>
    <row r="234" spans="2:41" ht="12.75"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2:41" ht="12.75"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2:41" ht="12.75"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2:41" ht="12.75"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2:41" ht="12.75"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 spans="2:41" ht="12.75"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2:41" ht="12.75"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2:41" ht="12.75"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2:41" ht="12.75"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2:41" ht="12.75"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</row>
    <row r="244" spans="2:41" ht="12.75"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2:41" ht="12.75"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2:41" ht="12.75"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2:41" ht="12.75"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2:41" ht="12.75"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 spans="2:41" ht="12.75"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2:41" ht="12.75"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2:41" ht="12.75"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2:41" ht="12.75"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2:41" ht="12.75"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</row>
    <row r="254" spans="2:41" ht="12.75"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2:41" ht="12.75"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2:41" ht="12.75"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2:41" ht="12.75"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2:41" ht="12.75"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 spans="2:41" ht="12.75"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2:41" ht="12.75"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2:41" ht="12.75"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2:41" ht="12.75"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2:41" ht="12.75"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</row>
    <row r="264" spans="2:41" ht="12.75"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2:41" ht="12.75"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2:41" ht="12.75"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2:41" ht="12.75"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2:41" ht="12.75"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 spans="2:41" ht="12.75"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2:41" ht="12.75"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2:41" ht="12.75"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2:41" ht="12.75"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2:41" ht="12.75"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</row>
    <row r="274" spans="2:41" ht="12.75"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2:41" ht="12.75"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2:41" ht="12.75"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2:41" ht="12.75"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2:41" ht="12.75"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 spans="2:41" ht="12.75"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2:41" ht="12.75"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2:41" ht="12.75"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2:41" ht="12.75"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2:41" ht="12.75"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</row>
    <row r="284" spans="2:41" ht="12.75"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2:41" ht="12.75"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2:41" ht="12.75"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2:41" ht="12.75"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2:41" ht="12.75"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 spans="2:41" ht="12.75"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2:41" ht="12.75"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2:41" ht="12.75"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2:41" ht="12.75"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2:41" ht="12.75"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</row>
    <row r="294" spans="2:41" ht="12.75"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2:41" ht="12.75"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2:41" ht="12.75"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2:41" ht="12.75"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2:41" ht="12.75"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 spans="2:41" ht="12.75"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2:41" ht="12.75"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2:41" ht="12.75"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2:41" ht="12.75"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2:41" ht="12.75"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</row>
    <row r="304" spans="2:41" ht="12.75"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2:41" ht="12.75"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2:41" ht="12.75"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2:41" ht="12.75"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2:41" ht="12.75"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 spans="2:41" ht="12.75"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2:41" ht="12.75"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2:41" ht="12.75"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2:41" ht="12.75"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2:41" ht="12.75"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</row>
    <row r="314" spans="2:41" ht="12.75"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2:41" ht="12.75"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2:41" ht="12.75"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2:41" ht="12.75"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2:41" ht="12.75"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2:41" ht="12.75"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2:41" ht="12.75"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2:41" ht="12.75"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2:41" ht="12.75"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2:41" ht="12.75"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</row>
    <row r="324" spans="2:41" ht="12.75"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2:41" ht="12.75"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2:41" ht="12.75"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2:41" ht="12.75"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2:41" ht="12.75"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 spans="2:41" ht="12.75"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2:41" ht="12.75"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2:41" ht="12.75"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2:41" ht="12.75"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2:41" ht="12.75"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</row>
    <row r="334" spans="2:41" ht="12.75"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2:41" ht="12.75"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2:41" ht="12.75"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2:41" ht="12.75"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2:41" ht="12.75"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 spans="2:41" ht="12.75"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2:41" ht="12.75"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2:41" ht="12.75"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2:41" ht="12.75"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2:41" ht="12.75"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</row>
    <row r="344" spans="2:41" ht="12.75"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2:41" ht="12.75"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2:41" ht="12.75"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2:41" ht="12.75"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2:41" ht="12.75"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 spans="2:41" ht="12.75"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2:41" ht="12.75"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2:41" ht="12.75"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2:41" ht="12.75"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2:41" ht="12.75"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</row>
    <row r="354" spans="2:41" ht="12.75"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2:41" ht="12.75"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2:41" ht="12.75"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2:41" ht="12.75"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2:41" ht="12.75"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 spans="2:41" ht="12.75"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2:41" ht="12.75"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2:41" ht="12.75"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2:41" ht="12.75"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2:41" ht="12.75"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</row>
    <row r="364" spans="2:41" ht="12.75"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2:41" ht="12.75"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2:41" ht="12.75"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2:41" ht="12.75"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2:41" ht="12.75"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 spans="2:41" ht="12.75"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2:41" ht="12.75"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2:41" ht="12.75"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2:41" ht="12.75"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2:41" ht="12.75"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</row>
    <row r="374" spans="2:41" ht="12.75"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2:41" ht="12.75"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2:41" ht="12.75"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2:41" ht="12.75"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2:41" ht="12.75"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 spans="2:41" ht="12.75"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2:41" ht="12.75"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2:41" ht="12.75"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2:41" ht="12.75"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2:41" ht="12.75"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</row>
    <row r="384" spans="2:41" ht="12.75"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2:41" ht="12.75"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2:41" ht="12.75"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2:41" ht="12.75"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2:41" ht="12.75"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 spans="2:41" ht="12.75"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2:41" ht="12.75"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2:41" ht="12.75"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2:41" ht="12.75"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2:41" ht="12.75"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</row>
    <row r="394" spans="2:41" ht="12.75"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2:41" ht="12.75"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2:41" ht="12.75"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2:41" ht="12.75"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2:41" ht="12.75"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 spans="2:41" ht="12.75"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2:41" ht="12.75"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2:41" ht="12.75"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2:41" ht="12.75"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2:41" ht="12.75"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</row>
    <row r="404" spans="2:41" ht="12.75"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2:41" ht="12.75"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2:41" ht="12.75"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2:41" ht="12.75"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2:41" ht="12.75"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 spans="2:41" ht="12.75"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2:41" ht="12.75"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2:41" ht="12.75"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2:41" ht="12.75"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2:41" ht="12.75"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</row>
    <row r="414" spans="2:41" ht="12.75"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2:41" ht="12.75"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2:41" ht="12.75"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2:41" ht="12.75"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2:41" ht="12.75">
      <c r="B418" s="3"/>
    </row>
    <row r="419" spans="2:41" ht="12.75"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2:41" ht="12.75"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2:41" ht="12.75"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2:41" ht="12.75"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2:41" ht="12.75">
      <c r="B423" s="3"/>
    </row>
    <row r="424" spans="2:41" ht="12.75"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2:41" ht="12.75"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2:41" ht="12.75"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2:41" ht="12.75"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2:41" ht="12.75">
      <c r="B428" s="3"/>
    </row>
    <row r="429" spans="2:41" ht="12.75"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2:41" ht="12.75"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2:41" ht="12.75"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2:41" ht="12.75"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2:41" ht="12.75">
      <c r="B433" s="3"/>
    </row>
    <row r="434" spans="2:41" ht="12.75"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2:41" ht="12.75"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2:41" ht="12.75"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2:41" ht="12.75"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2:41" ht="12.75">
      <c r="B438" s="3"/>
    </row>
    <row r="439" spans="2:41" ht="12.75"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2:41" ht="12.75"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2:41" ht="12.75"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2:41" ht="12.75"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2:41" ht="12.75">
      <c r="B443" s="3"/>
    </row>
    <row r="444" spans="2:41" ht="12.75"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2:41" ht="12.75"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2:41" ht="12.75"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2:41" ht="12.75"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2:41" ht="12.75">
      <c r="B448" s="3"/>
    </row>
    <row r="449" spans="2:41" ht="12.75"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2:41" ht="12.75"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2:41" ht="12.75"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2:41" ht="12.75"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2:41" ht="12.75">
      <c r="B453" s="3"/>
    </row>
    <row r="454" spans="2:41" ht="12.75"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2:41" ht="12.75"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2:41" ht="12.75"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2:41" ht="12.75"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2:41" ht="12.75">
      <c r="B458" s="3"/>
    </row>
    <row r="459" spans="2:41" ht="12.75"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2:41" ht="12.75"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2:41" ht="12.75"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2:41" ht="12.75"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2:41" ht="12.75">
      <c r="B463" s="3"/>
    </row>
    <row r="464" spans="2:41" ht="12.75"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2:41" ht="12.75"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2:41" ht="12.75"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2:41" ht="12.75"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2:41" ht="12.75">
      <c r="B468" s="3"/>
    </row>
    <row r="469" spans="2:41" ht="12.75"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2:41" ht="12.75"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2:41" ht="12.75"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2:41" ht="12.75"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2:41" ht="12.75">
      <c r="B473" s="3"/>
    </row>
    <row r="474" spans="2:41" ht="12.75"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2:41" ht="12.75"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2:41" ht="12.75"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2:41" ht="12.75"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2:41" ht="12.75">
      <c r="B478" s="3"/>
    </row>
    <row r="479" spans="2:41" ht="12.75"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2:41" ht="12.75"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2:41" ht="12.75"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2:41" ht="12.75"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2:41" ht="12.75">
      <c r="B483" s="3"/>
    </row>
    <row r="484" spans="2:41" ht="12.75"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2:41" ht="12.75"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2:41" ht="12.75"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2:41" ht="12.75"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2:41" ht="12.75">
      <c r="B488" s="3"/>
    </row>
    <row r="489" spans="2:41" ht="12.75"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2:41" ht="12.75"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2:41" ht="12.75"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2:41" ht="12.75"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2:41" ht="12.75">
      <c r="B493" s="3"/>
    </row>
    <row r="494" spans="2:41" ht="12.75"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2:41" ht="12.75"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2:41" ht="12.75"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2:41" ht="12.75"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2:41" ht="12.75">
      <c r="B498" s="3"/>
    </row>
    <row r="499" spans="2:41" ht="12.75"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2:41" ht="12.75"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2:41" ht="12.75"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2:41" ht="12.75"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2:41" ht="12.75">
      <c r="B503" s="3"/>
    </row>
    <row r="504" spans="2:41" ht="12.75"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2:41" ht="12.75"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2:41" ht="12.75"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2:41" ht="12.75"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2:41" ht="12.75">
      <c r="B508" s="3"/>
    </row>
    <row r="509" spans="2:41" ht="12.75"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2:41" ht="12.75"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2:41" ht="12.75"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2:41" ht="12.75"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2:41" ht="12.75">
      <c r="B513" s="3"/>
    </row>
    <row r="514" spans="2:41" ht="12.75"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2:41" ht="12.75"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2:41" ht="12.75"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2:41" ht="12.75"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2:41" ht="12.75">
      <c r="B518" s="3"/>
    </row>
    <row r="519" spans="2:41" ht="12.75"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2:41" ht="12.75"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2:41" ht="12.75"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2:41" ht="12.75"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2:41" ht="12.75">
      <c r="B523" s="3"/>
    </row>
    <row r="524" spans="2:41" ht="12.75">
      <c r="B524" s="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2:41" ht="12.75"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2:41" ht="12.75"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2:41" ht="12.75"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2:41" ht="12.75">
      <c r="B528" s="3"/>
    </row>
    <row r="529" spans="2:41" ht="12.75"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2:41" ht="12.75"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2:41" ht="12.75"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2:41" ht="12.75"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2:41" ht="12.75">
      <c r="B533" s="3"/>
    </row>
    <row r="534" spans="2:41" ht="12.75"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2:41" ht="12.75"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2:41" ht="12.75"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2:41" ht="12.75"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2:41" ht="12.75">
      <c r="B538" s="3"/>
    </row>
    <row r="539" spans="2:41" ht="12.75"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2:41" ht="12.75"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2:41" ht="12.75"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2:41" ht="12.75"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2:41" ht="12.75">
      <c r="B543" s="3"/>
    </row>
    <row r="544" spans="2:41" ht="12.75"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2:41" ht="12.75"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2:41" ht="12.75"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2:41" ht="12.75"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2:41" ht="12.75">
      <c r="B548" s="3"/>
    </row>
    <row r="549" spans="2:41" ht="12.75"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2:41" ht="12.75"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2:41" ht="12.75"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2:41" ht="12.75"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2:41" ht="12.75">
      <c r="B553" s="3"/>
    </row>
    <row r="554" spans="2:41" ht="12.75"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2:41" ht="12.75"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2:41" ht="12.75"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2:41" ht="12.75"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2:41" ht="12.75">
      <c r="B558" s="3"/>
    </row>
    <row r="559" spans="2:41" ht="12.75"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2:41" ht="12.75"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2:41" ht="12.75"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2:41" ht="12.75"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2:41" ht="12.75">
      <c r="B563" s="3"/>
    </row>
    <row r="564" spans="2:41" ht="12.75"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2:41" ht="12.75"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2:41" ht="12.75"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2:41" ht="12.75"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2:41" ht="12.75">
      <c r="B568" s="3"/>
    </row>
    <row r="569" spans="2:41" ht="12.75"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2:41" ht="12.75"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2:41" ht="12.75"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2:41" ht="12.75"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2:41" ht="12.75">
      <c r="B573" s="3"/>
    </row>
    <row r="574" spans="2:41" ht="12.75"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2:41" ht="12.75"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2:41" ht="12.75"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2:41" ht="12.75"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2:41" ht="12.75">
      <c r="B578" s="3"/>
    </row>
    <row r="579" spans="2:41" ht="12.75"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2:41" ht="12.75"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2:41" ht="12.75"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2:41" ht="12.75"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2:41" ht="12.75">
      <c r="B583" s="3"/>
    </row>
    <row r="584" spans="2:41" ht="12.75"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2:41" ht="12.75"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2:41" ht="12.75"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2:41" ht="12.75"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2:41" ht="12.75">
      <c r="B588" s="3"/>
    </row>
    <row r="589" spans="2:41" ht="12.75"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2:41" ht="12.75"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2:41" ht="12.75"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2:41" ht="12.75"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2:2" ht="12.75">
      <c r="B593" s="3"/>
    </row>
  </sheetData>
  <phoneticPr fontId="7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F60"/>
  <sheetViews>
    <sheetView zoomScale="70" zoomScaleNormal="70" workbookViewId="0">
      <pane ySplit="1" topLeftCell="A17" activePane="bottomLeft" state="frozen"/>
      <selection pane="bottomLeft" activeCell="EP13" sqref="EP13"/>
    </sheetView>
  </sheetViews>
  <sheetFormatPr defaultColWidth="12.5703125" defaultRowHeight="15.75" customHeight="1"/>
  <cols>
    <col min="1" max="1" width="11.85546875" customWidth="1"/>
    <col min="19" max="19" width="33.85546875" customWidth="1"/>
    <col min="20" max="20" width="33.5703125" customWidth="1"/>
    <col min="21" max="21" width="33" customWidth="1"/>
    <col min="22" max="22" width="33.85546875" customWidth="1"/>
    <col min="23" max="24" width="33.42578125" customWidth="1"/>
    <col min="25" max="25" width="33.85546875" customWidth="1"/>
    <col min="26" max="26" width="33.28515625" customWidth="1"/>
    <col min="27" max="27" width="33.42578125" customWidth="1"/>
    <col min="28" max="28" width="32.7109375" customWidth="1"/>
    <col min="29" max="29" width="33.85546875" customWidth="1"/>
    <col min="30" max="30" width="32.7109375" customWidth="1"/>
    <col min="31" max="31" width="33" customWidth="1"/>
    <col min="32" max="33" width="32.5703125" customWidth="1"/>
    <col min="34" max="34" width="33.140625" customWidth="1"/>
    <col min="35" max="35" width="32" customWidth="1"/>
    <col min="36" max="36" width="30.85546875" customWidth="1"/>
    <col min="37" max="38" width="31.140625" customWidth="1"/>
    <col min="39" max="39" width="30.85546875" customWidth="1"/>
    <col min="40" max="40" width="31.5703125" customWidth="1"/>
    <col min="41" max="41" width="31.140625" customWidth="1"/>
    <col min="42" max="42" width="31.28515625" customWidth="1"/>
    <col min="43" max="43" width="30.5703125" customWidth="1"/>
    <col min="44" max="44" width="31.28515625" customWidth="1"/>
    <col min="45" max="45" width="31.5703125" customWidth="1"/>
    <col min="46" max="46" width="31.7109375" customWidth="1"/>
    <col min="47" max="47" width="30.7109375" customWidth="1"/>
    <col min="48" max="48" width="30.5703125" customWidth="1"/>
    <col min="49" max="49" width="30.7109375" customWidth="1"/>
    <col min="50" max="50" width="31.42578125" customWidth="1"/>
    <col min="51" max="51" width="25.5703125" customWidth="1"/>
    <col min="52" max="52" width="25.7109375" customWidth="1"/>
    <col min="53" max="55" width="25.140625" customWidth="1"/>
    <col min="56" max="58" width="25.28515625" customWidth="1"/>
    <col min="59" max="60" width="25.140625" customWidth="1"/>
    <col min="61" max="61" width="23.85546875" customWidth="1"/>
    <col min="62" max="62" width="25.28515625" customWidth="1"/>
    <col min="63" max="66" width="25.140625" customWidth="1"/>
    <col min="67" max="67" width="26.5703125" customWidth="1"/>
    <col min="68" max="68" width="26.28515625" customWidth="1"/>
    <col min="69" max="69" width="26.7109375" customWidth="1"/>
    <col min="70" max="70" width="27.85546875" customWidth="1"/>
    <col min="71" max="71" width="27.28515625" customWidth="1"/>
    <col min="72" max="72" width="27.42578125" customWidth="1"/>
    <col min="73" max="73" width="27" customWidth="1"/>
    <col min="74" max="74" width="27.42578125" customWidth="1"/>
    <col min="75" max="75" width="25.7109375" customWidth="1"/>
    <col min="76" max="76" width="25.5703125" customWidth="1"/>
    <col min="77" max="77" width="26" customWidth="1"/>
    <col min="78" max="78" width="25.85546875" customWidth="1"/>
    <col min="79" max="79" width="25.7109375" customWidth="1"/>
    <col min="80" max="80" width="26.140625" customWidth="1"/>
    <col min="81" max="82" width="25.85546875" customWidth="1"/>
    <col min="83" max="83" width="32.85546875" customWidth="1"/>
    <col min="84" max="84" width="32.42578125" customWidth="1"/>
    <col min="85" max="85" width="32.140625" customWidth="1"/>
    <col min="86" max="86" width="33" customWidth="1"/>
    <col min="87" max="87" width="32.7109375" customWidth="1"/>
    <col min="88" max="89" width="32.5703125" customWidth="1"/>
    <col min="90" max="90" width="32.42578125" customWidth="1"/>
    <col min="91" max="91" width="32.140625" customWidth="1"/>
    <col min="92" max="92" width="32.85546875" customWidth="1"/>
    <col min="93" max="93" width="32.5703125" customWidth="1"/>
    <col min="94" max="94" width="32.42578125" customWidth="1"/>
    <col min="95" max="95" width="32.28515625" customWidth="1"/>
    <col min="96" max="96" width="32.42578125" customWidth="1"/>
    <col min="97" max="97" width="32.28515625" customWidth="1"/>
    <col min="98" max="98" width="32.5703125" customWidth="1"/>
    <col min="99" max="99" width="31" customWidth="1"/>
    <col min="100" max="100" width="31.28515625" customWidth="1"/>
    <col min="101" max="101" width="30.85546875" customWidth="1"/>
    <col min="102" max="102" width="30.7109375" customWidth="1"/>
    <col min="103" max="103" width="30.42578125" customWidth="1"/>
    <col min="104" max="104" width="30.85546875" customWidth="1"/>
    <col min="105" max="105" width="31.5703125" customWidth="1"/>
    <col min="106" max="106" width="32.28515625" customWidth="1"/>
    <col min="107" max="107" width="30.28515625" customWidth="1"/>
    <col min="108" max="108" width="31" customWidth="1"/>
    <col min="109" max="109" width="31.140625" customWidth="1"/>
    <col min="110" max="110" width="30.42578125" customWidth="1"/>
    <col min="111" max="112" width="31.28515625" customWidth="1"/>
    <col min="113" max="113" width="30.85546875" customWidth="1"/>
    <col min="114" max="114" width="31.42578125" customWidth="1"/>
    <col min="115" max="115" width="28.7109375" customWidth="1"/>
    <col min="116" max="116" width="28.5703125" customWidth="1"/>
    <col min="117" max="117" width="27.85546875" customWidth="1"/>
    <col min="118" max="118" width="28.85546875" customWidth="1"/>
    <col min="119" max="120" width="28.42578125" customWidth="1"/>
    <col min="121" max="121" width="28.7109375" customWidth="1"/>
    <col min="122" max="122" width="29.42578125" customWidth="1"/>
    <col min="123" max="123" width="28.5703125" customWidth="1"/>
    <col min="124" max="125" width="28" customWidth="1"/>
    <col min="126" max="126" width="27.7109375" customWidth="1"/>
    <col min="127" max="127" width="28" customWidth="1"/>
    <col min="128" max="128" width="28.140625" customWidth="1"/>
    <col min="129" max="130" width="27.85546875" customWidth="1"/>
    <col min="131" max="131" width="29.5703125" customWidth="1"/>
    <col min="132" max="132" width="29.85546875" customWidth="1"/>
    <col min="133" max="134" width="30" customWidth="1"/>
    <col min="135" max="135" width="30.140625" customWidth="1"/>
    <col min="136" max="136" width="30.85546875" customWidth="1"/>
    <col min="137" max="137" width="30.140625" customWidth="1"/>
    <col min="138" max="138" width="29.42578125" customWidth="1"/>
    <col min="139" max="139" width="30" customWidth="1"/>
    <col min="140" max="140" width="29.5703125" customWidth="1"/>
    <col min="141" max="141" width="29.28515625" customWidth="1"/>
    <col min="142" max="142" width="29.85546875" customWidth="1"/>
    <col min="143" max="144" width="30" customWidth="1"/>
    <col min="145" max="145" width="30.5703125" customWidth="1"/>
    <col min="146" max="146" width="30.140625" customWidth="1"/>
    <col min="147" max="147" width="26.5703125" customWidth="1"/>
    <col min="148" max="148" width="27.140625" customWidth="1"/>
    <col min="149" max="149" width="26.7109375" customWidth="1"/>
    <col min="150" max="150" width="26.5703125" customWidth="1"/>
    <col min="151" max="151" width="26.140625" customWidth="1"/>
    <col min="152" max="152" width="27.140625" customWidth="1"/>
    <col min="153" max="153" width="26.28515625" customWidth="1"/>
    <col min="154" max="154" width="27" customWidth="1"/>
    <col min="155" max="155" width="25.7109375" customWidth="1"/>
    <col min="156" max="156" width="25.85546875" customWidth="1"/>
    <col min="157" max="157" width="24.85546875" customWidth="1"/>
    <col min="158" max="158" width="26" customWidth="1"/>
    <col min="159" max="159" width="26.7109375" customWidth="1"/>
    <col min="160" max="160" width="26.42578125" customWidth="1"/>
    <col min="161" max="161" width="25.85546875" customWidth="1"/>
    <col min="162" max="162" width="26" customWidth="1"/>
  </cols>
  <sheetData>
    <row r="1" spans="1:162" ht="15.75" customHeight="1">
      <c r="B1" s="3" t="s">
        <v>22</v>
      </c>
      <c r="C1" s="3" t="s">
        <v>67</v>
      </c>
      <c r="D1" s="3" t="s">
        <v>68</v>
      </c>
      <c r="E1" s="3" t="s">
        <v>69</v>
      </c>
      <c r="F1" s="3" t="s">
        <v>70</v>
      </c>
      <c r="G1" s="3" t="s">
        <v>71</v>
      </c>
      <c r="H1" s="3" t="s">
        <v>72</v>
      </c>
      <c r="I1" s="3" t="s">
        <v>73</v>
      </c>
      <c r="J1" s="3" t="s">
        <v>74</v>
      </c>
      <c r="K1" s="3" t="s">
        <v>75</v>
      </c>
      <c r="L1" s="3" t="s">
        <v>76</v>
      </c>
      <c r="M1" s="3" t="s">
        <v>77</v>
      </c>
      <c r="N1" s="3" t="s">
        <v>78</v>
      </c>
      <c r="O1" s="3" t="s">
        <v>79</v>
      </c>
      <c r="P1" s="3" t="s">
        <v>80</v>
      </c>
      <c r="Q1" s="3" t="s">
        <v>81</v>
      </c>
      <c r="R1" s="3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1" t="s">
        <v>108</v>
      </c>
      <c r="AS1" s="1" t="s">
        <v>109</v>
      </c>
      <c r="AT1" s="1" t="s">
        <v>110</v>
      </c>
      <c r="AU1" s="1" t="s">
        <v>111</v>
      </c>
      <c r="AV1" s="1" t="s">
        <v>112</v>
      </c>
      <c r="AW1" s="1" t="s">
        <v>113</v>
      </c>
      <c r="AX1" s="1" t="s">
        <v>114</v>
      </c>
      <c r="AY1" s="1" t="s">
        <v>115</v>
      </c>
      <c r="AZ1" s="1" t="s">
        <v>116</v>
      </c>
      <c r="BA1" s="1" t="s">
        <v>117</v>
      </c>
      <c r="BB1" s="1" t="s">
        <v>118</v>
      </c>
      <c r="BC1" s="1" t="s">
        <v>119</v>
      </c>
      <c r="BD1" s="1" t="s">
        <v>120</v>
      </c>
      <c r="BE1" s="1" t="s">
        <v>121</v>
      </c>
      <c r="BF1" s="1" t="s">
        <v>122</v>
      </c>
      <c r="BG1" s="1" t="s">
        <v>123</v>
      </c>
      <c r="BH1" s="1" t="s">
        <v>124</v>
      </c>
      <c r="BI1" s="1" t="s">
        <v>125</v>
      </c>
      <c r="BJ1" s="1" t="s">
        <v>126</v>
      </c>
      <c r="BK1" s="1" t="s">
        <v>127</v>
      </c>
      <c r="BL1" s="1" t="s">
        <v>128</v>
      </c>
      <c r="BM1" s="1" t="s">
        <v>129</v>
      </c>
      <c r="BN1" s="1" t="s">
        <v>130</v>
      </c>
      <c r="BO1" s="2" t="s">
        <v>131</v>
      </c>
      <c r="BP1" s="2" t="s">
        <v>132</v>
      </c>
      <c r="BQ1" s="2" t="s">
        <v>133</v>
      </c>
      <c r="BR1" s="2" t="s">
        <v>134</v>
      </c>
      <c r="BS1" s="2" t="s">
        <v>135</v>
      </c>
      <c r="BT1" s="2" t="s">
        <v>136</v>
      </c>
      <c r="BU1" s="2" t="s">
        <v>137</v>
      </c>
      <c r="BV1" s="2" t="s">
        <v>138</v>
      </c>
      <c r="BW1" s="2" t="s">
        <v>139</v>
      </c>
      <c r="BX1" s="2" t="s">
        <v>140</v>
      </c>
      <c r="BY1" s="2" t="s">
        <v>141</v>
      </c>
      <c r="BZ1" s="2" t="s">
        <v>142</v>
      </c>
      <c r="CA1" s="2" t="s">
        <v>143</v>
      </c>
      <c r="CB1" s="2" t="s">
        <v>144</v>
      </c>
      <c r="CC1" s="2" t="s">
        <v>145</v>
      </c>
      <c r="CD1" s="2" t="s">
        <v>146</v>
      </c>
      <c r="CE1" s="1" t="s">
        <v>147</v>
      </c>
      <c r="CF1" s="1" t="s">
        <v>148</v>
      </c>
      <c r="CG1" s="1" t="s">
        <v>149</v>
      </c>
      <c r="CH1" s="1" t="s">
        <v>150</v>
      </c>
      <c r="CI1" s="1" t="s">
        <v>151</v>
      </c>
      <c r="CJ1" s="1" t="s">
        <v>152</v>
      </c>
      <c r="CK1" s="1" t="s">
        <v>153</v>
      </c>
      <c r="CL1" s="1" t="s">
        <v>154</v>
      </c>
      <c r="CM1" s="1" t="s">
        <v>155</v>
      </c>
      <c r="CN1" s="1" t="s">
        <v>156</v>
      </c>
      <c r="CO1" s="1" t="s">
        <v>157</v>
      </c>
      <c r="CP1" s="1" t="s">
        <v>158</v>
      </c>
      <c r="CQ1" s="1" t="s">
        <v>159</v>
      </c>
      <c r="CR1" s="1" t="s">
        <v>160</v>
      </c>
      <c r="CS1" s="1" t="s">
        <v>161</v>
      </c>
      <c r="CT1" s="1" t="s">
        <v>162</v>
      </c>
      <c r="CU1" s="1" t="s">
        <v>163</v>
      </c>
      <c r="CV1" s="1" t="s">
        <v>164</v>
      </c>
      <c r="CW1" s="1" t="s">
        <v>165</v>
      </c>
      <c r="CX1" s="1" t="s">
        <v>166</v>
      </c>
      <c r="CY1" s="1" t="s">
        <v>167</v>
      </c>
      <c r="CZ1" s="1" t="s">
        <v>168</v>
      </c>
      <c r="DA1" s="1" t="s">
        <v>169</v>
      </c>
      <c r="DB1" s="1" t="s">
        <v>170</v>
      </c>
      <c r="DC1" s="1" t="s">
        <v>171</v>
      </c>
      <c r="DD1" s="1" t="s">
        <v>172</v>
      </c>
      <c r="DE1" s="1" t="s">
        <v>173</v>
      </c>
      <c r="DF1" s="1" t="s">
        <v>174</v>
      </c>
      <c r="DG1" s="1" t="s">
        <v>175</v>
      </c>
      <c r="DH1" s="1" t="s">
        <v>176</v>
      </c>
      <c r="DI1" s="1" t="s">
        <v>177</v>
      </c>
      <c r="DJ1" s="1" t="s">
        <v>178</v>
      </c>
      <c r="DK1" s="1" t="s">
        <v>179</v>
      </c>
      <c r="DL1" s="1" t="s">
        <v>180</v>
      </c>
      <c r="DM1" s="1" t="s">
        <v>181</v>
      </c>
      <c r="DN1" s="1" t="s">
        <v>182</v>
      </c>
      <c r="DO1" s="1" t="s">
        <v>183</v>
      </c>
      <c r="DP1" s="1" t="s">
        <v>184</v>
      </c>
      <c r="DQ1" s="1" t="s">
        <v>185</v>
      </c>
      <c r="DR1" s="1" t="s">
        <v>186</v>
      </c>
      <c r="DS1" s="1" t="s">
        <v>187</v>
      </c>
      <c r="DT1" s="1" t="s">
        <v>188</v>
      </c>
      <c r="DU1" s="1" t="s">
        <v>189</v>
      </c>
      <c r="DV1" s="1" t="s">
        <v>190</v>
      </c>
      <c r="DW1" s="1" t="s">
        <v>191</v>
      </c>
      <c r="DX1" s="1" t="s">
        <v>192</v>
      </c>
      <c r="DY1" s="1" t="s">
        <v>193</v>
      </c>
      <c r="DZ1" s="1" t="s">
        <v>194</v>
      </c>
      <c r="EA1" s="1" t="s">
        <v>195</v>
      </c>
      <c r="EB1" s="1" t="s">
        <v>196</v>
      </c>
      <c r="EC1" s="1" t="s">
        <v>197</v>
      </c>
      <c r="ED1" s="1" t="s">
        <v>198</v>
      </c>
      <c r="EE1" s="1" t="s">
        <v>199</v>
      </c>
      <c r="EF1" s="1" t="s">
        <v>200</v>
      </c>
      <c r="EG1" s="1" t="s">
        <v>201</v>
      </c>
      <c r="EH1" s="1" t="s">
        <v>202</v>
      </c>
      <c r="EI1" s="1" t="s">
        <v>203</v>
      </c>
      <c r="EJ1" s="1" t="s">
        <v>204</v>
      </c>
      <c r="EK1" s="1" t="s">
        <v>205</v>
      </c>
      <c r="EL1" s="1" t="s">
        <v>206</v>
      </c>
      <c r="EM1" s="1" t="s">
        <v>207</v>
      </c>
      <c r="EN1" s="1" t="s">
        <v>208</v>
      </c>
      <c r="EO1" s="1" t="s">
        <v>209</v>
      </c>
      <c r="EP1" s="1" t="s">
        <v>210</v>
      </c>
      <c r="EQ1" s="1" t="s">
        <v>211</v>
      </c>
      <c r="ER1" s="1" t="s">
        <v>212</v>
      </c>
      <c r="ES1" s="1" t="s">
        <v>213</v>
      </c>
      <c r="ET1" s="1" t="s">
        <v>214</v>
      </c>
      <c r="EU1" s="1" t="s">
        <v>215</v>
      </c>
      <c r="EV1" s="1" t="s">
        <v>216</v>
      </c>
      <c r="EW1" s="1" t="s">
        <v>217</v>
      </c>
      <c r="EX1" s="1" t="s">
        <v>218</v>
      </c>
      <c r="EY1" s="1" t="s">
        <v>219</v>
      </c>
      <c r="EZ1" s="1" t="s">
        <v>220</v>
      </c>
      <c r="FA1" s="1" t="s">
        <v>221</v>
      </c>
      <c r="FB1" s="1" t="s">
        <v>222</v>
      </c>
      <c r="FC1" s="1" t="s">
        <v>223</v>
      </c>
      <c r="FD1" s="1" t="s">
        <v>224</v>
      </c>
      <c r="FE1" s="1" t="s">
        <v>225</v>
      </c>
      <c r="FF1" s="1" t="s">
        <v>226</v>
      </c>
    </row>
    <row r="2" spans="1:162" ht="12.75">
      <c r="A2" s="3"/>
      <c r="B2" s="3">
        <v>1</v>
      </c>
      <c r="C2" s="9">
        <v>114</v>
      </c>
      <c r="D2" s="9">
        <v>112.2</v>
      </c>
      <c r="E2" s="9">
        <v>125.4</v>
      </c>
      <c r="F2" s="9">
        <v>109.8</v>
      </c>
      <c r="G2" s="9">
        <v>111.1</v>
      </c>
      <c r="H2" s="9">
        <v>114.63</v>
      </c>
      <c r="I2" s="9">
        <v>122.55</v>
      </c>
      <c r="J2" s="9">
        <v>111.66</v>
      </c>
      <c r="K2" s="9">
        <v>1.3</v>
      </c>
      <c r="L2" s="9">
        <v>1.4</v>
      </c>
      <c r="M2" s="9">
        <v>1.4</v>
      </c>
      <c r="N2" s="9">
        <v>1.1000000000000001</v>
      </c>
      <c r="O2" s="9">
        <v>1.3</v>
      </c>
      <c r="P2" s="9">
        <v>1.44</v>
      </c>
      <c r="Q2" s="9">
        <v>1.44</v>
      </c>
      <c r="R2" s="9">
        <v>1.07</v>
      </c>
      <c r="S2" s="9">
        <v>1.43</v>
      </c>
      <c r="T2" s="9">
        <v>1.5</v>
      </c>
      <c r="U2" s="9">
        <v>1.39</v>
      </c>
      <c r="V2" s="9">
        <v>1.17</v>
      </c>
      <c r="W2" s="9">
        <v>1.44</v>
      </c>
      <c r="X2" s="9">
        <v>1.55</v>
      </c>
      <c r="Y2" s="9">
        <v>1.41</v>
      </c>
      <c r="Z2" s="9">
        <v>1.17</v>
      </c>
      <c r="AA2" s="9">
        <v>1.38</v>
      </c>
      <c r="AB2" s="9">
        <v>1.46</v>
      </c>
      <c r="AC2" s="9">
        <v>1.37</v>
      </c>
      <c r="AD2" s="9">
        <v>1.18</v>
      </c>
      <c r="AE2" s="9">
        <v>1.39</v>
      </c>
      <c r="AF2" s="9">
        <v>1.53</v>
      </c>
      <c r="AG2" s="9">
        <v>1.44</v>
      </c>
      <c r="AH2" s="9">
        <v>1.17</v>
      </c>
      <c r="AI2" s="9">
        <v>0.71</v>
      </c>
      <c r="AJ2" s="9">
        <v>0.75</v>
      </c>
      <c r="AK2" s="9">
        <v>0.69</v>
      </c>
      <c r="AL2" s="9">
        <v>0.57999999999999996</v>
      </c>
      <c r="AM2" s="9">
        <v>0.75</v>
      </c>
      <c r="AN2" s="9">
        <v>0.82</v>
      </c>
      <c r="AO2" s="9">
        <v>0.73</v>
      </c>
      <c r="AP2" s="9">
        <v>0.62</v>
      </c>
      <c r="AQ2" s="9">
        <v>0.69</v>
      </c>
      <c r="AR2" s="9">
        <v>0.73</v>
      </c>
      <c r="AS2" s="9">
        <v>0.69</v>
      </c>
      <c r="AT2" s="9">
        <v>0.6</v>
      </c>
      <c r="AU2" s="9">
        <v>0.66</v>
      </c>
      <c r="AV2" s="9">
        <v>0.71</v>
      </c>
      <c r="AW2" s="9">
        <v>0.68</v>
      </c>
      <c r="AX2" s="9">
        <v>0.55000000000000004</v>
      </c>
      <c r="AY2" s="9">
        <v>63.05</v>
      </c>
      <c r="AZ2" s="9">
        <v>52.72</v>
      </c>
      <c r="BA2" s="9">
        <v>59.41</v>
      </c>
      <c r="BB2" s="9">
        <v>61.22</v>
      </c>
      <c r="BC2" s="9">
        <v>63.41</v>
      </c>
      <c r="BD2" s="9">
        <v>62.53</v>
      </c>
      <c r="BE2" s="9">
        <v>62.4</v>
      </c>
      <c r="BF2" s="9">
        <v>63.33</v>
      </c>
      <c r="BG2" s="9">
        <v>63.11</v>
      </c>
      <c r="BH2" s="9">
        <v>32.4</v>
      </c>
      <c r="BI2" s="9">
        <v>59.48</v>
      </c>
      <c r="BJ2" s="9">
        <v>61.74</v>
      </c>
      <c r="BK2" s="9">
        <v>64.16</v>
      </c>
      <c r="BL2" s="9">
        <v>63.87</v>
      </c>
      <c r="BM2" s="9">
        <v>64.97</v>
      </c>
      <c r="BN2" s="9">
        <v>66.099999999999994</v>
      </c>
      <c r="BO2" s="9">
        <v>38.200000000000003</v>
      </c>
      <c r="BP2" s="9">
        <v>38.270000000000003</v>
      </c>
      <c r="BQ2" s="9">
        <v>40.89</v>
      </c>
      <c r="BR2" s="9">
        <v>37.96</v>
      </c>
      <c r="BS2" s="9">
        <v>36.590000000000003</v>
      </c>
      <c r="BT2" s="9">
        <v>37.47</v>
      </c>
      <c r="BU2" s="9">
        <v>37.6</v>
      </c>
      <c r="BV2" s="9">
        <v>36.67</v>
      </c>
      <c r="BW2" s="9">
        <v>38.49</v>
      </c>
      <c r="BX2" s="9">
        <v>41.01</v>
      </c>
      <c r="BY2" s="9">
        <v>44.18</v>
      </c>
      <c r="BZ2" s="9">
        <v>39.270000000000003</v>
      </c>
      <c r="CA2" s="9">
        <v>35.840000000000003</v>
      </c>
      <c r="CB2" s="9">
        <v>36.130000000000003</v>
      </c>
      <c r="CC2" s="9">
        <v>35.03</v>
      </c>
      <c r="CD2" s="9">
        <v>33.9</v>
      </c>
      <c r="CE2" s="9">
        <v>39.159999999999997</v>
      </c>
      <c r="CF2" s="9">
        <v>41.09</v>
      </c>
      <c r="CG2" s="9">
        <v>41.5</v>
      </c>
      <c r="CH2" s="9">
        <v>39.049999999999997</v>
      </c>
      <c r="CI2" s="9">
        <v>35.49</v>
      </c>
      <c r="CJ2" s="9">
        <v>36.5</v>
      </c>
      <c r="CK2" s="9">
        <v>34.96</v>
      </c>
      <c r="CL2" s="9">
        <v>33.94</v>
      </c>
      <c r="CM2" s="9">
        <v>37.549999999999997</v>
      </c>
      <c r="CN2" s="9">
        <v>38.200000000000003</v>
      </c>
      <c r="CO2" s="9">
        <v>43.53</v>
      </c>
      <c r="CP2" s="9">
        <v>38.17</v>
      </c>
      <c r="CQ2" s="9">
        <v>38.01</v>
      </c>
      <c r="CR2" s="9">
        <v>38.15</v>
      </c>
      <c r="CS2" s="9">
        <v>37.479999999999997</v>
      </c>
      <c r="CT2" s="9">
        <v>36.08</v>
      </c>
      <c r="CU2" s="9">
        <v>11.52</v>
      </c>
      <c r="CV2" s="9">
        <v>9.76</v>
      </c>
      <c r="CW2" s="9">
        <v>8.6999999999999993</v>
      </c>
      <c r="CX2" s="9">
        <v>12.04</v>
      </c>
      <c r="CY2" s="9">
        <v>13.96</v>
      </c>
      <c r="CZ2" s="9">
        <v>13.01</v>
      </c>
      <c r="DA2" s="9">
        <v>13.71</v>
      </c>
      <c r="DB2" s="9">
        <v>14.69</v>
      </c>
      <c r="DC2" s="9">
        <v>13.02</v>
      </c>
      <c r="DD2" s="9">
        <v>11.05</v>
      </c>
      <c r="DE2" s="9">
        <v>9.91</v>
      </c>
      <c r="DF2" s="9">
        <v>11.74</v>
      </c>
      <c r="DG2" s="9">
        <v>13.07</v>
      </c>
      <c r="DH2" s="9">
        <v>12.86</v>
      </c>
      <c r="DI2" s="9">
        <v>13.74</v>
      </c>
      <c r="DJ2" s="9">
        <v>15.01</v>
      </c>
      <c r="DK2" s="10">
        <v>5.5</v>
      </c>
      <c r="DL2" s="10">
        <v>5.6</v>
      </c>
      <c r="DM2" s="10">
        <v>3.4</v>
      </c>
      <c r="DN2" s="10">
        <v>4.4000000000000004</v>
      </c>
      <c r="DO2" s="9">
        <v>10.1</v>
      </c>
      <c r="DP2" s="9">
        <v>5.4</v>
      </c>
      <c r="DQ2" s="9">
        <v>5.6</v>
      </c>
      <c r="DR2" s="9">
        <v>4.5999999999999996</v>
      </c>
      <c r="DS2" s="10">
        <v>5.9</v>
      </c>
      <c r="DT2" s="10">
        <v>5.6</v>
      </c>
      <c r="DU2" s="10">
        <v>4.0999999999999996</v>
      </c>
      <c r="DV2" s="10">
        <v>4</v>
      </c>
      <c r="DW2" s="9">
        <v>10.199999999999999</v>
      </c>
      <c r="DX2" s="9">
        <v>4.9000000000000004</v>
      </c>
      <c r="DY2" s="9">
        <v>4.5</v>
      </c>
      <c r="DZ2" s="9">
        <v>4.5</v>
      </c>
      <c r="EA2" s="10">
        <v>9.1</v>
      </c>
      <c r="EB2" s="10">
        <v>8.8000000000000007</v>
      </c>
      <c r="EC2" s="10">
        <v>6.2</v>
      </c>
      <c r="ED2" s="10">
        <v>6.3</v>
      </c>
      <c r="EE2" s="9">
        <v>10.4</v>
      </c>
      <c r="EF2" s="9">
        <v>11.3</v>
      </c>
      <c r="EG2" s="9">
        <v>9.4</v>
      </c>
      <c r="EH2" s="9">
        <v>8</v>
      </c>
      <c r="EI2" s="10">
        <v>8.4</v>
      </c>
      <c r="EJ2" s="10">
        <v>7.1</v>
      </c>
      <c r="EK2" s="10">
        <v>6.3</v>
      </c>
      <c r="EL2" s="10">
        <v>5.7</v>
      </c>
      <c r="EM2" s="9">
        <v>10.5</v>
      </c>
      <c r="EN2" s="9">
        <v>10</v>
      </c>
      <c r="EO2" s="9">
        <v>8.4</v>
      </c>
      <c r="EP2" s="9">
        <v>8.3000000000000007</v>
      </c>
      <c r="EQ2" s="10">
        <v>11.9</v>
      </c>
      <c r="ER2" s="10">
        <v>16.399999999999999</v>
      </c>
      <c r="ES2" s="10">
        <v>12.6</v>
      </c>
      <c r="ET2" s="10">
        <v>15.4</v>
      </c>
      <c r="EU2" s="9">
        <v>18.899999999999999</v>
      </c>
      <c r="EV2" s="9">
        <v>17.7</v>
      </c>
      <c r="EW2" s="9">
        <v>16</v>
      </c>
      <c r="EX2" s="9">
        <v>7.2</v>
      </c>
      <c r="EY2" s="10">
        <v>13</v>
      </c>
      <c r="EZ2" s="10">
        <v>14.3</v>
      </c>
      <c r="FA2" s="10">
        <v>13.3</v>
      </c>
      <c r="FB2" s="10">
        <v>8.3000000000000007</v>
      </c>
      <c r="FC2" s="9">
        <v>18.600000000000001</v>
      </c>
      <c r="FD2" s="9">
        <v>17</v>
      </c>
      <c r="FE2" s="9">
        <v>14.3</v>
      </c>
      <c r="FF2" s="9">
        <v>7.4</v>
      </c>
    </row>
    <row r="3" spans="1:162" s="12" customFormat="1" ht="12.75">
      <c r="A3" s="9"/>
      <c r="B3" s="9">
        <v>2</v>
      </c>
      <c r="C3" s="9">
        <v>80.400000000000006</v>
      </c>
      <c r="D3" s="9">
        <v>93</v>
      </c>
      <c r="E3" s="9">
        <v>84.6</v>
      </c>
      <c r="F3" s="9">
        <v>91.8</v>
      </c>
      <c r="G3" s="9">
        <v>81.05</v>
      </c>
      <c r="H3" s="9">
        <v>84.67</v>
      </c>
      <c r="I3" s="9">
        <v>89.12</v>
      </c>
      <c r="J3" s="9">
        <v>90.64</v>
      </c>
      <c r="K3" s="9">
        <v>0.7</v>
      </c>
      <c r="L3" s="9">
        <v>0.8</v>
      </c>
      <c r="M3" s="9">
        <v>0.7</v>
      </c>
      <c r="N3" s="9">
        <v>0.8</v>
      </c>
      <c r="O3" s="9">
        <v>0.68</v>
      </c>
      <c r="P3" s="9">
        <v>0.68</v>
      </c>
      <c r="Q3" s="9">
        <v>0.8</v>
      </c>
      <c r="R3" s="9">
        <v>0.94</v>
      </c>
      <c r="S3" s="9">
        <v>0.95</v>
      </c>
      <c r="T3" s="9">
        <v>0.97</v>
      </c>
      <c r="U3" s="9">
        <v>1.05</v>
      </c>
      <c r="V3" s="9">
        <v>1.03</v>
      </c>
      <c r="W3" s="9">
        <v>1.01</v>
      </c>
      <c r="X3" s="9">
        <v>0.77</v>
      </c>
      <c r="Y3" s="9">
        <v>1.1000000000000001</v>
      </c>
      <c r="Z3" s="9">
        <v>1.25</v>
      </c>
      <c r="AA3" s="9">
        <v>0.93</v>
      </c>
      <c r="AB3" s="9">
        <v>1</v>
      </c>
      <c r="AC3" s="9">
        <v>1.04</v>
      </c>
      <c r="AD3" s="9">
        <v>1.05</v>
      </c>
      <c r="AE3" s="9">
        <v>1.01</v>
      </c>
      <c r="AF3" s="9">
        <v>1.1399999999999999</v>
      </c>
      <c r="AG3" s="9">
        <v>1.1100000000000001</v>
      </c>
      <c r="AH3" s="9">
        <v>1.23</v>
      </c>
      <c r="AI3" s="9">
        <v>0.48</v>
      </c>
      <c r="AJ3" s="9">
        <v>0.5</v>
      </c>
      <c r="AK3" s="9">
        <v>0.51</v>
      </c>
      <c r="AL3" s="9">
        <v>0.53</v>
      </c>
      <c r="AM3" s="9">
        <v>0.49</v>
      </c>
      <c r="AN3" s="9">
        <v>0.3</v>
      </c>
      <c r="AO3" s="9">
        <v>0.56999999999999995</v>
      </c>
      <c r="AP3" s="9">
        <v>0.62</v>
      </c>
      <c r="AQ3" s="9">
        <v>0.47</v>
      </c>
      <c r="AR3" s="9">
        <v>0.49</v>
      </c>
      <c r="AS3" s="9">
        <v>0.53</v>
      </c>
      <c r="AT3" s="9">
        <v>0.5</v>
      </c>
      <c r="AU3" s="9">
        <v>0.51</v>
      </c>
      <c r="AV3" s="9">
        <v>0.68</v>
      </c>
      <c r="AW3" s="9">
        <v>0.53</v>
      </c>
      <c r="AX3" s="9">
        <v>0.61</v>
      </c>
      <c r="AY3" s="9">
        <v>53.4</v>
      </c>
      <c r="AZ3" s="9">
        <v>65.56</v>
      </c>
      <c r="BA3" s="9">
        <v>60.33</v>
      </c>
      <c r="BB3" s="9">
        <v>66.930000000000007</v>
      </c>
      <c r="BC3" s="9">
        <v>64.03</v>
      </c>
      <c r="BD3" s="9">
        <v>65.400000000000006</v>
      </c>
      <c r="BE3" s="9">
        <v>60.11</v>
      </c>
      <c r="BF3" s="9">
        <v>62.79</v>
      </c>
      <c r="BG3" s="9">
        <v>67.98</v>
      </c>
      <c r="BH3" s="9">
        <v>60.63</v>
      </c>
      <c r="BI3" s="9">
        <v>59.9</v>
      </c>
      <c r="BJ3" s="9">
        <v>63.54</v>
      </c>
      <c r="BK3" s="9">
        <v>65.13</v>
      </c>
      <c r="BL3" s="9">
        <v>64.16</v>
      </c>
      <c r="BM3" s="9">
        <v>65.98</v>
      </c>
      <c r="BN3" s="9">
        <v>59.4</v>
      </c>
      <c r="BO3" s="9">
        <v>56.51</v>
      </c>
      <c r="BP3" s="9">
        <v>38.33</v>
      </c>
      <c r="BQ3" s="9">
        <v>36.36</v>
      </c>
      <c r="BR3" s="9">
        <v>32.76</v>
      </c>
      <c r="BS3" s="9">
        <v>35.97</v>
      </c>
      <c r="BT3" s="9">
        <v>34.6</v>
      </c>
      <c r="BU3" s="9">
        <v>39.89</v>
      </c>
      <c r="BV3" s="9">
        <v>37.21</v>
      </c>
      <c r="BW3" s="9">
        <v>33.36</v>
      </c>
      <c r="BX3" s="9">
        <v>35.29</v>
      </c>
      <c r="BY3" s="9">
        <v>33.19</v>
      </c>
      <c r="BZ3" s="9">
        <v>36.46</v>
      </c>
      <c r="CA3" s="9">
        <v>34.869999999999997</v>
      </c>
      <c r="CB3" s="9">
        <v>35.840000000000003</v>
      </c>
      <c r="CC3" s="9">
        <v>34.020000000000003</v>
      </c>
      <c r="CD3" s="9">
        <v>40.6</v>
      </c>
      <c r="CE3" s="9">
        <v>32.119999999999997</v>
      </c>
      <c r="CF3" s="9">
        <v>40.31</v>
      </c>
      <c r="CG3" s="9">
        <v>31.54</v>
      </c>
      <c r="CH3" s="9">
        <v>37.42</v>
      </c>
      <c r="CI3" s="9">
        <v>34.86</v>
      </c>
      <c r="CJ3" s="9">
        <v>34.86</v>
      </c>
      <c r="CK3" s="9">
        <v>34.65</v>
      </c>
      <c r="CL3" s="9">
        <v>40.69</v>
      </c>
      <c r="CM3" s="9">
        <v>58.68</v>
      </c>
      <c r="CN3" s="9">
        <v>33.549999999999997</v>
      </c>
      <c r="CO3" s="9">
        <v>38.26</v>
      </c>
      <c r="CP3" s="9">
        <v>31.92</v>
      </c>
      <c r="CQ3" s="9">
        <v>36.49</v>
      </c>
      <c r="CR3" s="9">
        <v>34.520000000000003</v>
      </c>
      <c r="CS3" s="9">
        <v>39.03</v>
      </c>
      <c r="CT3" s="9">
        <v>37.299999999999997</v>
      </c>
      <c r="CU3" s="9">
        <v>16.260000000000002</v>
      </c>
      <c r="CV3" s="9">
        <v>16.559999999999999</v>
      </c>
      <c r="CW3" s="9">
        <v>15.5</v>
      </c>
      <c r="CX3" s="9">
        <v>14.6</v>
      </c>
      <c r="CY3" s="9">
        <v>14.59</v>
      </c>
      <c r="CZ3" s="9">
        <v>15.26</v>
      </c>
      <c r="DA3" s="9">
        <v>12.73</v>
      </c>
      <c r="DB3" s="9">
        <v>11.05</v>
      </c>
      <c r="DC3" s="9">
        <v>12.21</v>
      </c>
      <c r="DD3" s="9">
        <v>16.28</v>
      </c>
      <c r="DE3" s="9">
        <v>13.99</v>
      </c>
      <c r="DF3" s="9">
        <v>15.81</v>
      </c>
      <c r="DG3" s="9">
        <v>14.32</v>
      </c>
      <c r="DH3" s="9">
        <v>14.82</v>
      </c>
      <c r="DI3" s="9">
        <v>13.47</v>
      </c>
      <c r="DJ3" s="9">
        <v>11.05</v>
      </c>
      <c r="DK3" s="10">
        <v>3</v>
      </c>
      <c r="DL3" s="10">
        <v>3.2</v>
      </c>
      <c r="DM3" s="10">
        <v>4.4000000000000004</v>
      </c>
      <c r="DN3" s="10">
        <v>3.7</v>
      </c>
      <c r="DO3" s="9">
        <v>3.1</v>
      </c>
      <c r="DP3" s="9">
        <v>3.1</v>
      </c>
      <c r="DQ3" s="9">
        <v>3.3</v>
      </c>
      <c r="DR3" s="9">
        <v>3.9</v>
      </c>
      <c r="DS3" s="10">
        <v>3.5</v>
      </c>
      <c r="DT3" s="10">
        <v>3.2</v>
      </c>
      <c r="DU3" s="10">
        <v>4.0999999999999996</v>
      </c>
      <c r="DV3" s="10">
        <v>3.9</v>
      </c>
      <c r="DW3" s="9">
        <v>3</v>
      </c>
      <c r="DX3" s="9">
        <v>2.8</v>
      </c>
      <c r="DY3" s="9">
        <v>3.1</v>
      </c>
      <c r="DZ3" s="9">
        <v>3.6</v>
      </c>
      <c r="EA3" s="10">
        <v>2.8</v>
      </c>
      <c r="EB3" s="10">
        <v>2.4</v>
      </c>
      <c r="EC3" s="10">
        <v>3.1</v>
      </c>
      <c r="ED3" s="10">
        <v>1.5</v>
      </c>
      <c r="EE3" s="9">
        <v>5.6</v>
      </c>
      <c r="EF3" s="9">
        <v>6.2</v>
      </c>
      <c r="EG3" s="9">
        <v>6.1</v>
      </c>
      <c r="EH3" s="9">
        <v>7.3</v>
      </c>
      <c r="EI3" s="10">
        <v>3.3</v>
      </c>
      <c r="EJ3" s="10">
        <v>2.5</v>
      </c>
      <c r="EK3" s="10">
        <v>2.4</v>
      </c>
      <c r="EL3" s="10">
        <v>1.8</v>
      </c>
      <c r="EM3" s="9">
        <v>5</v>
      </c>
      <c r="EN3" s="9">
        <v>6.1</v>
      </c>
      <c r="EO3" s="9">
        <v>6</v>
      </c>
      <c r="EP3" s="9">
        <v>7</v>
      </c>
      <c r="EQ3" s="10">
        <v>7.8</v>
      </c>
      <c r="ER3" s="10">
        <v>7.9</v>
      </c>
      <c r="ES3" s="10">
        <v>12.2</v>
      </c>
      <c r="ET3" s="10">
        <v>8.9</v>
      </c>
      <c r="EU3" s="9">
        <v>7.9</v>
      </c>
      <c r="EV3" s="9">
        <v>8.9</v>
      </c>
      <c r="EW3" s="9">
        <v>7.7</v>
      </c>
      <c r="EX3" s="9">
        <v>8</v>
      </c>
      <c r="EY3" s="10">
        <v>8</v>
      </c>
      <c r="EZ3" s="10">
        <v>8.1999999999999993</v>
      </c>
      <c r="FA3" s="10">
        <v>10.5</v>
      </c>
      <c r="FB3" s="10">
        <v>6.9</v>
      </c>
      <c r="FC3" s="9">
        <v>7.2</v>
      </c>
      <c r="FD3" s="9">
        <v>7.8</v>
      </c>
      <c r="FE3" s="9">
        <v>8</v>
      </c>
      <c r="FF3" s="9">
        <v>7.7</v>
      </c>
    </row>
    <row r="4" spans="1:162" s="12" customFormat="1" ht="12.75">
      <c r="A4" s="9"/>
      <c r="B4" s="9">
        <v>3</v>
      </c>
      <c r="C4" s="11">
        <v>106.8</v>
      </c>
      <c r="D4" s="9">
        <v>99</v>
      </c>
      <c r="E4" s="9">
        <v>99</v>
      </c>
      <c r="F4" s="9">
        <v>114</v>
      </c>
      <c r="G4" s="9">
        <v>105.94</v>
      </c>
      <c r="H4" s="9">
        <v>102.27</v>
      </c>
      <c r="I4" s="9">
        <v>102.46</v>
      </c>
      <c r="J4" s="9">
        <v>111.1</v>
      </c>
      <c r="K4" s="11">
        <v>1</v>
      </c>
      <c r="L4" s="9">
        <v>1</v>
      </c>
      <c r="M4" s="9">
        <v>1</v>
      </c>
      <c r="N4" s="9">
        <v>1.1000000000000001</v>
      </c>
      <c r="O4" s="9">
        <v>1.26</v>
      </c>
      <c r="P4" s="9">
        <v>1.24</v>
      </c>
      <c r="Q4" s="9">
        <v>1.26</v>
      </c>
      <c r="R4" s="9">
        <v>1.46</v>
      </c>
      <c r="S4" s="11">
        <v>1.18</v>
      </c>
      <c r="T4" s="9">
        <v>1.22</v>
      </c>
      <c r="U4" s="9">
        <v>1.26</v>
      </c>
      <c r="V4" s="9">
        <v>1.2</v>
      </c>
      <c r="W4" s="9">
        <v>1.46</v>
      </c>
      <c r="X4" s="9">
        <v>1.5</v>
      </c>
      <c r="Y4" s="9">
        <v>1.54</v>
      </c>
      <c r="Z4" s="9">
        <v>1.59</v>
      </c>
      <c r="AA4" s="11">
        <v>1.1399999999999999</v>
      </c>
      <c r="AB4" s="9">
        <v>1.23</v>
      </c>
      <c r="AC4" s="9">
        <v>1.24</v>
      </c>
      <c r="AD4" s="9">
        <v>1.22</v>
      </c>
      <c r="AE4" s="9">
        <v>1.44</v>
      </c>
      <c r="AF4" s="9">
        <v>1.48</v>
      </c>
      <c r="AG4" s="9">
        <v>1.49</v>
      </c>
      <c r="AH4" s="9">
        <v>1.57</v>
      </c>
      <c r="AI4" s="11">
        <v>0.6</v>
      </c>
      <c r="AJ4" s="9">
        <v>0.59</v>
      </c>
      <c r="AK4" s="9">
        <v>0.61</v>
      </c>
      <c r="AL4" s="9">
        <v>0.61</v>
      </c>
      <c r="AM4" s="9">
        <v>0.82</v>
      </c>
      <c r="AN4" s="9">
        <v>0.85</v>
      </c>
      <c r="AO4" s="9">
        <v>0.85</v>
      </c>
      <c r="AP4" s="9">
        <v>0.81</v>
      </c>
      <c r="AQ4" s="11">
        <v>0.56000000000000005</v>
      </c>
      <c r="AR4" s="9">
        <v>0.63</v>
      </c>
      <c r="AS4" s="9">
        <v>0.63</v>
      </c>
      <c r="AT4" s="9">
        <v>0.6</v>
      </c>
      <c r="AU4" s="9">
        <v>0.63</v>
      </c>
      <c r="AV4" s="9">
        <v>0.63</v>
      </c>
      <c r="AW4" s="9">
        <v>0.66</v>
      </c>
      <c r="AX4" s="9">
        <v>0.76</v>
      </c>
      <c r="AY4" s="11">
        <v>63.41</v>
      </c>
      <c r="AZ4" s="9">
        <v>62.67</v>
      </c>
      <c r="BA4" s="9">
        <v>60.03</v>
      </c>
      <c r="BB4" s="9">
        <v>63.51</v>
      </c>
      <c r="BC4" s="9">
        <v>50.41</v>
      </c>
      <c r="BD4" s="9">
        <v>51.5</v>
      </c>
      <c r="BE4" s="9">
        <v>50.71</v>
      </c>
      <c r="BF4" s="9">
        <v>55.31</v>
      </c>
      <c r="BG4" s="11">
        <v>65.86</v>
      </c>
      <c r="BH4" s="9">
        <v>62.38</v>
      </c>
      <c r="BI4" s="9">
        <v>63.32</v>
      </c>
      <c r="BJ4" s="9">
        <v>63.79</v>
      </c>
      <c r="BK4" s="9">
        <v>61.67</v>
      </c>
      <c r="BL4" s="9">
        <v>61</v>
      </c>
      <c r="BM4" s="9">
        <v>62.07</v>
      </c>
      <c r="BN4" s="9">
        <v>61.25</v>
      </c>
      <c r="BO4" s="11">
        <v>31.75</v>
      </c>
      <c r="BP4" s="9">
        <v>38.67</v>
      </c>
      <c r="BQ4" s="9">
        <v>38.659999999999997</v>
      </c>
      <c r="BR4" s="9">
        <v>37.549999999999997</v>
      </c>
      <c r="BS4" s="9">
        <v>49.59</v>
      </c>
      <c r="BT4" s="9">
        <v>48.5</v>
      </c>
      <c r="BU4" s="9">
        <v>49.29</v>
      </c>
      <c r="BV4" s="9">
        <v>44.69</v>
      </c>
      <c r="BW4" s="9">
        <v>37.869999999999997</v>
      </c>
      <c r="BX4" s="9">
        <v>37.21</v>
      </c>
      <c r="BY4" s="9">
        <v>35.01</v>
      </c>
      <c r="BZ4" s="9">
        <v>35.46</v>
      </c>
      <c r="CA4" s="9">
        <v>38.33</v>
      </c>
      <c r="CB4" s="9">
        <v>39</v>
      </c>
      <c r="CC4" s="9">
        <v>37.93</v>
      </c>
      <c r="CD4" s="9">
        <v>38.75</v>
      </c>
      <c r="CE4" s="9">
        <v>34.47</v>
      </c>
      <c r="CF4" s="9">
        <v>37.83</v>
      </c>
      <c r="CG4" s="9">
        <v>34.090000000000003</v>
      </c>
      <c r="CH4" s="9">
        <v>36.21</v>
      </c>
      <c r="CI4" s="9">
        <v>37.99</v>
      </c>
      <c r="CJ4" s="9">
        <v>38.479999999999997</v>
      </c>
      <c r="CK4" s="9">
        <v>38.04</v>
      </c>
      <c r="CL4" s="9">
        <v>38.67</v>
      </c>
      <c r="CM4" s="9">
        <v>34.89</v>
      </c>
      <c r="CN4" s="9">
        <v>38.03</v>
      </c>
      <c r="CO4" s="9">
        <v>39.700000000000003</v>
      </c>
      <c r="CP4" s="9">
        <v>36.770000000000003</v>
      </c>
      <c r="CQ4" s="9">
        <v>49.82</v>
      </c>
      <c r="CR4" s="9">
        <v>48.04</v>
      </c>
      <c r="CS4" s="9">
        <v>48.27</v>
      </c>
      <c r="CT4" s="9">
        <v>44.44</v>
      </c>
      <c r="CU4" s="9">
        <v>10.78</v>
      </c>
      <c r="CV4" s="9">
        <v>13.33</v>
      </c>
      <c r="CW4" s="9">
        <v>12.89</v>
      </c>
      <c r="CX4" s="9">
        <v>13.12</v>
      </c>
      <c r="CY4" s="9">
        <v>6.21</v>
      </c>
      <c r="CZ4" s="9">
        <v>6.51</v>
      </c>
      <c r="DA4" s="9">
        <v>6.34</v>
      </c>
      <c r="DB4" s="9">
        <v>8.32</v>
      </c>
      <c r="DC4" s="9">
        <v>24.07</v>
      </c>
      <c r="DD4" s="9">
        <v>12.13</v>
      </c>
      <c r="DE4" s="9">
        <v>12.06</v>
      </c>
      <c r="DF4" s="9">
        <v>13.13</v>
      </c>
      <c r="DG4" s="9">
        <v>5.92</v>
      </c>
      <c r="DH4" s="9">
        <v>6.48</v>
      </c>
      <c r="DI4" s="9">
        <v>6.9</v>
      </c>
      <c r="DJ4" s="9">
        <v>8.4</v>
      </c>
      <c r="DK4" s="10">
        <v>7</v>
      </c>
      <c r="DL4" s="10">
        <v>6</v>
      </c>
      <c r="DM4" s="10">
        <v>6.2</v>
      </c>
      <c r="DN4" s="10">
        <v>5.7</v>
      </c>
      <c r="DO4" s="9">
        <v>6.9</v>
      </c>
      <c r="DP4" s="9">
        <v>7.4</v>
      </c>
      <c r="DQ4" s="9">
        <v>6.8</v>
      </c>
      <c r="DR4" s="9">
        <v>7.3</v>
      </c>
      <c r="DS4" s="10">
        <v>4.5</v>
      </c>
      <c r="DT4" s="10">
        <v>5</v>
      </c>
      <c r="DU4" s="10">
        <v>3.9</v>
      </c>
      <c r="DV4" s="10">
        <v>6.6</v>
      </c>
      <c r="DW4" s="9">
        <v>7.4</v>
      </c>
      <c r="DX4" s="9">
        <v>7</v>
      </c>
      <c r="DY4" s="9">
        <v>6.9</v>
      </c>
      <c r="DZ4" s="9">
        <v>7.2</v>
      </c>
      <c r="EA4" s="10">
        <v>8.5</v>
      </c>
      <c r="EB4" s="10">
        <v>9.6999999999999993</v>
      </c>
      <c r="EC4" s="10">
        <v>10.6</v>
      </c>
      <c r="ED4" s="10">
        <v>5.8</v>
      </c>
      <c r="EE4" s="9">
        <v>3.5</v>
      </c>
      <c r="EF4" s="9">
        <v>4.4000000000000004</v>
      </c>
      <c r="EG4" s="9">
        <v>4.8</v>
      </c>
      <c r="EH4" s="9">
        <v>4.5</v>
      </c>
      <c r="EI4" s="10">
        <v>5.8</v>
      </c>
      <c r="EJ4" s="10">
        <v>9.1</v>
      </c>
      <c r="EK4" s="10">
        <v>8.1</v>
      </c>
      <c r="EL4" s="10">
        <v>4.0999999999999996</v>
      </c>
      <c r="EM4" s="9">
        <v>3.7</v>
      </c>
      <c r="EN4" s="9">
        <v>4.7</v>
      </c>
      <c r="EO4" s="9">
        <v>5</v>
      </c>
      <c r="EP4" s="9">
        <v>4.8</v>
      </c>
      <c r="EQ4" s="10">
        <v>4.9000000000000004</v>
      </c>
      <c r="ER4" s="10">
        <v>9.1999999999999993</v>
      </c>
      <c r="ES4" s="10">
        <v>12</v>
      </c>
      <c r="ET4" s="10">
        <v>4.9000000000000004</v>
      </c>
      <c r="EU4" s="9">
        <v>6.3</v>
      </c>
      <c r="EV4" s="9">
        <v>9.4</v>
      </c>
      <c r="EW4" s="9">
        <v>9</v>
      </c>
      <c r="EX4" s="9">
        <v>6.9</v>
      </c>
      <c r="EY4" s="10">
        <v>7.6</v>
      </c>
      <c r="EZ4" s="10">
        <v>9</v>
      </c>
      <c r="FA4" s="10">
        <v>5.8</v>
      </c>
      <c r="FB4" s="10">
        <v>6.6</v>
      </c>
      <c r="FC4" s="9">
        <v>7.3</v>
      </c>
      <c r="FD4" s="9">
        <v>9.6999999999999993</v>
      </c>
      <c r="FE4" s="9">
        <v>9.4</v>
      </c>
      <c r="FF4" s="9">
        <v>7.1</v>
      </c>
    </row>
    <row r="5" spans="1:162" s="12" customFormat="1" ht="12.75">
      <c r="A5" s="9"/>
      <c r="B5" s="9">
        <v>4</v>
      </c>
      <c r="C5" s="9">
        <v>117.6</v>
      </c>
      <c r="D5" s="9">
        <v>124.8</v>
      </c>
      <c r="E5" s="9">
        <v>117</v>
      </c>
      <c r="F5" s="9">
        <v>119.4</v>
      </c>
      <c r="G5" s="9">
        <v>116.98</v>
      </c>
      <c r="H5" s="9">
        <v>123.89</v>
      </c>
      <c r="I5" s="9">
        <v>118.89</v>
      </c>
      <c r="J5" s="9">
        <v>117.91</v>
      </c>
      <c r="K5" s="9">
        <v>1.3</v>
      </c>
      <c r="L5" s="9">
        <v>1.5</v>
      </c>
      <c r="M5" s="9">
        <v>1.3</v>
      </c>
      <c r="N5" s="9">
        <v>1.3</v>
      </c>
      <c r="O5" s="9">
        <v>1.28</v>
      </c>
      <c r="P5" s="9">
        <v>1.49</v>
      </c>
      <c r="Q5" s="9">
        <v>1.3</v>
      </c>
      <c r="R5" s="9">
        <v>1.32</v>
      </c>
      <c r="S5" s="9">
        <v>1.35</v>
      </c>
      <c r="T5" s="9">
        <v>1.46</v>
      </c>
      <c r="U5" s="9">
        <v>1.35</v>
      </c>
      <c r="V5" s="9">
        <v>1.32</v>
      </c>
      <c r="W5" s="9">
        <v>1.32</v>
      </c>
      <c r="X5" s="9">
        <v>1.44</v>
      </c>
      <c r="Y5" s="9">
        <v>1.32</v>
      </c>
      <c r="Z5" s="9">
        <v>1.34</v>
      </c>
      <c r="AA5" s="9">
        <v>1.35</v>
      </c>
      <c r="AB5" s="9">
        <v>1.43</v>
      </c>
      <c r="AC5" s="9">
        <v>1.37</v>
      </c>
      <c r="AD5" s="9">
        <v>1.32</v>
      </c>
      <c r="AE5" s="9">
        <v>1.32</v>
      </c>
      <c r="AF5" s="9">
        <v>1.44</v>
      </c>
      <c r="AG5" s="9">
        <v>1.32</v>
      </c>
      <c r="AH5" s="9">
        <v>1.35</v>
      </c>
      <c r="AI5" s="9">
        <v>0.66</v>
      </c>
      <c r="AJ5" s="9">
        <v>0.74</v>
      </c>
      <c r="AK5" s="9">
        <v>0.68</v>
      </c>
      <c r="AL5" s="9">
        <v>0.64</v>
      </c>
      <c r="AM5" s="9">
        <v>0.62</v>
      </c>
      <c r="AN5" s="9">
        <v>0.7</v>
      </c>
      <c r="AO5" s="9">
        <v>0.64</v>
      </c>
      <c r="AP5" s="9">
        <v>0.66</v>
      </c>
      <c r="AQ5" s="9">
        <v>0.68</v>
      </c>
      <c r="AR5" s="9">
        <v>0.7</v>
      </c>
      <c r="AS5" s="9">
        <v>0.68</v>
      </c>
      <c r="AT5" s="9">
        <v>0.68</v>
      </c>
      <c r="AU5" s="9">
        <v>0.68</v>
      </c>
      <c r="AV5" s="9">
        <v>0.72</v>
      </c>
      <c r="AW5" s="9">
        <v>0.66</v>
      </c>
      <c r="AX5" s="9">
        <v>0.67</v>
      </c>
      <c r="AY5" s="9">
        <v>63.73</v>
      </c>
      <c r="AZ5" s="9">
        <v>62.97</v>
      </c>
      <c r="BA5" s="9">
        <v>60.29</v>
      </c>
      <c r="BB5" s="9">
        <v>63.76</v>
      </c>
      <c r="BC5" s="9">
        <v>60.61</v>
      </c>
      <c r="BD5" s="9">
        <v>59.5</v>
      </c>
      <c r="BE5" s="9">
        <v>60.01</v>
      </c>
      <c r="BF5" s="9">
        <v>59.14</v>
      </c>
      <c r="BG5" s="9">
        <v>62.09</v>
      </c>
      <c r="BH5" s="9">
        <v>59.28</v>
      </c>
      <c r="BI5" s="9">
        <v>61.7</v>
      </c>
      <c r="BJ5" s="9">
        <v>63.39</v>
      </c>
      <c r="BK5" s="9">
        <v>57.18</v>
      </c>
      <c r="BL5" s="9">
        <v>58.91</v>
      </c>
      <c r="BM5" s="9">
        <v>59.06</v>
      </c>
      <c r="BN5" s="9">
        <v>63.19</v>
      </c>
      <c r="BO5" s="9">
        <v>36.270000000000003</v>
      </c>
      <c r="BP5" s="9">
        <v>38.08</v>
      </c>
      <c r="BQ5" s="9">
        <v>36.86</v>
      </c>
      <c r="BR5" s="9">
        <v>36.75</v>
      </c>
      <c r="BS5" s="9">
        <v>39.39</v>
      </c>
      <c r="BT5" s="9">
        <v>40.5</v>
      </c>
      <c r="BU5" s="9">
        <v>39.99</v>
      </c>
      <c r="BV5" s="9">
        <v>40.86</v>
      </c>
      <c r="BW5" s="9">
        <v>38.21</v>
      </c>
      <c r="BX5" s="9">
        <v>38.14</v>
      </c>
      <c r="BY5" s="9">
        <v>37.72</v>
      </c>
      <c r="BZ5" s="9">
        <v>35.83</v>
      </c>
      <c r="CA5" s="9">
        <v>42.82</v>
      </c>
      <c r="CB5" s="9">
        <v>41.09</v>
      </c>
      <c r="CC5" s="9">
        <v>40.94</v>
      </c>
      <c r="CD5" s="9">
        <v>36.81</v>
      </c>
      <c r="CE5" s="9">
        <v>38.43</v>
      </c>
      <c r="CF5" s="9">
        <v>38.700000000000003</v>
      </c>
      <c r="CG5" s="9">
        <v>38.24</v>
      </c>
      <c r="CH5" s="9">
        <v>36.549999999999997</v>
      </c>
      <c r="CI5" s="9">
        <v>42.95</v>
      </c>
      <c r="CJ5" s="9">
        <v>40.869999999999997</v>
      </c>
      <c r="CK5" s="9">
        <v>40.98</v>
      </c>
      <c r="CL5" s="9">
        <v>38.07</v>
      </c>
      <c r="CM5" s="9">
        <v>36.06</v>
      </c>
      <c r="CN5" s="9">
        <v>37.53</v>
      </c>
      <c r="CO5" s="9">
        <v>36.36</v>
      </c>
      <c r="CP5" s="9">
        <v>36.020000000000003</v>
      </c>
      <c r="CQ5" s="9">
        <v>39.42</v>
      </c>
      <c r="CR5" s="9">
        <v>40.869999999999997</v>
      </c>
      <c r="CS5" s="9">
        <v>40.270000000000003</v>
      </c>
      <c r="CT5" s="9">
        <v>40.94</v>
      </c>
      <c r="CU5" s="9">
        <v>13.33</v>
      </c>
      <c r="CV5" s="9">
        <v>11.51</v>
      </c>
      <c r="CW5" s="9">
        <v>12.84</v>
      </c>
      <c r="CX5" s="9">
        <v>14.06</v>
      </c>
      <c r="CY5" s="9">
        <v>8.83</v>
      </c>
      <c r="CZ5" s="9">
        <v>9.31</v>
      </c>
      <c r="DA5" s="9">
        <v>9.51</v>
      </c>
      <c r="DB5" s="9">
        <v>10.53</v>
      </c>
      <c r="DC5" s="9">
        <v>12.18</v>
      </c>
      <c r="DD5" s="9">
        <v>13.3</v>
      </c>
      <c r="DE5" s="9">
        <v>11.99</v>
      </c>
      <c r="DF5" s="9">
        <v>12.6</v>
      </c>
      <c r="DG5" s="9">
        <v>8.8800000000000008</v>
      </c>
      <c r="DH5" s="9">
        <v>9.02</v>
      </c>
      <c r="DI5" s="9">
        <v>9.39</v>
      </c>
      <c r="DJ5" s="9">
        <v>11.12</v>
      </c>
      <c r="DK5" s="10">
        <v>5</v>
      </c>
      <c r="DL5" s="10">
        <v>5.0999999999999996</v>
      </c>
      <c r="DM5" s="10">
        <v>5.8</v>
      </c>
      <c r="DN5" s="10">
        <v>5.5</v>
      </c>
      <c r="DO5" s="9">
        <v>9.6</v>
      </c>
      <c r="DP5" s="9">
        <v>11</v>
      </c>
      <c r="DQ5" s="9">
        <v>9.9</v>
      </c>
      <c r="DR5" s="9">
        <v>9.8000000000000007</v>
      </c>
      <c r="DS5" s="10">
        <v>5.6</v>
      </c>
      <c r="DT5" s="10">
        <v>5.7</v>
      </c>
      <c r="DU5" s="10">
        <v>4.0999999999999996</v>
      </c>
      <c r="DV5" s="10">
        <v>5.5</v>
      </c>
      <c r="DW5" s="9">
        <v>9.6</v>
      </c>
      <c r="DX5" s="9">
        <v>10.7</v>
      </c>
      <c r="DY5" s="9">
        <v>10</v>
      </c>
      <c r="DZ5" s="9">
        <v>10.1</v>
      </c>
      <c r="EA5" s="10">
        <v>5.6</v>
      </c>
      <c r="EB5" s="10">
        <v>6.6</v>
      </c>
      <c r="EC5" s="10">
        <v>6.7</v>
      </c>
      <c r="ED5" s="10">
        <v>6.4</v>
      </c>
      <c r="EE5" s="9">
        <v>9.1999999999999993</v>
      </c>
      <c r="EF5" s="9">
        <v>10.3</v>
      </c>
      <c r="EG5" s="9">
        <v>10</v>
      </c>
      <c r="EH5" s="9">
        <v>9.9</v>
      </c>
      <c r="EI5" s="10">
        <v>6.2</v>
      </c>
      <c r="EJ5" s="10">
        <v>6.7</v>
      </c>
      <c r="EK5" s="10">
        <v>6.4</v>
      </c>
      <c r="EL5" s="10">
        <v>6.2</v>
      </c>
      <c r="EM5" s="9">
        <v>9.1</v>
      </c>
      <c r="EN5" s="9">
        <v>9.8000000000000007</v>
      </c>
      <c r="EO5" s="9">
        <v>9.9</v>
      </c>
      <c r="EP5" s="9">
        <v>9.9</v>
      </c>
      <c r="EQ5" s="10">
        <v>9</v>
      </c>
      <c r="ER5" s="10">
        <v>10.199999999999999</v>
      </c>
      <c r="ES5" s="10">
        <v>10.1</v>
      </c>
      <c r="ET5" s="10">
        <v>6.7</v>
      </c>
      <c r="EU5" s="9">
        <v>17.8</v>
      </c>
      <c r="EV5" s="9">
        <v>17.7</v>
      </c>
      <c r="EW5" s="9">
        <v>18.8</v>
      </c>
      <c r="EX5" s="9">
        <v>16.7</v>
      </c>
      <c r="EY5" s="10">
        <v>6.4</v>
      </c>
      <c r="EZ5" s="10">
        <v>8.8000000000000007</v>
      </c>
      <c r="FA5" s="10">
        <v>10.8</v>
      </c>
      <c r="FB5" s="10">
        <v>7.8</v>
      </c>
      <c r="FC5" s="9">
        <v>17.899999999999999</v>
      </c>
      <c r="FD5" s="9">
        <v>18</v>
      </c>
      <c r="FE5" s="9">
        <v>18.600000000000001</v>
      </c>
      <c r="FF5" s="9">
        <v>16.2</v>
      </c>
    </row>
    <row r="6" spans="1:162" s="12" customFormat="1" ht="12.75">
      <c r="A6" s="9"/>
      <c r="B6" s="9">
        <v>5</v>
      </c>
      <c r="C6" s="9">
        <v>112.2</v>
      </c>
      <c r="D6" s="9">
        <v>111</v>
      </c>
      <c r="E6" s="9">
        <v>121.8</v>
      </c>
      <c r="F6" s="9">
        <v>120.6</v>
      </c>
      <c r="G6" s="9">
        <v>111.45</v>
      </c>
      <c r="H6" s="9">
        <v>115.04</v>
      </c>
      <c r="I6" s="9">
        <v>119.97</v>
      </c>
      <c r="J6" s="9">
        <v>115.67</v>
      </c>
      <c r="K6" s="9">
        <v>1.2</v>
      </c>
      <c r="L6" s="9">
        <v>1.2</v>
      </c>
      <c r="M6" s="9">
        <v>1.3</v>
      </c>
      <c r="N6" s="9">
        <v>1.4</v>
      </c>
      <c r="O6" s="9">
        <v>1.22</v>
      </c>
      <c r="P6" s="9">
        <v>1.26</v>
      </c>
      <c r="Q6" s="9">
        <v>1.33</v>
      </c>
      <c r="R6" s="9">
        <v>1.33</v>
      </c>
      <c r="S6" s="9">
        <v>1.25</v>
      </c>
      <c r="T6" s="9">
        <v>1.29</v>
      </c>
      <c r="U6" s="9">
        <v>1.32</v>
      </c>
      <c r="V6" s="9">
        <v>1.37</v>
      </c>
      <c r="W6" s="9">
        <v>1.32</v>
      </c>
      <c r="X6" s="9">
        <v>1.32</v>
      </c>
      <c r="Y6" s="9">
        <v>1.32</v>
      </c>
      <c r="Z6" s="9">
        <v>1.35</v>
      </c>
      <c r="AA6" s="9">
        <v>1.3</v>
      </c>
      <c r="AB6" s="9">
        <v>1.32</v>
      </c>
      <c r="AC6" s="9">
        <v>1.27</v>
      </c>
      <c r="AD6" s="9">
        <v>1.33</v>
      </c>
      <c r="AE6" s="9">
        <v>1.32</v>
      </c>
      <c r="AF6" s="9">
        <v>1.32</v>
      </c>
      <c r="AG6" s="9">
        <v>1.34</v>
      </c>
      <c r="AH6" s="9">
        <v>1.31</v>
      </c>
      <c r="AI6" s="9">
        <v>0.64</v>
      </c>
      <c r="AJ6" s="9">
        <v>0.65</v>
      </c>
      <c r="AK6" s="9">
        <v>0.67</v>
      </c>
      <c r="AL6" s="9">
        <v>0.72</v>
      </c>
      <c r="AM6" s="9">
        <v>0.67</v>
      </c>
      <c r="AN6" s="9">
        <v>0.67</v>
      </c>
      <c r="AO6" s="9">
        <v>0.65</v>
      </c>
      <c r="AP6" s="9">
        <v>0.79</v>
      </c>
      <c r="AQ6" s="9">
        <v>0.63</v>
      </c>
      <c r="AR6" s="9">
        <v>0.66</v>
      </c>
      <c r="AS6" s="9">
        <v>0.63</v>
      </c>
      <c r="AT6" s="9">
        <v>0.63</v>
      </c>
      <c r="AU6" s="9">
        <v>0.64</v>
      </c>
      <c r="AV6" s="9">
        <v>0.64</v>
      </c>
      <c r="AW6" s="9">
        <v>0.67</v>
      </c>
      <c r="AX6" s="9">
        <v>0.53</v>
      </c>
      <c r="AY6" s="9">
        <v>62.36</v>
      </c>
      <c r="AZ6" s="9">
        <v>59.54</v>
      </c>
      <c r="BA6" s="9">
        <v>62.55</v>
      </c>
      <c r="BB6" s="9">
        <v>60.76</v>
      </c>
      <c r="BC6" s="9">
        <v>58.27</v>
      </c>
      <c r="BD6" s="9">
        <v>60.04</v>
      </c>
      <c r="BE6" s="9">
        <v>61.06</v>
      </c>
      <c r="BF6" s="9">
        <v>60.01</v>
      </c>
      <c r="BG6" s="9">
        <v>62.38</v>
      </c>
      <c r="BH6" s="9">
        <v>62.52</v>
      </c>
      <c r="BI6" s="9">
        <v>61.28</v>
      </c>
      <c r="BJ6" s="9">
        <v>61.25</v>
      </c>
      <c r="BK6" s="9">
        <v>60.23</v>
      </c>
      <c r="BL6" s="9">
        <v>60.32</v>
      </c>
      <c r="BM6" s="9">
        <v>59.76</v>
      </c>
      <c r="BN6" s="9">
        <v>59.83</v>
      </c>
      <c r="BO6" s="9">
        <v>36.33</v>
      </c>
      <c r="BP6" s="9">
        <v>38.35</v>
      </c>
      <c r="BQ6" s="9">
        <v>37.86</v>
      </c>
      <c r="BR6" s="9">
        <v>38.83</v>
      </c>
      <c r="BS6" s="9">
        <v>41.73</v>
      </c>
      <c r="BT6" s="9">
        <v>39.96</v>
      </c>
      <c r="BU6" s="9">
        <v>38.94</v>
      </c>
      <c r="BV6" s="9">
        <v>39.99</v>
      </c>
      <c r="BW6" s="9">
        <v>38.840000000000003</v>
      </c>
      <c r="BX6" s="9">
        <v>38.880000000000003</v>
      </c>
      <c r="BY6" s="9">
        <v>36.729999999999997</v>
      </c>
      <c r="BZ6" s="9">
        <v>38.35</v>
      </c>
      <c r="CA6" s="9">
        <v>39.770000000000003</v>
      </c>
      <c r="CB6" s="9">
        <v>39.68</v>
      </c>
      <c r="CC6" s="9">
        <v>40.24</v>
      </c>
      <c r="CD6" s="9">
        <v>40.17</v>
      </c>
      <c r="CE6" s="9">
        <v>38.76</v>
      </c>
      <c r="CF6" s="9">
        <v>38.17</v>
      </c>
      <c r="CG6" s="9">
        <v>37.86</v>
      </c>
      <c r="CH6" s="9">
        <v>38.43</v>
      </c>
      <c r="CI6" s="9">
        <v>40.03</v>
      </c>
      <c r="CJ6" s="9">
        <v>40.14</v>
      </c>
      <c r="CK6" s="9">
        <v>39.06</v>
      </c>
      <c r="CL6" s="9">
        <v>39.57</v>
      </c>
      <c r="CM6" s="9">
        <v>36.4</v>
      </c>
      <c r="CN6" s="9">
        <v>39.07</v>
      </c>
      <c r="CO6" s="9">
        <v>36.729999999999997</v>
      </c>
      <c r="CP6" s="9">
        <v>38.76</v>
      </c>
      <c r="CQ6" s="9">
        <v>42.36</v>
      </c>
      <c r="CR6" s="9">
        <v>40.340000000000003</v>
      </c>
      <c r="CS6" s="9">
        <v>38.61</v>
      </c>
      <c r="CT6" s="9">
        <v>39.770000000000003</v>
      </c>
      <c r="CU6" s="9">
        <v>12.17</v>
      </c>
      <c r="CV6" s="9">
        <v>11.28</v>
      </c>
      <c r="CW6" s="9">
        <v>11.63</v>
      </c>
      <c r="CX6" s="9">
        <v>11.37</v>
      </c>
      <c r="CY6" s="9">
        <v>9.1199999999999992</v>
      </c>
      <c r="CZ6" s="9">
        <v>9.9499999999999993</v>
      </c>
      <c r="DA6" s="9">
        <v>11</v>
      </c>
      <c r="DB6" s="9">
        <v>10.220000000000001</v>
      </c>
      <c r="DC6" s="9">
        <v>11.35</v>
      </c>
      <c r="DD6" s="9">
        <v>12.9</v>
      </c>
      <c r="DE6" s="9">
        <v>11.78</v>
      </c>
      <c r="DF6" s="9">
        <v>11.04</v>
      </c>
      <c r="DG6" s="9">
        <v>8.93</v>
      </c>
      <c r="DH6" s="9">
        <v>9.98</v>
      </c>
      <c r="DI6" s="9">
        <v>10.57</v>
      </c>
      <c r="DJ6" s="9">
        <v>10.029999999999999</v>
      </c>
      <c r="DK6" s="10">
        <v>2.6</v>
      </c>
      <c r="DL6" s="10">
        <v>4</v>
      </c>
      <c r="DM6" s="10">
        <v>4.0999999999999996</v>
      </c>
      <c r="DN6" s="10">
        <v>2.7</v>
      </c>
      <c r="DO6" s="9">
        <v>6.5</v>
      </c>
      <c r="DP6" s="9">
        <v>4.9000000000000004</v>
      </c>
      <c r="DQ6" s="9">
        <v>5.5</v>
      </c>
      <c r="DR6" s="9">
        <v>5.0999999999999996</v>
      </c>
      <c r="DS6" s="10">
        <v>2.6</v>
      </c>
      <c r="DT6" s="10">
        <v>3.8</v>
      </c>
      <c r="DU6" s="10">
        <v>5.9</v>
      </c>
      <c r="DV6" s="10">
        <v>2.2999999999999998</v>
      </c>
      <c r="DW6" s="9">
        <v>6.3</v>
      </c>
      <c r="DX6" s="9">
        <v>5.6</v>
      </c>
      <c r="DY6" s="9">
        <v>5.7</v>
      </c>
      <c r="DZ6" s="9">
        <v>6.5</v>
      </c>
      <c r="EA6" s="10">
        <v>7.2</v>
      </c>
      <c r="EB6" s="10">
        <v>9.1999999999999993</v>
      </c>
      <c r="EC6" s="10">
        <v>9.4</v>
      </c>
      <c r="ED6" s="10">
        <v>9.4</v>
      </c>
      <c r="EE6" s="9">
        <v>8.1999999999999993</v>
      </c>
      <c r="EF6" s="9">
        <v>8.9</v>
      </c>
      <c r="EG6" s="9">
        <v>8.6</v>
      </c>
      <c r="EH6" s="9">
        <v>7.3</v>
      </c>
      <c r="EI6" s="10">
        <v>5.9</v>
      </c>
      <c r="EJ6" s="10">
        <v>6.9</v>
      </c>
      <c r="EK6" s="10">
        <v>10.5</v>
      </c>
      <c r="EL6" s="10">
        <v>9.6999999999999993</v>
      </c>
      <c r="EM6" s="9">
        <v>8.1999999999999993</v>
      </c>
      <c r="EN6" s="9">
        <v>8.8000000000000007</v>
      </c>
      <c r="EO6" s="9">
        <v>8.6</v>
      </c>
      <c r="EP6" s="9">
        <v>9.1999999999999993</v>
      </c>
      <c r="EQ6" s="10">
        <v>10.5</v>
      </c>
      <c r="ER6" s="10">
        <v>11.6</v>
      </c>
      <c r="ES6" s="10">
        <v>6.6</v>
      </c>
      <c r="ET6" s="10">
        <v>12.6</v>
      </c>
      <c r="EU6" s="9">
        <v>12.7</v>
      </c>
      <c r="EV6" s="9">
        <v>12.3</v>
      </c>
      <c r="EW6" s="9">
        <v>10.6</v>
      </c>
      <c r="EX6" s="9">
        <v>11.8</v>
      </c>
      <c r="EY6" s="10">
        <v>11.6</v>
      </c>
      <c r="EZ6" s="10">
        <v>10.4</v>
      </c>
      <c r="FA6" s="10">
        <v>9.1999999999999993</v>
      </c>
      <c r="FB6" s="10">
        <v>11.7</v>
      </c>
      <c r="FC6" s="9">
        <v>12.3</v>
      </c>
      <c r="FD6" s="9">
        <v>13.5</v>
      </c>
      <c r="FE6" s="9">
        <v>11.4</v>
      </c>
      <c r="FF6" s="9">
        <v>14.5</v>
      </c>
    </row>
    <row r="7" spans="1:162" s="12" customFormat="1" ht="12.75">
      <c r="A7" s="9"/>
      <c r="B7" s="9">
        <v>6</v>
      </c>
      <c r="C7" s="9">
        <v>109.8</v>
      </c>
      <c r="D7" s="9">
        <v>107.4</v>
      </c>
      <c r="E7" s="9">
        <v>112.8</v>
      </c>
      <c r="F7" s="9">
        <v>109.2</v>
      </c>
      <c r="G7" s="9">
        <v>103.54</v>
      </c>
      <c r="H7" s="9">
        <v>103.64</v>
      </c>
      <c r="I7" s="9">
        <v>106.54</v>
      </c>
      <c r="J7" s="9">
        <v>108.84</v>
      </c>
      <c r="K7" s="9">
        <v>1.2</v>
      </c>
      <c r="L7" s="9">
        <v>1.2</v>
      </c>
      <c r="M7" s="9">
        <v>1.3</v>
      </c>
      <c r="N7" s="9">
        <v>1.3</v>
      </c>
      <c r="O7" s="9">
        <v>1.1499999999999999</v>
      </c>
      <c r="P7" s="9">
        <v>1.17</v>
      </c>
      <c r="Q7" s="9">
        <v>1.17</v>
      </c>
      <c r="R7" s="9">
        <v>1.22</v>
      </c>
      <c r="S7" s="9">
        <v>1.27</v>
      </c>
      <c r="T7" s="9">
        <v>1.33</v>
      </c>
      <c r="U7" s="9">
        <v>1.33</v>
      </c>
      <c r="V7" s="9">
        <v>1.38</v>
      </c>
      <c r="W7" s="9">
        <v>1.33</v>
      </c>
      <c r="X7" s="9">
        <v>1.36</v>
      </c>
      <c r="Y7" s="9">
        <v>1.32</v>
      </c>
      <c r="Z7" s="9">
        <v>1.35</v>
      </c>
      <c r="AA7" s="9">
        <v>1.32</v>
      </c>
      <c r="AB7" s="9">
        <v>1.32</v>
      </c>
      <c r="AC7" s="9">
        <v>1.35</v>
      </c>
      <c r="AD7" s="9">
        <v>1.39</v>
      </c>
      <c r="AE7" s="9">
        <v>1.33</v>
      </c>
      <c r="AF7" s="9">
        <v>1.35</v>
      </c>
      <c r="AG7" s="9">
        <v>1.32</v>
      </c>
      <c r="AH7" s="9">
        <v>1.35</v>
      </c>
      <c r="AI7" s="9">
        <v>0.66</v>
      </c>
      <c r="AJ7" s="9">
        <v>0.66</v>
      </c>
      <c r="AK7" s="9">
        <v>0.67</v>
      </c>
      <c r="AL7" s="9">
        <v>0.69</v>
      </c>
      <c r="AM7" s="9">
        <v>0.63</v>
      </c>
      <c r="AN7" s="9">
        <v>0.66</v>
      </c>
      <c r="AO7" s="9">
        <v>0.64</v>
      </c>
      <c r="AP7" s="9">
        <v>0.66</v>
      </c>
      <c r="AQ7" s="9">
        <v>0.63</v>
      </c>
      <c r="AR7" s="9">
        <v>0.66</v>
      </c>
      <c r="AS7" s="9">
        <v>0.67</v>
      </c>
      <c r="AT7" s="9">
        <v>0.69</v>
      </c>
      <c r="AU7" s="9">
        <v>0.67</v>
      </c>
      <c r="AV7" s="9">
        <v>0.67</v>
      </c>
      <c r="AW7" s="9">
        <v>0.66</v>
      </c>
      <c r="AX7" s="9">
        <v>0.67</v>
      </c>
      <c r="AY7" s="9">
        <v>63.11</v>
      </c>
      <c r="AZ7" s="9">
        <v>60.38</v>
      </c>
      <c r="BA7" s="9">
        <v>62.48</v>
      </c>
      <c r="BB7" s="9">
        <v>62.48</v>
      </c>
      <c r="BC7" s="9">
        <v>60.39</v>
      </c>
      <c r="BD7" s="9">
        <v>60.02</v>
      </c>
      <c r="BE7" s="9">
        <v>60.06</v>
      </c>
      <c r="BF7" s="9">
        <v>57.25</v>
      </c>
      <c r="BG7" s="9">
        <v>57.69</v>
      </c>
      <c r="BH7" s="9">
        <v>64.709999999999994</v>
      </c>
      <c r="BI7" s="9">
        <v>63.41</v>
      </c>
      <c r="BJ7" s="9">
        <v>62.59</v>
      </c>
      <c r="BK7" s="9">
        <v>57.36</v>
      </c>
      <c r="BL7" s="9">
        <v>56.89</v>
      </c>
      <c r="BM7" s="9">
        <v>58.87</v>
      </c>
      <c r="BN7" s="9">
        <v>56.64</v>
      </c>
      <c r="BO7" s="9">
        <v>39.89</v>
      </c>
      <c r="BP7" s="9">
        <v>41.68</v>
      </c>
      <c r="BQ7" s="9">
        <v>39.89</v>
      </c>
      <c r="BR7" s="9">
        <v>37.520000000000003</v>
      </c>
      <c r="BS7" s="9">
        <v>39.61</v>
      </c>
      <c r="BT7" s="9">
        <v>39.979999999999997</v>
      </c>
      <c r="BU7" s="9">
        <v>39.94</v>
      </c>
      <c r="BV7" s="9">
        <v>42.75</v>
      </c>
      <c r="BW7" s="9">
        <v>45.24</v>
      </c>
      <c r="BX7" s="9">
        <v>34.94</v>
      </c>
      <c r="BY7" s="9">
        <v>38.65</v>
      </c>
      <c r="BZ7" s="9">
        <v>36.5</v>
      </c>
      <c r="CA7" s="9">
        <v>42.64</v>
      </c>
      <c r="CB7" s="9">
        <v>43.11</v>
      </c>
      <c r="CC7" s="9">
        <v>43.13</v>
      </c>
      <c r="CD7" s="9">
        <v>43.36</v>
      </c>
      <c r="CE7" s="9">
        <v>44.99</v>
      </c>
      <c r="CF7" s="9">
        <v>35.06</v>
      </c>
      <c r="CG7" s="9">
        <v>38.94</v>
      </c>
      <c r="CH7" s="9">
        <v>36.43</v>
      </c>
      <c r="CI7" s="9">
        <v>42.73</v>
      </c>
      <c r="CJ7" s="9">
        <v>43.17</v>
      </c>
      <c r="CK7" s="9">
        <v>43.19</v>
      </c>
      <c r="CL7" s="9">
        <v>43.36</v>
      </c>
      <c r="CM7" s="9">
        <v>40.11</v>
      </c>
      <c r="CN7" s="9">
        <v>41.53</v>
      </c>
      <c r="CO7" s="9">
        <v>39.590000000000003</v>
      </c>
      <c r="CP7" s="9">
        <v>37.590000000000003</v>
      </c>
      <c r="CQ7" s="9">
        <v>39.64</v>
      </c>
      <c r="CR7" s="9">
        <v>39.21</v>
      </c>
      <c r="CS7" s="9">
        <v>39.89</v>
      </c>
      <c r="CT7" s="9">
        <v>41.58</v>
      </c>
      <c r="CU7" s="9">
        <v>11.02</v>
      </c>
      <c r="CV7" s="9">
        <v>15.38</v>
      </c>
      <c r="CW7" s="9">
        <v>13.42</v>
      </c>
      <c r="CX7" s="9">
        <v>13.84</v>
      </c>
      <c r="CY7" s="9">
        <v>8.83</v>
      </c>
      <c r="CZ7" s="9">
        <v>8.42</v>
      </c>
      <c r="DA7" s="9">
        <v>8.43</v>
      </c>
      <c r="DB7" s="9">
        <v>6.95</v>
      </c>
      <c r="DC7" s="9">
        <v>6.78</v>
      </c>
      <c r="DD7" s="9">
        <v>10.07</v>
      </c>
      <c r="DE7" s="9">
        <v>10.41</v>
      </c>
      <c r="DF7" s="9">
        <v>12.14</v>
      </c>
      <c r="DG7" s="9">
        <v>8.86</v>
      </c>
      <c r="DH7" s="9">
        <v>8.84</v>
      </c>
      <c r="DI7" s="9">
        <v>8.49</v>
      </c>
      <c r="DJ7" s="9">
        <v>7.53</v>
      </c>
      <c r="DK7" s="10">
        <v>2.9</v>
      </c>
      <c r="DL7" s="10">
        <v>2.6</v>
      </c>
      <c r="DM7" s="10">
        <v>1.5</v>
      </c>
      <c r="DN7" s="10">
        <v>2.9</v>
      </c>
      <c r="DO7" s="9">
        <v>4.5</v>
      </c>
      <c r="DP7" s="9">
        <v>4.9000000000000004</v>
      </c>
      <c r="DQ7" s="9">
        <v>4.4000000000000004</v>
      </c>
      <c r="DR7" s="9">
        <v>5.0999999999999996</v>
      </c>
      <c r="DS7" s="10">
        <v>2.5</v>
      </c>
      <c r="DT7" s="10">
        <v>4.9000000000000004</v>
      </c>
      <c r="DU7" s="10">
        <v>1.9</v>
      </c>
      <c r="DV7" s="10">
        <v>3.3</v>
      </c>
      <c r="DW7" s="9">
        <v>4.3</v>
      </c>
      <c r="DX7" s="9">
        <v>4.8</v>
      </c>
      <c r="DY7" s="9">
        <v>4.4000000000000004</v>
      </c>
      <c r="DZ7" s="9">
        <v>5</v>
      </c>
      <c r="EA7" s="10">
        <v>2.6</v>
      </c>
      <c r="EB7" s="10">
        <v>2.6</v>
      </c>
      <c r="EC7" s="10">
        <v>2.6</v>
      </c>
      <c r="ED7" s="10">
        <v>2.9</v>
      </c>
      <c r="EE7" s="9">
        <v>6</v>
      </c>
      <c r="EF7" s="9">
        <v>5.4</v>
      </c>
      <c r="EG7" s="9">
        <v>6.4</v>
      </c>
      <c r="EH7" s="9">
        <v>6.5</v>
      </c>
      <c r="EI7" s="10">
        <v>2.6</v>
      </c>
      <c r="EJ7" s="10">
        <v>2.7</v>
      </c>
      <c r="EK7" s="10">
        <v>2.9</v>
      </c>
      <c r="EL7" s="10">
        <v>2.9</v>
      </c>
      <c r="EM7" s="9">
        <v>6.1</v>
      </c>
      <c r="EN7" s="9">
        <v>5.3</v>
      </c>
      <c r="EO7" s="9">
        <v>6.3</v>
      </c>
      <c r="EP7" s="9">
        <v>6.4</v>
      </c>
      <c r="EQ7" s="10">
        <v>8</v>
      </c>
      <c r="ER7" s="10">
        <v>9</v>
      </c>
      <c r="ES7" s="10">
        <v>9.1999999999999993</v>
      </c>
      <c r="ET7" s="10">
        <v>7.5</v>
      </c>
      <c r="EU7" s="9">
        <v>7.4</v>
      </c>
      <c r="EV7" s="9">
        <v>7.6</v>
      </c>
      <c r="EW7" s="9">
        <v>6.7</v>
      </c>
      <c r="EX7" s="9">
        <v>6.7</v>
      </c>
      <c r="EY7" s="10">
        <v>12.7</v>
      </c>
      <c r="EZ7" s="10">
        <v>10.5</v>
      </c>
      <c r="FA7" s="10">
        <v>7.5</v>
      </c>
      <c r="FB7" s="10">
        <v>6.1</v>
      </c>
      <c r="FC7" s="9">
        <v>7</v>
      </c>
      <c r="FD7" s="9">
        <v>7.2</v>
      </c>
      <c r="FE7" s="9">
        <v>6</v>
      </c>
      <c r="FF7" s="9">
        <v>6.3</v>
      </c>
    </row>
    <row r="8" spans="1:162" s="12" customFormat="1" ht="12.75">
      <c r="A8" s="9"/>
      <c r="B8" s="9">
        <v>7</v>
      </c>
      <c r="C8" s="9">
        <v>124.8</v>
      </c>
      <c r="D8" s="9">
        <v>117</v>
      </c>
      <c r="E8" s="9">
        <v>113.4</v>
      </c>
      <c r="F8" s="9">
        <v>121.2</v>
      </c>
      <c r="G8" s="9">
        <v>125.21</v>
      </c>
      <c r="H8" s="9">
        <v>122.11</v>
      </c>
      <c r="I8" s="9">
        <v>121.44</v>
      </c>
      <c r="J8" s="9">
        <v>119.22</v>
      </c>
      <c r="K8" s="9">
        <v>1.3</v>
      </c>
      <c r="L8" s="9">
        <v>1.2</v>
      </c>
      <c r="M8" s="9">
        <v>1.2</v>
      </c>
      <c r="N8" s="9">
        <v>1.3</v>
      </c>
      <c r="O8" s="9">
        <v>1.27</v>
      </c>
      <c r="P8" s="9">
        <v>1.26</v>
      </c>
      <c r="Q8" s="9">
        <v>1.25</v>
      </c>
      <c r="R8" s="9">
        <v>1.24</v>
      </c>
      <c r="S8" s="9">
        <v>1.24</v>
      </c>
      <c r="T8" s="9">
        <v>1.24</v>
      </c>
      <c r="U8" s="9">
        <v>1.26</v>
      </c>
      <c r="V8" s="9">
        <v>1.24</v>
      </c>
      <c r="W8" s="9">
        <v>1.27</v>
      </c>
      <c r="X8" s="9">
        <v>1.28</v>
      </c>
      <c r="Y8" s="9">
        <v>1.26</v>
      </c>
      <c r="Z8" s="9">
        <v>1.27</v>
      </c>
      <c r="AA8" s="9">
        <v>1.26</v>
      </c>
      <c r="AB8" s="9">
        <v>1.24</v>
      </c>
      <c r="AC8" s="9">
        <v>1.24</v>
      </c>
      <c r="AD8" s="9">
        <v>1.26</v>
      </c>
      <c r="AE8" s="9">
        <v>1.25</v>
      </c>
      <c r="AF8" s="9">
        <v>1.25</v>
      </c>
      <c r="AG8" s="9">
        <v>1.26</v>
      </c>
      <c r="AH8" s="9">
        <v>1.27</v>
      </c>
      <c r="AI8" s="9">
        <v>0.64</v>
      </c>
      <c r="AJ8" s="9">
        <v>0.6</v>
      </c>
      <c r="AK8" s="9">
        <v>0.61</v>
      </c>
      <c r="AL8" s="9">
        <v>0.64</v>
      </c>
      <c r="AM8" s="9">
        <v>0.71</v>
      </c>
      <c r="AN8" s="9">
        <v>0.69</v>
      </c>
      <c r="AO8" s="9">
        <v>0.68</v>
      </c>
      <c r="AP8" s="9">
        <v>0.68</v>
      </c>
      <c r="AQ8" s="9">
        <v>0.62</v>
      </c>
      <c r="AR8" s="9">
        <v>0.64</v>
      </c>
      <c r="AS8" s="9">
        <v>0.64</v>
      </c>
      <c r="AT8" s="9">
        <v>0.6</v>
      </c>
      <c r="AU8" s="9">
        <v>0.55000000000000004</v>
      </c>
      <c r="AV8" s="9">
        <v>0.56999999999999995</v>
      </c>
      <c r="AW8" s="9">
        <v>0.56000000000000005</v>
      </c>
      <c r="AX8" s="9">
        <v>0.57999999999999996</v>
      </c>
      <c r="AY8" s="9">
        <v>62.63</v>
      </c>
      <c r="AZ8" s="9">
        <v>65.42</v>
      </c>
      <c r="BA8" s="9">
        <v>64.84</v>
      </c>
      <c r="BB8" s="9">
        <v>59.55</v>
      </c>
      <c r="BC8" s="9">
        <v>57.29</v>
      </c>
      <c r="BD8" s="9">
        <v>59.12</v>
      </c>
      <c r="BE8" s="9">
        <v>59.17</v>
      </c>
      <c r="BF8" s="9">
        <v>58.93</v>
      </c>
      <c r="BG8" s="9">
        <v>65.27</v>
      </c>
      <c r="BH8" s="9">
        <v>65.12</v>
      </c>
      <c r="BI8" s="9">
        <v>64.22</v>
      </c>
      <c r="BJ8" s="9">
        <v>67.33</v>
      </c>
      <c r="BK8" s="9">
        <v>63.08</v>
      </c>
      <c r="BL8" s="9">
        <v>62.79</v>
      </c>
      <c r="BM8" s="9">
        <v>63.48</v>
      </c>
      <c r="BN8" s="9">
        <v>62.59</v>
      </c>
      <c r="BO8" s="9">
        <v>39.340000000000003</v>
      </c>
      <c r="BP8" s="9">
        <v>35.56</v>
      </c>
      <c r="BQ8" s="9">
        <v>34.299999999999997</v>
      </c>
      <c r="BR8" s="9">
        <v>39.96</v>
      </c>
      <c r="BS8" s="9">
        <v>42.71</v>
      </c>
      <c r="BT8" s="9">
        <v>40.880000000000003</v>
      </c>
      <c r="BU8" s="9">
        <v>40.83</v>
      </c>
      <c r="BV8" s="9">
        <v>41.07</v>
      </c>
      <c r="BW8" s="9">
        <v>38.28</v>
      </c>
      <c r="BX8" s="9">
        <v>34.880000000000003</v>
      </c>
      <c r="BY8" s="9">
        <v>34.01</v>
      </c>
      <c r="BZ8" s="9">
        <v>37.159999999999997</v>
      </c>
      <c r="CA8" s="9">
        <v>36.92</v>
      </c>
      <c r="CB8" s="9">
        <v>37.21</v>
      </c>
      <c r="CC8" s="9">
        <v>36.520000000000003</v>
      </c>
      <c r="CD8" s="9">
        <v>37.409999999999997</v>
      </c>
      <c r="CE8" s="9">
        <v>37.89</v>
      </c>
      <c r="CF8" s="9">
        <v>35.36</v>
      </c>
      <c r="CG8" s="9">
        <v>35.26</v>
      </c>
      <c r="CH8" s="9">
        <v>34.700000000000003</v>
      </c>
      <c r="CI8" s="9">
        <v>37.130000000000003</v>
      </c>
      <c r="CJ8" s="9">
        <v>37.42</v>
      </c>
      <c r="CK8" s="9">
        <v>36.15</v>
      </c>
      <c r="CL8" s="9">
        <v>36.880000000000003</v>
      </c>
      <c r="CM8" s="9">
        <v>39.75</v>
      </c>
      <c r="CN8" s="9">
        <v>35.08</v>
      </c>
      <c r="CO8" s="9">
        <v>33.090000000000003</v>
      </c>
      <c r="CP8" s="9">
        <v>42.8</v>
      </c>
      <c r="CQ8" s="9">
        <v>43.27</v>
      </c>
      <c r="CR8" s="9">
        <v>41.25</v>
      </c>
      <c r="CS8" s="9">
        <v>40.93</v>
      </c>
      <c r="CT8" s="9">
        <v>40.86</v>
      </c>
      <c r="CU8" s="9">
        <v>12.22</v>
      </c>
      <c r="CV8" s="9">
        <v>15.82</v>
      </c>
      <c r="CW8" s="9">
        <v>15.99</v>
      </c>
      <c r="CX8" s="9">
        <v>11.89</v>
      </c>
      <c r="CY8" s="9">
        <v>10.08</v>
      </c>
      <c r="CZ8" s="9">
        <v>10.85</v>
      </c>
      <c r="DA8" s="9">
        <v>11.51</v>
      </c>
      <c r="DB8" s="9">
        <v>11.02</v>
      </c>
      <c r="DC8" s="9">
        <v>12.13</v>
      </c>
      <c r="DD8" s="9">
        <v>13.76</v>
      </c>
      <c r="DE8" s="9">
        <v>13.94</v>
      </c>
      <c r="DF8" s="9">
        <v>10.33</v>
      </c>
      <c r="DG8" s="9">
        <v>9.9</v>
      </c>
      <c r="DH8" s="9">
        <v>10.77</v>
      </c>
      <c r="DI8" s="9">
        <v>11.27</v>
      </c>
      <c r="DJ8" s="9">
        <v>10.86</v>
      </c>
      <c r="DK8" s="10">
        <v>3.5</v>
      </c>
      <c r="DL8" s="10">
        <v>4.2</v>
      </c>
      <c r="DM8" s="10">
        <v>4.3</v>
      </c>
      <c r="DN8" s="10">
        <v>4.9000000000000004</v>
      </c>
      <c r="DO8" s="9">
        <v>6.4</v>
      </c>
      <c r="DP8" s="9">
        <v>4.7</v>
      </c>
      <c r="DQ8" s="9">
        <v>4.8</v>
      </c>
      <c r="DR8" s="9">
        <v>4.7</v>
      </c>
      <c r="DS8" s="10">
        <v>3.1</v>
      </c>
      <c r="DT8" s="10">
        <v>3.2</v>
      </c>
      <c r="DU8" s="10">
        <v>4.3</v>
      </c>
      <c r="DV8" s="10">
        <v>3.3</v>
      </c>
      <c r="DW8" s="9">
        <v>5.5</v>
      </c>
      <c r="DX8" s="9">
        <v>4.4000000000000004</v>
      </c>
      <c r="DY8" s="9">
        <v>4.7</v>
      </c>
      <c r="DZ8" s="9">
        <v>4.4000000000000004</v>
      </c>
      <c r="EA8" s="10">
        <v>9</v>
      </c>
      <c r="EB8" s="10">
        <v>7.3</v>
      </c>
      <c r="EC8" s="10">
        <v>8.3000000000000007</v>
      </c>
      <c r="ED8" s="10">
        <v>7.1</v>
      </c>
      <c r="EE8" s="9">
        <v>9.9</v>
      </c>
      <c r="EF8" s="9">
        <v>9.9</v>
      </c>
      <c r="EG8" s="9">
        <v>9.6999999999999993</v>
      </c>
      <c r="EH8" s="9">
        <v>9.9</v>
      </c>
      <c r="EI8" s="10">
        <v>7.1</v>
      </c>
      <c r="EJ8" s="10">
        <v>7.1</v>
      </c>
      <c r="EK8" s="10">
        <v>6.6</v>
      </c>
      <c r="EL8" s="10">
        <v>9.6999999999999993</v>
      </c>
      <c r="EM8" s="9">
        <v>8.8000000000000007</v>
      </c>
      <c r="EN8" s="9">
        <v>8.5</v>
      </c>
      <c r="EO8" s="9">
        <v>8.4</v>
      </c>
      <c r="EP8" s="9">
        <v>8.6</v>
      </c>
      <c r="EQ8" s="10">
        <v>7.9</v>
      </c>
      <c r="ER8" s="10">
        <v>6.2</v>
      </c>
      <c r="ES8" s="10">
        <v>8.3000000000000007</v>
      </c>
      <c r="ET8" s="10">
        <v>8.1999999999999993</v>
      </c>
      <c r="EU8" s="9">
        <v>13.1</v>
      </c>
      <c r="EV8" s="9">
        <v>11.8</v>
      </c>
      <c r="EW8" s="9">
        <v>11.5</v>
      </c>
      <c r="EX8" s="9">
        <v>12.4</v>
      </c>
      <c r="EY8" s="10">
        <v>9.1999999999999993</v>
      </c>
      <c r="EZ8" s="10">
        <v>8</v>
      </c>
      <c r="FA8" s="10">
        <v>5.9</v>
      </c>
      <c r="FB8" s="10">
        <v>9.6</v>
      </c>
      <c r="FC8" s="9">
        <v>12.7</v>
      </c>
      <c r="FD8" s="9">
        <v>11</v>
      </c>
      <c r="FE8" s="9">
        <v>10.5</v>
      </c>
      <c r="FF8" s="9">
        <v>11.4</v>
      </c>
    </row>
    <row r="9" spans="1:162" s="12" customFormat="1" ht="12.75">
      <c r="A9" s="9"/>
      <c r="B9" s="9">
        <v>8</v>
      </c>
      <c r="C9" s="9">
        <v>120.6</v>
      </c>
      <c r="D9" s="9">
        <v>133.19999999999999</v>
      </c>
      <c r="E9" s="9">
        <v>114.6</v>
      </c>
      <c r="F9" s="9">
        <v>116.4</v>
      </c>
      <c r="G9" s="9">
        <v>118.08</v>
      </c>
      <c r="H9" s="9">
        <v>128.12</v>
      </c>
      <c r="I9" s="9">
        <v>112.53</v>
      </c>
      <c r="J9" s="9">
        <v>113.33</v>
      </c>
      <c r="K9" s="9">
        <v>1.3</v>
      </c>
      <c r="L9" s="9">
        <v>1.5</v>
      </c>
      <c r="M9" s="9">
        <v>1.4</v>
      </c>
      <c r="N9" s="9">
        <v>1.3</v>
      </c>
      <c r="O9" s="9">
        <v>1.32</v>
      </c>
      <c r="P9" s="9">
        <v>1.51</v>
      </c>
      <c r="Q9" s="9">
        <v>1.23</v>
      </c>
      <c r="R9" s="9">
        <v>1.25</v>
      </c>
      <c r="S9" s="9">
        <v>1.35</v>
      </c>
      <c r="T9" s="9">
        <v>1.43</v>
      </c>
      <c r="U9" s="9">
        <v>1.48</v>
      </c>
      <c r="V9" s="9">
        <v>1.4</v>
      </c>
      <c r="W9" s="9">
        <v>1.34</v>
      </c>
      <c r="X9" s="9">
        <v>1.42</v>
      </c>
      <c r="Y9" s="9">
        <v>1.31</v>
      </c>
      <c r="Z9" s="9">
        <v>1.33</v>
      </c>
      <c r="AA9" s="9">
        <v>1.32</v>
      </c>
      <c r="AB9" s="9">
        <v>1.21</v>
      </c>
      <c r="AC9" s="9">
        <v>1.39</v>
      </c>
      <c r="AD9" s="9">
        <v>1.37</v>
      </c>
      <c r="AE9" s="9">
        <v>1.35</v>
      </c>
      <c r="AF9" s="9">
        <v>1.42</v>
      </c>
      <c r="AG9" s="9">
        <v>1.3</v>
      </c>
      <c r="AH9" s="9">
        <v>1.33</v>
      </c>
      <c r="AI9" s="9">
        <v>0.64</v>
      </c>
      <c r="AJ9" s="9">
        <v>0.64</v>
      </c>
      <c r="AK9" s="9">
        <v>0.69</v>
      </c>
      <c r="AL9" s="9">
        <v>0.69</v>
      </c>
      <c r="AM9" s="9">
        <v>0.68</v>
      </c>
      <c r="AN9" s="9">
        <v>0.69</v>
      </c>
      <c r="AO9" s="9">
        <v>0.65</v>
      </c>
      <c r="AP9" s="9">
        <v>0.66</v>
      </c>
      <c r="AQ9" s="9">
        <v>0.7</v>
      </c>
      <c r="AR9" s="9">
        <v>0.69</v>
      </c>
      <c r="AS9" s="9">
        <v>0.74</v>
      </c>
      <c r="AT9" s="9">
        <v>0.7</v>
      </c>
      <c r="AU9" s="9">
        <v>0.66</v>
      </c>
      <c r="AV9" s="9">
        <v>0.72</v>
      </c>
      <c r="AW9" s="9">
        <v>0.63</v>
      </c>
      <c r="AX9" s="9">
        <v>0.65</v>
      </c>
      <c r="AY9" s="9">
        <v>60.43</v>
      </c>
      <c r="AZ9" s="9">
        <v>59.43</v>
      </c>
      <c r="BA9" s="9">
        <v>57.99</v>
      </c>
      <c r="BB9" s="9">
        <v>60.1</v>
      </c>
      <c r="BC9" s="9">
        <v>58.91</v>
      </c>
      <c r="BD9" s="9">
        <v>60.61</v>
      </c>
      <c r="BE9" s="9">
        <v>59.5</v>
      </c>
      <c r="BF9" s="9">
        <v>58.81</v>
      </c>
      <c r="BG9" s="9">
        <v>63.19</v>
      </c>
      <c r="BH9" s="9">
        <v>62.73</v>
      </c>
      <c r="BI9" s="9">
        <v>53.96</v>
      </c>
      <c r="BJ9" s="9">
        <v>61.07</v>
      </c>
      <c r="BK9" s="9">
        <v>60.3</v>
      </c>
      <c r="BL9" s="9">
        <v>58.7</v>
      </c>
      <c r="BM9" s="9">
        <v>59.3</v>
      </c>
      <c r="BN9" s="9">
        <v>59.98</v>
      </c>
      <c r="BO9" s="9">
        <v>37.4</v>
      </c>
      <c r="BP9" s="9">
        <v>37.08</v>
      </c>
      <c r="BQ9" s="9">
        <v>39.85</v>
      </c>
      <c r="BR9" s="9">
        <v>40.39</v>
      </c>
      <c r="BS9" s="9">
        <v>41.09</v>
      </c>
      <c r="BT9" s="9">
        <v>39.39</v>
      </c>
      <c r="BU9" s="9">
        <v>40.5</v>
      </c>
      <c r="BV9" s="9">
        <v>41.19</v>
      </c>
      <c r="BW9" s="9">
        <v>38.65</v>
      </c>
      <c r="BX9" s="9">
        <v>39.35</v>
      </c>
      <c r="BY9" s="9">
        <v>39</v>
      </c>
      <c r="BZ9" s="9">
        <v>39.03</v>
      </c>
      <c r="CA9" s="9">
        <v>39.700000000000003</v>
      </c>
      <c r="CB9" s="9">
        <v>41.3</v>
      </c>
      <c r="CC9" s="9">
        <v>40.700000000000003</v>
      </c>
      <c r="CD9" s="9">
        <v>40.020000000000003</v>
      </c>
      <c r="CE9" s="9">
        <v>37.200000000000003</v>
      </c>
      <c r="CF9" s="9">
        <v>36.020000000000003</v>
      </c>
      <c r="CG9" s="9">
        <v>37.97</v>
      </c>
      <c r="CH9" s="9">
        <v>39.03</v>
      </c>
      <c r="CI9" s="9">
        <v>39.79</v>
      </c>
      <c r="CJ9" s="9">
        <v>41.53</v>
      </c>
      <c r="CK9" s="9">
        <v>40.43</v>
      </c>
      <c r="CL9" s="9">
        <v>39.94</v>
      </c>
      <c r="CM9" s="9">
        <v>38.85</v>
      </c>
      <c r="CN9" s="9">
        <v>40.51</v>
      </c>
      <c r="CO9" s="9">
        <v>40.93</v>
      </c>
      <c r="CP9" s="9">
        <v>40.39</v>
      </c>
      <c r="CQ9" s="9">
        <v>41.17</v>
      </c>
      <c r="CR9" s="9">
        <v>39.72</v>
      </c>
      <c r="CS9" s="9">
        <v>40.33</v>
      </c>
      <c r="CT9" s="9">
        <v>41.42</v>
      </c>
      <c r="CU9" s="9">
        <v>10.83</v>
      </c>
      <c r="CV9" s="9">
        <v>8.4700000000000006</v>
      </c>
      <c r="CW9" s="9">
        <v>9.77</v>
      </c>
      <c r="CX9" s="9">
        <v>10.49</v>
      </c>
      <c r="CY9" s="9">
        <v>9.56</v>
      </c>
      <c r="CZ9" s="9">
        <v>9.5399999999999991</v>
      </c>
      <c r="DA9" s="9">
        <v>9.5299999999999994</v>
      </c>
      <c r="DB9" s="9">
        <v>9.43</v>
      </c>
      <c r="DC9" s="9">
        <v>10.94</v>
      </c>
      <c r="DD9" s="9">
        <v>11.69</v>
      </c>
      <c r="DE9" s="9">
        <v>9.17</v>
      </c>
      <c r="DF9" s="9">
        <v>10.58</v>
      </c>
      <c r="DG9" s="9">
        <v>9.57</v>
      </c>
      <c r="DH9" s="9">
        <v>9.49</v>
      </c>
      <c r="DI9" s="9">
        <v>9.49</v>
      </c>
      <c r="DJ9" s="9">
        <v>9.2799999999999994</v>
      </c>
      <c r="DK9" s="10">
        <v>3.3</v>
      </c>
      <c r="DL9" s="10">
        <v>4.5</v>
      </c>
      <c r="DM9" s="10">
        <v>3.8</v>
      </c>
      <c r="DN9" s="10">
        <v>4.0999999999999996</v>
      </c>
      <c r="DO9" s="9">
        <v>11.7</v>
      </c>
      <c r="DP9" s="9">
        <v>11.5</v>
      </c>
      <c r="DQ9" s="9">
        <v>9.6999999999999993</v>
      </c>
      <c r="DR9" s="9">
        <v>6.4</v>
      </c>
      <c r="DS9" s="10">
        <v>4.3</v>
      </c>
      <c r="DT9" s="10">
        <v>5.6</v>
      </c>
      <c r="DU9" s="10">
        <v>4.5999999999999996</v>
      </c>
      <c r="DV9" s="10">
        <v>4.0999999999999996</v>
      </c>
      <c r="DW9" s="9">
        <v>11.1</v>
      </c>
      <c r="DX9" s="9">
        <v>11.4</v>
      </c>
      <c r="DY9" s="9">
        <v>9.6999999999999993</v>
      </c>
      <c r="DZ9" s="9">
        <v>6.4</v>
      </c>
      <c r="EA9" s="10">
        <v>8.4</v>
      </c>
      <c r="EB9" s="10">
        <v>9.3000000000000007</v>
      </c>
      <c r="EC9" s="10">
        <v>7.4</v>
      </c>
      <c r="ED9" s="10">
        <v>9.5</v>
      </c>
      <c r="EE9" s="9">
        <v>12.4</v>
      </c>
      <c r="EF9" s="9">
        <v>12.6</v>
      </c>
      <c r="EG9" s="9">
        <v>9.8000000000000007</v>
      </c>
      <c r="EH9" s="9">
        <v>10.8</v>
      </c>
      <c r="EI9" s="10">
        <v>6.2</v>
      </c>
      <c r="EJ9" s="10">
        <v>6.7</v>
      </c>
      <c r="EK9" s="10">
        <v>7.8</v>
      </c>
      <c r="EL9" s="10">
        <v>8.1999999999999993</v>
      </c>
      <c r="EM9" s="9">
        <v>12.1</v>
      </c>
      <c r="EN9" s="9">
        <v>12.4</v>
      </c>
      <c r="EO9" s="9">
        <v>10</v>
      </c>
      <c r="EP9" s="9">
        <v>10.6</v>
      </c>
      <c r="EQ9" s="10">
        <v>7</v>
      </c>
      <c r="ER9" s="10">
        <v>11.7</v>
      </c>
      <c r="ES9" s="10">
        <v>7.7</v>
      </c>
      <c r="ET9" s="10">
        <v>9.1</v>
      </c>
      <c r="EU9" s="9">
        <v>5.2</v>
      </c>
      <c r="EV9" s="9">
        <v>4.5</v>
      </c>
      <c r="EW9" s="9">
        <v>4.9000000000000004</v>
      </c>
      <c r="EX9" s="9">
        <v>3.7</v>
      </c>
      <c r="EY9" s="10">
        <v>7.2</v>
      </c>
      <c r="EZ9" s="10">
        <v>7.6</v>
      </c>
      <c r="FA9" s="10">
        <v>6.2</v>
      </c>
      <c r="FB9" s="10">
        <v>8.3000000000000007</v>
      </c>
      <c r="FC9" s="9">
        <v>5.4</v>
      </c>
      <c r="FD9" s="9">
        <v>4.7</v>
      </c>
      <c r="FE9" s="9">
        <v>4.4000000000000004</v>
      </c>
      <c r="FF9" s="9">
        <v>3.9</v>
      </c>
    </row>
    <row r="10" spans="1:162" s="10" customFormat="1" ht="12.75">
      <c r="A10" s="9"/>
      <c r="B10" s="9">
        <v>9</v>
      </c>
      <c r="C10" s="9">
        <v>118.8</v>
      </c>
      <c r="D10" s="9">
        <v>127.2</v>
      </c>
      <c r="E10" s="9">
        <v>123.6</v>
      </c>
      <c r="F10" s="9">
        <v>136.80000000000001</v>
      </c>
      <c r="G10" s="9">
        <v>118.07</v>
      </c>
      <c r="H10" s="9">
        <v>118.74</v>
      </c>
      <c r="I10" s="9">
        <v>119.9</v>
      </c>
      <c r="J10" s="9">
        <v>122.93</v>
      </c>
      <c r="K10" s="9">
        <v>1.2</v>
      </c>
      <c r="L10" s="9">
        <v>1.3</v>
      </c>
      <c r="M10" s="9">
        <v>1.3</v>
      </c>
      <c r="N10" s="9">
        <v>1.4</v>
      </c>
      <c r="O10" s="9">
        <v>1.23</v>
      </c>
      <c r="P10" s="9">
        <v>1.39</v>
      </c>
      <c r="Q10" s="9">
        <v>1.4</v>
      </c>
      <c r="R10" s="9">
        <v>1.35</v>
      </c>
      <c r="S10" s="9">
        <v>1.23</v>
      </c>
      <c r="T10" s="9">
        <v>1.24</v>
      </c>
      <c r="U10" s="9">
        <v>1.3</v>
      </c>
      <c r="V10" s="9">
        <v>1.29</v>
      </c>
      <c r="W10" s="9">
        <v>1.27</v>
      </c>
      <c r="X10" s="9">
        <v>1.41</v>
      </c>
      <c r="Y10" s="9">
        <v>1.41</v>
      </c>
      <c r="Z10" s="9">
        <v>1.32</v>
      </c>
      <c r="AA10" s="9">
        <v>1.24</v>
      </c>
      <c r="AB10" s="9">
        <v>1.24</v>
      </c>
      <c r="AC10" s="9">
        <v>1.27</v>
      </c>
      <c r="AD10" s="9">
        <v>1.23</v>
      </c>
      <c r="AE10" s="9">
        <v>1.25</v>
      </c>
      <c r="AF10" s="9">
        <v>1.41</v>
      </c>
      <c r="AG10" s="9">
        <v>1.41</v>
      </c>
      <c r="AH10" s="9">
        <v>1.32</v>
      </c>
      <c r="AI10" s="9">
        <v>0.62</v>
      </c>
      <c r="AJ10" s="9">
        <v>0.65</v>
      </c>
      <c r="AK10" s="9">
        <v>0.65</v>
      </c>
      <c r="AL10" s="9">
        <v>0.68</v>
      </c>
      <c r="AM10" s="9">
        <v>0.63</v>
      </c>
      <c r="AN10" s="9">
        <v>0.69</v>
      </c>
      <c r="AO10" s="9">
        <v>0.66</v>
      </c>
      <c r="AP10" s="9">
        <v>0.64</v>
      </c>
      <c r="AQ10" s="9">
        <v>0.62</v>
      </c>
      <c r="AR10" s="9">
        <v>0.59</v>
      </c>
      <c r="AS10" s="9">
        <v>0.64</v>
      </c>
      <c r="AT10" s="9">
        <v>0.57999999999999996</v>
      </c>
      <c r="AU10" s="9">
        <v>0.61</v>
      </c>
      <c r="AV10" s="9">
        <v>0.7</v>
      </c>
      <c r="AW10" s="9">
        <v>0.73</v>
      </c>
      <c r="AX10" s="9">
        <v>0.66</v>
      </c>
      <c r="AY10" s="9">
        <v>62.28</v>
      </c>
      <c r="AZ10" s="9">
        <v>62.42</v>
      </c>
      <c r="BA10" s="9">
        <v>61.81</v>
      </c>
      <c r="BB10" s="9">
        <v>63.02</v>
      </c>
      <c r="BC10" s="9">
        <v>58.1</v>
      </c>
      <c r="BD10" s="9">
        <v>57.32</v>
      </c>
      <c r="BE10" s="9">
        <v>60.85</v>
      </c>
      <c r="BF10" s="9">
        <v>57.59</v>
      </c>
      <c r="BG10" s="9">
        <v>62.89</v>
      </c>
      <c r="BH10" s="9">
        <v>62.07</v>
      </c>
      <c r="BI10" s="9">
        <v>59.58</v>
      </c>
      <c r="BJ10" s="9">
        <v>61.61</v>
      </c>
      <c r="BK10" s="9">
        <v>59.1</v>
      </c>
      <c r="BL10" s="9">
        <v>58.68</v>
      </c>
      <c r="BM10" s="9">
        <v>58.49</v>
      </c>
      <c r="BN10" s="9">
        <v>57.73</v>
      </c>
      <c r="BO10" s="9">
        <v>38.72</v>
      </c>
      <c r="BP10" s="9">
        <v>40</v>
      </c>
      <c r="BQ10" s="9">
        <v>37.880000000000003</v>
      </c>
      <c r="BR10" s="9">
        <v>41.16</v>
      </c>
      <c r="BS10" s="9">
        <v>41.9</v>
      </c>
      <c r="BT10" s="9">
        <v>42.68</v>
      </c>
      <c r="BU10" s="9">
        <v>39.15</v>
      </c>
      <c r="BV10" s="9">
        <v>42.41</v>
      </c>
      <c r="BW10" s="9">
        <v>38.78</v>
      </c>
      <c r="BX10" s="9">
        <v>38.89</v>
      </c>
      <c r="BY10" s="9">
        <v>42.71</v>
      </c>
      <c r="BZ10" s="9">
        <v>37.28</v>
      </c>
      <c r="CA10" s="9">
        <v>40.9</v>
      </c>
      <c r="CB10" s="9">
        <v>41.32</v>
      </c>
      <c r="CC10" s="9">
        <v>41.51</v>
      </c>
      <c r="CD10" s="9">
        <v>42.27</v>
      </c>
      <c r="CE10" s="9">
        <v>39.32</v>
      </c>
      <c r="CF10" s="9">
        <v>38.32</v>
      </c>
      <c r="CG10" s="9">
        <v>41.75</v>
      </c>
      <c r="CH10" s="9">
        <v>38.840000000000003</v>
      </c>
      <c r="CI10" s="9">
        <v>40.799999999999997</v>
      </c>
      <c r="CJ10" s="9">
        <v>41.51</v>
      </c>
      <c r="CK10" s="9">
        <v>41.89</v>
      </c>
      <c r="CL10" s="9">
        <v>42.24</v>
      </c>
      <c r="CM10" s="9">
        <v>38.19</v>
      </c>
      <c r="CN10" s="9">
        <v>40.6</v>
      </c>
      <c r="CO10" s="9">
        <v>38.75</v>
      </c>
      <c r="CP10" s="9">
        <v>39.51</v>
      </c>
      <c r="CQ10" s="9">
        <v>42.02</v>
      </c>
      <c r="CR10" s="9">
        <v>42.47</v>
      </c>
      <c r="CS10" s="9">
        <v>39.85</v>
      </c>
      <c r="CT10" s="9">
        <v>42.15</v>
      </c>
      <c r="CU10" s="9">
        <v>12.18</v>
      </c>
      <c r="CV10" s="9">
        <v>11.16</v>
      </c>
      <c r="CW10" s="9">
        <v>9.8800000000000008</v>
      </c>
      <c r="CX10" s="9">
        <v>10.7</v>
      </c>
      <c r="CY10" s="9">
        <v>8.65</v>
      </c>
      <c r="CZ10" s="9">
        <v>7.9</v>
      </c>
      <c r="DA10" s="9">
        <v>9.48</v>
      </c>
      <c r="DB10" s="9">
        <v>7.68</v>
      </c>
      <c r="DC10" s="9">
        <v>11.32</v>
      </c>
      <c r="DD10" s="9">
        <v>10.9</v>
      </c>
      <c r="DE10" s="9">
        <v>11.87</v>
      </c>
      <c r="DF10" s="9">
        <v>9.82</v>
      </c>
      <c r="DG10" s="9">
        <v>8.5399999999999991</v>
      </c>
      <c r="DH10" s="9">
        <v>8.11</v>
      </c>
      <c r="DI10" s="9">
        <v>9.32</v>
      </c>
      <c r="DJ10" s="9">
        <v>7.79</v>
      </c>
      <c r="DK10" s="10">
        <v>3.7</v>
      </c>
      <c r="DL10" s="10">
        <v>3.8</v>
      </c>
      <c r="DM10" s="10">
        <v>4.2</v>
      </c>
      <c r="DN10" s="10">
        <v>3.9</v>
      </c>
      <c r="DO10" s="9">
        <v>5.5</v>
      </c>
      <c r="DP10" s="9">
        <v>6.1</v>
      </c>
      <c r="DQ10" s="9">
        <v>5.8</v>
      </c>
      <c r="DR10" s="9">
        <v>6.1</v>
      </c>
      <c r="DS10" s="10">
        <v>4.0999999999999996</v>
      </c>
      <c r="DT10" s="10">
        <v>4.9000000000000004</v>
      </c>
      <c r="DU10" s="10">
        <v>5.7</v>
      </c>
      <c r="DV10" s="10">
        <v>4.5</v>
      </c>
      <c r="DW10" s="9">
        <v>5.9</v>
      </c>
      <c r="DX10" s="9">
        <v>6.2</v>
      </c>
      <c r="DY10" s="9">
        <v>6.6</v>
      </c>
      <c r="DZ10" s="9">
        <v>6</v>
      </c>
      <c r="EA10" s="10">
        <v>5</v>
      </c>
      <c r="EB10" s="10">
        <v>6</v>
      </c>
      <c r="EC10" s="10">
        <v>3.3</v>
      </c>
      <c r="ED10" s="10">
        <v>4.2</v>
      </c>
      <c r="EE10" s="9">
        <v>6.1</v>
      </c>
      <c r="EF10" s="9">
        <v>6.2</v>
      </c>
      <c r="EG10" s="9">
        <v>6</v>
      </c>
      <c r="EH10" s="9">
        <v>5.6</v>
      </c>
      <c r="EI10" s="10">
        <v>3.5</v>
      </c>
      <c r="EJ10" s="10">
        <v>7.2</v>
      </c>
      <c r="EK10" s="10">
        <v>5.3</v>
      </c>
      <c r="EL10" s="10">
        <v>5.5</v>
      </c>
      <c r="EM10" s="9">
        <v>6.2</v>
      </c>
      <c r="EN10" s="9">
        <v>6.4</v>
      </c>
      <c r="EO10" s="9">
        <v>6.6</v>
      </c>
      <c r="EP10" s="9">
        <v>5.9</v>
      </c>
      <c r="EQ10" s="10">
        <v>6.7</v>
      </c>
      <c r="ER10" s="10">
        <v>6</v>
      </c>
      <c r="ES10" s="10">
        <v>6.9</v>
      </c>
      <c r="ET10" s="10">
        <v>5.5</v>
      </c>
      <c r="EU10" s="9">
        <v>9.9</v>
      </c>
      <c r="EV10" s="9">
        <v>10.5</v>
      </c>
      <c r="EW10" s="9">
        <v>10.1</v>
      </c>
      <c r="EX10" s="9">
        <v>9.9</v>
      </c>
      <c r="EY10" s="10">
        <v>6.7</v>
      </c>
      <c r="EZ10" s="10">
        <v>6</v>
      </c>
      <c r="FA10" s="10">
        <v>6.9</v>
      </c>
      <c r="FB10" s="10">
        <v>5.5</v>
      </c>
      <c r="FC10" s="9">
        <v>8.8000000000000007</v>
      </c>
      <c r="FD10" s="9">
        <v>10.8</v>
      </c>
      <c r="FE10" s="9">
        <v>11.5</v>
      </c>
      <c r="FF10" s="9">
        <v>10.199999999999999</v>
      </c>
    </row>
    <row r="11" spans="1:162" s="10" customFormat="1" ht="12.75">
      <c r="B11" s="9">
        <v>10</v>
      </c>
      <c r="C11" s="9">
        <v>97.2</v>
      </c>
      <c r="D11" s="9">
        <v>110.4</v>
      </c>
      <c r="E11" s="9">
        <v>112.2</v>
      </c>
      <c r="F11" s="9">
        <v>105</v>
      </c>
      <c r="G11" s="9">
        <v>97.79</v>
      </c>
      <c r="H11" s="9">
        <v>107.23</v>
      </c>
      <c r="I11" s="9">
        <v>108.36</v>
      </c>
      <c r="J11" s="9">
        <v>108.04</v>
      </c>
      <c r="K11" s="9">
        <v>0.7</v>
      </c>
      <c r="L11" s="9">
        <v>0.9</v>
      </c>
      <c r="M11" s="9">
        <v>1</v>
      </c>
      <c r="N11" s="9">
        <v>0.8</v>
      </c>
      <c r="O11" s="9">
        <v>0.75</v>
      </c>
      <c r="P11" s="9">
        <v>0.89</v>
      </c>
      <c r="Q11" s="9">
        <v>0.96</v>
      </c>
      <c r="R11" s="9">
        <v>0.91</v>
      </c>
      <c r="S11" s="9">
        <v>0.91</v>
      </c>
      <c r="T11" s="9">
        <v>1</v>
      </c>
      <c r="U11" s="9">
        <v>1.05</v>
      </c>
      <c r="V11" s="9">
        <v>0.95</v>
      </c>
      <c r="W11" s="9">
        <v>0.94</v>
      </c>
      <c r="X11" s="9">
        <v>1</v>
      </c>
      <c r="Y11" s="9">
        <v>1.06</v>
      </c>
      <c r="Z11" s="9">
        <v>1.02</v>
      </c>
      <c r="AA11" s="9">
        <v>0.91</v>
      </c>
      <c r="AB11" s="9">
        <v>0.97</v>
      </c>
      <c r="AC11" s="9">
        <v>1.04</v>
      </c>
      <c r="AD11" s="9">
        <v>0.94</v>
      </c>
      <c r="AE11" s="9">
        <v>0.94</v>
      </c>
      <c r="AF11" s="9">
        <v>1</v>
      </c>
      <c r="AG11" s="9">
        <v>1.06</v>
      </c>
      <c r="AH11" s="9">
        <v>1.02</v>
      </c>
      <c r="AI11" s="9">
        <v>0.49</v>
      </c>
      <c r="AJ11" s="9">
        <v>0.47</v>
      </c>
      <c r="AK11" s="9">
        <v>0.52</v>
      </c>
      <c r="AL11" s="9">
        <v>0.47</v>
      </c>
      <c r="AM11" s="9">
        <v>0.48</v>
      </c>
      <c r="AN11" s="9">
        <v>0.5</v>
      </c>
      <c r="AO11" s="9">
        <v>0.54</v>
      </c>
      <c r="AP11" s="9">
        <v>0.52</v>
      </c>
      <c r="AQ11" s="9">
        <v>0.41</v>
      </c>
      <c r="AR11" s="9">
        <v>0.5</v>
      </c>
      <c r="AS11" s="9">
        <v>0.53</v>
      </c>
      <c r="AT11" s="9">
        <v>0.48</v>
      </c>
      <c r="AU11" s="9">
        <v>0.45</v>
      </c>
      <c r="AV11" s="9">
        <v>0.49</v>
      </c>
      <c r="AW11" s="9">
        <v>0.51</v>
      </c>
      <c r="AX11" s="9">
        <v>0.49</v>
      </c>
      <c r="AY11" s="9">
        <v>68.28</v>
      </c>
      <c r="AZ11" s="9">
        <v>65.02</v>
      </c>
      <c r="BA11" s="9">
        <v>65.36</v>
      </c>
      <c r="BB11" s="9">
        <v>61.5</v>
      </c>
      <c r="BC11" s="9">
        <v>61.37</v>
      </c>
      <c r="BD11" s="9">
        <v>60.39</v>
      </c>
      <c r="BE11" s="9">
        <v>59.31</v>
      </c>
      <c r="BF11" s="9">
        <v>60.67</v>
      </c>
      <c r="BG11" s="9">
        <v>60.41</v>
      </c>
      <c r="BH11" s="9">
        <v>63.1</v>
      </c>
      <c r="BI11" s="9">
        <v>60.79</v>
      </c>
      <c r="BJ11" s="9">
        <v>65.53</v>
      </c>
      <c r="BK11" s="9">
        <v>63.57</v>
      </c>
      <c r="BL11" s="9">
        <v>64.34</v>
      </c>
      <c r="BM11" s="9">
        <v>62.16</v>
      </c>
      <c r="BN11" s="9">
        <v>64.66</v>
      </c>
      <c r="BO11" s="9">
        <v>35.69</v>
      </c>
      <c r="BP11" s="9">
        <v>38.4</v>
      </c>
      <c r="BQ11" s="9">
        <v>36.08</v>
      </c>
      <c r="BR11" s="9">
        <v>38.94</v>
      </c>
      <c r="BS11" s="9">
        <v>38.630000000000003</v>
      </c>
      <c r="BT11" s="9">
        <v>39.61</v>
      </c>
      <c r="BU11" s="9">
        <v>40.69</v>
      </c>
      <c r="BV11" s="9">
        <v>39.33</v>
      </c>
      <c r="BW11" s="9">
        <v>40.57</v>
      </c>
      <c r="BX11" s="9">
        <v>36.81</v>
      </c>
      <c r="BY11" s="9">
        <v>39.96</v>
      </c>
      <c r="BZ11" s="9">
        <v>34.21</v>
      </c>
      <c r="CA11" s="9">
        <v>36.43</v>
      </c>
      <c r="CB11" s="9">
        <v>35.659999999999997</v>
      </c>
      <c r="CC11" s="9">
        <v>37.840000000000003</v>
      </c>
      <c r="CD11" s="9">
        <v>35.340000000000003</v>
      </c>
      <c r="CE11" s="9">
        <v>42.76</v>
      </c>
      <c r="CF11" s="9">
        <v>39.26</v>
      </c>
      <c r="CG11" s="9">
        <v>42.23</v>
      </c>
      <c r="CH11" s="9">
        <v>33.97</v>
      </c>
      <c r="CI11" s="9">
        <v>36.69</v>
      </c>
      <c r="CJ11" s="9">
        <v>35.74</v>
      </c>
      <c r="CK11" s="9">
        <v>37.869999999999997</v>
      </c>
      <c r="CL11" s="9">
        <v>35.799999999999997</v>
      </c>
      <c r="CM11" s="9">
        <v>33.86</v>
      </c>
      <c r="CN11" s="9">
        <v>36.01</v>
      </c>
      <c r="CO11" s="9">
        <v>34.15</v>
      </c>
      <c r="CP11" s="9">
        <v>39.21</v>
      </c>
      <c r="CQ11" s="9">
        <v>39.32</v>
      </c>
      <c r="CR11" s="9">
        <v>39.79</v>
      </c>
      <c r="CS11" s="9">
        <v>40.22</v>
      </c>
      <c r="CT11" s="9">
        <v>39.090000000000003</v>
      </c>
      <c r="CU11" s="9">
        <v>12.9</v>
      </c>
      <c r="CV11" s="9">
        <v>11.88</v>
      </c>
      <c r="CW11" s="9">
        <v>8.73</v>
      </c>
      <c r="CX11" s="9">
        <v>16.899999999999999</v>
      </c>
      <c r="CY11" s="9">
        <v>12.34</v>
      </c>
      <c r="CZ11" s="9">
        <v>12.32</v>
      </c>
      <c r="DA11" s="9">
        <v>10.71</v>
      </c>
      <c r="DB11" s="9">
        <v>12.43</v>
      </c>
      <c r="DC11" s="9">
        <v>14.73</v>
      </c>
      <c r="DD11" s="9">
        <v>13.01</v>
      </c>
      <c r="DE11" s="9">
        <v>13.62</v>
      </c>
      <c r="DF11" s="9">
        <v>9.3000000000000007</v>
      </c>
      <c r="DG11" s="9">
        <v>12.12</v>
      </c>
      <c r="DH11" s="9">
        <v>12.27</v>
      </c>
      <c r="DI11" s="9">
        <v>10.97</v>
      </c>
      <c r="DJ11" s="9">
        <v>12.79</v>
      </c>
      <c r="DK11" s="10">
        <v>3.5</v>
      </c>
      <c r="DL11" s="10">
        <v>2.4</v>
      </c>
      <c r="DM11" s="10">
        <v>2.1</v>
      </c>
      <c r="DN11" s="10">
        <v>3.7</v>
      </c>
      <c r="DO11" s="9">
        <v>2.7</v>
      </c>
      <c r="DP11" s="9">
        <v>3.4</v>
      </c>
      <c r="DQ11" s="9">
        <v>3.7</v>
      </c>
      <c r="DR11" s="9">
        <v>4</v>
      </c>
      <c r="DS11" s="10">
        <v>3.8</v>
      </c>
      <c r="DT11" s="10">
        <v>3.2</v>
      </c>
      <c r="DU11" s="10">
        <v>2.8</v>
      </c>
      <c r="DV11" s="10">
        <v>4.5</v>
      </c>
      <c r="DW11" s="9">
        <v>2.5</v>
      </c>
      <c r="DX11" s="9">
        <v>3.7</v>
      </c>
      <c r="DY11" s="9">
        <v>3.7</v>
      </c>
      <c r="DZ11" s="9">
        <v>4.2</v>
      </c>
      <c r="EA11" s="10">
        <v>5.2</v>
      </c>
      <c r="EB11" s="10">
        <v>5</v>
      </c>
      <c r="EC11" s="10">
        <v>4.5</v>
      </c>
      <c r="ED11" s="10">
        <v>3.8</v>
      </c>
      <c r="EE11" s="9">
        <v>2.8</v>
      </c>
      <c r="EF11" s="9">
        <v>3.4</v>
      </c>
      <c r="EG11" s="9">
        <v>4.0999999999999996</v>
      </c>
      <c r="EH11" s="9">
        <v>4.2</v>
      </c>
      <c r="EI11" s="10">
        <v>6.1</v>
      </c>
      <c r="EJ11" s="10">
        <v>4.2</v>
      </c>
      <c r="EK11" s="10">
        <v>4.7</v>
      </c>
      <c r="EL11" s="10">
        <v>3.9</v>
      </c>
      <c r="EM11" s="9">
        <v>2.7</v>
      </c>
      <c r="EN11" s="9">
        <v>3.6</v>
      </c>
      <c r="EO11" s="9">
        <v>4</v>
      </c>
      <c r="EP11" s="9">
        <v>4.2</v>
      </c>
      <c r="EQ11" s="10">
        <v>9</v>
      </c>
      <c r="ER11" s="10">
        <v>9</v>
      </c>
      <c r="ES11" s="10">
        <v>7.8</v>
      </c>
      <c r="ET11" s="10">
        <v>10.8</v>
      </c>
      <c r="EU11" s="9">
        <v>6.1</v>
      </c>
      <c r="EV11" s="9">
        <v>6.6</v>
      </c>
      <c r="EW11" s="9">
        <v>9.3000000000000007</v>
      </c>
      <c r="EX11" s="9">
        <v>7.5</v>
      </c>
      <c r="EY11" s="10">
        <v>10.3</v>
      </c>
      <c r="EZ11" s="10">
        <v>8.4</v>
      </c>
      <c r="FA11" s="10">
        <v>7.9</v>
      </c>
      <c r="FB11" s="10">
        <v>11.1</v>
      </c>
      <c r="FC11" s="9">
        <v>5.8</v>
      </c>
      <c r="FD11" s="9">
        <v>6.4</v>
      </c>
      <c r="FE11" s="9">
        <v>9.1</v>
      </c>
      <c r="FF11" s="9">
        <v>7.2</v>
      </c>
    </row>
    <row r="12" spans="1:162" s="10" customFormat="1" ht="15.75" customHeight="1">
      <c r="B12" s="9">
        <v>11</v>
      </c>
      <c r="C12" s="9">
        <v>114.6</v>
      </c>
      <c r="D12" s="9">
        <v>116.4</v>
      </c>
      <c r="E12" s="9">
        <v>103.2</v>
      </c>
      <c r="F12" s="9">
        <v>112.2</v>
      </c>
      <c r="G12" s="9">
        <v>113.91</v>
      </c>
      <c r="H12" s="9">
        <v>119.18</v>
      </c>
      <c r="I12" s="9">
        <v>107.78</v>
      </c>
      <c r="J12" s="9">
        <v>111.13</v>
      </c>
      <c r="K12" s="9">
        <v>1.1000000000000001</v>
      </c>
      <c r="L12" s="9">
        <v>1.2</v>
      </c>
      <c r="M12" s="9">
        <v>1</v>
      </c>
      <c r="N12" s="9">
        <v>1</v>
      </c>
      <c r="O12" s="9">
        <v>1.0900000000000001</v>
      </c>
      <c r="P12" s="9">
        <v>1.22</v>
      </c>
      <c r="Q12" s="9">
        <v>1.04</v>
      </c>
      <c r="R12" s="9">
        <v>1.04</v>
      </c>
      <c r="S12" s="9">
        <v>1.2</v>
      </c>
      <c r="T12" s="9">
        <v>1.2</v>
      </c>
      <c r="U12" s="9">
        <v>1.1499999999999999</v>
      </c>
      <c r="V12" s="9">
        <v>1.04</v>
      </c>
      <c r="W12" s="9">
        <v>1.1499999999999999</v>
      </c>
      <c r="X12" s="9">
        <v>1.23</v>
      </c>
      <c r="Y12" s="9">
        <v>1.1599999999999999</v>
      </c>
      <c r="Z12" s="9">
        <v>1.1200000000000001</v>
      </c>
      <c r="AA12" s="9">
        <v>1.18</v>
      </c>
      <c r="AB12" s="9">
        <v>1.18</v>
      </c>
      <c r="AC12" s="9">
        <v>1.17</v>
      </c>
      <c r="AD12" s="9">
        <v>1.01</v>
      </c>
      <c r="AE12" s="9">
        <v>1.1499999999999999</v>
      </c>
      <c r="AF12" s="9">
        <v>1.24</v>
      </c>
      <c r="AG12" s="9">
        <v>1.1599999999999999</v>
      </c>
      <c r="AH12" s="9">
        <v>1.1200000000000001</v>
      </c>
      <c r="AI12" s="9">
        <v>0.57999999999999996</v>
      </c>
      <c r="AJ12" s="9">
        <v>0.59</v>
      </c>
      <c r="AK12" s="9">
        <v>0.56000000000000005</v>
      </c>
      <c r="AL12" s="9">
        <v>0.51</v>
      </c>
      <c r="AM12" s="9">
        <v>0.57999999999999996</v>
      </c>
      <c r="AN12" s="9">
        <v>0.61</v>
      </c>
      <c r="AO12" s="9">
        <v>0.56999999999999995</v>
      </c>
      <c r="AP12" s="9">
        <v>0.56000000000000005</v>
      </c>
      <c r="AQ12" s="9">
        <v>0.61</v>
      </c>
      <c r="AR12" s="9">
        <v>0.6</v>
      </c>
      <c r="AS12" s="9">
        <v>0.6</v>
      </c>
      <c r="AT12" s="9">
        <v>0.5</v>
      </c>
      <c r="AU12" s="9">
        <v>0.56000000000000005</v>
      </c>
      <c r="AV12" s="9">
        <v>0.62</v>
      </c>
      <c r="AW12" s="9">
        <v>0.57999999999999996</v>
      </c>
      <c r="AX12" s="9">
        <v>0.55000000000000004</v>
      </c>
      <c r="AY12" s="9">
        <v>63.86</v>
      </c>
      <c r="AZ12" s="9">
        <v>62.72</v>
      </c>
      <c r="BA12" s="9">
        <v>63.65</v>
      </c>
      <c r="BB12" s="9">
        <v>56.05</v>
      </c>
      <c r="BC12" s="9">
        <v>57.71</v>
      </c>
      <c r="BD12" s="9">
        <v>59.12</v>
      </c>
      <c r="BE12" s="9">
        <v>58.11</v>
      </c>
      <c r="BF12" s="9">
        <v>57.33</v>
      </c>
      <c r="BG12" s="9">
        <v>63.84</v>
      </c>
      <c r="BH12" s="9">
        <v>64.040000000000006</v>
      </c>
      <c r="BI12" s="9">
        <v>66.03</v>
      </c>
      <c r="BJ12" s="9">
        <v>63.79</v>
      </c>
      <c r="BK12" s="9">
        <v>58.63</v>
      </c>
      <c r="BL12" s="9">
        <v>57.98</v>
      </c>
      <c r="BM12" s="9">
        <v>57.63</v>
      </c>
      <c r="BN12" s="9">
        <v>59.35</v>
      </c>
      <c r="BO12" s="9">
        <v>35.950000000000003</v>
      </c>
      <c r="BP12" s="9">
        <v>37.19</v>
      </c>
      <c r="BQ12" s="9">
        <v>36.35</v>
      </c>
      <c r="BR12" s="9">
        <v>34.450000000000003</v>
      </c>
      <c r="BS12" s="9">
        <v>42.29</v>
      </c>
      <c r="BT12" s="9">
        <v>40.880000000000003</v>
      </c>
      <c r="BU12" s="9">
        <v>41.89</v>
      </c>
      <c r="BV12" s="9">
        <v>42.67</v>
      </c>
      <c r="BW12" s="9">
        <v>36.26</v>
      </c>
      <c r="BX12" s="9">
        <v>36.72</v>
      </c>
      <c r="BY12" s="9">
        <v>34.49</v>
      </c>
      <c r="BZ12" s="9">
        <v>36.21</v>
      </c>
      <c r="CA12" s="9">
        <v>41.37</v>
      </c>
      <c r="CB12" s="9">
        <v>42.02</v>
      </c>
      <c r="CC12" s="9">
        <v>42.37</v>
      </c>
      <c r="CD12" s="9">
        <v>40.65</v>
      </c>
      <c r="CE12" s="9">
        <v>36.33</v>
      </c>
      <c r="CF12" s="9">
        <v>36.22</v>
      </c>
      <c r="CG12" s="9">
        <v>33.96</v>
      </c>
      <c r="CH12" s="9">
        <v>35.94</v>
      </c>
      <c r="CI12" s="9">
        <v>41.6</v>
      </c>
      <c r="CJ12" s="9">
        <v>42.06</v>
      </c>
      <c r="CK12" s="9">
        <v>41.56</v>
      </c>
      <c r="CL12" s="9">
        <v>40.590000000000003</v>
      </c>
      <c r="CM12" s="9">
        <v>35.880000000000003</v>
      </c>
      <c r="CN12" s="9">
        <v>37.700000000000003</v>
      </c>
      <c r="CO12" s="9">
        <v>36.92</v>
      </c>
      <c r="CP12" s="9">
        <v>34.71</v>
      </c>
      <c r="CQ12" s="9">
        <v>42.46</v>
      </c>
      <c r="CR12" s="9">
        <v>40.869999999999997</v>
      </c>
      <c r="CS12" s="9">
        <v>42.04</v>
      </c>
      <c r="CT12" s="9">
        <v>42.9</v>
      </c>
      <c r="CU12" s="9">
        <v>14.15</v>
      </c>
      <c r="CV12" s="9">
        <v>13.2</v>
      </c>
      <c r="CW12" s="9">
        <v>14.33</v>
      </c>
      <c r="CX12" s="9">
        <v>13.78</v>
      </c>
      <c r="CY12" s="9">
        <v>8.06</v>
      </c>
      <c r="CZ12" s="9">
        <v>8.5299999999999994</v>
      </c>
      <c r="DA12" s="9">
        <v>8.2799999999999994</v>
      </c>
      <c r="DB12" s="9">
        <v>8.3699999999999992</v>
      </c>
      <c r="DC12" s="9">
        <v>13.74</v>
      </c>
      <c r="DD12" s="9">
        <v>13.67</v>
      </c>
      <c r="DE12" s="9">
        <v>14.82</v>
      </c>
      <c r="DF12" s="9">
        <v>6.38</v>
      </c>
      <c r="DG12" s="9">
        <v>8.08</v>
      </c>
      <c r="DH12" s="9">
        <v>8.5500000000000007</v>
      </c>
      <c r="DI12" s="9">
        <v>7.79</v>
      </c>
      <c r="DJ12" s="9">
        <v>8.23</v>
      </c>
      <c r="DK12" s="10">
        <v>4.5999999999999996</v>
      </c>
      <c r="DL12" s="10">
        <v>4.0999999999999996</v>
      </c>
      <c r="DM12" s="10">
        <v>2</v>
      </c>
      <c r="DN12" s="10">
        <v>3.9</v>
      </c>
      <c r="DO12" s="9">
        <v>4.5</v>
      </c>
      <c r="DP12" s="9">
        <v>5.0999999999999996</v>
      </c>
      <c r="DQ12" s="9">
        <v>4.0999999999999996</v>
      </c>
      <c r="DR12" s="9">
        <v>4</v>
      </c>
      <c r="DS12" s="10">
        <v>2.5</v>
      </c>
      <c r="DT12" s="10">
        <v>3.9</v>
      </c>
      <c r="DU12" s="10">
        <v>1.7</v>
      </c>
      <c r="DV12" s="10">
        <v>4.4000000000000004</v>
      </c>
      <c r="DW12" s="9">
        <v>4.2</v>
      </c>
      <c r="DX12" s="9">
        <v>4.9000000000000004</v>
      </c>
      <c r="DY12" s="9">
        <v>4.3</v>
      </c>
      <c r="DZ12" s="9">
        <v>3.8</v>
      </c>
      <c r="EA12" s="10">
        <v>11.1</v>
      </c>
      <c r="EB12" s="10">
        <v>9.6</v>
      </c>
      <c r="EC12" s="10">
        <v>9.9</v>
      </c>
      <c r="ED12" s="10">
        <v>11</v>
      </c>
      <c r="EE12" s="9">
        <v>10.9</v>
      </c>
      <c r="EF12" s="9">
        <v>10.4</v>
      </c>
      <c r="EG12" s="9">
        <v>9.1999999999999993</v>
      </c>
      <c r="EH12" s="9">
        <v>10.199999999999999</v>
      </c>
      <c r="EI12" s="10">
        <v>10</v>
      </c>
      <c r="EJ12" s="10">
        <v>10.8</v>
      </c>
      <c r="EK12" s="10">
        <v>11.1</v>
      </c>
      <c r="EL12" s="10">
        <v>9.8000000000000007</v>
      </c>
      <c r="EM12" s="9">
        <v>10.5</v>
      </c>
      <c r="EN12" s="9">
        <v>10.4</v>
      </c>
      <c r="EO12" s="9">
        <v>9.6999999999999993</v>
      </c>
      <c r="EP12" s="9">
        <v>10.1</v>
      </c>
      <c r="EQ12" s="10">
        <v>11</v>
      </c>
      <c r="ER12" s="10">
        <v>9.5</v>
      </c>
      <c r="ES12" s="10">
        <v>10.1</v>
      </c>
      <c r="ET12" s="10">
        <v>10.8</v>
      </c>
      <c r="EU12" s="9">
        <v>10.8</v>
      </c>
      <c r="EV12" s="9">
        <v>10</v>
      </c>
      <c r="EW12" s="9">
        <v>9.6</v>
      </c>
      <c r="EX12" s="9">
        <v>7.6</v>
      </c>
      <c r="EY12" s="10">
        <v>10.1</v>
      </c>
      <c r="EZ12" s="10">
        <v>8.5</v>
      </c>
      <c r="FA12" s="10">
        <v>8.4</v>
      </c>
      <c r="FB12" s="10">
        <v>10.4</v>
      </c>
      <c r="FC12" s="9">
        <v>10.4</v>
      </c>
      <c r="FD12" s="9">
        <v>9.5</v>
      </c>
      <c r="FE12" s="9">
        <v>10</v>
      </c>
      <c r="FF12" s="9">
        <v>7.2</v>
      </c>
    </row>
    <row r="13" spans="1:162" s="10" customFormat="1" ht="15.75" customHeight="1">
      <c r="B13" s="9">
        <v>12</v>
      </c>
      <c r="C13" s="9">
        <v>120</v>
      </c>
      <c r="D13" s="9">
        <v>109.8</v>
      </c>
      <c r="E13" s="9">
        <v>117.6</v>
      </c>
      <c r="F13" s="9">
        <v>120</v>
      </c>
      <c r="G13" s="9">
        <v>118.4</v>
      </c>
      <c r="H13" s="9">
        <v>110.29</v>
      </c>
      <c r="I13" s="9">
        <v>114.8</v>
      </c>
      <c r="J13" s="9">
        <v>107.9</v>
      </c>
      <c r="K13" s="9">
        <v>1.4</v>
      </c>
      <c r="L13" s="9">
        <v>1.2</v>
      </c>
      <c r="M13" s="9">
        <v>1.3</v>
      </c>
      <c r="N13" s="9">
        <v>1.3</v>
      </c>
      <c r="O13" s="9">
        <v>1.48</v>
      </c>
      <c r="P13" s="9">
        <v>1.21</v>
      </c>
      <c r="Q13" s="9">
        <v>1.46</v>
      </c>
      <c r="R13" s="9">
        <v>1.29</v>
      </c>
      <c r="S13" s="9">
        <v>1.45</v>
      </c>
      <c r="T13" s="9">
        <v>1.36</v>
      </c>
      <c r="U13" s="9">
        <v>1.3</v>
      </c>
      <c r="V13" s="9">
        <v>1.3</v>
      </c>
      <c r="W13" s="9">
        <v>1.5</v>
      </c>
      <c r="X13" s="9">
        <v>1.32</v>
      </c>
      <c r="Y13" s="9">
        <v>1.53</v>
      </c>
      <c r="Z13" s="9">
        <v>1.44</v>
      </c>
      <c r="AA13" s="9">
        <v>1.35</v>
      </c>
      <c r="AB13" s="9">
        <v>1.35</v>
      </c>
      <c r="AC13" s="9">
        <v>1.3</v>
      </c>
      <c r="AD13" s="9">
        <v>1.33</v>
      </c>
      <c r="AE13" s="9">
        <v>1.51</v>
      </c>
      <c r="AF13" s="9">
        <v>1.32</v>
      </c>
      <c r="AG13" s="9">
        <v>1.53</v>
      </c>
      <c r="AH13" s="9">
        <v>1.44</v>
      </c>
      <c r="AI13" s="9">
        <v>0.7</v>
      </c>
      <c r="AJ13" s="9">
        <v>0.68</v>
      </c>
      <c r="AK13" s="9">
        <v>0.63</v>
      </c>
      <c r="AL13" s="9">
        <v>0.67</v>
      </c>
      <c r="AM13" s="9">
        <v>0.73</v>
      </c>
      <c r="AN13" s="9">
        <v>0.65</v>
      </c>
      <c r="AO13" s="9">
        <v>0.76</v>
      </c>
      <c r="AP13" s="9">
        <v>0.7</v>
      </c>
      <c r="AQ13" s="9">
        <v>0.7</v>
      </c>
      <c r="AR13" s="9">
        <v>0.68</v>
      </c>
      <c r="AS13" s="9">
        <v>0.67</v>
      </c>
      <c r="AT13" s="9">
        <v>0.64</v>
      </c>
      <c r="AU13" s="9">
        <v>0.76</v>
      </c>
      <c r="AV13" s="9">
        <v>0.66</v>
      </c>
      <c r="AW13" s="9">
        <v>0.74</v>
      </c>
      <c r="AX13" s="9">
        <v>0.72</v>
      </c>
      <c r="AY13" s="9">
        <v>60.74</v>
      </c>
      <c r="AZ13" s="9">
        <v>60.24</v>
      </c>
      <c r="BA13" s="9">
        <v>64.040000000000006</v>
      </c>
      <c r="BB13" s="9">
        <v>61.54</v>
      </c>
      <c r="BC13" s="9">
        <v>58.85</v>
      </c>
      <c r="BD13" s="9">
        <v>58.89</v>
      </c>
      <c r="BE13" s="9">
        <v>58.35</v>
      </c>
      <c r="BF13" s="9">
        <v>57.73</v>
      </c>
      <c r="BG13" s="9">
        <v>58.75</v>
      </c>
      <c r="BH13" s="9">
        <v>61.93</v>
      </c>
      <c r="BI13" s="9">
        <v>61.25</v>
      </c>
      <c r="BJ13" s="9">
        <v>61.81</v>
      </c>
      <c r="BK13" s="9">
        <v>57.2</v>
      </c>
      <c r="BL13" s="9">
        <v>60.19</v>
      </c>
      <c r="BM13" s="9">
        <v>58.89</v>
      </c>
      <c r="BN13" s="9">
        <v>58.35</v>
      </c>
      <c r="BO13" s="9">
        <v>39.36</v>
      </c>
      <c r="BP13" s="9">
        <v>39.67</v>
      </c>
      <c r="BQ13" s="9">
        <v>38.049999999999997</v>
      </c>
      <c r="BR13" s="9">
        <v>45.34</v>
      </c>
      <c r="BS13" s="9">
        <v>41.15</v>
      </c>
      <c r="BT13" s="9">
        <v>41.11</v>
      </c>
      <c r="BU13" s="9">
        <v>41.65</v>
      </c>
      <c r="BV13" s="9">
        <v>42.27</v>
      </c>
      <c r="BW13" s="9">
        <v>39.44</v>
      </c>
      <c r="BX13" s="9">
        <v>37.799999999999997</v>
      </c>
      <c r="BY13" s="9">
        <v>39.42</v>
      </c>
      <c r="BZ13" s="9">
        <v>43.5</v>
      </c>
      <c r="CA13" s="9">
        <v>42.8</v>
      </c>
      <c r="CB13" s="9">
        <v>39.81</v>
      </c>
      <c r="CC13" s="9">
        <v>41.11</v>
      </c>
      <c r="CD13" s="9">
        <v>41.65</v>
      </c>
      <c r="CE13" s="9">
        <v>38.97</v>
      </c>
      <c r="CF13" s="9">
        <v>37.659999999999997</v>
      </c>
      <c r="CG13" s="9">
        <v>40.840000000000003</v>
      </c>
      <c r="CH13" s="9">
        <v>44.74</v>
      </c>
      <c r="CI13" s="9">
        <v>42.72</v>
      </c>
      <c r="CJ13" s="9">
        <v>40.049999999999997</v>
      </c>
      <c r="CK13" s="9">
        <v>40.36</v>
      </c>
      <c r="CL13" s="9">
        <v>41.23</v>
      </c>
      <c r="CM13" s="9">
        <v>39.840000000000003</v>
      </c>
      <c r="CN13" s="9">
        <v>39.82</v>
      </c>
      <c r="CO13" s="9">
        <v>36.729999999999997</v>
      </c>
      <c r="CP13" s="9">
        <v>44.09</v>
      </c>
      <c r="CQ13" s="9">
        <v>41.23</v>
      </c>
      <c r="CR13" s="9">
        <v>41.35</v>
      </c>
      <c r="CS13" s="9">
        <v>41.87</v>
      </c>
      <c r="CT13" s="9">
        <v>42.55</v>
      </c>
      <c r="CU13" s="9">
        <v>10.54</v>
      </c>
      <c r="CV13" s="9">
        <v>11.33</v>
      </c>
      <c r="CW13" s="9">
        <v>12.95</v>
      </c>
      <c r="CX13" s="9">
        <v>10.53</v>
      </c>
      <c r="CY13" s="9">
        <v>8.07</v>
      </c>
      <c r="CZ13" s="9">
        <v>9.42</v>
      </c>
      <c r="DA13" s="9">
        <v>9</v>
      </c>
      <c r="DB13" s="9">
        <v>8.24</v>
      </c>
      <c r="DC13" s="9">
        <v>10.76</v>
      </c>
      <c r="DD13" s="9">
        <v>11.1</v>
      </c>
      <c r="DE13" s="9">
        <v>11.63</v>
      </c>
      <c r="DF13" s="9">
        <v>7.48</v>
      </c>
      <c r="DG13" s="9">
        <v>7.98</v>
      </c>
      <c r="DH13" s="9">
        <v>9.42</v>
      </c>
      <c r="DI13" s="9">
        <v>8.5</v>
      </c>
      <c r="DJ13" s="9">
        <v>7.89</v>
      </c>
      <c r="DK13" s="10">
        <v>2.8</v>
      </c>
      <c r="DL13" s="10">
        <v>3.8</v>
      </c>
      <c r="DM13" s="10">
        <v>3.7</v>
      </c>
      <c r="DN13" s="10">
        <v>4.9000000000000004</v>
      </c>
      <c r="DO13" s="9">
        <v>3.8</v>
      </c>
      <c r="DP13" s="9">
        <v>3.6</v>
      </c>
      <c r="DQ13" s="9">
        <v>3.6</v>
      </c>
      <c r="DR13" s="9">
        <v>3.8</v>
      </c>
      <c r="DS13" s="10">
        <v>4.0999999999999996</v>
      </c>
      <c r="DT13" s="10">
        <v>3.8</v>
      </c>
      <c r="DU13" s="10">
        <v>5</v>
      </c>
      <c r="DV13" s="10">
        <v>5.0999999999999996</v>
      </c>
      <c r="DW13" s="9">
        <v>3.8</v>
      </c>
      <c r="DX13" s="9">
        <v>3.9</v>
      </c>
      <c r="DY13" s="9">
        <v>3.7</v>
      </c>
      <c r="DZ13" s="9">
        <v>3.9</v>
      </c>
      <c r="EA13" s="10">
        <v>7.5</v>
      </c>
      <c r="EB13" s="10">
        <v>5.9</v>
      </c>
      <c r="EC13" s="10">
        <v>7.6</v>
      </c>
      <c r="ED13" s="10">
        <v>7.4</v>
      </c>
      <c r="EE13" s="9">
        <v>8</v>
      </c>
      <c r="EF13" s="9">
        <v>8.3000000000000007</v>
      </c>
      <c r="EG13" s="9">
        <v>8.4</v>
      </c>
      <c r="EH13" s="9">
        <v>7.9</v>
      </c>
      <c r="EI13" s="10">
        <v>6.2</v>
      </c>
      <c r="EJ13" s="10">
        <v>6.6</v>
      </c>
      <c r="EK13" s="10">
        <v>7.6</v>
      </c>
      <c r="EL13" s="10">
        <v>7.3</v>
      </c>
      <c r="EM13" s="9">
        <v>7.8</v>
      </c>
      <c r="EN13" s="9">
        <v>8.3000000000000007</v>
      </c>
      <c r="EO13" s="9">
        <v>8.1999999999999993</v>
      </c>
      <c r="EP13" s="9">
        <v>8</v>
      </c>
      <c r="EQ13" s="10">
        <v>7.9</v>
      </c>
      <c r="ER13" s="10">
        <v>7.2</v>
      </c>
      <c r="ES13" s="10">
        <v>11</v>
      </c>
      <c r="ET13" s="10">
        <v>8.1999999999999993</v>
      </c>
      <c r="EU13" s="9">
        <v>5.4</v>
      </c>
      <c r="EV13" s="9">
        <v>6</v>
      </c>
      <c r="EW13" s="9">
        <v>4.9000000000000004</v>
      </c>
      <c r="EX13" s="9">
        <v>7.5</v>
      </c>
      <c r="EY13" s="10">
        <v>7.9</v>
      </c>
      <c r="EZ13" s="10">
        <v>7.2</v>
      </c>
      <c r="FA13" s="10">
        <v>7.7</v>
      </c>
      <c r="FB13" s="10">
        <v>7.6</v>
      </c>
      <c r="FC13" s="9">
        <v>5.3</v>
      </c>
      <c r="FD13" s="9">
        <v>6.5</v>
      </c>
      <c r="FE13" s="9">
        <v>4.8</v>
      </c>
      <c r="FF13" s="9">
        <v>7.7</v>
      </c>
    </row>
    <row r="14" spans="1:162" s="10" customFormat="1" ht="15.75" customHeight="1">
      <c r="B14" s="13">
        <v>13</v>
      </c>
      <c r="C14" s="9">
        <v>114</v>
      </c>
      <c r="D14" s="9">
        <v>115.8</v>
      </c>
      <c r="E14" s="9">
        <v>116.4</v>
      </c>
      <c r="F14" s="9">
        <v>119.4</v>
      </c>
      <c r="G14" s="9">
        <v>114.59</v>
      </c>
      <c r="H14" s="9">
        <v>116.47</v>
      </c>
      <c r="I14" s="9">
        <v>119.82</v>
      </c>
      <c r="J14" s="9">
        <v>121.78</v>
      </c>
      <c r="K14" s="9">
        <v>1.3</v>
      </c>
      <c r="L14" s="9">
        <v>1.3</v>
      </c>
      <c r="M14" s="9">
        <v>1.3</v>
      </c>
      <c r="N14" s="9">
        <v>1.4</v>
      </c>
      <c r="O14" s="9">
        <v>1.26</v>
      </c>
      <c r="P14" s="9">
        <v>1.27</v>
      </c>
      <c r="Q14" s="9">
        <v>1.3</v>
      </c>
      <c r="R14" s="9">
        <v>1.32</v>
      </c>
      <c r="S14" s="9">
        <v>1.31</v>
      </c>
      <c r="T14" s="9">
        <v>1.33</v>
      </c>
      <c r="U14" s="9">
        <v>1.39</v>
      </c>
      <c r="V14" s="9">
        <v>1.36</v>
      </c>
      <c r="W14" s="9">
        <v>1.34</v>
      </c>
      <c r="X14" s="9">
        <v>1.33</v>
      </c>
      <c r="Y14" s="9">
        <v>1.32</v>
      </c>
      <c r="Z14" s="9">
        <v>1.32</v>
      </c>
      <c r="AA14" s="9">
        <v>1.32</v>
      </c>
      <c r="AB14" s="9">
        <v>1.3</v>
      </c>
      <c r="AC14" s="9">
        <v>1.39</v>
      </c>
      <c r="AD14" s="9">
        <v>1.36</v>
      </c>
      <c r="AE14" s="9">
        <v>1.34</v>
      </c>
      <c r="AF14" s="9">
        <v>1.33</v>
      </c>
      <c r="AG14" s="9">
        <v>1.34</v>
      </c>
      <c r="AH14" s="9">
        <v>1.34</v>
      </c>
      <c r="AI14" s="9">
        <v>0.66</v>
      </c>
      <c r="AJ14" s="9">
        <v>0.68</v>
      </c>
      <c r="AK14" s="9">
        <v>0.72</v>
      </c>
      <c r="AL14" s="9">
        <v>0.7</v>
      </c>
      <c r="AM14" s="9">
        <v>0.66</v>
      </c>
      <c r="AN14" s="9">
        <v>0.61</v>
      </c>
      <c r="AO14" s="9">
        <v>0.62</v>
      </c>
      <c r="AP14" s="9">
        <v>0.57999999999999996</v>
      </c>
      <c r="AQ14" s="9">
        <v>0.65</v>
      </c>
      <c r="AR14" s="9">
        <v>0.64</v>
      </c>
      <c r="AS14" s="9">
        <v>0.67</v>
      </c>
      <c r="AT14" s="9">
        <v>0.66</v>
      </c>
      <c r="AU14" s="9">
        <v>0.67</v>
      </c>
      <c r="AV14" s="9">
        <v>0.71</v>
      </c>
      <c r="AW14" s="9">
        <v>0.7</v>
      </c>
      <c r="AX14" s="9">
        <v>0.74</v>
      </c>
      <c r="AY14" s="9">
        <v>61.23</v>
      </c>
      <c r="AZ14" s="9">
        <v>61.53</v>
      </c>
      <c r="BA14" s="9">
        <v>62.08</v>
      </c>
      <c r="BB14" s="9">
        <v>61.89</v>
      </c>
      <c r="BC14" s="9">
        <v>60.04</v>
      </c>
      <c r="BD14" s="9">
        <v>63.3</v>
      </c>
      <c r="BE14" s="9">
        <v>64.900000000000006</v>
      </c>
      <c r="BF14" s="9">
        <v>66.28</v>
      </c>
      <c r="BG14" s="9">
        <v>63.87</v>
      </c>
      <c r="BH14" s="9">
        <v>64.260000000000005</v>
      </c>
      <c r="BI14" s="9">
        <v>56.11</v>
      </c>
      <c r="BJ14" s="9">
        <v>55.27</v>
      </c>
      <c r="BK14" s="9">
        <v>61.9</v>
      </c>
      <c r="BL14" s="9">
        <v>60.5</v>
      </c>
      <c r="BM14" s="9">
        <v>63.18</v>
      </c>
      <c r="BN14" s="9">
        <v>62.28</v>
      </c>
      <c r="BO14" s="9">
        <v>39.35</v>
      </c>
      <c r="BP14" s="9">
        <v>38.950000000000003</v>
      </c>
      <c r="BQ14" s="9">
        <v>38.22</v>
      </c>
      <c r="BR14" s="9">
        <v>38.21</v>
      </c>
      <c r="BS14" s="9">
        <v>39.96</v>
      </c>
      <c r="BT14" s="9">
        <v>36.700000000000003</v>
      </c>
      <c r="BU14" s="9">
        <v>35.1</v>
      </c>
      <c r="BV14" s="9">
        <v>33.72</v>
      </c>
      <c r="BW14" s="9">
        <v>35.28</v>
      </c>
      <c r="BX14" s="9">
        <v>36.22</v>
      </c>
      <c r="BY14" s="9">
        <v>38.74</v>
      </c>
      <c r="BZ14" s="9">
        <v>39.06</v>
      </c>
      <c r="CA14" s="9">
        <v>38.1</v>
      </c>
      <c r="CB14" s="9">
        <v>39.5</v>
      </c>
      <c r="CC14" s="9">
        <v>36.82</v>
      </c>
      <c r="CD14" s="9">
        <v>37.72</v>
      </c>
      <c r="CE14" s="9">
        <v>35.89</v>
      </c>
      <c r="CF14" s="9">
        <v>36.43</v>
      </c>
      <c r="CG14" s="9">
        <v>40.200000000000003</v>
      </c>
      <c r="CH14" s="9">
        <v>40.65</v>
      </c>
      <c r="CI14" s="9">
        <v>38.36</v>
      </c>
      <c r="CJ14" s="9">
        <v>39.85</v>
      </c>
      <c r="CK14" s="9">
        <v>37.229999999999997</v>
      </c>
      <c r="CL14" s="9">
        <v>38.17</v>
      </c>
      <c r="CM14" s="9">
        <v>38.68</v>
      </c>
      <c r="CN14" s="9">
        <v>38.729999999999997</v>
      </c>
      <c r="CO14" s="9">
        <v>36.83</v>
      </c>
      <c r="CP14" s="9">
        <v>36.72</v>
      </c>
      <c r="CQ14" s="9">
        <v>40.22</v>
      </c>
      <c r="CR14" s="9">
        <v>36.44</v>
      </c>
      <c r="CS14" s="9">
        <v>34.51</v>
      </c>
      <c r="CT14" s="9">
        <v>33.590000000000003</v>
      </c>
      <c r="CU14" s="9">
        <v>13.24</v>
      </c>
      <c r="CV14" s="9">
        <v>12.4</v>
      </c>
      <c r="CW14" s="9">
        <v>11.88</v>
      </c>
      <c r="CX14" s="9">
        <v>12.2</v>
      </c>
      <c r="CY14" s="9">
        <v>10.84</v>
      </c>
      <c r="CZ14" s="9">
        <v>11.72</v>
      </c>
      <c r="DA14" s="9">
        <v>13.84</v>
      </c>
      <c r="DB14" s="9">
        <v>14.05</v>
      </c>
      <c r="DC14" s="9">
        <v>12.74</v>
      </c>
      <c r="DD14" s="9">
        <v>12.91</v>
      </c>
      <c r="DE14" s="9">
        <v>11.45</v>
      </c>
      <c r="DF14" s="9">
        <v>10.64</v>
      </c>
      <c r="DG14" s="9">
        <v>10.83</v>
      </c>
      <c r="DH14" s="9">
        <v>12.03</v>
      </c>
      <c r="DI14" s="9">
        <v>14.34</v>
      </c>
      <c r="DJ14" s="9">
        <v>14.34</v>
      </c>
      <c r="DK14" s="10">
        <v>6.8</v>
      </c>
      <c r="DL14" s="10">
        <v>5.8</v>
      </c>
      <c r="DN14" s="10">
        <v>4.8</v>
      </c>
      <c r="DO14" s="9">
        <v>6</v>
      </c>
      <c r="DP14" s="9">
        <v>6.2</v>
      </c>
      <c r="DQ14" s="9">
        <v>6.2</v>
      </c>
      <c r="DR14" s="9">
        <v>6.6</v>
      </c>
      <c r="DS14" s="10">
        <v>6.9</v>
      </c>
      <c r="DT14" s="10">
        <v>5.8</v>
      </c>
      <c r="DV14" s="10">
        <v>4.4000000000000004</v>
      </c>
      <c r="DW14" s="9">
        <v>5.2</v>
      </c>
      <c r="DX14" s="9">
        <v>5.8</v>
      </c>
      <c r="DY14" s="9">
        <v>5.5</v>
      </c>
      <c r="DZ14" s="9">
        <v>5.4</v>
      </c>
      <c r="EA14" s="10">
        <v>3.1</v>
      </c>
      <c r="EB14" s="10">
        <v>3.1</v>
      </c>
      <c r="ED14" s="10">
        <v>5.7</v>
      </c>
      <c r="EE14" s="9">
        <v>10.7</v>
      </c>
      <c r="EF14" s="9">
        <v>7.9</v>
      </c>
      <c r="EG14" s="9">
        <v>10.3</v>
      </c>
      <c r="EH14" s="9">
        <v>10</v>
      </c>
      <c r="EI14" s="10">
        <v>4</v>
      </c>
      <c r="EJ14" s="10">
        <v>3.8</v>
      </c>
      <c r="EL14" s="10">
        <v>5.4</v>
      </c>
      <c r="EM14" s="9">
        <v>10.3</v>
      </c>
      <c r="EN14" s="9">
        <v>7.3</v>
      </c>
      <c r="EO14" s="9">
        <v>9.4</v>
      </c>
      <c r="EP14" s="9">
        <v>9.1999999999999993</v>
      </c>
      <c r="EQ14" s="10">
        <v>6.6</v>
      </c>
      <c r="ER14" s="10">
        <v>8.8000000000000007</v>
      </c>
      <c r="ET14" s="10">
        <v>6</v>
      </c>
      <c r="EU14" s="9">
        <v>7</v>
      </c>
      <c r="EV14" s="9">
        <v>7.7</v>
      </c>
      <c r="EW14" s="9">
        <v>8</v>
      </c>
      <c r="EX14" s="9">
        <v>7.1</v>
      </c>
      <c r="EY14" s="10">
        <v>6.8</v>
      </c>
      <c r="EZ14" s="10">
        <v>8.4</v>
      </c>
      <c r="FB14" s="10">
        <v>6.6</v>
      </c>
      <c r="FC14" s="9">
        <v>6.7</v>
      </c>
      <c r="FD14" s="9">
        <v>7.8</v>
      </c>
      <c r="FE14" s="9">
        <v>7.3</v>
      </c>
      <c r="FF14" s="9">
        <v>6.3</v>
      </c>
    </row>
    <row r="15" spans="1:162" s="10" customFormat="1" ht="15.75" customHeight="1">
      <c r="B15" s="13">
        <v>14</v>
      </c>
      <c r="C15" s="9">
        <v>94.8</v>
      </c>
      <c r="D15" s="9">
        <v>102</v>
      </c>
      <c r="E15" s="9">
        <v>112.8</v>
      </c>
      <c r="F15" s="9">
        <v>92.4</v>
      </c>
      <c r="G15" s="9">
        <v>95.53</v>
      </c>
      <c r="H15" s="9">
        <v>102.56</v>
      </c>
      <c r="I15" s="9">
        <v>105.88</v>
      </c>
      <c r="J15" s="9">
        <v>91.41</v>
      </c>
      <c r="K15" s="9">
        <v>1</v>
      </c>
      <c r="L15" s="9">
        <v>1.2</v>
      </c>
      <c r="M15" s="9">
        <v>1.4</v>
      </c>
      <c r="N15" s="9">
        <v>1</v>
      </c>
      <c r="O15" s="9">
        <v>1.06</v>
      </c>
      <c r="P15" s="9">
        <v>1.2</v>
      </c>
      <c r="Q15" s="9">
        <v>1.33</v>
      </c>
      <c r="R15" s="9">
        <v>1.08</v>
      </c>
      <c r="S15" s="9">
        <v>1.3</v>
      </c>
      <c r="T15" s="9">
        <v>1.33</v>
      </c>
      <c r="U15" s="9">
        <v>1.47</v>
      </c>
      <c r="V15" s="9">
        <v>1.32</v>
      </c>
      <c r="W15" s="9">
        <v>1.33</v>
      </c>
      <c r="X15" s="9">
        <v>1.42</v>
      </c>
      <c r="Y15" s="9">
        <v>1.51</v>
      </c>
      <c r="Z15" s="9">
        <v>1.43</v>
      </c>
      <c r="AA15" s="9">
        <v>1.31</v>
      </c>
      <c r="AB15" s="9">
        <v>1.45</v>
      </c>
      <c r="AC15" s="9">
        <v>1.49</v>
      </c>
      <c r="AD15" s="9">
        <v>1.33</v>
      </c>
      <c r="AE15" s="9">
        <v>1.33</v>
      </c>
      <c r="AF15" s="9">
        <v>1.41</v>
      </c>
      <c r="AG15" s="9">
        <v>1.51</v>
      </c>
      <c r="AH15" s="9">
        <v>1.43</v>
      </c>
      <c r="AI15" s="9">
        <v>0.65</v>
      </c>
      <c r="AJ15" s="9">
        <v>0.7</v>
      </c>
      <c r="AK15" s="9">
        <v>0.76</v>
      </c>
      <c r="AL15" s="9">
        <v>0.69</v>
      </c>
      <c r="AM15" s="9">
        <v>0.65</v>
      </c>
      <c r="AN15" s="9">
        <v>0.69</v>
      </c>
      <c r="AO15" s="9">
        <v>0.75</v>
      </c>
      <c r="AP15" s="9">
        <v>0.7</v>
      </c>
      <c r="AQ15" s="9">
        <v>0.65</v>
      </c>
      <c r="AR15" s="9">
        <v>0.69</v>
      </c>
      <c r="AS15" s="9">
        <v>0.72</v>
      </c>
      <c r="AT15" s="9">
        <v>0.64</v>
      </c>
      <c r="AU15" s="9">
        <v>0.67</v>
      </c>
      <c r="AV15" s="9">
        <v>0.71</v>
      </c>
      <c r="AW15" s="9">
        <v>0.75</v>
      </c>
      <c r="AX15" s="9">
        <v>0.72</v>
      </c>
      <c r="AY15" s="9">
        <v>63.92</v>
      </c>
      <c r="AZ15" s="9">
        <v>42.88</v>
      </c>
      <c r="BA15" s="9">
        <v>61.71</v>
      </c>
      <c r="BB15" s="9">
        <v>60.4</v>
      </c>
      <c r="BC15" s="9">
        <v>58.35</v>
      </c>
      <c r="BD15" s="9">
        <v>58.87</v>
      </c>
      <c r="BE15" s="9">
        <v>57.52</v>
      </c>
      <c r="BF15" s="9">
        <v>58.56</v>
      </c>
      <c r="BG15" s="9">
        <v>63.89</v>
      </c>
      <c r="BH15" s="9">
        <v>53.74</v>
      </c>
      <c r="BI15" s="9">
        <v>62.39</v>
      </c>
      <c r="BJ15" s="9">
        <v>63.46</v>
      </c>
      <c r="BK15" s="9">
        <v>57.61</v>
      </c>
      <c r="BL15" s="9">
        <v>56.04</v>
      </c>
      <c r="BM15" s="9">
        <v>56.61</v>
      </c>
      <c r="BN15" s="9">
        <v>57.16</v>
      </c>
      <c r="BO15" s="9">
        <v>35.22</v>
      </c>
      <c r="BP15" s="9">
        <v>38.979999999999997</v>
      </c>
      <c r="BQ15" s="9">
        <v>44.29</v>
      </c>
      <c r="BR15" s="9">
        <v>35.75</v>
      </c>
      <c r="BS15" s="9">
        <v>41.65</v>
      </c>
      <c r="BT15" s="9">
        <v>41.13</v>
      </c>
      <c r="BU15" s="9">
        <v>42.48</v>
      </c>
      <c r="BV15" s="9">
        <v>41.44</v>
      </c>
      <c r="BW15" s="9">
        <v>35.56</v>
      </c>
      <c r="BX15" s="9">
        <v>40.07</v>
      </c>
      <c r="BY15" s="9">
        <v>36.9</v>
      </c>
      <c r="BZ15" s="9">
        <v>35.380000000000003</v>
      </c>
      <c r="CA15" s="9">
        <v>42.39</v>
      </c>
      <c r="CB15" s="9">
        <v>43.96</v>
      </c>
      <c r="CC15" s="9">
        <v>43.39</v>
      </c>
      <c r="CD15" s="9">
        <v>42.84</v>
      </c>
      <c r="CE15" s="9">
        <v>35.22</v>
      </c>
      <c r="CF15" s="9">
        <v>40</v>
      </c>
      <c r="CG15" s="9">
        <v>40.75</v>
      </c>
      <c r="CH15" s="9">
        <v>35.44</v>
      </c>
      <c r="CI15" s="9">
        <v>42.43</v>
      </c>
      <c r="CJ15" s="9">
        <v>43.29</v>
      </c>
      <c r="CK15" s="9">
        <v>43.7</v>
      </c>
      <c r="CL15" s="9">
        <v>42.22</v>
      </c>
      <c r="CM15" s="9">
        <v>35.56</v>
      </c>
      <c r="CN15" s="9">
        <v>39.049999999999997</v>
      </c>
      <c r="CO15" s="9">
        <v>40.11</v>
      </c>
      <c r="CP15" s="9">
        <v>35.69</v>
      </c>
      <c r="CQ15" s="9">
        <v>41.32</v>
      </c>
      <c r="CR15" s="9">
        <v>41.56</v>
      </c>
      <c r="CS15" s="9">
        <v>42.85</v>
      </c>
      <c r="CT15" s="9">
        <v>41.61</v>
      </c>
      <c r="CU15" s="9">
        <v>14.78</v>
      </c>
      <c r="CV15" s="9">
        <v>11.69</v>
      </c>
      <c r="CW15" s="9">
        <v>13.98</v>
      </c>
      <c r="CX15" s="9">
        <v>13.41</v>
      </c>
      <c r="CY15" s="9">
        <v>7.96</v>
      </c>
      <c r="CZ15" s="9">
        <v>7.79</v>
      </c>
      <c r="DA15" s="9">
        <v>6.91</v>
      </c>
      <c r="DB15" s="9">
        <v>8.16</v>
      </c>
      <c r="DC15" s="9">
        <v>13.57</v>
      </c>
      <c r="DD15" s="9">
        <v>9.34</v>
      </c>
      <c r="DE15" s="9">
        <v>11.05</v>
      </c>
      <c r="DF15" s="9">
        <v>14.31</v>
      </c>
      <c r="DG15" s="9">
        <v>8.14</v>
      </c>
      <c r="DH15" s="9">
        <v>7.24</v>
      </c>
      <c r="DI15" s="9">
        <v>6.88</v>
      </c>
      <c r="DJ15" s="9">
        <v>7.77</v>
      </c>
      <c r="DK15" s="10">
        <v>2.7</v>
      </c>
      <c r="DL15" s="10">
        <v>4.4000000000000004</v>
      </c>
      <c r="DM15" s="10">
        <v>4.2</v>
      </c>
      <c r="DN15" s="10">
        <v>4.3</v>
      </c>
      <c r="DO15" s="9">
        <v>6.7</v>
      </c>
      <c r="DP15" s="9">
        <v>6.5</v>
      </c>
      <c r="DQ15" s="9">
        <v>6</v>
      </c>
      <c r="DR15" s="9">
        <v>4.5</v>
      </c>
      <c r="DS15" s="10">
        <v>4.7</v>
      </c>
      <c r="DT15" s="10">
        <v>4.9000000000000004</v>
      </c>
      <c r="DU15" s="10">
        <v>4.5</v>
      </c>
      <c r="DV15" s="10">
        <v>4</v>
      </c>
      <c r="DW15" s="9">
        <v>6.8</v>
      </c>
      <c r="DX15" s="9">
        <v>6.6</v>
      </c>
      <c r="DY15" s="9">
        <v>6.2</v>
      </c>
      <c r="DZ15" s="9">
        <v>4.5999999999999996</v>
      </c>
      <c r="EA15" s="10">
        <v>5.8</v>
      </c>
      <c r="EB15" s="10">
        <v>6.6</v>
      </c>
      <c r="EC15" s="10">
        <v>5.3</v>
      </c>
      <c r="ED15" s="10">
        <v>6</v>
      </c>
      <c r="EE15" s="9">
        <v>8.9</v>
      </c>
      <c r="EF15" s="9">
        <v>9.8000000000000007</v>
      </c>
      <c r="EG15" s="9">
        <v>9.1</v>
      </c>
      <c r="EH15" s="9">
        <v>7.5</v>
      </c>
      <c r="EI15" s="10">
        <v>4.7</v>
      </c>
      <c r="EJ15" s="10">
        <v>4.9000000000000004</v>
      </c>
      <c r="EK15" s="10">
        <v>4.5</v>
      </c>
      <c r="EL15" s="10">
        <v>4</v>
      </c>
      <c r="EM15" s="9">
        <v>8.8000000000000007</v>
      </c>
      <c r="EN15" s="9">
        <v>9.6</v>
      </c>
      <c r="EO15" s="9">
        <v>9.1999999999999993</v>
      </c>
      <c r="EP15" s="9">
        <v>7.3</v>
      </c>
      <c r="EQ15" s="10">
        <v>5.2</v>
      </c>
      <c r="ER15" s="10">
        <v>7</v>
      </c>
      <c r="ES15" s="10">
        <v>5.4</v>
      </c>
      <c r="ET15" s="10">
        <v>5.8</v>
      </c>
      <c r="EU15" s="9">
        <v>6.8</v>
      </c>
      <c r="EV15" s="9">
        <v>8.9</v>
      </c>
      <c r="EW15" s="9">
        <v>7.2</v>
      </c>
      <c r="EX15" s="9">
        <v>6.6</v>
      </c>
      <c r="EY15" s="10">
        <v>4.8</v>
      </c>
      <c r="EZ15" s="10">
        <v>3.1</v>
      </c>
      <c r="FA15" s="10">
        <v>4.3</v>
      </c>
      <c r="FB15" s="10">
        <v>4.0999999999999996</v>
      </c>
      <c r="FC15" s="9">
        <v>7.2</v>
      </c>
      <c r="FD15" s="9">
        <v>9.8000000000000007</v>
      </c>
      <c r="FE15" s="9">
        <v>7.6</v>
      </c>
      <c r="FF15" s="9">
        <v>6.7</v>
      </c>
    </row>
    <row r="16" spans="1:162" s="10" customFormat="1" ht="15.75" customHeight="1">
      <c r="B16" s="13">
        <v>15</v>
      </c>
      <c r="C16" s="9">
        <v>108.6</v>
      </c>
      <c r="D16" s="9">
        <v>110.4</v>
      </c>
      <c r="E16" s="9">
        <v>110.4</v>
      </c>
      <c r="F16" s="9">
        <v>111</v>
      </c>
      <c r="G16" s="9">
        <v>106.44</v>
      </c>
      <c r="H16" s="9">
        <v>111.38</v>
      </c>
      <c r="I16" s="9">
        <v>112.41</v>
      </c>
      <c r="J16" s="9">
        <v>113.11</v>
      </c>
      <c r="K16" s="9">
        <v>0.9</v>
      </c>
      <c r="L16" s="9">
        <v>1.1000000000000001</v>
      </c>
      <c r="M16" s="9">
        <v>1.2</v>
      </c>
      <c r="N16" s="9">
        <v>1.1000000000000001</v>
      </c>
      <c r="O16" s="9">
        <v>1</v>
      </c>
      <c r="P16" s="9">
        <v>1.1499999999999999</v>
      </c>
      <c r="Q16" s="9">
        <v>1.23</v>
      </c>
      <c r="R16" s="9">
        <v>1.1599999999999999</v>
      </c>
      <c r="S16" s="9">
        <v>0.94</v>
      </c>
      <c r="T16" s="9">
        <v>1.19</v>
      </c>
      <c r="U16" s="9">
        <v>1.25</v>
      </c>
      <c r="V16" s="9">
        <v>1.1399999999999999</v>
      </c>
      <c r="W16" s="9">
        <v>1.1299999999999999</v>
      </c>
      <c r="X16" s="9">
        <v>1.25</v>
      </c>
      <c r="Y16" s="9">
        <v>1.32</v>
      </c>
      <c r="Z16" s="9">
        <v>1.25</v>
      </c>
      <c r="AA16" s="9">
        <v>1.03</v>
      </c>
      <c r="AB16" s="9">
        <v>1.1599999999999999</v>
      </c>
      <c r="AC16" s="9">
        <v>1.26</v>
      </c>
      <c r="AD16" s="9">
        <v>1.21</v>
      </c>
      <c r="AE16" s="9">
        <v>1.1299999999999999</v>
      </c>
      <c r="AF16" s="9">
        <v>1.25</v>
      </c>
      <c r="AG16" s="9">
        <v>1.32</v>
      </c>
      <c r="AH16" s="9">
        <v>1.24</v>
      </c>
      <c r="AI16" s="9">
        <v>0.45</v>
      </c>
      <c r="AJ16" s="9">
        <v>0.61</v>
      </c>
      <c r="AK16" s="9">
        <v>0.68</v>
      </c>
      <c r="AL16" s="9">
        <v>0.63</v>
      </c>
      <c r="AM16" s="9">
        <v>0.55000000000000004</v>
      </c>
      <c r="AN16" s="9">
        <v>0.62</v>
      </c>
      <c r="AO16" s="9">
        <v>0.66</v>
      </c>
      <c r="AP16" s="9">
        <v>0.62</v>
      </c>
      <c r="AQ16" s="9">
        <v>0.49</v>
      </c>
      <c r="AR16" s="9">
        <v>0.56000000000000005</v>
      </c>
      <c r="AS16" s="9">
        <v>0.57999999999999996</v>
      </c>
      <c r="AT16" s="9">
        <v>0.54</v>
      </c>
      <c r="AU16" s="9">
        <v>0.56999999999999995</v>
      </c>
      <c r="AV16" s="9">
        <v>0.62</v>
      </c>
      <c r="AW16" s="9">
        <v>0.66</v>
      </c>
      <c r="AX16" s="9">
        <v>0.62</v>
      </c>
      <c r="AY16" s="9">
        <v>64.22</v>
      </c>
      <c r="AZ16" s="9">
        <v>61.07</v>
      </c>
      <c r="BA16" s="9">
        <v>61.64</v>
      </c>
      <c r="BB16" s="9">
        <v>64.650000000000006</v>
      </c>
      <c r="BC16" s="9">
        <v>58.5</v>
      </c>
      <c r="BD16" s="9">
        <v>58.81</v>
      </c>
      <c r="BE16" s="9">
        <v>57.43</v>
      </c>
      <c r="BF16" s="9">
        <v>58.67</v>
      </c>
      <c r="BG16" s="9">
        <v>56.16</v>
      </c>
      <c r="BH16" s="9">
        <v>63.75</v>
      </c>
      <c r="BI16" s="9">
        <v>62.3</v>
      </c>
      <c r="BJ16" s="9">
        <v>62.34</v>
      </c>
      <c r="BK16" s="9">
        <v>57.45</v>
      </c>
      <c r="BL16" s="9">
        <v>58.72</v>
      </c>
      <c r="BM16" s="9">
        <v>57.66</v>
      </c>
      <c r="BN16" s="9">
        <v>57.38</v>
      </c>
      <c r="BO16" s="9">
        <v>37.090000000000003</v>
      </c>
      <c r="BP16" s="9">
        <v>38.479999999999997</v>
      </c>
      <c r="BQ16" s="9">
        <v>40.04</v>
      </c>
      <c r="BR16" s="9">
        <v>39.51</v>
      </c>
      <c r="BS16" s="9">
        <v>41.5</v>
      </c>
      <c r="BT16" s="9">
        <v>41.19</v>
      </c>
      <c r="BU16" s="9">
        <v>42.57</v>
      </c>
      <c r="BV16" s="9">
        <v>41.33</v>
      </c>
      <c r="BW16" s="9">
        <v>35.18</v>
      </c>
      <c r="BX16" s="9">
        <v>34.57</v>
      </c>
      <c r="BY16" s="9">
        <v>37.340000000000003</v>
      </c>
      <c r="BZ16" s="9">
        <v>37.479999999999997</v>
      </c>
      <c r="CA16" s="9">
        <v>42.55</v>
      </c>
      <c r="CB16" s="9">
        <v>41.28</v>
      </c>
      <c r="CC16" s="9">
        <v>42.34</v>
      </c>
      <c r="CD16" s="9">
        <v>42.62</v>
      </c>
      <c r="CE16" s="9">
        <v>36.08</v>
      </c>
      <c r="CF16" s="9">
        <v>33.76</v>
      </c>
      <c r="CG16" s="9">
        <v>38.18</v>
      </c>
      <c r="CH16" s="9">
        <v>39.32</v>
      </c>
      <c r="CI16" s="9">
        <v>42.81</v>
      </c>
      <c r="CJ16" s="9">
        <v>41.82</v>
      </c>
      <c r="CK16" s="9">
        <v>42.6</v>
      </c>
      <c r="CL16" s="9">
        <v>42.98</v>
      </c>
      <c r="CM16" s="9">
        <v>36.159999999999997</v>
      </c>
      <c r="CN16" s="9">
        <v>39.409999999999997</v>
      </c>
      <c r="CO16" s="9">
        <v>39.159999999999997</v>
      </c>
      <c r="CP16" s="9">
        <v>37.659999999999997</v>
      </c>
      <c r="CQ16" s="9">
        <v>41.51</v>
      </c>
      <c r="CR16" s="9">
        <v>41.34</v>
      </c>
      <c r="CS16" s="9">
        <v>42.77</v>
      </c>
      <c r="CT16" s="9">
        <v>41.56</v>
      </c>
      <c r="CU16" s="9">
        <v>6.87</v>
      </c>
      <c r="CV16" s="9">
        <v>13.79</v>
      </c>
      <c r="CW16" s="9">
        <v>12.66</v>
      </c>
      <c r="CX16" s="9">
        <v>14.37</v>
      </c>
      <c r="CY16" s="9">
        <v>7.84</v>
      </c>
      <c r="CZ16" s="9">
        <v>8.49</v>
      </c>
      <c r="DA16" s="9">
        <v>7.41</v>
      </c>
      <c r="DB16" s="9">
        <v>7.84</v>
      </c>
      <c r="DC16" s="9">
        <v>13.3</v>
      </c>
      <c r="DD16" s="9">
        <v>12.64</v>
      </c>
      <c r="DE16" s="9">
        <v>11.66</v>
      </c>
      <c r="DF16" s="9">
        <v>12.79</v>
      </c>
      <c r="DG16" s="9">
        <v>7.97</v>
      </c>
      <c r="DH16" s="9">
        <v>8.6</v>
      </c>
      <c r="DI16" s="9">
        <v>7.44</v>
      </c>
      <c r="DJ16" s="9">
        <v>7.91</v>
      </c>
      <c r="DK16" s="10">
        <v>5.0999999999999996</v>
      </c>
      <c r="DL16" s="10">
        <v>3.4</v>
      </c>
      <c r="DM16" s="10">
        <v>5.8</v>
      </c>
      <c r="DN16" s="10">
        <v>4.2</v>
      </c>
      <c r="DO16" s="9">
        <v>2.7</v>
      </c>
      <c r="DP16" s="9">
        <v>3.1</v>
      </c>
      <c r="DQ16" s="9">
        <v>4.0999999999999996</v>
      </c>
      <c r="DR16" s="9">
        <v>6.1</v>
      </c>
      <c r="DS16" s="10">
        <v>3.3</v>
      </c>
      <c r="DT16" s="10">
        <v>3.9</v>
      </c>
      <c r="DU16" s="10">
        <v>5.8</v>
      </c>
      <c r="DV16" s="10">
        <v>4.3</v>
      </c>
      <c r="DW16" s="9">
        <v>2.9</v>
      </c>
      <c r="DX16" s="9">
        <v>3.1</v>
      </c>
      <c r="DY16" s="9">
        <v>4</v>
      </c>
      <c r="DZ16" s="9">
        <v>6.5</v>
      </c>
      <c r="EA16" s="10">
        <v>4.5999999999999996</v>
      </c>
      <c r="EB16" s="10">
        <v>4.5999999999999996</v>
      </c>
      <c r="EC16" s="10">
        <v>3.9</v>
      </c>
      <c r="ED16" s="10">
        <v>3.1</v>
      </c>
      <c r="EE16" s="9">
        <v>8.4</v>
      </c>
      <c r="EF16" s="9">
        <v>9.8000000000000007</v>
      </c>
      <c r="EG16" s="9">
        <v>10.9</v>
      </c>
      <c r="EH16" s="9">
        <v>9.3000000000000007</v>
      </c>
      <c r="EI16" s="10">
        <v>5.5</v>
      </c>
      <c r="EJ16" s="10">
        <v>4.9000000000000004</v>
      </c>
      <c r="EK16" s="10">
        <v>3.8</v>
      </c>
      <c r="EL16" s="10">
        <v>3.4</v>
      </c>
      <c r="EM16" s="9">
        <v>8.4</v>
      </c>
      <c r="EN16" s="9">
        <v>9.8000000000000007</v>
      </c>
      <c r="EO16" s="9">
        <v>11</v>
      </c>
      <c r="EP16" s="9">
        <v>9.4</v>
      </c>
      <c r="EQ16" s="10">
        <v>6.2</v>
      </c>
      <c r="ER16" s="10">
        <v>7.4</v>
      </c>
      <c r="ES16" s="10">
        <v>8.8000000000000007</v>
      </c>
      <c r="ET16" s="10">
        <v>8.9</v>
      </c>
      <c r="EU16" s="9">
        <v>7.4</v>
      </c>
      <c r="EV16" s="9">
        <v>7.3</v>
      </c>
      <c r="EW16" s="9">
        <v>7.2</v>
      </c>
      <c r="EX16" s="9">
        <v>6.8</v>
      </c>
      <c r="EY16" s="10">
        <v>4.3</v>
      </c>
      <c r="EZ16" s="10">
        <v>5.7</v>
      </c>
      <c r="FA16" s="10">
        <v>5.2</v>
      </c>
      <c r="FB16" s="10">
        <v>6.4</v>
      </c>
      <c r="FC16" s="9">
        <v>7.6</v>
      </c>
      <c r="FD16" s="9">
        <v>6.6</v>
      </c>
      <c r="FE16" s="9">
        <v>7.3</v>
      </c>
      <c r="FF16" s="9">
        <v>6.3</v>
      </c>
    </row>
    <row r="17" spans="2:162" s="10" customFormat="1" ht="15.75" customHeight="1">
      <c r="B17" s="13">
        <v>16</v>
      </c>
      <c r="C17" s="9">
        <v>119.4</v>
      </c>
      <c r="D17" s="9">
        <v>117</v>
      </c>
      <c r="E17" s="9">
        <v>121.8</v>
      </c>
      <c r="F17" s="9">
        <v>118.2</v>
      </c>
      <c r="G17" s="9">
        <v>119.68</v>
      </c>
      <c r="H17" s="9">
        <v>116.64</v>
      </c>
      <c r="I17" s="9">
        <v>121.07</v>
      </c>
      <c r="J17" s="9">
        <v>117.52</v>
      </c>
      <c r="K17" s="9">
        <v>1.2</v>
      </c>
      <c r="L17" s="9">
        <v>1.2</v>
      </c>
      <c r="M17" s="9">
        <v>1.2</v>
      </c>
      <c r="N17" s="9">
        <v>1.2</v>
      </c>
      <c r="O17" s="9">
        <v>1.25</v>
      </c>
      <c r="P17" s="9">
        <v>1.21</v>
      </c>
      <c r="Q17" s="9">
        <v>1.18</v>
      </c>
      <c r="R17" s="9">
        <v>1.1599999999999999</v>
      </c>
      <c r="S17" s="9">
        <v>1.19</v>
      </c>
      <c r="T17" s="9">
        <v>1.2</v>
      </c>
      <c r="U17" s="9">
        <v>1.18</v>
      </c>
      <c r="V17" s="9">
        <v>1.18</v>
      </c>
      <c r="W17" s="9">
        <v>1.25</v>
      </c>
      <c r="X17" s="9">
        <v>1.25</v>
      </c>
      <c r="Y17" s="9">
        <v>1.17</v>
      </c>
      <c r="Z17" s="9">
        <v>1.18</v>
      </c>
      <c r="AA17" s="9">
        <v>1.23</v>
      </c>
      <c r="AB17" s="9">
        <v>1.21</v>
      </c>
      <c r="AC17" s="9">
        <v>1.18</v>
      </c>
      <c r="AD17" s="9">
        <v>1.2</v>
      </c>
      <c r="AE17" s="9">
        <v>1.25</v>
      </c>
      <c r="AF17" s="9">
        <v>1.25</v>
      </c>
      <c r="AG17" s="9">
        <v>1.18</v>
      </c>
      <c r="AH17" s="9">
        <v>1.19</v>
      </c>
      <c r="AI17" s="9">
        <v>0.62</v>
      </c>
      <c r="AJ17" s="9">
        <v>0.62</v>
      </c>
      <c r="AK17" s="9">
        <v>0.6</v>
      </c>
      <c r="AL17" s="9">
        <v>0.6</v>
      </c>
      <c r="AM17" s="9">
        <v>0.63</v>
      </c>
      <c r="AN17" s="9">
        <v>0.62</v>
      </c>
      <c r="AO17" s="9">
        <v>0.59</v>
      </c>
      <c r="AP17" s="9">
        <v>0.59</v>
      </c>
      <c r="AQ17" s="9">
        <v>0.59</v>
      </c>
      <c r="AR17" s="9">
        <v>0.59</v>
      </c>
      <c r="AS17" s="9">
        <v>0.57999999999999996</v>
      </c>
      <c r="AT17" s="9">
        <v>0.59</v>
      </c>
      <c r="AU17" s="9">
        <v>0.61</v>
      </c>
      <c r="AV17" s="9">
        <v>0.62</v>
      </c>
      <c r="AW17" s="9">
        <v>0.59</v>
      </c>
      <c r="AX17" s="9">
        <v>0.57999999999999996</v>
      </c>
      <c r="AY17" s="9">
        <v>62.48</v>
      </c>
      <c r="AZ17" s="9">
        <v>62.82</v>
      </c>
      <c r="BA17" s="9">
        <v>62.83</v>
      </c>
      <c r="BB17" s="9">
        <v>62.6</v>
      </c>
      <c r="BC17" s="9">
        <v>62.02</v>
      </c>
      <c r="BD17" s="9">
        <v>62.05</v>
      </c>
      <c r="BE17" s="9">
        <v>62.15</v>
      </c>
      <c r="BF17" s="9">
        <v>61.96</v>
      </c>
      <c r="BG17" s="9">
        <v>62.7</v>
      </c>
      <c r="BH17" s="9">
        <v>61.6</v>
      </c>
      <c r="BI17" s="9">
        <v>61.99</v>
      </c>
      <c r="BJ17" s="9">
        <v>62.03</v>
      </c>
      <c r="BK17" s="9">
        <v>62.89</v>
      </c>
      <c r="BL17" s="9">
        <v>61.75</v>
      </c>
      <c r="BM17" s="9">
        <v>61.38</v>
      </c>
      <c r="BN17" s="9">
        <v>61.74</v>
      </c>
      <c r="BO17" s="9">
        <v>37.520000000000003</v>
      </c>
      <c r="BP17" s="9">
        <v>36.89</v>
      </c>
      <c r="BQ17" s="9">
        <v>36.770000000000003</v>
      </c>
      <c r="BR17" s="9">
        <v>37.200000000000003</v>
      </c>
      <c r="BS17" s="9">
        <v>37.979999999999997</v>
      </c>
      <c r="BT17" s="9">
        <v>37.950000000000003</v>
      </c>
      <c r="BU17" s="9">
        <v>37.85</v>
      </c>
      <c r="BV17" s="9">
        <v>38.04</v>
      </c>
      <c r="BW17" s="9">
        <v>38.1</v>
      </c>
      <c r="BX17" s="9">
        <v>37.619999999999997</v>
      </c>
      <c r="BY17" s="9">
        <v>38.93</v>
      </c>
      <c r="BZ17" s="9">
        <v>38.46</v>
      </c>
      <c r="CA17" s="9">
        <v>37.11</v>
      </c>
      <c r="CB17" s="9">
        <v>38.25</v>
      </c>
      <c r="CC17" s="9">
        <v>38.619999999999997</v>
      </c>
      <c r="CD17" s="9">
        <v>38.26</v>
      </c>
      <c r="CE17" s="9">
        <v>38.32</v>
      </c>
      <c r="CF17" s="9">
        <v>37.479999999999997</v>
      </c>
      <c r="CG17" s="9">
        <v>38.380000000000003</v>
      </c>
      <c r="CH17" s="9">
        <v>38.39</v>
      </c>
      <c r="CI17" s="9">
        <v>37.130000000000003</v>
      </c>
      <c r="CJ17" s="9">
        <v>38.22</v>
      </c>
      <c r="CK17" s="9">
        <v>38.42</v>
      </c>
      <c r="CL17" s="9">
        <v>38.33</v>
      </c>
      <c r="CM17" s="9">
        <v>37.299999999999997</v>
      </c>
      <c r="CN17" s="9">
        <v>37.04</v>
      </c>
      <c r="CO17" s="9">
        <v>37.299999999999997</v>
      </c>
      <c r="CP17" s="9">
        <v>37.28</v>
      </c>
      <c r="CQ17" s="9">
        <v>37.94</v>
      </c>
      <c r="CR17" s="9">
        <v>37.93</v>
      </c>
      <c r="CS17" s="9">
        <v>37.9</v>
      </c>
      <c r="CT17" s="9">
        <v>35.57</v>
      </c>
      <c r="CU17" s="9">
        <v>12.18</v>
      </c>
      <c r="CV17" s="9">
        <v>13.01</v>
      </c>
      <c r="CW17" s="9">
        <v>11.31</v>
      </c>
      <c r="CX17" s="9">
        <v>12.4</v>
      </c>
      <c r="CY17" s="9">
        <v>12.44</v>
      </c>
      <c r="CZ17" s="9">
        <v>11.91</v>
      </c>
      <c r="DA17" s="9">
        <v>11.86</v>
      </c>
      <c r="DB17" s="9">
        <v>11.81</v>
      </c>
      <c r="DC17" s="9">
        <v>12.2</v>
      </c>
      <c r="DD17" s="9">
        <v>12.18</v>
      </c>
      <c r="DE17" s="9">
        <v>12.6</v>
      </c>
      <c r="DF17" s="9">
        <v>12.43</v>
      </c>
      <c r="DG17" s="9">
        <v>12.47</v>
      </c>
      <c r="DH17" s="9">
        <v>11.91</v>
      </c>
      <c r="DI17" s="9">
        <v>11.74</v>
      </c>
      <c r="DJ17" s="9">
        <v>12.08</v>
      </c>
      <c r="DK17" s="10">
        <v>3</v>
      </c>
      <c r="DL17" s="10">
        <v>4.0999999999999996</v>
      </c>
      <c r="DM17" s="10">
        <v>4</v>
      </c>
      <c r="DN17" s="10">
        <v>4.2</v>
      </c>
      <c r="DO17" s="9">
        <v>3.5</v>
      </c>
      <c r="DP17" s="9">
        <v>3.9</v>
      </c>
      <c r="DQ17" s="9">
        <v>3.8</v>
      </c>
      <c r="DR17" s="9">
        <v>4.4000000000000004</v>
      </c>
      <c r="DS17" s="10">
        <v>3</v>
      </c>
      <c r="DT17" s="10">
        <v>3.3</v>
      </c>
      <c r="DU17" s="10">
        <v>4</v>
      </c>
      <c r="DV17" s="10">
        <v>3.5</v>
      </c>
      <c r="DW17" s="9">
        <v>3.5</v>
      </c>
      <c r="DX17" s="9">
        <v>3.9</v>
      </c>
      <c r="DY17" s="9">
        <v>3.8</v>
      </c>
      <c r="DZ17" s="9">
        <v>4.4000000000000004</v>
      </c>
      <c r="EA17" s="10">
        <v>6.5</v>
      </c>
      <c r="EB17" s="10">
        <v>5.5</v>
      </c>
      <c r="EC17" s="10">
        <v>6.7</v>
      </c>
      <c r="ED17" s="10">
        <v>7.4</v>
      </c>
      <c r="EE17" s="9">
        <v>7.9</v>
      </c>
      <c r="EF17" s="9">
        <v>8.1</v>
      </c>
      <c r="EG17" s="9">
        <v>8.1999999999999993</v>
      </c>
      <c r="EH17" s="9">
        <v>8.9</v>
      </c>
      <c r="EI17" s="10">
        <v>7.2</v>
      </c>
      <c r="EJ17" s="10">
        <v>6.1</v>
      </c>
      <c r="EK17" s="10">
        <v>6.4</v>
      </c>
      <c r="EL17" s="10">
        <v>10.1</v>
      </c>
      <c r="EM17" s="9">
        <v>7.9</v>
      </c>
      <c r="EN17" s="9">
        <v>8.1</v>
      </c>
      <c r="EO17" s="9">
        <v>8.4</v>
      </c>
      <c r="EP17" s="9">
        <v>8.8000000000000007</v>
      </c>
      <c r="EQ17" s="10">
        <v>6</v>
      </c>
      <c r="ER17" s="10">
        <v>6.8</v>
      </c>
      <c r="ES17" s="10">
        <v>7.2</v>
      </c>
      <c r="ET17" s="10">
        <v>5.3</v>
      </c>
      <c r="EU17" s="9">
        <v>5.3</v>
      </c>
      <c r="EV17" s="9">
        <v>5.9</v>
      </c>
      <c r="EW17" s="9">
        <v>5.5</v>
      </c>
      <c r="EX17" s="9">
        <v>6.7</v>
      </c>
      <c r="EY17" s="10">
        <v>4.2</v>
      </c>
      <c r="EZ17" s="10">
        <v>5.4</v>
      </c>
      <c r="FA17" s="10">
        <v>6.7</v>
      </c>
      <c r="FB17" s="10">
        <v>8.9</v>
      </c>
      <c r="FC17" s="9">
        <v>4.9000000000000004</v>
      </c>
      <c r="FD17" s="9">
        <v>5.7</v>
      </c>
      <c r="FE17" s="9">
        <v>5.3</v>
      </c>
      <c r="FF17" s="9">
        <v>5.8</v>
      </c>
    </row>
    <row r="18" spans="2:162" s="10" customFormat="1" ht="15.75" customHeight="1">
      <c r="B18" s="13">
        <v>17</v>
      </c>
      <c r="C18" s="9">
        <v>99.6</v>
      </c>
      <c r="D18" s="9">
        <v>111</v>
      </c>
      <c r="E18" s="9">
        <v>112.8</v>
      </c>
      <c r="F18" s="9">
        <v>113.4</v>
      </c>
      <c r="G18" s="9">
        <v>111.24</v>
      </c>
      <c r="H18" s="9">
        <v>111.58</v>
      </c>
      <c r="I18" s="9">
        <v>113.95</v>
      </c>
      <c r="J18" s="9">
        <v>115.04</v>
      </c>
      <c r="K18" s="9">
        <v>1</v>
      </c>
      <c r="L18" s="9">
        <v>1</v>
      </c>
      <c r="M18" s="9">
        <v>1.1000000000000001</v>
      </c>
      <c r="N18" s="9">
        <v>1.2</v>
      </c>
      <c r="O18" s="9">
        <v>1.24</v>
      </c>
      <c r="P18" s="9">
        <v>1.1499999999999999</v>
      </c>
      <c r="Q18" s="9">
        <v>1.17</v>
      </c>
      <c r="R18" s="9">
        <v>1.27</v>
      </c>
      <c r="S18" s="9">
        <v>1.1499999999999999</v>
      </c>
      <c r="T18" s="9">
        <v>1.1599999999999999</v>
      </c>
      <c r="U18" s="9">
        <v>1.21</v>
      </c>
      <c r="V18" s="9">
        <v>1.22</v>
      </c>
      <c r="W18" s="9">
        <v>1.35</v>
      </c>
      <c r="X18" s="9">
        <v>1.24</v>
      </c>
      <c r="Y18" s="9">
        <v>1.25</v>
      </c>
      <c r="Z18" s="9">
        <v>1.33</v>
      </c>
      <c r="AA18" s="9">
        <v>1.17</v>
      </c>
      <c r="AB18" s="9">
        <v>1.0900000000000001</v>
      </c>
      <c r="AC18" s="9">
        <v>1.21</v>
      </c>
      <c r="AD18" s="9">
        <v>1.26</v>
      </c>
      <c r="AE18" s="9">
        <v>1.34</v>
      </c>
      <c r="AF18" s="9">
        <v>1.24</v>
      </c>
      <c r="AG18" s="9">
        <v>1.24</v>
      </c>
      <c r="AH18" s="9">
        <v>1.33</v>
      </c>
      <c r="AI18" s="9">
        <v>0.59</v>
      </c>
      <c r="AJ18" s="9">
        <v>0.6</v>
      </c>
      <c r="AK18" s="9">
        <v>0.62</v>
      </c>
      <c r="AL18" s="9">
        <v>0.61</v>
      </c>
      <c r="AM18" s="9">
        <v>0.64</v>
      </c>
      <c r="AN18" s="9">
        <v>0.61</v>
      </c>
      <c r="AO18" s="9">
        <v>0.62</v>
      </c>
      <c r="AP18" s="9">
        <v>0.65</v>
      </c>
      <c r="AQ18" s="9">
        <v>0.56999999999999995</v>
      </c>
      <c r="AR18" s="9">
        <v>0.53</v>
      </c>
      <c r="AS18" s="9">
        <v>0.59</v>
      </c>
      <c r="AT18" s="9">
        <v>0.63</v>
      </c>
      <c r="AU18" s="9">
        <v>0.68</v>
      </c>
      <c r="AV18" s="9">
        <v>0.62</v>
      </c>
      <c r="AW18" s="9">
        <v>0.62</v>
      </c>
      <c r="AX18" s="9">
        <v>0.67</v>
      </c>
      <c r="AY18" s="9">
        <v>60.56</v>
      </c>
      <c r="AZ18" s="9">
        <v>65.03</v>
      </c>
      <c r="BA18" s="9">
        <v>63.66</v>
      </c>
      <c r="BB18" s="9">
        <v>63.2</v>
      </c>
      <c r="BC18" s="9">
        <v>62.56</v>
      </c>
      <c r="BD18" s="9">
        <v>63.08</v>
      </c>
      <c r="BE18" s="9">
        <v>61.58</v>
      </c>
      <c r="BF18" s="9">
        <v>64.09</v>
      </c>
      <c r="BG18" s="9">
        <v>59.02</v>
      </c>
      <c r="BH18" s="9">
        <v>65.14</v>
      </c>
      <c r="BI18" s="9">
        <v>65.63</v>
      </c>
      <c r="BJ18" s="9">
        <v>65.13</v>
      </c>
      <c r="BK18" s="9">
        <v>62.36</v>
      </c>
      <c r="BL18" s="9">
        <v>64.010000000000005</v>
      </c>
      <c r="BM18" s="9">
        <v>65.03</v>
      </c>
      <c r="BN18" s="9">
        <v>61.95</v>
      </c>
      <c r="BO18" s="9">
        <v>35.36</v>
      </c>
      <c r="BP18" s="9">
        <v>34.43</v>
      </c>
      <c r="BQ18" s="9">
        <v>35.130000000000003</v>
      </c>
      <c r="BR18" s="9">
        <v>35.869999999999997</v>
      </c>
      <c r="BS18" s="9">
        <v>37.44</v>
      </c>
      <c r="BT18" s="9">
        <v>36.92</v>
      </c>
      <c r="BU18" s="9">
        <v>38.42</v>
      </c>
      <c r="BV18" s="9">
        <v>35.909999999999997</v>
      </c>
      <c r="BW18" s="9">
        <v>38.14</v>
      </c>
      <c r="BX18" s="9">
        <v>35.51</v>
      </c>
      <c r="BY18" s="9">
        <v>34.47</v>
      </c>
      <c r="BZ18" s="9">
        <v>34.49</v>
      </c>
      <c r="CA18" s="9">
        <v>37.64</v>
      </c>
      <c r="CB18" s="9">
        <v>35.99</v>
      </c>
      <c r="CC18" s="9">
        <v>34.97</v>
      </c>
      <c r="CD18" s="9">
        <v>38.049999999999997</v>
      </c>
      <c r="CE18" s="9">
        <v>35.520000000000003</v>
      </c>
      <c r="CF18" s="9">
        <v>34.61</v>
      </c>
      <c r="CG18" s="9">
        <v>33.83</v>
      </c>
      <c r="CH18" s="9">
        <v>33.270000000000003</v>
      </c>
      <c r="CI18" s="9">
        <v>37.64</v>
      </c>
      <c r="CJ18" s="9">
        <v>35.93</v>
      </c>
      <c r="CK18" s="9">
        <v>34.700000000000003</v>
      </c>
      <c r="CL18" s="9">
        <v>38.04</v>
      </c>
      <c r="CM18" s="9">
        <v>37.97</v>
      </c>
      <c r="CN18" s="9">
        <v>35.33</v>
      </c>
      <c r="CO18" s="9">
        <v>35.799999999999997</v>
      </c>
      <c r="CP18" s="9">
        <v>37.19</v>
      </c>
      <c r="CQ18" s="9">
        <v>37.46</v>
      </c>
      <c r="CR18" s="9">
        <v>36.26</v>
      </c>
      <c r="CS18" s="9">
        <v>38.75</v>
      </c>
      <c r="CT18" s="9">
        <v>35.83</v>
      </c>
      <c r="CU18" s="9">
        <v>11.36</v>
      </c>
      <c r="CV18" s="9">
        <v>16.12</v>
      </c>
      <c r="CW18" s="9">
        <v>15.8</v>
      </c>
      <c r="CX18" s="9">
        <v>14.87</v>
      </c>
      <c r="CY18" s="9">
        <v>12.46</v>
      </c>
      <c r="CZ18" s="9">
        <v>13.57</v>
      </c>
      <c r="DA18" s="9">
        <v>13.44</v>
      </c>
      <c r="DB18" s="9">
        <v>13.02</v>
      </c>
      <c r="DC18" s="9">
        <v>11</v>
      </c>
      <c r="DD18" s="9">
        <v>14.58</v>
      </c>
      <c r="DE18" s="9">
        <v>13.35</v>
      </c>
      <c r="DF18" s="9">
        <v>13.78</v>
      </c>
      <c r="DG18" s="9">
        <v>12.45</v>
      </c>
      <c r="DH18" s="9">
        <v>13.87</v>
      </c>
      <c r="DI18" s="9">
        <v>13.14</v>
      </c>
      <c r="DJ18" s="9">
        <v>13.06</v>
      </c>
      <c r="DK18" s="10">
        <v>7.2</v>
      </c>
      <c r="DL18" s="10">
        <v>7.3</v>
      </c>
      <c r="DM18" s="10">
        <v>5.4</v>
      </c>
      <c r="DO18" s="9">
        <v>6.8</v>
      </c>
      <c r="DP18" s="9">
        <v>6.9</v>
      </c>
      <c r="DQ18" s="9">
        <v>7.5</v>
      </c>
      <c r="DR18" s="9">
        <v>6.8</v>
      </c>
      <c r="DS18" s="10">
        <v>6.5</v>
      </c>
      <c r="DT18" s="10">
        <v>7.1</v>
      </c>
      <c r="DU18" s="10">
        <v>5.0999999999999996</v>
      </c>
      <c r="DW18" s="9">
        <v>6.7</v>
      </c>
      <c r="DX18" s="9">
        <v>7.1</v>
      </c>
      <c r="DY18" s="9">
        <v>7.9</v>
      </c>
      <c r="DZ18" s="9">
        <v>6.8</v>
      </c>
      <c r="EA18" s="10">
        <v>5.0999999999999996</v>
      </c>
      <c r="EB18" s="10">
        <v>2.5</v>
      </c>
      <c r="EC18" s="10">
        <v>4.3</v>
      </c>
      <c r="EE18" s="9">
        <v>9.3000000000000007</v>
      </c>
      <c r="EF18" s="9">
        <v>9.6</v>
      </c>
      <c r="EG18" s="9">
        <v>8.3000000000000007</v>
      </c>
      <c r="EH18" s="9">
        <v>8.9</v>
      </c>
      <c r="EI18" s="10">
        <v>2.7</v>
      </c>
      <c r="EJ18" s="10">
        <v>1.8</v>
      </c>
      <c r="EK18" s="10">
        <v>4.3</v>
      </c>
      <c r="EM18" s="9">
        <v>8.5</v>
      </c>
      <c r="EN18" s="9">
        <v>9.5</v>
      </c>
      <c r="EO18" s="9">
        <v>9.1</v>
      </c>
      <c r="EP18" s="9">
        <v>8.9</v>
      </c>
      <c r="EQ18" s="10">
        <v>5</v>
      </c>
      <c r="ER18" s="10">
        <v>6.6</v>
      </c>
      <c r="ES18" s="10">
        <v>10.4</v>
      </c>
      <c r="EU18" s="9">
        <v>4.0999999999999996</v>
      </c>
      <c r="EV18" s="9">
        <v>4.3</v>
      </c>
      <c r="EW18" s="9">
        <v>4.5</v>
      </c>
      <c r="EX18" s="9">
        <v>7</v>
      </c>
      <c r="EY18" s="10">
        <v>5.7</v>
      </c>
      <c r="EZ18" s="10">
        <v>9.6999999999999993</v>
      </c>
      <c r="FA18" s="10">
        <v>10.4</v>
      </c>
      <c r="FC18" s="9">
        <v>3.9</v>
      </c>
      <c r="FD18" s="9">
        <v>4.8</v>
      </c>
      <c r="FE18" s="9">
        <v>3.9</v>
      </c>
      <c r="FF18" s="9">
        <v>7.8</v>
      </c>
    </row>
    <row r="19" spans="2:162" s="10" customFormat="1" ht="15.75" customHeight="1">
      <c r="B19" s="13">
        <v>18</v>
      </c>
      <c r="C19" s="9">
        <v>96</v>
      </c>
      <c r="D19" s="9">
        <v>91.8</v>
      </c>
      <c r="E19" s="9">
        <v>83.4</v>
      </c>
      <c r="F19" s="9">
        <v>86.4</v>
      </c>
      <c r="G19" s="9">
        <v>94.44</v>
      </c>
      <c r="H19" s="9">
        <v>95.13</v>
      </c>
      <c r="I19" s="9">
        <v>89.96</v>
      </c>
      <c r="J19" s="9">
        <v>88.34</v>
      </c>
      <c r="K19" s="9">
        <v>0.8</v>
      </c>
      <c r="L19" s="9">
        <v>0.9</v>
      </c>
      <c r="M19" s="9">
        <v>0.7</v>
      </c>
      <c r="N19" s="9">
        <v>0.7</v>
      </c>
      <c r="O19" s="9">
        <v>0.93</v>
      </c>
      <c r="P19" s="9">
        <v>0.94</v>
      </c>
      <c r="Q19" s="9">
        <v>0.77</v>
      </c>
      <c r="R19" s="9">
        <v>0.86</v>
      </c>
      <c r="S19" s="9">
        <v>1.05</v>
      </c>
      <c r="T19" s="9">
        <v>1.1200000000000001</v>
      </c>
      <c r="U19" s="9">
        <v>1.03</v>
      </c>
      <c r="V19" s="9">
        <v>1.03</v>
      </c>
      <c r="W19" s="9">
        <v>1.19</v>
      </c>
      <c r="X19" s="9">
        <v>1.19</v>
      </c>
      <c r="Y19" s="9">
        <v>1.03</v>
      </c>
      <c r="Z19" s="9">
        <v>1.17</v>
      </c>
      <c r="AA19" s="9">
        <v>1.04</v>
      </c>
      <c r="AB19" s="9">
        <v>1.1100000000000001</v>
      </c>
      <c r="AC19" s="9">
        <v>0.98</v>
      </c>
      <c r="AD19" s="9">
        <v>1</v>
      </c>
      <c r="AE19" s="9">
        <v>1.18</v>
      </c>
      <c r="AF19" s="9">
        <v>1.19</v>
      </c>
      <c r="AG19" s="9">
        <v>1.03</v>
      </c>
      <c r="AH19" s="9">
        <v>1.18</v>
      </c>
      <c r="AI19" s="9">
        <v>0.53</v>
      </c>
      <c r="AJ19" s="9">
        <v>0.56000000000000005</v>
      </c>
      <c r="AK19" s="9">
        <v>0.52</v>
      </c>
      <c r="AL19" s="9">
        <v>0.49</v>
      </c>
      <c r="AM19" s="9">
        <v>0.57999999999999996</v>
      </c>
      <c r="AN19" s="9">
        <v>0.59</v>
      </c>
      <c r="AO19" s="9">
        <v>0.5</v>
      </c>
      <c r="AP19" s="9">
        <v>0.57999999999999996</v>
      </c>
      <c r="AQ19" s="9">
        <v>0.51</v>
      </c>
      <c r="AR19" s="9">
        <v>0.55000000000000004</v>
      </c>
      <c r="AS19" s="9">
        <v>0.46</v>
      </c>
      <c r="AT19" s="9">
        <v>0.55000000000000004</v>
      </c>
      <c r="AU19" s="9">
        <v>0.59</v>
      </c>
      <c r="AV19" s="9">
        <v>0.57999999999999996</v>
      </c>
      <c r="AW19" s="9">
        <v>0.51</v>
      </c>
      <c r="AX19" s="9">
        <v>0.56999999999999995</v>
      </c>
      <c r="AY19" s="9">
        <v>59.21</v>
      </c>
      <c r="AZ19" s="9">
        <v>61.34</v>
      </c>
      <c r="BA19" s="9">
        <v>58.58</v>
      </c>
      <c r="BB19" s="9">
        <v>60.61</v>
      </c>
      <c r="BC19" s="9">
        <v>59.45</v>
      </c>
      <c r="BD19" s="9">
        <v>60.76</v>
      </c>
      <c r="BE19" s="9">
        <v>59.68</v>
      </c>
      <c r="BF19" s="9">
        <v>61.64</v>
      </c>
      <c r="BG19" s="9">
        <v>63.48</v>
      </c>
      <c r="BH19" s="9">
        <v>56.87</v>
      </c>
      <c r="BI19" s="9">
        <v>65.03</v>
      </c>
      <c r="BJ19" s="9">
        <v>65.22</v>
      </c>
      <c r="BK19" s="9">
        <v>60.08</v>
      </c>
      <c r="BL19" s="9">
        <v>61.42</v>
      </c>
      <c r="BM19" s="9">
        <v>62.07</v>
      </c>
      <c r="BN19" s="9">
        <v>64.03</v>
      </c>
      <c r="BO19" s="9">
        <v>37.18</v>
      </c>
      <c r="BP19" s="9">
        <v>38.200000000000003</v>
      </c>
      <c r="BQ19" s="9">
        <v>37.130000000000003</v>
      </c>
      <c r="BR19" s="9">
        <v>42.58</v>
      </c>
      <c r="BS19" s="9">
        <v>40.549999999999997</v>
      </c>
      <c r="BT19" s="9">
        <v>39.24</v>
      </c>
      <c r="BU19" s="9">
        <v>40.32</v>
      </c>
      <c r="BV19" s="9">
        <v>38.36</v>
      </c>
      <c r="BW19" s="9">
        <v>39.06</v>
      </c>
      <c r="BX19" s="9">
        <v>34.03</v>
      </c>
      <c r="BY19" s="9">
        <v>36.43</v>
      </c>
      <c r="BZ19" s="9">
        <v>33.33</v>
      </c>
      <c r="CA19" s="9">
        <v>39.92</v>
      </c>
      <c r="CB19" s="9">
        <v>38.58</v>
      </c>
      <c r="CC19" s="9">
        <v>37.93</v>
      </c>
      <c r="CD19" s="9">
        <v>35.97</v>
      </c>
      <c r="CE19" s="9">
        <v>39.340000000000003</v>
      </c>
      <c r="CF19" s="9">
        <v>33.49</v>
      </c>
      <c r="CG19" s="9">
        <v>33.909999999999997</v>
      </c>
      <c r="CH19" s="9">
        <v>33.29</v>
      </c>
      <c r="CI19" s="9">
        <v>39.81</v>
      </c>
      <c r="CJ19" s="9">
        <v>38.450000000000003</v>
      </c>
      <c r="CK19" s="9">
        <v>38.200000000000003</v>
      </c>
      <c r="CL19" s="9">
        <v>36.6</v>
      </c>
      <c r="CM19" s="9">
        <v>36.909999999999997</v>
      </c>
      <c r="CN19" s="9">
        <v>38.82</v>
      </c>
      <c r="CO19" s="9">
        <v>39.880000000000003</v>
      </c>
      <c r="CP19" s="9">
        <v>42.64</v>
      </c>
      <c r="CQ19" s="9">
        <v>40.79</v>
      </c>
      <c r="CR19" s="9">
        <v>38.450000000000003</v>
      </c>
      <c r="CS19" s="9">
        <v>39.49</v>
      </c>
      <c r="CT19" s="9">
        <v>38.24</v>
      </c>
      <c r="CU19" s="9">
        <v>14.66</v>
      </c>
      <c r="CV19" s="9">
        <v>13.85</v>
      </c>
      <c r="CW19" s="9">
        <v>11.66</v>
      </c>
      <c r="CX19" s="9">
        <v>15.2</v>
      </c>
      <c r="CY19" s="9">
        <v>9.82</v>
      </c>
      <c r="CZ19" s="9">
        <v>11.15</v>
      </c>
      <c r="DA19" s="9">
        <v>10.72</v>
      </c>
      <c r="DB19" s="9">
        <v>12.52</v>
      </c>
      <c r="DC19" s="9">
        <v>5.17</v>
      </c>
      <c r="DD19" s="9">
        <v>14.23</v>
      </c>
      <c r="DE19" s="9">
        <v>13.97</v>
      </c>
      <c r="DF19" s="9">
        <v>7.36</v>
      </c>
      <c r="DG19" s="9">
        <v>9.64</v>
      </c>
      <c r="DH19" s="9">
        <v>11.48</v>
      </c>
      <c r="DI19" s="9">
        <v>11.29</v>
      </c>
      <c r="DJ19" s="9">
        <v>12.89</v>
      </c>
      <c r="DK19" s="10">
        <v>3.8</v>
      </c>
      <c r="DL19" s="10">
        <v>5.4</v>
      </c>
      <c r="DM19" s="10">
        <v>5.4</v>
      </c>
      <c r="DN19" s="10">
        <v>4.0999999999999996</v>
      </c>
      <c r="DO19" s="9">
        <v>4.0999999999999996</v>
      </c>
      <c r="DP19" s="9">
        <v>4.5999999999999996</v>
      </c>
      <c r="DQ19" s="9">
        <v>4.0999999999999996</v>
      </c>
      <c r="DR19" s="9">
        <v>4</v>
      </c>
      <c r="DS19" s="10">
        <v>3.6</v>
      </c>
      <c r="DT19" s="10">
        <v>3.9</v>
      </c>
      <c r="DU19" s="10">
        <v>3.7</v>
      </c>
      <c r="DV19" s="10">
        <v>3.9</v>
      </c>
      <c r="DW19" s="9">
        <v>3.9</v>
      </c>
      <c r="DX19" s="9">
        <v>4</v>
      </c>
      <c r="DY19" s="9">
        <v>3.7</v>
      </c>
      <c r="DZ19" s="9">
        <v>4.0999999999999996</v>
      </c>
      <c r="EA19" s="10">
        <v>7</v>
      </c>
      <c r="EB19" s="10">
        <v>6.7</v>
      </c>
      <c r="EC19" s="10">
        <v>5.8</v>
      </c>
      <c r="ED19" s="10">
        <v>4.4000000000000004</v>
      </c>
      <c r="EE19" s="9">
        <v>7</v>
      </c>
      <c r="EF19" s="9">
        <v>7.8</v>
      </c>
      <c r="EG19" s="9">
        <v>7.1</v>
      </c>
      <c r="EH19" s="9">
        <v>6.8</v>
      </c>
      <c r="EI19" s="10">
        <v>7.2</v>
      </c>
      <c r="EJ19" s="10">
        <v>6.6</v>
      </c>
      <c r="EK19" s="10">
        <v>5.3</v>
      </c>
      <c r="EL19" s="10">
        <v>4.4000000000000004</v>
      </c>
      <c r="EM19" s="9">
        <v>7</v>
      </c>
      <c r="EN19" s="9">
        <v>7.4</v>
      </c>
      <c r="EO19" s="9">
        <v>6.9</v>
      </c>
      <c r="EP19" s="9">
        <v>7</v>
      </c>
      <c r="EQ19" s="10">
        <v>13.3</v>
      </c>
      <c r="ER19" s="10">
        <v>12.1</v>
      </c>
      <c r="ES19" s="10">
        <v>12.6</v>
      </c>
      <c r="ET19" s="10">
        <v>11.7</v>
      </c>
      <c r="EU19" s="9">
        <v>5.8</v>
      </c>
      <c r="EV19" s="9">
        <v>7</v>
      </c>
      <c r="EW19" s="9">
        <v>6.3</v>
      </c>
      <c r="EX19" s="9">
        <v>6.5</v>
      </c>
      <c r="EY19" s="10">
        <v>13.2</v>
      </c>
      <c r="EZ19" s="10">
        <v>14.5</v>
      </c>
      <c r="FA19" s="10">
        <v>13.5</v>
      </c>
      <c r="FB19" s="10">
        <v>10.3</v>
      </c>
      <c r="FC19" s="9">
        <v>6.1</v>
      </c>
      <c r="FD19" s="9">
        <v>6.9</v>
      </c>
      <c r="FE19" s="9">
        <v>5.9</v>
      </c>
      <c r="FF19" s="9">
        <v>6.5</v>
      </c>
    </row>
    <row r="20" spans="2:162" s="14" customFormat="1" ht="15.75" customHeight="1">
      <c r="B20" s="8">
        <v>19</v>
      </c>
      <c r="C20" s="3">
        <v>121.2</v>
      </c>
      <c r="D20" s="3">
        <v>120.6</v>
      </c>
      <c r="E20" s="3">
        <v>129.6</v>
      </c>
      <c r="F20" s="3">
        <v>126.6</v>
      </c>
      <c r="G20" s="3">
        <v>121.54</v>
      </c>
      <c r="H20" s="3">
        <v>122.5</v>
      </c>
      <c r="I20" s="3">
        <v>128.36000000000001</v>
      </c>
      <c r="J20" s="3">
        <v>128.52000000000001</v>
      </c>
      <c r="K20" s="3">
        <v>1.3</v>
      </c>
      <c r="L20" s="3">
        <v>1.2</v>
      </c>
      <c r="M20" s="3">
        <v>1.3</v>
      </c>
      <c r="N20" s="3">
        <v>1.4</v>
      </c>
      <c r="O20" s="3">
        <v>1.33</v>
      </c>
      <c r="P20" s="3">
        <v>1.28</v>
      </c>
      <c r="Q20" s="3">
        <v>1.41</v>
      </c>
      <c r="R20" s="3">
        <v>1.52</v>
      </c>
      <c r="S20" s="3">
        <v>1.22</v>
      </c>
      <c r="T20" s="3">
        <v>1.19</v>
      </c>
      <c r="U20" s="3">
        <v>1.28</v>
      </c>
      <c r="V20" s="3">
        <v>1.32</v>
      </c>
      <c r="W20" s="3">
        <v>1.32</v>
      </c>
      <c r="X20" s="3">
        <v>1.26</v>
      </c>
      <c r="Y20" s="3">
        <v>1.32</v>
      </c>
      <c r="Z20" s="3">
        <v>1.43</v>
      </c>
      <c r="AA20" s="3">
        <v>1.29</v>
      </c>
      <c r="AB20" s="3">
        <v>1.23</v>
      </c>
      <c r="AC20" s="3">
        <v>1.2</v>
      </c>
      <c r="AD20" s="3">
        <v>1.3</v>
      </c>
      <c r="AE20" s="3">
        <v>1.32</v>
      </c>
      <c r="AF20" s="3">
        <v>1.25</v>
      </c>
      <c r="AG20" s="3">
        <v>1.32</v>
      </c>
      <c r="AH20" s="3">
        <v>1.42</v>
      </c>
      <c r="AI20" s="3">
        <v>0.63</v>
      </c>
      <c r="AJ20" s="3">
        <v>0.59</v>
      </c>
      <c r="AK20" s="3">
        <v>0.62</v>
      </c>
      <c r="AL20" s="3">
        <v>0.66</v>
      </c>
      <c r="AM20" s="3">
        <v>0.68</v>
      </c>
      <c r="AN20" s="3">
        <v>0.64</v>
      </c>
      <c r="AO20" s="3">
        <v>0.67</v>
      </c>
      <c r="AP20" s="3">
        <v>0.74</v>
      </c>
      <c r="AQ20" s="3">
        <v>0.63</v>
      </c>
      <c r="AR20" s="3">
        <v>0.62</v>
      </c>
      <c r="AS20" s="3">
        <v>0.62</v>
      </c>
      <c r="AT20" s="3">
        <v>0.65</v>
      </c>
      <c r="AU20" s="3">
        <v>0.62</v>
      </c>
      <c r="AV20" s="3">
        <v>0.6</v>
      </c>
      <c r="AW20" s="3">
        <v>0.63</v>
      </c>
      <c r="AX20" s="3">
        <v>0.67</v>
      </c>
      <c r="AY20" s="3">
        <v>61.38</v>
      </c>
      <c r="AZ20" s="3">
        <v>61.82</v>
      </c>
      <c r="BA20" s="3">
        <v>61.82</v>
      </c>
      <c r="BB20" s="3">
        <v>61.12</v>
      </c>
      <c r="BC20" s="3">
        <v>58.08</v>
      </c>
      <c r="BD20" s="3">
        <v>58.88</v>
      </c>
      <c r="BE20" s="3">
        <v>58</v>
      </c>
      <c r="BF20" s="3">
        <v>59.79</v>
      </c>
      <c r="BG20" s="3">
        <v>59.62</v>
      </c>
      <c r="BH20" s="3">
        <v>61.14</v>
      </c>
      <c r="BI20" s="3">
        <v>60.75</v>
      </c>
      <c r="BJ20" s="3">
        <v>59.28</v>
      </c>
      <c r="BK20" s="3">
        <v>59.74</v>
      </c>
      <c r="BL20" s="3">
        <v>60.14</v>
      </c>
      <c r="BM20" s="3">
        <v>59.88</v>
      </c>
      <c r="BN20" s="3">
        <v>61.69</v>
      </c>
      <c r="BO20" s="3">
        <v>39.229999999999997</v>
      </c>
      <c r="BP20" s="3">
        <v>38.79</v>
      </c>
      <c r="BQ20" s="3">
        <v>39.479999999999997</v>
      </c>
      <c r="BR20" s="3">
        <v>39.19</v>
      </c>
      <c r="BS20" s="3">
        <v>41.92</v>
      </c>
      <c r="BT20" s="3">
        <v>41.12</v>
      </c>
      <c r="BU20" s="3">
        <v>42</v>
      </c>
      <c r="BV20" s="3">
        <v>40.21</v>
      </c>
      <c r="BW20" s="3">
        <v>39.880000000000003</v>
      </c>
      <c r="BX20" s="3">
        <v>38.35</v>
      </c>
      <c r="BY20" s="3">
        <v>39.14</v>
      </c>
      <c r="BZ20" s="3">
        <v>39.659999999999997</v>
      </c>
      <c r="CA20" s="3">
        <v>40.26</v>
      </c>
      <c r="CB20" s="3">
        <v>39.86</v>
      </c>
      <c r="CC20" s="3">
        <v>40.119999999999997</v>
      </c>
      <c r="CD20" s="3">
        <v>38.31</v>
      </c>
      <c r="CE20" s="3">
        <v>40.450000000000003</v>
      </c>
      <c r="CF20" s="3">
        <v>38.590000000000003</v>
      </c>
      <c r="CG20" s="3">
        <v>39.479999999999997</v>
      </c>
      <c r="CH20" s="3">
        <v>39.83</v>
      </c>
      <c r="CI20" s="3">
        <v>40.4</v>
      </c>
      <c r="CJ20" s="3">
        <v>39.74</v>
      </c>
      <c r="CK20" s="3">
        <v>40.200000000000003</v>
      </c>
      <c r="CL20" s="3">
        <v>37.869999999999997</v>
      </c>
      <c r="CM20" s="3">
        <v>38.68</v>
      </c>
      <c r="CN20" s="3">
        <v>38.549999999999997</v>
      </c>
      <c r="CO20" s="3">
        <v>39.14</v>
      </c>
      <c r="CP20" s="3">
        <v>39.03</v>
      </c>
      <c r="CQ20" s="3">
        <v>42.61</v>
      </c>
      <c r="CR20" s="3">
        <v>41.34</v>
      </c>
      <c r="CS20" s="3">
        <v>42.3</v>
      </c>
      <c r="CT20" s="3">
        <v>40.49</v>
      </c>
      <c r="CU20" s="3">
        <v>10.37</v>
      </c>
      <c r="CV20" s="3">
        <v>12.32</v>
      </c>
      <c r="CW20" s="3">
        <v>11.5</v>
      </c>
      <c r="CX20" s="3">
        <v>10.59</v>
      </c>
      <c r="CY20" s="3">
        <v>8.84</v>
      </c>
      <c r="CZ20" s="3">
        <v>9.57</v>
      </c>
      <c r="DA20" s="3">
        <v>8.9</v>
      </c>
      <c r="DB20" s="3">
        <v>10.96</v>
      </c>
      <c r="DC20" s="3">
        <v>11.12</v>
      </c>
      <c r="DD20" s="3">
        <v>11.14</v>
      </c>
      <c r="DE20" s="3">
        <v>11.18</v>
      </c>
      <c r="DF20" s="3">
        <v>10.86</v>
      </c>
      <c r="DG20" s="3">
        <v>8.56</v>
      </c>
      <c r="DH20" s="3">
        <v>9.4</v>
      </c>
      <c r="DI20" s="3">
        <v>8.7899999999999991</v>
      </c>
      <c r="DJ20" s="3">
        <v>10.6</v>
      </c>
      <c r="DK20" s="14">
        <v>5.4</v>
      </c>
      <c r="DL20" s="14">
        <v>4.5999999999999996</v>
      </c>
      <c r="DN20" s="14">
        <v>3.7</v>
      </c>
      <c r="DO20" s="3">
        <v>5.9</v>
      </c>
      <c r="DP20" s="3">
        <v>5.4</v>
      </c>
      <c r="DQ20" s="3">
        <v>6.6</v>
      </c>
      <c r="DR20" s="3">
        <v>6.2</v>
      </c>
      <c r="DS20" s="14">
        <v>5.4</v>
      </c>
      <c r="DT20" s="14">
        <v>5.5</v>
      </c>
      <c r="DV20" s="14">
        <v>2.9</v>
      </c>
      <c r="DW20" s="3">
        <v>5.9</v>
      </c>
      <c r="DX20" s="3">
        <v>5.6</v>
      </c>
      <c r="DY20" s="3">
        <v>7</v>
      </c>
      <c r="DZ20" s="3">
        <v>6.1</v>
      </c>
      <c r="EA20" s="14">
        <v>7.2</v>
      </c>
      <c r="EB20" s="14">
        <v>7.2</v>
      </c>
      <c r="ED20" s="14">
        <v>9.6999999999999993</v>
      </c>
      <c r="EE20" s="3">
        <v>9.4</v>
      </c>
      <c r="EF20" s="3">
        <v>9.1</v>
      </c>
      <c r="EG20" s="3">
        <v>9.9</v>
      </c>
      <c r="EH20" s="3">
        <v>9.8000000000000007</v>
      </c>
      <c r="EI20" s="14">
        <v>6.9</v>
      </c>
      <c r="EJ20" s="14">
        <v>7.2</v>
      </c>
      <c r="EL20" s="14">
        <v>8.8000000000000007</v>
      </c>
      <c r="EM20" s="3">
        <v>9.4</v>
      </c>
      <c r="EN20" s="3">
        <v>9.1999999999999993</v>
      </c>
      <c r="EO20" s="3">
        <v>10.1</v>
      </c>
      <c r="EP20" s="3">
        <v>9.8000000000000007</v>
      </c>
      <c r="EQ20" s="14">
        <v>12.3</v>
      </c>
      <c r="ER20" s="14">
        <v>8.1</v>
      </c>
      <c r="ET20" s="14">
        <v>10.1</v>
      </c>
      <c r="EU20" s="3">
        <v>9.6999999999999993</v>
      </c>
      <c r="EV20" s="3">
        <v>9.1</v>
      </c>
      <c r="EW20" s="3">
        <v>9.6999999999999993</v>
      </c>
      <c r="EX20" s="3">
        <v>8.6999999999999993</v>
      </c>
      <c r="EY20" s="14">
        <v>5.7</v>
      </c>
      <c r="EZ20" s="14">
        <v>6.1</v>
      </c>
      <c r="FB20" s="14">
        <v>8.6999999999999993</v>
      </c>
      <c r="FC20" s="3">
        <v>9.3000000000000007</v>
      </c>
      <c r="FD20" s="3">
        <v>9.1999999999999993</v>
      </c>
      <c r="FE20" s="3">
        <v>9.5</v>
      </c>
      <c r="FF20" s="3">
        <v>8.6999999999999993</v>
      </c>
    </row>
    <row r="21" spans="2:162" s="10" customFormat="1" ht="15.75" customHeight="1">
      <c r="B21" s="13">
        <v>20</v>
      </c>
      <c r="C21" s="9">
        <v>105.6</v>
      </c>
      <c r="D21" s="9">
        <v>106.8</v>
      </c>
      <c r="E21" s="9">
        <v>116.4</v>
      </c>
      <c r="F21" s="9">
        <v>117.6</v>
      </c>
      <c r="G21" s="9">
        <v>104.77</v>
      </c>
      <c r="H21" s="9">
        <v>104.18</v>
      </c>
      <c r="I21" s="9">
        <v>113.75</v>
      </c>
      <c r="J21" s="9">
        <v>113.29</v>
      </c>
      <c r="K21" s="9">
        <v>1.2</v>
      </c>
      <c r="L21" s="9">
        <v>1.2</v>
      </c>
      <c r="M21" s="9">
        <v>1.3</v>
      </c>
      <c r="N21" s="9">
        <v>1.2</v>
      </c>
      <c r="O21" s="9">
        <v>1.1599999999999999</v>
      </c>
      <c r="P21" s="9">
        <v>1.26</v>
      </c>
      <c r="Q21" s="9">
        <v>1.27</v>
      </c>
      <c r="R21" s="9">
        <v>1.36</v>
      </c>
      <c r="S21" s="9">
        <v>1.27</v>
      </c>
      <c r="T21" s="9">
        <v>1.3</v>
      </c>
      <c r="U21" s="9">
        <v>1.39</v>
      </c>
      <c r="V21" s="9">
        <v>1.31</v>
      </c>
      <c r="W21" s="9">
        <v>1.34</v>
      </c>
      <c r="X21" s="9">
        <v>1.45</v>
      </c>
      <c r="Y21" s="9">
        <v>1.34</v>
      </c>
      <c r="Z21" s="9">
        <v>1.44</v>
      </c>
      <c r="AA21" s="9">
        <v>1.38</v>
      </c>
      <c r="AB21" s="9">
        <v>1.29</v>
      </c>
      <c r="AC21" s="9">
        <v>1.29</v>
      </c>
      <c r="AD21" s="9">
        <v>1.24</v>
      </c>
      <c r="AE21" s="9">
        <v>1.34</v>
      </c>
      <c r="AF21" s="9">
        <v>1.44</v>
      </c>
      <c r="AG21" s="9">
        <v>1.34</v>
      </c>
      <c r="AH21" s="9">
        <v>1.44</v>
      </c>
      <c r="AI21" s="9">
        <v>0.62</v>
      </c>
      <c r="AJ21" s="9">
        <v>0.63</v>
      </c>
      <c r="AK21" s="9">
        <v>0.61</v>
      </c>
      <c r="AL21" s="9">
        <v>0.62</v>
      </c>
      <c r="AM21" s="9">
        <v>0.65</v>
      </c>
      <c r="AN21" s="9">
        <v>0.72</v>
      </c>
      <c r="AO21" s="9">
        <v>0.65</v>
      </c>
      <c r="AP21" s="9">
        <v>0.7</v>
      </c>
      <c r="AQ21" s="9">
        <v>0.7</v>
      </c>
      <c r="AR21" s="9">
        <v>0.66</v>
      </c>
      <c r="AS21" s="9">
        <v>0.73</v>
      </c>
      <c r="AT21" s="9">
        <v>0.66</v>
      </c>
      <c r="AU21" s="9">
        <v>0.67</v>
      </c>
      <c r="AV21" s="9">
        <v>0.7</v>
      </c>
      <c r="AW21" s="9">
        <v>0.67</v>
      </c>
      <c r="AX21" s="9">
        <v>0.72</v>
      </c>
      <c r="AY21" s="9">
        <v>61.72</v>
      </c>
      <c r="AZ21" s="9">
        <v>60.5</v>
      </c>
      <c r="BA21" s="9">
        <v>60.45</v>
      </c>
      <c r="BB21" s="9">
        <v>60.15</v>
      </c>
      <c r="BC21" s="9">
        <v>57.87</v>
      </c>
      <c r="BD21" s="9">
        <v>57.12</v>
      </c>
      <c r="BE21" s="9">
        <v>58.24</v>
      </c>
      <c r="BF21" s="9">
        <v>57.54</v>
      </c>
      <c r="BG21" s="9">
        <v>61.89</v>
      </c>
      <c r="BH21" s="9">
        <v>60.54</v>
      </c>
      <c r="BI21" s="9">
        <v>59.5</v>
      </c>
      <c r="BJ21" s="9">
        <v>62.57</v>
      </c>
      <c r="BK21" s="9">
        <v>57.95</v>
      </c>
      <c r="BL21" s="9">
        <v>57.2</v>
      </c>
      <c r="BM21" s="9">
        <v>56.43</v>
      </c>
      <c r="BN21" s="9">
        <v>56.78</v>
      </c>
      <c r="BO21" s="9">
        <v>40.07</v>
      </c>
      <c r="BP21" s="9">
        <v>40.21</v>
      </c>
      <c r="BQ21" s="9">
        <v>39.549999999999997</v>
      </c>
      <c r="BR21" s="9">
        <v>42.75</v>
      </c>
      <c r="BS21" s="9">
        <v>42.13</v>
      </c>
      <c r="BT21" s="9">
        <v>42.88</v>
      </c>
      <c r="BU21" s="9">
        <v>41.76</v>
      </c>
      <c r="BV21" s="9">
        <v>42.46</v>
      </c>
      <c r="BW21" s="9">
        <v>40.97</v>
      </c>
      <c r="BX21" s="9">
        <v>39.46</v>
      </c>
      <c r="BY21" s="9">
        <v>43.8</v>
      </c>
      <c r="BZ21" s="9">
        <v>39.6</v>
      </c>
      <c r="CA21" s="9">
        <v>42.05</v>
      </c>
      <c r="CB21" s="9">
        <v>42.8</v>
      </c>
      <c r="CC21" s="9">
        <v>43.57</v>
      </c>
      <c r="CD21" s="9">
        <v>43.22</v>
      </c>
      <c r="CE21" s="9">
        <v>42.22</v>
      </c>
      <c r="CF21" s="9">
        <v>39.32</v>
      </c>
      <c r="CG21" s="9">
        <v>41.24</v>
      </c>
      <c r="CH21" s="9">
        <v>38.68</v>
      </c>
      <c r="CI21" s="9">
        <v>42.16</v>
      </c>
      <c r="CJ21" s="9">
        <v>42.52</v>
      </c>
      <c r="CK21" s="9">
        <v>43.57</v>
      </c>
      <c r="CL21" s="9">
        <v>43.2</v>
      </c>
      <c r="CM21" s="9">
        <v>38.89</v>
      </c>
      <c r="CN21" s="9">
        <v>40.36</v>
      </c>
      <c r="CO21" s="9">
        <v>42</v>
      </c>
      <c r="CP21" s="9">
        <v>43.76</v>
      </c>
      <c r="CQ21" s="9">
        <v>42.16</v>
      </c>
      <c r="CR21" s="9">
        <v>42.53</v>
      </c>
      <c r="CS21" s="9">
        <v>41.76</v>
      </c>
      <c r="CT21" s="9">
        <v>42.43</v>
      </c>
      <c r="CU21" s="9">
        <v>11.27</v>
      </c>
      <c r="CV21" s="9">
        <v>9.61</v>
      </c>
      <c r="CW21" s="9">
        <v>9.6</v>
      </c>
      <c r="CX21" s="9">
        <v>9.67</v>
      </c>
      <c r="CY21" s="9">
        <v>7.85</v>
      </c>
      <c r="CZ21" s="9">
        <v>7.3</v>
      </c>
      <c r="DA21" s="9">
        <v>7.34</v>
      </c>
      <c r="DB21" s="9">
        <v>7.17</v>
      </c>
      <c r="DC21" s="9">
        <v>9.4600000000000009</v>
      </c>
      <c r="DD21" s="9">
        <v>10.71</v>
      </c>
      <c r="DE21" s="9">
        <v>10.4</v>
      </c>
      <c r="DF21" s="9">
        <v>10.1</v>
      </c>
      <c r="DG21" s="9">
        <v>7.9</v>
      </c>
      <c r="DH21" s="9">
        <v>7.34</v>
      </c>
      <c r="DI21" s="9">
        <v>7.33</v>
      </c>
      <c r="DJ21" s="9">
        <v>7.17</v>
      </c>
      <c r="DL21" s="10">
        <v>3.7</v>
      </c>
      <c r="DM21" s="10">
        <v>3.8</v>
      </c>
      <c r="DN21" s="10">
        <v>4.7</v>
      </c>
      <c r="DO21" s="9">
        <v>5.2</v>
      </c>
      <c r="DP21" s="9">
        <v>5.6</v>
      </c>
      <c r="DQ21" s="9">
        <v>5.8</v>
      </c>
      <c r="DR21" s="9">
        <v>6.6</v>
      </c>
      <c r="DT21" s="10">
        <v>4.2</v>
      </c>
      <c r="DU21" s="10">
        <v>5.7</v>
      </c>
      <c r="DV21" s="10">
        <v>5</v>
      </c>
      <c r="DW21" s="9">
        <v>5.3</v>
      </c>
      <c r="DX21" s="9">
        <v>5.2</v>
      </c>
      <c r="DY21" s="9">
        <v>5.5</v>
      </c>
      <c r="DZ21" s="9">
        <v>6.4</v>
      </c>
      <c r="EB21" s="10">
        <v>6.8</v>
      </c>
      <c r="EC21" s="10">
        <v>7.5</v>
      </c>
      <c r="ED21" s="10">
        <v>6.8</v>
      </c>
      <c r="EE21" s="9">
        <v>7.5</v>
      </c>
      <c r="EF21" s="9">
        <v>7.3</v>
      </c>
      <c r="EG21" s="9">
        <v>9.1</v>
      </c>
      <c r="EH21" s="9">
        <v>8.1999999999999993</v>
      </c>
      <c r="EJ21" s="10">
        <v>6.4</v>
      </c>
      <c r="EK21" s="10">
        <v>7.2</v>
      </c>
      <c r="EL21" s="10">
        <v>7.4</v>
      </c>
      <c r="EM21" s="9">
        <v>7.2</v>
      </c>
      <c r="EN21" s="9">
        <v>7.1</v>
      </c>
      <c r="EO21" s="9">
        <v>8.9</v>
      </c>
      <c r="EP21" s="9">
        <v>8.1</v>
      </c>
      <c r="ER21" s="10">
        <v>4.8</v>
      </c>
      <c r="ES21" s="10">
        <v>6.6</v>
      </c>
      <c r="ET21" s="10">
        <v>6</v>
      </c>
      <c r="EU21" s="9">
        <v>7</v>
      </c>
      <c r="EV21" s="9">
        <v>8</v>
      </c>
      <c r="EW21" s="9">
        <v>9.4</v>
      </c>
      <c r="EX21" s="9">
        <v>9.3000000000000007</v>
      </c>
      <c r="EZ21" s="10">
        <v>11.6</v>
      </c>
      <c r="FA21" s="10">
        <v>10.6</v>
      </c>
      <c r="FB21" s="10">
        <v>7.6</v>
      </c>
      <c r="FC21" s="9">
        <v>6.9</v>
      </c>
      <c r="FD21" s="9">
        <v>6.9</v>
      </c>
      <c r="FE21" s="9">
        <v>9.5</v>
      </c>
      <c r="FF21" s="9">
        <v>8.9</v>
      </c>
    </row>
    <row r="22" spans="2:162" s="10" customFormat="1" ht="15.75" customHeight="1">
      <c r="B22" s="13">
        <v>21</v>
      </c>
      <c r="C22" s="9">
        <v>100.2</v>
      </c>
      <c r="D22" s="9">
        <v>115.8</v>
      </c>
      <c r="E22" s="9">
        <v>115.8</v>
      </c>
      <c r="F22" s="9">
        <v>113.4</v>
      </c>
      <c r="G22" s="9">
        <v>106.59</v>
      </c>
      <c r="H22" s="9">
        <v>115.55</v>
      </c>
      <c r="I22" s="9">
        <v>116.67</v>
      </c>
      <c r="J22" s="9">
        <v>114.88</v>
      </c>
      <c r="K22" s="9">
        <v>1</v>
      </c>
      <c r="L22" s="9">
        <v>1.2</v>
      </c>
      <c r="M22" s="9">
        <v>1.2</v>
      </c>
      <c r="N22" s="9">
        <v>1.1000000000000001</v>
      </c>
      <c r="O22" s="9">
        <v>1.1000000000000001</v>
      </c>
      <c r="P22" s="9">
        <v>1.19</v>
      </c>
      <c r="Q22" s="9">
        <v>1.2</v>
      </c>
      <c r="R22" s="9">
        <v>1.1200000000000001</v>
      </c>
      <c r="S22" s="9">
        <v>1.1499999999999999</v>
      </c>
      <c r="T22" s="9">
        <v>1.19</v>
      </c>
      <c r="U22" s="9">
        <v>1.17</v>
      </c>
      <c r="V22" s="9">
        <v>1.2</v>
      </c>
      <c r="W22" s="9">
        <v>1.25</v>
      </c>
      <c r="X22" s="9">
        <v>1.24</v>
      </c>
      <c r="Y22" s="9">
        <v>1.24</v>
      </c>
      <c r="Z22" s="9">
        <v>1.17</v>
      </c>
      <c r="AA22" s="9">
        <v>1.19</v>
      </c>
      <c r="AB22" s="9">
        <v>1.24</v>
      </c>
      <c r="AC22" s="9">
        <v>1.23</v>
      </c>
      <c r="AD22" s="9">
        <v>1.22</v>
      </c>
      <c r="AE22" s="9">
        <v>1.24</v>
      </c>
      <c r="AF22" s="9">
        <v>1.25</v>
      </c>
      <c r="AG22" s="9">
        <v>1.24</v>
      </c>
      <c r="AH22" s="9">
        <v>1.17</v>
      </c>
      <c r="AI22" s="9">
        <v>0.56000000000000005</v>
      </c>
      <c r="AJ22" s="9">
        <v>0.6</v>
      </c>
      <c r="AK22" s="9">
        <v>0.6</v>
      </c>
      <c r="AL22" s="9">
        <v>0.61</v>
      </c>
      <c r="AM22" s="9">
        <v>0.63</v>
      </c>
      <c r="AN22" s="9">
        <v>0.6</v>
      </c>
      <c r="AO22" s="9">
        <v>0.6</v>
      </c>
      <c r="AP22" s="9">
        <v>0.56999999999999995</v>
      </c>
      <c r="AQ22" s="9">
        <v>0.61</v>
      </c>
      <c r="AR22" s="9">
        <v>0.62</v>
      </c>
      <c r="AS22" s="9">
        <v>0.6</v>
      </c>
      <c r="AT22" s="9">
        <v>0.6</v>
      </c>
      <c r="AU22" s="9">
        <v>0.6</v>
      </c>
      <c r="AV22" s="9">
        <v>0.62</v>
      </c>
      <c r="AW22" s="9">
        <v>0.62</v>
      </c>
      <c r="AX22" s="9">
        <v>0.57999999999999996</v>
      </c>
      <c r="AY22" s="9">
        <v>59.85</v>
      </c>
      <c r="AZ22" s="9">
        <v>63.26</v>
      </c>
      <c r="BA22" s="9">
        <v>61.24</v>
      </c>
      <c r="BB22" s="9">
        <v>63.71</v>
      </c>
      <c r="BC22" s="9">
        <v>58</v>
      </c>
      <c r="BD22" s="9">
        <v>58.34</v>
      </c>
      <c r="BE22" s="9">
        <v>57.62</v>
      </c>
      <c r="BF22" s="9">
        <v>57.92</v>
      </c>
      <c r="BG22" s="9">
        <v>58.4</v>
      </c>
      <c r="BH22" s="9">
        <v>59.67</v>
      </c>
      <c r="BI22" s="9">
        <v>62.16</v>
      </c>
      <c r="BJ22" s="9">
        <v>61.57</v>
      </c>
      <c r="BK22" s="9">
        <v>58.44</v>
      </c>
      <c r="BL22" s="9">
        <v>57.02</v>
      </c>
      <c r="BM22" s="9">
        <v>57.68</v>
      </c>
      <c r="BN22" s="9">
        <v>56.42</v>
      </c>
      <c r="BO22" s="9">
        <v>39.9</v>
      </c>
      <c r="BP22" s="9">
        <v>37.04</v>
      </c>
      <c r="BQ22" s="9">
        <v>38.950000000000003</v>
      </c>
      <c r="BR22" s="9">
        <v>37.81</v>
      </c>
      <c r="BS22" s="9">
        <v>42</v>
      </c>
      <c r="BT22" s="9">
        <v>41.66</v>
      </c>
      <c r="BU22" s="9">
        <v>42.38</v>
      </c>
      <c r="BV22" s="9">
        <v>42.08</v>
      </c>
      <c r="BW22" s="9">
        <v>37.6</v>
      </c>
      <c r="BX22" s="9">
        <v>39.270000000000003</v>
      </c>
      <c r="BY22" s="9">
        <v>37.450000000000003</v>
      </c>
      <c r="BZ22" s="9">
        <v>38.71</v>
      </c>
      <c r="CA22" s="9">
        <v>41.56</v>
      </c>
      <c r="CB22" s="9">
        <v>42.98</v>
      </c>
      <c r="CC22" s="9">
        <v>42.32</v>
      </c>
      <c r="CD22" s="9">
        <v>43.58</v>
      </c>
      <c r="CE22" s="9">
        <v>38.049999999999997</v>
      </c>
      <c r="CF22" s="9">
        <v>39.96</v>
      </c>
      <c r="CG22" s="9">
        <v>37.6</v>
      </c>
      <c r="CH22" s="9">
        <v>38.56</v>
      </c>
      <c r="CI22" s="9">
        <v>41.25</v>
      </c>
      <c r="CJ22" s="9">
        <v>43.12</v>
      </c>
      <c r="CK22" s="9">
        <v>42.4</v>
      </c>
      <c r="CL22" s="9">
        <v>43.57</v>
      </c>
      <c r="CM22" s="9">
        <v>39.43</v>
      </c>
      <c r="CN22" s="9">
        <v>36.4</v>
      </c>
      <c r="CO22" s="9">
        <v>38.799999999999997</v>
      </c>
      <c r="CP22" s="9">
        <v>37.950000000000003</v>
      </c>
      <c r="CQ22" s="9">
        <v>42.67</v>
      </c>
      <c r="CR22" s="9">
        <v>41.85</v>
      </c>
      <c r="CS22" s="9">
        <v>42.72</v>
      </c>
      <c r="CT22" s="9">
        <v>42.22</v>
      </c>
      <c r="CU22" s="9">
        <v>11.78</v>
      </c>
      <c r="CV22" s="9">
        <v>11.31</v>
      </c>
      <c r="CW22" s="9">
        <v>11.63</v>
      </c>
      <c r="CX22" s="9">
        <v>11.81</v>
      </c>
      <c r="CY22" s="9">
        <v>8.3800000000000008</v>
      </c>
      <c r="CZ22" s="9">
        <v>7.61</v>
      </c>
      <c r="DA22" s="9">
        <v>12.4</v>
      </c>
      <c r="DB22" s="9">
        <v>7.16</v>
      </c>
      <c r="DC22" s="9">
        <v>10.48</v>
      </c>
      <c r="DD22" s="9">
        <v>11.3</v>
      </c>
      <c r="DE22" s="9">
        <v>11.58</v>
      </c>
      <c r="DF22" s="9">
        <v>11.95</v>
      </c>
      <c r="DG22" s="9">
        <v>7.89</v>
      </c>
      <c r="DH22" s="9">
        <v>7.59</v>
      </c>
      <c r="DI22" s="9">
        <v>12.6</v>
      </c>
      <c r="DJ22" s="9">
        <v>7.1</v>
      </c>
      <c r="DK22" s="10">
        <v>4.2</v>
      </c>
      <c r="DL22" s="10">
        <v>5.6</v>
      </c>
      <c r="DM22" s="10">
        <v>6.8</v>
      </c>
      <c r="DN22" s="10">
        <v>6.9</v>
      </c>
      <c r="DO22" s="9">
        <v>9.5</v>
      </c>
      <c r="DP22" s="9">
        <v>11.1</v>
      </c>
      <c r="DQ22" s="9">
        <v>12.4</v>
      </c>
      <c r="DR22" s="9">
        <v>11.7</v>
      </c>
      <c r="DS22" s="10">
        <v>5</v>
      </c>
      <c r="DT22" s="10">
        <v>5.5</v>
      </c>
      <c r="DU22" s="10">
        <v>6.7</v>
      </c>
      <c r="DV22" s="10">
        <v>6.9</v>
      </c>
      <c r="DW22" s="9">
        <v>9.4</v>
      </c>
      <c r="DX22" s="9">
        <v>11.3</v>
      </c>
      <c r="DY22" s="9">
        <v>12.6</v>
      </c>
      <c r="DZ22" s="9">
        <v>11.8</v>
      </c>
      <c r="EA22" s="10">
        <v>6.4</v>
      </c>
      <c r="EB22" s="10">
        <v>6.7</v>
      </c>
      <c r="EC22" s="10">
        <v>8</v>
      </c>
      <c r="ED22" s="10">
        <v>6.7</v>
      </c>
      <c r="EE22" s="9">
        <v>7.2</v>
      </c>
      <c r="EF22" s="9">
        <v>8</v>
      </c>
      <c r="EG22" s="9">
        <v>8.3000000000000007</v>
      </c>
      <c r="EH22" s="9">
        <v>8.5</v>
      </c>
      <c r="EI22" s="10">
        <v>4.5999999999999996</v>
      </c>
      <c r="EJ22" s="10">
        <v>8</v>
      </c>
      <c r="EK22" s="10">
        <v>8.8000000000000007</v>
      </c>
      <c r="EL22" s="10">
        <v>7.7</v>
      </c>
      <c r="EM22" s="9">
        <v>7.3</v>
      </c>
      <c r="EN22" s="9">
        <v>7.9</v>
      </c>
      <c r="EO22" s="9">
        <v>8.4</v>
      </c>
      <c r="EP22" s="9">
        <v>8.5</v>
      </c>
      <c r="EQ22" s="10">
        <v>10.5</v>
      </c>
      <c r="ER22" s="10">
        <v>6.7</v>
      </c>
      <c r="ES22" s="10">
        <v>6.4</v>
      </c>
      <c r="ET22" s="10">
        <v>4.3</v>
      </c>
      <c r="EU22" s="9">
        <v>5.3</v>
      </c>
      <c r="EV22" s="9">
        <v>5.6</v>
      </c>
      <c r="EW22" s="9">
        <v>4.3</v>
      </c>
      <c r="EX22" s="9">
        <v>4.9000000000000004</v>
      </c>
      <c r="EY22" s="10">
        <v>6.2</v>
      </c>
      <c r="EZ22" s="10">
        <v>6.7</v>
      </c>
      <c r="FA22" s="10">
        <v>5.0999999999999996</v>
      </c>
      <c r="FB22" s="10">
        <v>6.8</v>
      </c>
      <c r="FC22" s="9">
        <v>5.3</v>
      </c>
      <c r="FD22" s="9">
        <v>5.5</v>
      </c>
      <c r="FE22" s="9">
        <v>4.0999999999999996</v>
      </c>
      <c r="FF22" s="9">
        <v>4.5</v>
      </c>
    </row>
    <row r="23" spans="2:162" s="10" customFormat="1" ht="15.75" customHeight="1">
      <c r="B23" s="13">
        <v>22</v>
      </c>
      <c r="C23" s="9">
        <v>106.2</v>
      </c>
      <c r="D23" s="9">
        <v>111</v>
      </c>
      <c r="E23" s="9">
        <v>108</v>
      </c>
      <c r="F23" s="9">
        <v>120</v>
      </c>
      <c r="G23" s="9">
        <v>104.27</v>
      </c>
      <c r="H23" s="9">
        <v>107.6</v>
      </c>
      <c r="I23" s="9">
        <v>108.37</v>
      </c>
      <c r="J23" s="9">
        <v>119.09</v>
      </c>
      <c r="K23" s="9">
        <v>1</v>
      </c>
      <c r="L23" s="9">
        <v>1.1000000000000001</v>
      </c>
      <c r="M23" s="9">
        <v>1.1000000000000001</v>
      </c>
      <c r="N23" s="9">
        <v>1.2</v>
      </c>
      <c r="O23" s="9">
        <v>1.01</v>
      </c>
      <c r="P23" s="9">
        <v>1.04</v>
      </c>
      <c r="Q23" s="9">
        <v>1.2</v>
      </c>
      <c r="R23" s="9">
        <v>1.1599999999999999</v>
      </c>
      <c r="S23" s="9">
        <v>1.1000000000000001</v>
      </c>
      <c r="T23" s="9">
        <v>1.18</v>
      </c>
      <c r="U23" s="9">
        <v>1.22</v>
      </c>
      <c r="V23" s="9">
        <v>1.23</v>
      </c>
      <c r="W23" s="9">
        <v>1.17</v>
      </c>
      <c r="X23" s="9">
        <v>1.17</v>
      </c>
      <c r="Y23" s="9">
        <v>1.33</v>
      </c>
      <c r="Z23" s="9">
        <v>1.17</v>
      </c>
      <c r="AA23" s="9">
        <v>1.1100000000000001</v>
      </c>
      <c r="AB23" s="9">
        <v>1.18</v>
      </c>
      <c r="AC23" s="9">
        <v>1.27</v>
      </c>
      <c r="AD23" s="9">
        <v>1.25</v>
      </c>
      <c r="AE23" s="9">
        <v>1.17</v>
      </c>
      <c r="AF23" s="9">
        <v>1.19</v>
      </c>
      <c r="AG23" s="9">
        <v>1.33</v>
      </c>
      <c r="AH23" s="9">
        <v>1.2</v>
      </c>
      <c r="AI23" s="9">
        <v>0.55000000000000004</v>
      </c>
      <c r="AJ23" s="9">
        <v>0.61</v>
      </c>
      <c r="AK23" s="9">
        <v>0.65</v>
      </c>
      <c r="AL23" s="9">
        <v>0.63</v>
      </c>
      <c r="AM23" s="9">
        <v>0.56999999999999995</v>
      </c>
      <c r="AN23" s="9">
        <v>0.6</v>
      </c>
      <c r="AO23" s="9">
        <v>0.66</v>
      </c>
      <c r="AP23" s="9">
        <v>0.59</v>
      </c>
      <c r="AQ23" s="9">
        <v>0.55000000000000004</v>
      </c>
      <c r="AR23" s="9">
        <v>0.56000000000000005</v>
      </c>
      <c r="AS23" s="9">
        <v>0.59</v>
      </c>
      <c r="AT23" s="9">
        <v>0.61</v>
      </c>
      <c r="AU23" s="9">
        <v>0.57999999999999996</v>
      </c>
      <c r="AV23" s="9">
        <v>0.55000000000000004</v>
      </c>
      <c r="AW23" s="9">
        <v>0.65</v>
      </c>
      <c r="AX23" s="9">
        <v>0.53</v>
      </c>
      <c r="AY23" s="9">
        <v>65.53</v>
      </c>
      <c r="AZ23" s="9">
        <v>53.41</v>
      </c>
      <c r="BA23" s="9">
        <v>63.69</v>
      </c>
      <c r="BB23" s="9">
        <v>53.17</v>
      </c>
      <c r="BC23" s="9">
        <v>61.52</v>
      </c>
      <c r="BD23" s="9">
        <v>58.32</v>
      </c>
      <c r="BE23" s="9">
        <v>57.74</v>
      </c>
      <c r="BF23" s="9">
        <v>60.03</v>
      </c>
      <c r="BG23" s="9">
        <v>62.63</v>
      </c>
      <c r="BH23" s="9">
        <v>56.4</v>
      </c>
      <c r="BI23" s="9">
        <v>60.62</v>
      </c>
      <c r="BJ23" s="9">
        <v>58.57</v>
      </c>
      <c r="BK23" s="9">
        <v>58.39</v>
      </c>
      <c r="BL23" s="9">
        <v>60.49</v>
      </c>
      <c r="BM23" s="9">
        <v>57.44</v>
      </c>
      <c r="BN23" s="9">
        <v>62.1</v>
      </c>
      <c r="BO23" s="9">
        <v>36.450000000000003</v>
      </c>
      <c r="BP23" s="9">
        <v>44.51</v>
      </c>
      <c r="BQ23" s="9">
        <v>38.79</v>
      </c>
      <c r="BR23" s="9">
        <v>44.84</v>
      </c>
      <c r="BS23" s="9">
        <v>38.479999999999997</v>
      </c>
      <c r="BT23" s="9">
        <v>41.68</v>
      </c>
      <c r="BU23" s="9">
        <v>42.26</v>
      </c>
      <c r="BV23" s="9">
        <v>39.97</v>
      </c>
      <c r="BW23" s="9">
        <v>38.15</v>
      </c>
      <c r="BX23" s="9">
        <v>43.96</v>
      </c>
      <c r="BY23" s="9">
        <v>40.53</v>
      </c>
      <c r="BZ23" s="9">
        <v>39.72</v>
      </c>
      <c r="CA23" s="9">
        <v>41.61</v>
      </c>
      <c r="CB23" s="9">
        <v>39.51</v>
      </c>
      <c r="CC23" s="9">
        <v>42.56</v>
      </c>
      <c r="CD23" s="9">
        <v>37.9</v>
      </c>
      <c r="CE23" s="9">
        <v>39.32</v>
      </c>
      <c r="CF23" s="9">
        <v>46.21</v>
      </c>
      <c r="CG23" s="9">
        <v>42.1</v>
      </c>
      <c r="CH23" s="9">
        <v>39.090000000000003</v>
      </c>
      <c r="CI23" s="9">
        <v>41.78</v>
      </c>
      <c r="CJ23" s="9">
        <v>40.14</v>
      </c>
      <c r="CK23" s="9">
        <v>42.55</v>
      </c>
      <c r="CL23" s="9">
        <v>38.44</v>
      </c>
      <c r="CM23" s="9">
        <v>35.369999999999997</v>
      </c>
      <c r="CN23" s="9">
        <v>42.34</v>
      </c>
      <c r="CO23" s="9">
        <v>37.35</v>
      </c>
      <c r="CP23" s="9">
        <v>45.56</v>
      </c>
      <c r="CQ23" s="9">
        <v>36.68</v>
      </c>
      <c r="CR23" s="9">
        <v>40.71</v>
      </c>
      <c r="CS23" s="9">
        <v>42.27</v>
      </c>
      <c r="CT23" s="9">
        <v>40.47</v>
      </c>
      <c r="CU23" s="9">
        <v>14.54</v>
      </c>
      <c r="CV23" s="9">
        <v>8.33</v>
      </c>
      <c r="CW23" s="9">
        <v>11.76</v>
      </c>
      <c r="CX23" s="9">
        <v>8.0399999999999991</v>
      </c>
      <c r="CY23" s="9">
        <v>9.8699999999999992</v>
      </c>
      <c r="CZ23" s="9">
        <v>9.09</v>
      </c>
      <c r="DA23" s="9">
        <v>7.59</v>
      </c>
      <c r="DB23" s="9">
        <v>10.79</v>
      </c>
      <c r="DC23" s="9">
        <v>12.8</v>
      </c>
      <c r="DD23" s="9">
        <v>6.13</v>
      </c>
      <c r="DE23" s="9">
        <v>11.33</v>
      </c>
      <c r="DF23" s="9">
        <v>5.65</v>
      </c>
      <c r="DG23" s="9">
        <v>9.85</v>
      </c>
      <c r="DH23" s="9">
        <v>9.8800000000000008</v>
      </c>
      <c r="DI23" s="9">
        <v>7.59</v>
      </c>
      <c r="DJ23" s="9">
        <v>10.81</v>
      </c>
      <c r="DK23" s="10">
        <v>1.8</v>
      </c>
      <c r="DL23" s="10">
        <v>1.7</v>
      </c>
      <c r="DM23" s="10">
        <v>1.6</v>
      </c>
      <c r="DN23" s="10">
        <v>1.6</v>
      </c>
      <c r="DO23" s="9">
        <v>4.4000000000000004</v>
      </c>
      <c r="DP23" s="9">
        <v>4.5</v>
      </c>
      <c r="DQ23" s="9">
        <v>4.7</v>
      </c>
      <c r="DR23" s="9">
        <v>4.5</v>
      </c>
      <c r="DS23" s="10">
        <v>1.9</v>
      </c>
      <c r="DT23" s="10">
        <v>1.2</v>
      </c>
      <c r="DU23" s="10">
        <v>2</v>
      </c>
      <c r="DV23" s="10">
        <v>1.6</v>
      </c>
      <c r="DW23" s="9">
        <v>4.8</v>
      </c>
      <c r="DX23" s="9">
        <v>3.7</v>
      </c>
      <c r="DY23" s="9">
        <v>4.5</v>
      </c>
      <c r="DZ23" s="9">
        <v>3.6</v>
      </c>
      <c r="EA23" s="10">
        <v>7.4</v>
      </c>
      <c r="EB23" s="10">
        <v>5.6</v>
      </c>
      <c r="EC23" s="10">
        <v>5.8</v>
      </c>
      <c r="ED23" s="10">
        <v>5.3</v>
      </c>
      <c r="EE23" s="9">
        <v>8.5</v>
      </c>
      <c r="EF23" s="9">
        <v>9.1</v>
      </c>
      <c r="EG23" s="9">
        <v>9</v>
      </c>
      <c r="EH23" s="9">
        <v>9.3000000000000007</v>
      </c>
      <c r="EI23" s="10">
        <v>6.3</v>
      </c>
      <c r="EJ23" s="10">
        <v>5.2</v>
      </c>
      <c r="EK23" s="10">
        <v>6</v>
      </c>
      <c r="EL23" s="10">
        <v>6.2</v>
      </c>
      <c r="EM23" s="9">
        <v>8.6</v>
      </c>
      <c r="EN23" s="9">
        <v>8.3000000000000007</v>
      </c>
      <c r="EO23" s="9">
        <v>8.9</v>
      </c>
      <c r="EP23" s="9">
        <v>8.1</v>
      </c>
      <c r="EQ23" s="10">
        <v>7.9</v>
      </c>
      <c r="ER23" s="10">
        <v>6.8</v>
      </c>
      <c r="ES23" s="10">
        <v>8.5</v>
      </c>
      <c r="ET23" s="10">
        <v>9.4</v>
      </c>
      <c r="EU23" s="9">
        <v>4.3</v>
      </c>
      <c r="EV23" s="9">
        <v>5.6</v>
      </c>
      <c r="EW23" s="9">
        <v>5.2</v>
      </c>
      <c r="EX23" s="9">
        <v>5.2</v>
      </c>
      <c r="EY23" s="10">
        <v>5.9</v>
      </c>
      <c r="EZ23" s="10">
        <v>7</v>
      </c>
      <c r="FA23" s="10">
        <v>5</v>
      </c>
      <c r="FB23" s="10">
        <v>8.3000000000000007</v>
      </c>
      <c r="FC23" s="9">
        <v>4.4000000000000004</v>
      </c>
      <c r="FD23" s="9">
        <v>4.4000000000000004</v>
      </c>
      <c r="FE23" s="9">
        <v>5.6</v>
      </c>
      <c r="FF23" s="9">
        <v>3.9</v>
      </c>
    </row>
    <row r="24" spans="2:162" s="10" customFormat="1" ht="15.75" customHeight="1">
      <c r="B24" s="13">
        <v>23</v>
      </c>
      <c r="C24" s="9">
        <v>118.2</v>
      </c>
      <c r="D24" s="9">
        <v>109.8</v>
      </c>
      <c r="E24" s="9">
        <v>112.8</v>
      </c>
      <c r="F24" s="9">
        <v>112.8</v>
      </c>
      <c r="G24" s="9">
        <v>118.54</v>
      </c>
      <c r="H24" s="9">
        <v>111.82</v>
      </c>
      <c r="I24" s="9">
        <v>110.84</v>
      </c>
      <c r="J24" s="9">
        <v>113.96</v>
      </c>
      <c r="K24" s="9">
        <v>1.4</v>
      </c>
      <c r="L24" s="9">
        <v>1.3</v>
      </c>
      <c r="M24" s="9">
        <v>1.3</v>
      </c>
      <c r="N24" s="9">
        <v>1.3</v>
      </c>
      <c r="O24" s="9">
        <v>1.53</v>
      </c>
      <c r="P24" s="9">
        <v>1.45</v>
      </c>
      <c r="Q24" s="9">
        <v>1.46</v>
      </c>
      <c r="R24" s="9">
        <v>1.37</v>
      </c>
      <c r="S24" s="9">
        <v>1.38</v>
      </c>
      <c r="T24" s="9">
        <v>1.39</v>
      </c>
      <c r="U24" s="9">
        <v>1.42</v>
      </c>
      <c r="V24" s="9">
        <v>1.44</v>
      </c>
      <c r="W24" s="9">
        <v>1.57</v>
      </c>
      <c r="X24" s="9">
        <v>1.55</v>
      </c>
      <c r="Y24" s="9">
        <v>1.58</v>
      </c>
      <c r="Z24" s="9">
        <v>1.44</v>
      </c>
      <c r="AA24" s="9">
        <v>1.43</v>
      </c>
      <c r="AB24" s="9">
        <v>1.38</v>
      </c>
      <c r="AC24" s="9">
        <v>1.4</v>
      </c>
      <c r="AD24" s="9">
        <v>1.39</v>
      </c>
      <c r="AE24" s="9">
        <v>1.56</v>
      </c>
      <c r="AF24" s="9">
        <v>1.55</v>
      </c>
      <c r="AG24" s="9">
        <v>1.55</v>
      </c>
      <c r="AH24" s="9">
        <v>1.45</v>
      </c>
      <c r="AI24" s="9">
        <v>0.69</v>
      </c>
      <c r="AJ24" s="9">
        <v>0.7</v>
      </c>
      <c r="AK24" s="9">
        <v>0.69</v>
      </c>
      <c r="AL24" s="9">
        <v>0.69</v>
      </c>
      <c r="AM24" s="9">
        <v>0.75</v>
      </c>
      <c r="AN24" s="9">
        <v>0.75</v>
      </c>
      <c r="AO24" s="9">
        <v>0.77</v>
      </c>
      <c r="AP24" s="9">
        <v>0.72</v>
      </c>
      <c r="AQ24" s="9">
        <v>0.72</v>
      </c>
      <c r="AR24" s="9">
        <v>0.69</v>
      </c>
      <c r="AS24" s="9">
        <v>0.72</v>
      </c>
      <c r="AT24" s="9">
        <v>0.72</v>
      </c>
      <c r="AU24" s="9">
        <v>0.79</v>
      </c>
      <c r="AV24" s="9">
        <v>0.77</v>
      </c>
      <c r="AW24" s="9">
        <v>0.77</v>
      </c>
      <c r="AX24" s="9">
        <v>0.71</v>
      </c>
      <c r="AY24" s="9">
        <v>60.64</v>
      </c>
      <c r="AZ24" s="9">
        <v>59.49</v>
      </c>
      <c r="BA24" s="9">
        <v>55.9</v>
      </c>
      <c r="BB24" s="9">
        <v>57.6</v>
      </c>
      <c r="BC24" s="9">
        <v>62.18</v>
      </c>
      <c r="BD24" s="9">
        <v>60.71</v>
      </c>
      <c r="BE24" s="9">
        <v>59.82</v>
      </c>
      <c r="BF24" s="9">
        <v>57.88</v>
      </c>
      <c r="BG24" s="9">
        <v>59.7</v>
      </c>
      <c r="BH24" s="9">
        <v>59.48</v>
      </c>
      <c r="BI24" s="9">
        <v>60.8</v>
      </c>
      <c r="BJ24" s="9">
        <v>61.06</v>
      </c>
      <c r="BK24" s="9">
        <v>59.33</v>
      </c>
      <c r="BL24" s="9">
        <v>58.12</v>
      </c>
      <c r="BM24" s="9">
        <v>61.14</v>
      </c>
      <c r="BN24" s="9">
        <v>60.98</v>
      </c>
      <c r="BO24" s="9">
        <v>39.65</v>
      </c>
      <c r="BP24" s="9">
        <v>38.880000000000003</v>
      </c>
      <c r="BQ24" s="9">
        <v>41.14</v>
      </c>
      <c r="BR24" s="9">
        <v>40.479999999999997</v>
      </c>
      <c r="BS24" s="9">
        <v>37.82</v>
      </c>
      <c r="BT24" s="9">
        <v>39.29</v>
      </c>
      <c r="BU24" s="9">
        <v>40.18</v>
      </c>
      <c r="BV24" s="9">
        <v>42.12</v>
      </c>
      <c r="BW24" s="9">
        <v>41.39</v>
      </c>
      <c r="BX24" s="9">
        <v>42.01</v>
      </c>
      <c r="BY24" s="9">
        <v>40.54</v>
      </c>
      <c r="BZ24" s="9">
        <v>40.380000000000003</v>
      </c>
      <c r="CA24" s="9">
        <v>40.67</v>
      </c>
      <c r="CB24" s="9">
        <v>41.88</v>
      </c>
      <c r="CC24" s="9">
        <v>38.86</v>
      </c>
      <c r="CD24" s="9">
        <v>39.020000000000003</v>
      </c>
      <c r="CE24" s="9">
        <v>40.82</v>
      </c>
      <c r="CF24" s="9">
        <v>40.869999999999997</v>
      </c>
      <c r="CG24" s="9">
        <v>39.11</v>
      </c>
      <c r="CH24" s="9">
        <v>38.46</v>
      </c>
      <c r="CI24" s="9">
        <v>40.619999999999997</v>
      </c>
      <c r="CJ24" s="9">
        <v>42.27</v>
      </c>
      <c r="CK24" s="9">
        <v>37.94</v>
      </c>
      <c r="CL24" s="9">
        <v>38.340000000000003</v>
      </c>
      <c r="CM24" s="9">
        <v>40.200000000000003</v>
      </c>
      <c r="CN24" s="9">
        <v>39.96</v>
      </c>
      <c r="CO24" s="9">
        <v>42.64</v>
      </c>
      <c r="CP24" s="9">
        <v>42.5</v>
      </c>
      <c r="CQ24" s="9">
        <v>38.04</v>
      </c>
      <c r="CR24" s="9">
        <v>39.29</v>
      </c>
      <c r="CS24" s="9">
        <v>37.92</v>
      </c>
      <c r="CT24" s="9">
        <v>41.56</v>
      </c>
      <c r="CU24" s="9">
        <v>9.77</v>
      </c>
      <c r="CV24" s="9">
        <v>9.67</v>
      </c>
      <c r="CW24" s="9">
        <v>9.5</v>
      </c>
      <c r="CX24" s="9">
        <v>9.8000000000000007</v>
      </c>
      <c r="CY24" s="9">
        <v>10.78</v>
      </c>
      <c r="CZ24" s="9">
        <v>9.2200000000000006</v>
      </c>
      <c r="DA24" s="9">
        <v>10.93</v>
      </c>
      <c r="DB24" s="9">
        <v>9.77</v>
      </c>
      <c r="DC24" s="9">
        <v>10.3</v>
      </c>
      <c r="DD24" s="9">
        <v>10.97</v>
      </c>
      <c r="DE24" s="9">
        <v>10.130000000000001</v>
      </c>
      <c r="DF24" s="9">
        <v>10.77</v>
      </c>
      <c r="DG24" s="9">
        <v>10.64</v>
      </c>
      <c r="DH24" s="9">
        <v>9.41</v>
      </c>
      <c r="DI24" s="9">
        <v>11.61</v>
      </c>
      <c r="DJ24" s="9">
        <v>9.7100000000000009</v>
      </c>
      <c r="DK24" s="10">
        <v>2.6</v>
      </c>
      <c r="DL24" s="10">
        <v>3.8</v>
      </c>
      <c r="DM24" s="10">
        <v>3.2</v>
      </c>
      <c r="DN24" s="10">
        <v>3.7</v>
      </c>
      <c r="DO24" s="9">
        <v>6</v>
      </c>
      <c r="DP24" s="9">
        <v>5.4</v>
      </c>
      <c r="DQ24" s="9">
        <v>5.5</v>
      </c>
      <c r="DR24" s="9">
        <v>5.5</v>
      </c>
      <c r="DS24" s="10">
        <v>2.6</v>
      </c>
      <c r="DT24" s="10">
        <v>3.9</v>
      </c>
      <c r="DU24" s="10">
        <v>3.3</v>
      </c>
      <c r="DV24" s="10">
        <v>3.2</v>
      </c>
      <c r="DW24" s="9">
        <v>6.1</v>
      </c>
      <c r="DX24" s="9">
        <v>5.5</v>
      </c>
      <c r="DY24" s="9">
        <v>5.9</v>
      </c>
      <c r="DZ24" s="9">
        <v>5.4</v>
      </c>
      <c r="EA24" s="10">
        <v>4.0999999999999996</v>
      </c>
      <c r="EB24" s="10">
        <v>4</v>
      </c>
      <c r="EC24" s="10">
        <v>4.0999999999999996</v>
      </c>
      <c r="ED24" s="10">
        <v>2.6</v>
      </c>
      <c r="EE24" s="9">
        <v>6.5</v>
      </c>
      <c r="EF24" s="9">
        <v>5.7</v>
      </c>
      <c r="EG24" s="9">
        <v>5.5</v>
      </c>
      <c r="EH24" s="9">
        <v>6</v>
      </c>
      <c r="EI24" s="10">
        <v>4.5999999999999996</v>
      </c>
      <c r="EJ24" s="10">
        <v>3.5</v>
      </c>
      <c r="EK24" s="10">
        <v>3.8</v>
      </c>
      <c r="EL24" s="10">
        <v>3</v>
      </c>
      <c r="EM24" s="9">
        <v>6.6</v>
      </c>
      <c r="EN24" s="9">
        <v>5.7</v>
      </c>
      <c r="EO24" s="9">
        <v>5.5</v>
      </c>
      <c r="EP24" s="9">
        <v>6.3</v>
      </c>
      <c r="EQ24" s="10">
        <v>6.6</v>
      </c>
      <c r="ER24" s="10">
        <v>4.5</v>
      </c>
      <c r="ES24" s="10">
        <v>4.4000000000000004</v>
      </c>
      <c r="ET24" s="10">
        <v>7</v>
      </c>
      <c r="EU24" s="9">
        <v>6.8</v>
      </c>
      <c r="EV24" s="9">
        <v>8</v>
      </c>
      <c r="EW24" s="9">
        <v>6.2</v>
      </c>
      <c r="EX24" s="9">
        <v>7.8</v>
      </c>
      <c r="EY24" s="10">
        <v>9.4</v>
      </c>
      <c r="EZ24" s="10">
        <v>9.3000000000000007</v>
      </c>
      <c r="FA24" s="10">
        <v>4.5</v>
      </c>
      <c r="FB24" s="10">
        <v>7.4</v>
      </c>
      <c r="FC24" s="9">
        <v>5.4</v>
      </c>
      <c r="FD24" s="9">
        <v>6.6</v>
      </c>
      <c r="FE24" s="9">
        <v>5.0999999999999996</v>
      </c>
      <c r="FF24" s="9">
        <v>7.3</v>
      </c>
    </row>
    <row r="25" spans="2:162" s="10" customFormat="1" ht="15.75" customHeight="1">
      <c r="B25" s="13">
        <v>24</v>
      </c>
      <c r="C25" s="9">
        <v>120.6</v>
      </c>
      <c r="D25" s="9">
        <v>120.6</v>
      </c>
      <c r="E25" s="9">
        <v>115.2</v>
      </c>
      <c r="F25" s="9">
        <v>115.8</v>
      </c>
      <c r="G25" s="9">
        <v>117.93</v>
      </c>
      <c r="H25" s="9">
        <v>114.82</v>
      </c>
      <c r="I25" s="9">
        <v>113.18</v>
      </c>
      <c r="J25" s="9">
        <v>112.17</v>
      </c>
      <c r="K25" s="9">
        <v>1.3</v>
      </c>
      <c r="L25" s="9">
        <v>1.3</v>
      </c>
      <c r="M25" s="9">
        <v>1.2</v>
      </c>
      <c r="N25" s="9">
        <v>1.2</v>
      </c>
      <c r="O25" s="9">
        <v>1.28</v>
      </c>
      <c r="P25" s="9">
        <v>1.27</v>
      </c>
      <c r="Q25" s="9">
        <v>1.23</v>
      </c>
      <c r="R25" s="9">
        <v>1.24</v>
      </c>
      <c r="S25" s="9">
        <v>1.25</v>
      </c>
      <c r="T25" s="9">
        <v>1.27</v>
      </c>
      <c r="U25" s="9">
        <v>1.25</v>
      </c>
      <c r="V25" s="9">
        <v>1.26</v>
      </c>
      <c r="W25" s="9">
        <v>1.31</v>
      </c>
      <c r="X25" s="9">
        <v>1.33</v>
      </c>
      <c r="Y25" s="9">
        <v>1.32</v>
      </c>
      <c r="Z25" s="9">
        <v>1.34</v>
      </c>
      <c r="AA25" s="9">
        <v>1.24</v>
      </c>
      <c r="AB25" s="9">
        <v>1.24</v>
      </c>
      <c r="AC25" s="9">
        <v>1.3</v>
      </c>
      <c r="AD25" s="9">
        <v>1.32</v>
      </c>
      <c r="AE25" s="9">
        <v>1.32</v>
      </c>
      <c r="AF25" s="9">
        <v>1.34</v>
      </c>
      <c r="AG25" s="9">
        <v>1.31</v>
      </c>
      <c r="AH25" s="9">
        <v>1.34</v>
      </c>
      <c r="AI25" s="9">
        <v>0.65</v>
      </c>
      <c r="AJ25" s="9">
        <v>0.62</v>
      </c>
      <c r="AK25" s="9">
        <v>0.62</v>
      </c>
      <c r="AL25" s="9">
        <v>0.64</v>
      </c>
      <c r="AM25" s="9">
        <v>0.66</v>
      </c>
      <c r="AN25" s="9">
        <v>0.66</v>
      </c>
      <c r="AO25" s="9">
        <v>0.63</v>
      </c>
      <c r="AP25" s="9">
        <v>0.62</v>
      </c>
      <c r="AQ25" s="9">
        <v>0.6</v>
      </c>
      <c r="AR25" s="9">
        <v>0.64</v>
      </c>
      <c r="AS25" s="9">
        <v>0.65</v>
      </c>
      <c r="AT25" s="9">
        <v>0.65</v>
      </c>
      <c r="AU25" s="9">
        <v>0.63</v>
      </c>
      <c r="AV25" s="9">
        <v>0.65</v>
      </c>
      <c r="AW25" s="9">
        <v>0.66</v>
      </c>
      <c r="AX25" s="9">
        <v>0.69</v>
      </c>
      <c r="AY25" s="9">
        <v>60.54</v>
      </c>
      <c r="AZ25" s="9">
        <v>62.4</v>
      </c>
      <c r="BA25" s="9">
        <v>61.8</v>
      </c>
      <c r="BB25" s="9">
        <v>63.04</v>
      </c>
      <c r="BC25" s="9">
        <v>57.57</v>
      </c>
      <c r="BD25" s="9">
        <v>56.36</v>
      </c>
      <c r="BE25" s="9">
        <v>58.1</v>
      </c>
      <c r="BF25" s="9">
        <v>59.04</v>
      </c>
      <c r="BG25" s="9">
        <v>62.07</v>
      </c>
      <c r="BH25" s="9">
        <v>62.8</v>
      </c>
      <c r="BI25" s="9">
        <v>64.239999999999995</v>
      </c>
      <c r="BJ25" s="9">
        <v>61.36</v>
      </c>
      <c r="BK25" s="9">
        <v>58.26</v>
      </c>
      <c r="BL25" s="9">
        <v>57.6</v>
      </c>
      <c r="BM25" s="9">
        <v>56.2</v>
      </c>
      <c r="BN25" s="9">
        <v>56.87</v>
      </c>
      <c r="BO25" s="9">
        <v>39.36</v>
      </c>
      <c r="BP25" s="9">
        <v>36.71</v>
      </c>
      <c r="BQ25" s="9">
        <v>38.39</v>
      </c>
      <c r="BR25" s="9">
        <v>39.020000000000003</v>
      </c>
      <c r="BS25" s="9">
        <v>42.43</v>
      </c>
      <c r="BT25" s="9">
        <v>43.64</v>
      </c>
      <c r="BU25" s="9">
        <v>41.9</v>
      </c>
      <c r="BV25" s="9">
        <v>40.96</v>
      </c>
      <c r="BW25" s="9">
        <v>36.42</v>
      </c>
      <c r="BX25" s="9">
        <v>40.450000000000003</v>
      </c>
      <c r="BY25" s="9">
        <v>36.9</v>
      </c>
      <c r="BZ25" s="9">
        <v>39.58</v>
      </c>
      <c r="CA25" s="9">
        <v>41.74</v>
      </c>
      <c r="CB25" s="9">
        <v>42.4</v>
      </c>
      <c r="CC25" s="9">
        <v>43.8</v>
      </c>
      <c r="CD25" s="9">
        <v>43.13</v>
      </c>
      <c r="CE25" s="9">
        <v>36.35</v>
      </c>
      <c r="CF25" s="9">
        <v>39.479999999999997</v>
      </c>
      <c r="CG25" s="9">
        <v>37.04</v>
      </c>
      <c r="CH25" s="9">
        <v>40.98</v>
      </c>
      <c r="CI25" s="9">
        <v>42.22</v>
      </c>
      <c r="CJ25" s="9">
        <v>42.66</v>
      </c>
      <c r="CK25" s="9">
        <v>43.92</v>
      </c>
      <c r="CL25" s="9">
        <v>43.03</v>
      </c>
      <c r="CM25" s="9">
        <v>39.44</v>
      </c>
      <c r="CN25" s="9">
        <v>37.6</v>
      </c>
      <c r="CO25" s="9">
        <v>38.24</v>
      </c>
      <c r="CP25" s="9">
        <v>37.69</v>
      </c>
      <c r="CQ25" s="9">
        <v>42.92</v>
      </c>
      <c r="CR25" s="9">
        <v>43.98</v>
      </c>
      <c r="CS25" s="9">
        <v>42.23</v>
      </c>
      <c r="CT25" s="9">
        <v>41.1</v>
      </c>
      <c r="CU25" s="9">
        <v>12.85</v>
      </c>
      <c r="CV25" s="9">
        <v>10.71</v>
      </c>
      <c r="CW25" s="9">
        <v>13.24</v>
      </c>
      <c r="CX25" s="9">
        <v>12.55</v>
      </c>
      <c r="CY25" s="9">
        <v>7.65</v>
      </c>
      <c r="CZ25" s="9">
        <v>6.85</v>
      </c>
      <c r="DA25" s="9">
        <v>7.09</v>
      </c>
      <c r="DB25" s="9">
        <v>8</v>
      </c>
      <c r="DC25" s="9">
        <v>11.27</v>
      </c>
      <c r="DD25" s="9">
        <v>11.28</v>
      </c>
      <c r="DE25" s="9">
        <v>11.66</v>
      </c>
      <c r="DF25" s="9">
        <v>10.89</v>
      </c>
      <c r="DG25" s="9">
        <v>7.67</v>
      </c>
      <c r="DH25" s="9">
        <v>6.81</v>
      </c>
      <c r="DI25" s="9">
        <v>6.98</v>
      </c>
      <c r="DJ25" s="9">
        <v>7.88</v>
      </c>
      <c r="DK25" s="10">
        <v>3.7</v>
      </c>
      <c r="DL25" s="10">
        <v>4.4000000000000004</v>
      </c>
      <c r="DM25" s="10">
        <v>3.2</v>
      </c>
      <c r="DN25" s="10">
        <v>3.3</v>
      </c>
      <c r="DO25" s="9">
        <v>12.2</v>
      </c>
      <c r="DP25" s="9">
        <v>12.5</v>
      </c>
      <c r="DQ25" s="9">
        <v>9.8000000000000007</v>
      </c>
      <c r="DR25" s="9">
        <v>9.5</v>
      </c>
      <c r="DS25" s="10">
        <v>4.5</v>
      </c>
      <c r="DT25" s="10">
        <v>4.3</v>
      </c>
      <c r="DU25" s="10">
        <v>3.5</v>
      </c>
      <c r="DV25" s="10">
        <v>4.3</v>
      </c>
      <c r="DW25" s="9">
        <v>11</v>
      </c>
      <c r="DX25" s="9">
        <v>11.7</v>
      </c>
      <c r="DY25" s="9">
        <v>9.9</v>
      </c>
      <c r="DZ25" s="9">
        <v>10.4</v>
      </c>
      <c r="EA25" s="10">
        <v>10.1</v>
      </c>
      <c r="EB25" s="10">
        <v>10</v>
      </c>
      <c r="EC25" s="10">
        <v>9.5</v>
      </c>
      <c r="ED25" s="10">
        <v>10.199999999999999</v>
      </c>
      <c r="EE25" s="9">
        <v>10.9</v>
      </c>
      <c r="EF25" s="9">
        <v>11</v>
      </c>
      <c r="EG25" s="9">
        <v>10.7</v>
      </c>
      <c r="EH25" s="9">
        <v>10.7</v>
      </c>
      <c r="EI25" s="10">
        <v>9</v>
      </c>
      <c r="EJ25" s="10">
        <v>8</v>
      </c>
      <c r="EK25" s="10">
        <v>7.9</v>
      </c>
      <c r="EL25" s="10">
        <v>8.3000000000000007</v>
      </c>
      <c r="EM25" s="9">
        <v>10.3</v>
      </c>
      <c r="EN25" s="9">
        <v>10.6</v>
      </c>
      <c r="EO25" s="9">
        <v>10.7</v>
      </c>
      <c r="EP25" s="9">
        <v>11</v>
      </c>
      <c r="EQ25" s="10">
        <v>6.8</v>
      </c>
      <c r="ER25" s="10">
        <v>7.5</v>
      </c>
      <c r="ES25" s="10">
        <v>5.2</v>
      </c>
      <c r="ET25" s="10">
        <v>10.199999999999999</v>
      </c>
      <c r="EU25" s="9">
        <v>6.7</v>
      </c>
      <c r="EV25" s="9">
        <v>6.9</v>
      </c>
      <c r="EW25" s="9">
        <v>5.7</v>
      </c>
      <c r="EX25" s="9">
        <v>6.1</v>
      </c>
      <c r="EY25" s="10">
        <v>7.7</v>
      </c>
      <c r="EZ25" s="10">
        <v>12.1</v>
      </c>
      <c r="FA25" s="10">
        <v>8.6999999999999993</v>
      </c>
      <c r="FB25" s="10">
        <v>9.6999999999999993</v>
      </c>
      <c r="FC25" s="9">
        <v>5.0999999999999996</v>
      </c>
      <c r="FD25" s="9">
        <v>7</v>
      </c>
      <c r="FE25" s="9">
        <v>5.8</v>
      </c>
      <c r="FF25" s="9">
        <v>6.5</v>
      </c>
    </row>
    <row r="26" spans="2:162" s="10" customFormat="1" ht="15.75" customHeight="1">
      <c r="B26" s="13">
        <v>25</v>
      </c>
      <c r="C26" s="9">
        <v>112.2</v>
      </c>
      <c r="D26" s="9">
        <v>111</v>
      </c>
      <c r="E26" s="9">
        <v>120</v>
      </c>
      <c r="F26" s="9">
        <v>121.2</v>
      </c>
      <c r="G26" s="9">
        <v>108.89</v>
      </c>
      <c r="H26" s="9">
        <v>108.34</v>
      </c>
      <c r="I26" s="9">
        <v>113.24</v>
      </c>
      <c r="J26" s="9">
        <v>114.77</v>
      </c>
      <c r="K26" s="9">
        <v>1.1000000000000001</v>
      </c>
      <c r="L26" s="9">
        <v>1.1000000000000001</v>
      </c>
      <c r="M26" s="9">
        <v>1.2</v>
      </c>
      <c r="N26" s="9">
        <v>1.2</v>
      </c>
      <c r="O26" s="9">
        <v>0.99</v>
      </c>
      <c r="P26" s="9">
        <v>0.98</v>
      </c>
      <c r="Q26" s="9">
        <v>1.17</v>
      </c>
      <c r="R26" s="9">
        <v>1.17</v>
      </c>
      <c r="S26" s="9">
        <v>1.1399999999999999</v>
      </c>
      <c r="T26" s="9">
        <v>1.2</v>
      </c>
      <c r="U26" s="9">
        <v>1.1599999999999999</v>
      </c>
      <c r="V26" s="9">
        <v>1.24</v>
      </c>
      <c r="W26" s="9">
        <v>1.1000000000000001</v>
      </c>
      <c r="X26" s="9">
        <v>1.1100000000000001</v>
      </c>
      <c r="Y26" s="9">
        <v>1.25</v>
      </c>
      <c r="Z26" s="9">
        <v>1.24</v>
      </c>
      <c r="AA26" s="9">
        <v>1.17</v>
      </c>
      <c r="AB26" s="9">
        <v>1.1399999999999999</v>
      </c>
      <c r="AC26" s="9">
        <v>1.1499999999999999</v>
      </c>
      <c r="AD26" s="9">
        <v>1.22</v>
      </c>
      <c r="AE26" s="9">
        <v>1.1000000000000001</v>
      </c>
      <c r="AF26" s="9">
        <v>1.1000000000000001</v>
      </c>
      <c r="AG26" s="9">
        <v>1.24</v>
      </c>
      <c r="AH26" s="9">
        <v>1.23</v>
      </c>
      <c r="AI26" s="9">
        <v>0.56000000000000005</v>
      </c>
      <c r="AJ26" s="9">
        <v>0.56999999999999995</v>
      </c>
      <c r="AK26" s="9">
        <v>0.56999999999999995</v>
      </c>
      <c r="AL26" s="9">
        <v>0.61</v>
      </c>
      <c r="AM26" s="9">
        <v>0.56000000000000005</v>
      </c>
      <c r="AN26" s="9">
        <v>0.53</v>
      </c>
      <c r="AO26" s="9">
        <v>0.63</v>
      </c>
      <c r="AP26" s="9">
        <v>0.62</v>
      </c>
      <c r="AQ26" s="9">
        <v>0.6</v>
      </c>
      <c r="AR26" s="9">
        <v>0.6</v>
      </c>
      <c r="AS26" s="9">
        <v>0.57999999999999996</v>
      </c>
      <c r="AT26" s="9">
        <v>0.62</v>
      </c>
      <c r="AU26" s="9">
        <v>0.52</v>
      </c>
      <c r="AV26" s="9">
        <v>0.56000000000000005</v>
      </c>
      <c r="AW26" s="9">
        <v>0.6</v>
      </c>
      <c r="AX26" s="9">
        <v>0.6</v>
      </c>
      <c r="AY26" s="9">
        <v>62.82</v>
      </c>
      <c r="AZ26" s="9">
        <v>64.849999999999994</v>
      </c>
      <c r="BA26" s="9">
        <v>63.73</v>
      </c>
      <c r="BB26" s="9">
        <v>62.55</v>
      </c>
      <c r="BC26" s="9">
        <v>58.1</v>
      </c>
      <c r="BD26" s="9">
        <v>60.97</v>
      </c>
      <c r="BE26" s="9">
        <v>57</v>
      </c>
      <c r="BF26" s="9">
        <v>58.98</v>
      </c>
      <c r="BG26" s="9">
        <v>64.459999999999994</v>
      </c>
      <c r="BH26" s="9">
        <v>63.31</v>
      </c>
      <c r="BI26" s="9">
        <v>63.15</v>
      </c>
      <c r="BJ26" s="9">
        <v>61.95</v>
      </c>
      <c r="BK26" s="9">
        <v>60.73</v>
      </c>
      <c r="BL26" s="9">
        <v>59.56</v>
      </c>
      <c r="BM26" s="9">
        <v>59.96</v>
      </c>
      <c r="BN26" s="9">
        <v>58.25</v>
      </c>
      <c r="BO26" s="9">
        <v>35.79</v>
      </c>
      <c r="BP26" s="9">
        <v>38.75</v>
      </c>
      <c r="BQ26" s="9">
        <v>39.479999999999997</v>
      </c>
      <c r="BR26" s="9">
        <v>39.39</v>
      </c>
      <c r="BS26" s="9">
        <v>41.9</v>
      </c>
      <c r="BT26" s="9">
        <v>39.03</v>
      </c>
      <c r="BU26" s="9">
        <v>43</v>
      </c>
      <c r="BV26" s="9">
        <v>41.02</v>
      </c>
      <c r="BW26" s="9">
        <v>37.43</v>
      </c>
      <c r="BX26" s="9">
        <v>36.04</v>
      </c>
      <c r="BY26" s="9">
        <v>37.450000000000003</v>
      </c>
      <c r="BZ26" s="9">
        <v>36.85</v>
      </c>
      <c r="CA26" s="9">
        <v>39.270000000000003</v>
      </c>
      <c r="CB26" s="9">
        <v>40.44</v>
      </c>
      <c r="CC26" s="9">
        <v>40.04</v>
      </c>
      <c r="CD26" s="9">
        <v>41.75</v>
      </c>
      <c r="CE26" s="9">
        <v>36.53</v>
      </c>
      <c r="CF26" s="9">
        <v>35.979999999999997</v>
      </c>
      <c r="CG26" s="9">
        <v>37.68</v>
      </c>
      <c r="CH26" s="9">
        <v>37.76</v>
      </c>
      <c r="CI26" s="9">
        <v>39.29</v>
      </c>
      <c r="CJ26" s="9">
        <v>39.65</v>
      </c>
      <c r="CK26" s="9">
        <v>40.06</v>
      </c>
      <c r="CL26" s="9">
        <v>42.11</v>
      </c>
      <c r="CM26" s="9">
        <v>36.67</v>
      </c>
      <c r="CN26" s="9">
        <v>38.82</v>
      </c>
      <c r="CO26" s="9">
        <v>39.24</v>
      </c>
      <c r="CP26" s="9">
        <v>38.450000000000003</v>
      </c>
      <c r="CQ26" s="9">
        <v>41.37</v>
      </c>
      <c r="CR26" s="9">
        <v>39.65</v>
      </c>
      <c r="CS26" s="9">
        <v>42.88</v>
      </c>
      <c r="CT26" s="9">
        <v>41.52</v>
      </c>
      <c r="CU26" s="9">
        <v>13.47</v>
      </c>
      <c r="CV26" s="9">
        <v>12.18</v>
      </c>
      <c r="CW26" s="9">
        <v>11.92</v>
      </c>
      <c r="CX26" s="9">
        <v>11.84</v>
      </c>
      <c r="CY26" s="9">
        <v>9.41</v>
      </c>
      <c r="CZ26" s="9">
        <v>10.66</v>
      </c>
      <c r="DA26" s="9">
        <v>8.4700000000000006</v>
      </c>
      <c r="DB26" s="9">
        <v>8.43</v>
      </c>
      <c r="DC26" s="9">
        <v>11.91</v>
      </c>
      <c r="DD26" s="9">
        <v>12.38</v>
      </c>
      <c r="DE26" s="9">
        <v>11.75</v>
      </c>
      <c r="DF26" s="9">
        <v>10.76</v>
      </c>
      <c r="DG26" s="9">
        <v>9.68</v>
      </c>
      <c r="DH26" s="9">
        <v>9.9499999999999993</v>
      </c>
      <c r="DI26" s="9">
        <v>8.5399999999999991</v>
      </c>
      <c r="DJ26" s="9">
        <v>8.36</v>
      </c>
      <c r="DK26" s="10">
        <v>3.3</v>
      </c>
      <c r="DL26" s="10">
        <v>3.4</v>
      </c>
      <c r="DM26" s="10">
        <v>2.7</v>
      </c>
      <c r="DN26" s="10">
        <v>3.2</v>
      </c>
      <c r="DO26" s="9">
        <v>4.4000000000000004</v>
      </c>
      <c r="DP26" s="9">
        <v>4.3</v>
      </c>
      <c r="DQ26" s="9">
        <v>4.4000000000000004</v>
      </c>
      <c r="DR26" s="9">
        <v>4.5</v>
      </c>
      <c r="DS26" s="10">
        <v>2.1</v>
      </c>
      <c r="DT26" s="10">
        <v>4</v>
      </c>
      <c r="DU26" s="10">
        <v>3.5</v>
      </c>
      <c r="DV26" s="10">
        <v>3.8</v>
      </c>
      <c r="DW26" s="9">
        <v>3.6</v>
      </c>
      <c r="DX26" s="9">
        <v>4.9000000000000004</v>
      </c>
      <c r="DY26" s="9">
        <v>4.4000000000000004</v>
      </c>
      <c r="DZ26" s="9">
        <v>4.4000000000000004</v>
      </c>
      <c r="EA26" s="10">
        <v>4</v>
      </c>
      <c r="EB26" s="10">
        <v>5.3</v>
      </c>
      <c r="EC26" s="10">
        <v>4.3</v>
      </c>
      <c r="ED26" s="10">
        <v>5.0999999999999996</v>
      </c>
      <c r="EE26" s="9">
        <v>4.9000000000000004</v>
      </c>
      <c r="EF26" s="9">
        <v>5.5</v>
      </c>
      <c r="EG26" s="9">
        <v>5.7</v>
      </c>
      <c r="EH26" s="9">
        <v>6.2</v>
      </c>
      <c r="EI26" s="10">
        <v>6.7</v>
      </c>
      <c r="EJ26" s="10">
        <v>4.7</v>
      </c>
      <c r="EK26" s="10">
        <v>4.5</v>
      </c>
      <c r="EL26" s="10">
        <v>5</v>
      </c>
      <c r="EM26" s="9">
        <v>4.9000000000000004</v>
      </c>
      <c r="EN26" s="9">
        <v>5.8</v>
      </c>
      <c r="EO26" s="9">
        <v>5.8</v>
      </c>
      <c r="EP26" s="9">
        <v>6.3</v>
      </c>
      <c r="EQ26" s="10">
        <v>10.9</v>
      </c>
      <c r="ER26" s="10">
        <v>10.3</v>
      </c>
      <c r="ES26" s="10">
        <v>6.4</v>
      </c>
      <c r="ET26" s="10">
        <v>6.3</v>
      </c>
      <c r="EU26" s="9">
        <v>8.4</v>
      </c>
      <c r="EV26" s="9">
        <v>6.6</v>
      </c>
      <c r="EW26" s="9">
        <v>5.4</v>
      </c>
      <c r="EX26" s="9">
        <v>6.8</v>
      </c>
      <c r="EY26" s="10">
        <v>11.2</v>
      </c>
      <c r="EZ26" s="10">
        <v>11.3</v>
      </c>
      <c r="FA26" s="10">
        <v>8.9</v>
      </c>
      <c r="FB26" s="10">
        <v>7.9</v>
      </c>
      <c r="FC26" s="9">
        <v>6.8</v>
      </c>
      <c r="FD26" s="9">
        <v>7.3</v>
      </c>
      <c r="FE26" s="9">
        <v>6.2</v>
      </c>
      <c r="FF26" s="9">
        <v>6.5</v>
      </c>
    </row>
    <row r="27" spans="2:162" s="10" customFormat="1" ht="15.75" customHeight="1">
      <c r="B27" s="13">
        <v>26</v>
      </c>
      <c r="C27" s="9">
        <v>99.6</v>
      </c>
      <c r="D27" s="9">
        <v>112.2</v>
      </c>
      <c r="E27" s="9">
        <v>117</v>
      </c>
      <c r="F27" s="9">
        <v>121.2</v>
      </c>
      <c r="G27" s="9">
        <v>103.93</v>
      </c>
      <c r="H27" s="9">
        <v>115.13</v>
      </c>
      <c r="I27" s="9">
        <v>117.1</v>
      </c>
      <c r="J27" s="9">
        <v>118.39</v>
      </c>
      <c r="K27" s="9">
        <v>1.1000000000000001</v>
      </c>
      <c r="L27" s="9">
        <v>1.4</v>
      </c>
      <c r="M27" s="9">
        <v>1.4</v>
      </c>
      <c r="N27" s="9">
        <v>1.5</v>
      </c>
      <c r="O27" s="9">
        <v>1.08</v>
      </c>
      <c r="P27" s="9">
        <v>1.45</v>
      </c>
      <c r="Q27" s="9">
        <v>1.47</v>
      </c>
      <c r="R27" s="9">
        <v>1.49</v>
      </c>
      <c r="S27" s="9">
        <v>1.37</v>
      </c>
      <c r="T27" s="9">
        <v>1.46</v>
      </c>
      <c r="U27" s="9">
        <v>1.48</v>
      </c>
      <c r="V27" s="9">
        <v>1.49</v>
      </c>
      <c r="W27" s="9">
        <v>1.25</v>
      </c>
      <c r="X27" s="9">
        <v>1.52</v>
      </c>
      <c r="Y27" s="9">
        <v>1.52</v>
      </c>
      <c r="Z27" s="9">
        <v>1.53</v>
      </c>
      <c r="AA27" s="9">
        <v>1.32</v>
      </c>
      <c r="AB27" s="9">
        <v>1.51</v>
      </c>
      <c r="AC27" s="9">
        <v>1.41</v>
      </c>
      <c r="AD27" s="9">
        <v>1.43</v>
      </c>
      <c r="AE27" s="9">
        <v>1.25</v>
      </c>
      <c r="AF27" s="9">
        <v>1.54</v>
      </c>
      <c r="AG27" s="9">
        <v>1.52</v>
      </c>
      <c r="AH27" s="9">
        <v>1.52</v>
      </c>
      <c r="AI27" s="9">
        <v>0.68</v>
      </c>
      <c r="AJ27" s="9">
        <v>0.7</v>
      </c>
      <c r="AK27" s="9">
        <v>0.71</v>
      </c>
      <c r="AL27" s="9">
        <v>0.72</v>
      </c>
      <c r="AM27" s="9">
        <v>0.61</v>
      </c>
      <c r="AN27" s="9">
        <v>0.71</v>
      </c>
      <c r="AO27" s="9">
        <v>0.77</v>
      </c>
      <c r="AP27" s="9">
        <v>0.73</v>
      </c>
      <c r="AQ27" s="9">
        <v>0.67</v>
      </c>
      <c r="AR27" s="9">
        <v>0.78</v>
      </c>
      <c r="AS27" s="9">
        <v>0.74</v>
      </c>
      <c r="AT27" s="9">
        <v>0.74</v>
      </c>
      <c r="AU27" s="9">
        <v>0.62</v>
      </c>
      <c r="AV27" s="9">
        <v>0.8</v>
      </c>
      <c r="AW27" s="9">
        <v>0.72</v>
      </c>
      <c r="AX27" s="9">
        <v>0.77</v>
      </c>
      <c r="AY27" s="9">
        <v>56.57</v>
      </c>
      <c r="AZ27" s="9">
        <v>48.31</v>
      </c>
      <c r="BA27" s="9">
        <v>55.49</v>
      </c>
      <c r="BB27" s="9">
        <v>58.62</v>
      </c>
      <c r="BC27" s="9">
        <v>59.22</v>
      </c>
      <c r="BD27" s="9">
        <v>60.92</v>
      </c>
      <c r="BE27" s="9">
        <v>57.63</v>
      </c>
      <c r="BF27" s="9">
        <v>60.23</v>
      </c>
      <c r="BG27" s="9">
        <v>56.06</v>
      </c>
      <c r="BH27" s="9">
        <v>58.83</v>
      </c>
      <c r="BI27" s="9">
        <v>45.74</v>
      </c>
      <c r="BJ27" s="9">
        <v>58.58</v>
      </c>
      <c r="BK27" s="9">
        <v>58.42</v>
      </c>
      <c r="BL27" s="9">
        <v>57.87</v>
      </c>
      <c r="BM27" s="9">
        <v>59.32</v>
      </c>
      <c r="BN27" s="9">
        <v>57.76</v>
      </c>
      <c r="BO27" s="9">
        <v>37.659999999999997</v>
      </c>
      <c r="BP27" s="9">
        <v>38.76</v>
      </c>
      <c r="BQ27" s="9">
        <v>42.35</v>
      </c>
      <c r="BR27" s="9">
        <v>43.53</v>
      </c>
      <c r="BS27" s="9">
        <v>40.78</v>
      </c>
      <c r="BT27" s="9">
        <v>39.08</v>
      </c>
      <c r="BU27" s="9">
        <v>42.37</v>
      </c>
      <c r="BV27" s="9">
        <v>39.770000000000003</v>
      </c>
      <c r="BW27" s="9">
        <v>37.369999999999997</v>
      </c>
      <c r="BX27" s="9">
        <v>39.590000000000003</v>
      </c>
      <c r="BY27" s="9">
        <v>39.26</v>
      </c>
      <c r="BZ27" s="9">
        <v>39.520000000000003</v>
      </c>
      <c r="CA27" s="9">
        <v>41.58</v>
      </c>
      <c r="CB27" s="9">
        <v>42.13</v>
      </c>
      <c r="CC27" s="9">
        <v>40.68</v>
      </c>
      <c r="CD27" s="9">
        <v>42.24</v>
      </c>
      <c r="CE27" s="9">
        <v>35.549999999999997</v>
      </c>
      <c r="CF27" s="9">
        <v>39.89</v>
      </c>
      <c r="CG27" s="9">
        <v>39.799999999999997</v>
      </c>
      <c r="CH27" s="9">
        <v>40.659999999999997</v>
      </c>
      <c r="CI27" s="9">
        <v>41.6</v>
      </c>
      <c r="CJ27" s="9">
        <v>42.55</v>
      </c>
      <c r="CK27" s="9">
        <v>40.47</v>
      </c>
      <c r="CL27" s="9">
        <v>42.37</v>
      </c>
      <c r="CM27" s="9">
        <v>39.590000000000003</v>
      </c>
      <c r="CN27" s="9">
        <v>38.479999999999997</v>
      </c>
      <c r="CO27" s="9">
        <v>41.78</v>
      </c>
      <c r="CP27" s="9">
        <v>42.32</v>
      </c>
      <c r="CQ27" s="9">
        <v>40.97</v>
      </c>
      <c r="CR27" s="9">
        <v>39.53</v>
      </c>
      <c r="CS27" s="9">
        <v>42.51</v>
      </c>
      <c r="CT27" s="9">
        <v>40.119999999999997</v>
      </c>
      <c r="CU27" s="9">
        <v>10.39</v>
      </c>
      <c r="CV27" s="9">
        <v>9.83</v>
      </c>
      <c r="CW27" s="9">
        <v>10.78</v>
      </c>
      <c r="CX27" s="9">
        <v>10.06</v>
      </c>
      <c r="CY27" s="9">
        <v>8.81</v>
      </c>
      <c r="CZ27" s="9">
        <v>9.18</v>
      </c>
      <c r="DA27" s="9">
        <v>8.58</v>
      </c>
      <c r="DB27" s="9">
        <v>8.92</v>
      </c>
      <c r="DC27" s="9">
        <v>8.6199999999999992</v>
      </c>
      <c r="DD27" s="9">
        <v>10.220000000000001</v>
      </c>
      <c r="DE27" s="9">
        <v>5.51</v>
      </c>
      <c r="DF27" s="9">
        <v>9.08</v>
      </c>
      <c r="DG27" s="9">
        <v>8.7200000000000006</v>
      </c>
      <c r="DH27" s="9">
        <v>9.16</v>
      </c>
      <c r="DI27" s="9">
        <v>8.41</v>
      </c>
      <c r="DJ27" s="9">
        <v>8.82</v>
      </c>
      <c r="DK27" s="10">
        <v>2.7</v>
      </c>
      <c r="DL27" s="10">
        <v>4.2</v>
      </c>
      <c r="DM27" s="10">
        <v>5.4</v>
      </c>
      <c r="DN27" s="10">
        <v>5.9</v>
      </c>
      <c r="DO27" s="9">
        <v>5</v>
      </c>
      <c r="DP27" s="9">
        <v>4.9000000000000004</v>
      </c>
      <c r="DQ27" s="9">
        <v>6.2</v>
      </c>
      <c r="DR27" s="9">
        <v>6.1</v>
      </c>
      <c r="DS27" s="10">
        <v>4.8</v>
      </c>
      <c r="DT27" s="10">
        <v>2.6</v>
      </c>
      <c r="DU27" s="10">
        <v>6.3</v>
      </c>
      <c r="DV27" s="10">
        <v>4.4000000000000004</v>
      </c>
      <c r="DW27" s="9">
        <v>4.9000000000000004</v>
      </c>
      <c r="DX27" s="9">
        <v>5.0999999999999996</v>
      </c>
      <c r="DY27" s="9">
        <v>6</v>
      </c>
      <c r="DZ27" s="9">
        <v>6.6</v>
      </c>
      <c r="EA27" s="10">
        <v>5.8</v>
      </c>
      <c r="EB27" s="10">
        <v>6.2</v>
      </c>
      <c r="EC27" s="10">
        <v>7.2</v>
      </c>
      <c r="ED27" s="10">
        <v>5.9</v>
      </c>
      <c r="EE27" s="9">
        <v>6.9</v>
      </c>
      <c r="EF27" s="9">
        <v>5.9</v>
      </c>
      <c r="EG27" s="9">
        <v>7.4</v>
      </c>
      <c r="EH27" s="9">
        <v>6.8</v>
      </c>
      <c r="EI27" s="10">
        <v>5.5</v>
      </c>
      <c r="EJ27" s="10">
        <v>5.7</v>
      </c>
      <c r="EK27" s="10">
        <v>5.0999999999999996</v>
      </c>
      <c r="EL27" s="10">
        <v>5.6</v>
      </c>
      <c r="EM27" s="9">
        <v>6.9</v>
      </c>
      <c r="EN27" s="9">
        <v>6.7</v>
      </c>
      <c r="EO27" s="9">
        <v>6.9</v>
      </c>
      <c r="EP27" s="9">
        <v>7.2</v>
      </c>
      <c r="EQ27" s="10">
        <v>3.7</v>
      </c>
      <c r="ER27" s="10">
        <v>5.3</v>
      </c>
      <c r="ES27" s="10">
        <v>11.9</v>
      </c>
      <c r="ET27" s="10">
        <v>8.8000000000000007</v>
      </c>
      <c r="EU27" s="9">
        <v>2.8</v>
      </c>
      <c r="EV27" s="9">
        <v>3.7</v>
      </c>
      <c r="EW27" s="9">
        <v>3.8</v>
      </c>
      <c r="EX27" s="9">
        <v>3.5</v>
      </c>
      <c r="EY27" s="10">
        <v>6.4</v>
      </c>
      <c r="EZ27" s="10">
        <v>6</v>
      </c>
      <c r="FA27" s="10">
        <v>13.2</v>
      </c>
      <c r="FB27" s="10">
        <v>11.1</v>
      </c>
      <c r="FC27" s="9">
        <v>2.8</v>
      </c>
      <c r="FD27" s="9">
        <v>3.4</v>
      </c>
      <c r="FE27" s="9">
        <v>3.5</v>
      </c>
      <c r="FF27" s="9">
        <v>3.3</v>
      </c>
    </row>
    <row r="28" spans="2:162" s="10" customFormat="1" ht="15.75" customHeight="1">
      <c r="B28" s="13">
        <v>27</v>
      </c>
      <c r="C28" s="9">
        <v>101.4</v>
      </c>
      <c r="D28" s="9">
        <v>105.6</v>
      </c>
      <c r="E28" s="9">
        <v>92.4</v>
      </c>
      <c r="F28" s="9">
        <v>100.8</v>
      </c>
      <c r="G28" s="9">
        <v>106.72</v>
      </c>
      <c r="H28" s="9">
        <v>107.03</v>
      </c>
      <c r="I28" s="9">
        <v>94.96</v>
      </c>
      <c r="J28" s="9">
        <v>103.91</v>
      </c>
      <c r="K28" s="9">
        <v>1</v>
      </c>
      <c r="L28" s="9">
        <v>1.1000000000000001</v>
      </c>
      <c r="M28" s="9">
        <v>0.9</v>
      </c>
      <c r="N28" s="9">
        <v>1</v>
      </c>
      <c r="O28" s="9">
        <v>1.1000000000000001</v>
      </c>
      <c r="P28" s="9">
        <v>1.1499999999999999</v>
      </c>
      <c r="Q28" s="9">
        <v>0.93</v>
      </c>
      <c r="R28" s="9">
        <v>1.06</v>
      </c>
      <c r="S28" s="9">
        <v>1.18</v>
      </c>
      <c r="T28" s="9">
        <v>1.0900000000000001</v>
      </c>
      <c r="U28" s="9">
        <v>1.1200000000000001</v>
      </c>
      <c r="V28" s="9">
        <v>1.26</v>
      </c>
      <c r="W28" s="9">
        <v>1.25</v>
      </c>
      <c r="X28" s="9">
        <v>1.31</v>
      </c>
      <c r="Y28" s="9">
        <v>1.17</v>
      </c>
      <c r="Z28" s="9">
        <v>1.23</v>
      </c>
      <c r="AA28" s="9">
        <v>1.1399999999999999</v>
      </c>
      <c r="AB28" s="9">
        <v>1.31</v>
      </c>
      <c r="AC28" s="9">
        <v>1.1499999999999999</v>
      </c>
      <c r="AD28" s="9">
        <v>1.19</v>
      </c>
      <c r="AE28" s="9">
        <v>1.25</v>
      </c>
      <c r="AF28" s="9">
        <v>1.3</v>
      </c>
      <c r="AG28" s="9">
        <v>1.18</v>
      </c>
      <c r="AH28" s="9">
        <v>1.23</v>
      </c>
      <c r="AI28" s="9">
        <v>0.56000000000000005</v>
      </c>
      <c r="AJ28" s="9">
        <v>0.56999999999999995</v>
      </c>
      <c r="AK28" s="9">
        <v>0.55000000000000004</v>
      </c>
      <c r="AL28" s="9">
        <v>0.57999999999999996</v>
      </c>
      <c r="AM28" s="9">
        <v>0.63</v>
      </c>
      <c r="AN28" s="9">
        <v>0.66</v>
      </c>
      <c r="AO28" s="9">
        <v>0.56999999999999995</v>
      </c>
      <c r="AP28" s="9">
        <v>0.62</v>
      </c>
      <c r="AQ28" s="9">
        <v>0.6</v>
      </c>
      <c r="AR28" s="9">
        <v>0.63</v>
      </c>
      <c r="AS28" s="9">
        <v>0.59</v>
      </c>
      <c r="AT28" s="9">
        <v>0.64</v>
      </c>
      <c r="AU28" s="9">
        <v>0.6</v>
      </c>
      <c r="AV28" s="9">
        <v>0.62</v>
      </c>
      <c r="AW28" s="9">
        <v>0.59</v>
      </c>
      <c r="AX28" s="9">
        <v>0.59</v>
      </c>
      <c r="AY28" s="9">
        <v>62.37</v>
      </c>
      <c r="AZ28" s="9">
        <v>62.18</v>
      </c>
      <c r="BA28" s="9">
        <v>64.489999999999995</v>
      </c>
      <c r="BB28" s="9">
        <v>62.44</v>
      </c>
      <c r="BC28" s="9">
        <v>57.21</v>
      </c>
      <c r="BD28" s="9">
        <v>57.61</v>
      </c>
      <c r="BE28" s="9">
        <v>58.18</v>
      </c>
      <c r="BF28" s="9">
        <v>57.23</v>
      </c>
      <c r="BG28" s="9">
        <v>61.93</v>
      </c>
      <c r="BH28" s="9">
        <v>55.78</v>
      </c>
      <c r="BI28" s="9">
        <v>64.959999999999994</v>
      </c>
      <c r="BJ28" s="9">
        <v>64.489999999999995</v>
      </c>
      <c r="BK28" s="9">
        <v>59.44</v>
      </c>
      <c r="BL28" s="9">
        <v>59.2</v>
      </c>
      <c r="BM28" s="9">
        <v>57.29</v>
      </c>
      <c r="BN28" s="9">
        <v>58.69</v>
      </c>
      <c r="BO28" s="9">
        <v>35.69</v>
      </c>
      <c r="BP28" s="9">
        <v>41.52</v>
      </c>
      <c r="BQ28" s="9">
        <v>34.82</v>
      </c>
      <c r="BR28" s="9">
        <v>36.32</v>
      </c>
      <c r="BS28" s="9">
        <v>42.79</v>
      </c>
      <c r="BT28" s="9">
        <v>42.39</v>
      </c>
      <c r="BU28" s="9">
        <v>41.82</v>
      </c>
      <c r="BV28" s="9">
        <v>42.77</v>
      </c>
      <c r="BW28" s="9">
        <v>34.58</v>
      </c>
      <c r="BX28" s="9">
        <v>38.1</v>
      </c>
      <c r="BY28" s="9">
        <v>35.81</v>
      </c>
      <c r="BZ28" s="9">
        <v>35.08</v>
      </c>
      <c r="CA28" s="9">
        <v>40.56</v>
      </c>
      <c r="CB28" s="9">
        <v>40.799999999999997</v>
      </c>
      <c r="CC28" s="9">
        <v>42.71</v>
      </c>
      <c r="CD28" s="9">
        <v>41.31</v>
      </c>
      <c r="CE28" s="9">
        <v>34.18</v>
      </c>
      <c r="CF28" s="9">
        <v>39.89</v>
      </c>
      <c r="CG28" s="9">
        <v>35.43</v>
      </c>
      <c r="CH28" s="9">
        <v>34.33</v>
      </c>
      <c r="CI28" s="9">
        <v>40.369999999999997</v>
      </c>
      <c r="CJ28" s="9">
        <v>41.25</v>
      </c>
      <c r="CK28" s="9">
        <v>43</v>
      </c>
      <c r="CL28" s="9">
        <v>41.47</v>
      </c>
      <c r="CM28" s="9">
        <v>36.119999999999997</v>
      </c>
      <c r="CN28" s="9">
        <v>39.659999999999997</v>
      </c>
      <c r="CO28" s="9">
        <v>35.19</v>
      </c>
      <c r="CP28" s="9">
        <v>37.119999999999997</v>
      </c>
      <c r="CQ28" s="9">
        <v>43.08</v>
      </c>
      <c r="CR28" s="9">
        <v>43.09</v>
      </c>
      <c r="CS28" s="9">
        <v>42.05</v>
      </c>
      <c r="CT28" s="9">
        <v>42.8</v>
      </c>
      <c r="CU28" s="9">
        <v>13.64</v>
      </c>
      <c r="CV28" s="9">
        <v>8.0299999999999994</v>
      </c>
      <c r="CW28" s="9">
        <v>13.88</v>
      </c>
      <c r="CX28" s="9">
        <v>13.93</v>
      </c>
      <c r="CY28" s="9">
        <v>8.41</v>
      </c>
      <c r="CZ28" s="9">
        <v>8.18</v>
      </c>
      <c r="DA28" s="9">
        <v>7.59</v>
      </c>
      <c r="DB28" s="9">
        <v>7.88</v>
      </c>
      <c r="DC28" s="9">
        <v>14.14</v>
      </c>
      <c r="DD28" s="9">
        <v>6.21</v>
      </c>
      <c r="DE28" s="9">
        <v>16.28</v>
      </c>
      <c r="DF28" s="9">
        <v>13.39</v>
      </c>
      <c r="DG28" s="9">
        <v>8.18</v>
      </c>
      <c r="DH28" s="9">
        <v>8.0500000000000007</v>
      </c>
      <c r="DI28" s="9">
        <v>7.62</v>
      </c>
      <c r="DJ28" s="9">
        <v>7.94</v>
      </c>
      <c r="DK28" s="10">
        <v>4.2</v>
      </c>
      <c r="DM28" s="10">
        <v>2.8</v>
      </c>
      <c r="DN28" s="10">
        <v>4</v>
      </c>
      <c r="DO28" s="9">
        <v>5.8</v>
      </c>
      <c r="DP28" s="9">
        <v>5.4</v>
      </c>
      <c r="DQ28" s="9">
        <v>5.3</v>
      </c>
      <c r="DR28" s="9">
        <v>6.3</v>
      </c>
      <c r="DS28" s="10">
        <v>4.4000000000000004</v>
      </c>
      <c r="DU28" s="10">
        <v>2.6</v>
      </c>
      <c r="DV28" s="10">
        <v>4.3</v>
      </c>
      <c r="DW28" s="9">
        <v>6.1</v>
      </c>
      <c r="DX28" s="9">
        <v>5.4</v>
      </c>
      <c r="DY28" s="9">
        <v>5.4</v>
      </c>
      <c r="DZ28" s="9">
        <v>6.2</v>
      </c>
      <c r="EA28" s="10">
        <v>2.6</v>
      </c>
      <c r="EC28" s="10">
        <v>2.1</v>
      </c>
      <c r="ED28" s="10">
        <v>2.7</v>
      </c>
      <c r="EE28" s="9">
        <v>5.3</v>
      </c>
      <c r="EF28" s="9">
        <v>6</v>
      </c>
      <c r="EG28" s="9">
        <v>6.6</v>
      </c>
      <c r="EH28" s="9">
        <v>5.9</v>
      </c>
      <c r="EI28" s="10">
        <v>1.6</v>
      </c>
      <c r="EK28" s="10">
        <v>0.8</v>
      </c>
      <c r="EL28" s="10">
        <v>1.3</v>
      </c>
      <c r="EM28" s="9">
        <v>5.2</v>
      </c>
      <c r="EN28" s="9">
        <v>6.1</v>
      </c>
      <c r="EO28" s="9">
        <v>6.3</v>
      </c>
      <c r="EP28" s="9">
        <v>5.7</v>
      </c>
      <c r="EQ28" s="10">
        <v>7.5</v>
      </c>
      <c r="ES28" s="10">
        <v>4.0999999999999996</v>
      </c>
      <c r="ET28" s="10">
        <v>5.3</v>
      </c>
      <c r="EU28" s="9">
        <v>7</v>
      </c>
      <c r="EV28" s="9">
        <v>8.3000000000000007</v>
      </c>
      <c r="EW28" s="9">
        <v>8.1999999999999993</v>
      </c>
      <c r="EX28" s="9">
        <v>6.3</v>
      </c>
      <c r="EY28" s="10">
        <v>3.3</v>
      </c>
      <c r="FA28" s="10">
        <v>7.2</v>
      </c>
      <c r="FB28" s="10">
        <v>5.8</v>
      </c>
      <c r="FC28" s="9">
        <v>6.7</v>
      </c>
      <c r="FD28" s="9">
        <v>8.1999999999999993</v>
      </c>
      <c r="FE28" s="9">
        <v>8.1</v>
      </c>
      <c r="FF28" s="9">
        <v>6.4</v>
      </c>
    </row>
    <row r="29" spans="2:162" s="10" customFormat="1" ht="15.75" customHeight="1">
      <c r="B29" s="13">
        <v>28</v>
      </c>
      <c r="C29" s="9">
        <v>120</v>
      </c>
      <c r="D29" s="9">
        <v>118.2</v>
      </c>
      <c r="E29" s="9">
        <v>118.2</v>
      </c>
      <c r="F29" s="9">
        <v>117.6</v>
      </c>
      <c r="G29" s="9">
        <v>116.93</v>
      </c>
      <c r="H29" s="9">
        <v>115.17</v>
      </c>
      <c r="I29" s="9">
        <v>115.64</v>
      </c>
      <c r="J29" s="9">
        <v>114.05</v>
      </c>
      <c r="K29" s="9">
        <v>1.4</v>
      </c>
      <c r="L29" s="9">
        <v>1.3</v>
      </c>
      <c r="M29" s="9">
        <v>1.3</v>
      </c>
      <c r="N29" s="9">
        <v>1.3</v>
      </c>
      <c r="O29" s="9">
        <v>1.39</v>
      </c>
      <c r="P29" s="9">
        <v>1.36</v>
      </c>
      <c r="Q29" s="9">
        <v>1.38</v>
      </c>
      <c r="R29" s="9">
        <v>1.36</v>
      </c>
      <c r="S29" s="9">
        <v>1.36</v>
      </c>
      <c r="T29" s="9">
        <v>1.29</v>
      </c>
      <c r="U29" s="9">
        <v>1.31</v>
      </c>
      <c r="V29" s="9">
        <v>1.3</v>
      </c>
      <c r="W29" s="9">
        <v>1.42</v>
      </c>
      <c r="X29" s="9">
        <v>1.42</v>
      </c>
      <c r="Y29" s="9">
        <v>1.42</v>
      </c>
      <c r="Z29" s="9">
        <v>1.42</v>
      </c>
      <c r="AA29" s="9">
        <v>1.37</v>
      </c>
      <c r="AB29" s="9">
        <v>1.34</v>
      </c>
      <c r="AC29" s="9">
        <v>1.31</v>
      </c>
      <c r="AD29" s="9">
        <v>1.38</v>
      </c>
      <c r="AE29" s="9">
        <v>1.43</v>
      </c>
      <c r="AF29" s="9">
        <v>1.42</v>
      </c>
      <c r="AG29" s="9">
        <v>1.44</v>
      </c>
      <c r="AH29" s="9">
        <v>1.43</v>
      </c>
      <c r="AI29" s="9">
        <v>0.66</v>
      </c>
      <c r="AJ29" s="9">
        <v>0.64</v>
      </c>
      <c r="AK29" s="9">
        <v>0.67</v>
      </c>
      <c r="AL29" s="9">
        <v>0.66</v>
      </c>
      <c r="AM29" s="9">
        <v>0.68</v>
      </c>
      <c r="AN29" s="9">
        <v>0.68</v>
      </c>
      <c r="AO29" s="9">
        <v>0.71</v>
      </c>
      <c r="AP29" s="9">
        <v>0.66</v>
      </c>
      <c r="AQ29" s="9">
        <v>0.7</v>
      </c>
      <c r="AR29" s="9">
        <v>0.67</v>
      </c>
      <c r="AS29" s="9">
        <v>0.64</v>
      </c>
      <c r="AT29" s="9">
        <v>0.67</v>
      </c>
      <c r="AU29" s="9">
        <v>0.72</v>
      </c>
      <c r="AV29" s="9">
        <v>0.72</v>
      </c>
      <c r="AW29" s="9">
        <v>0.7</v>
      </c>
      <c r="AX29" s="9">
        <v>0.74</v>
      </c>
      <c r="AY29" s="9">
        <v>61.45</v>
      </c>
      <c r="AZ29" s="9">
        <v>62.23</v>
      </c>
      <c r="BA29" s="9">
        <v>64.260000000000005</v>
      </c>
      <c r="BB29" s="9">
        <v>61.69</v>
      </c>
      <c r="BC29" s="9">
        <v>62.07</v>
      </c>
      <c r="BD29" s="9">
        <v>62.39</v>
      </c>
      <c r="BE29" s="9">
        <v>60.87</v>
      </c>
      <c r="BF29" s="9">
        <v>61.48</v>
      </c>
      <c r="BG29" s="9">
        <v>61.22</v>
      </c>
      <c r="BH29" s="9">
        <v>59.82</v>
      </c>
      <c r="BI29" s="9">
        <v>60.53</v>
      </c>
      <c r="BJ29" s="9">
        <v>60.82</v>
      </c>
      <c r="BK29" s="9">
        <v>59.96</v>
      </c>
      <c r="BL29" s="9">
        <v>58.54</v>
      </c>
      <c r="BM29" s="9">
        <v>59.85</v>
      </c>
      <c r="BN29" s="9">
        <v>58.31</v>
      </c>
      <c r="BO29" s="9">
        <v>38.049999999999997</v>
      </c>
      <c r="BP29" s="9">
        <v>36.01</v>
      </c>
      <c r="BQ29" s="9">
        <v>36.04</v>
      </c>
      <c r="BR29" s="9">
        <v>37.33</v>
      </c>
      <c r="BS29" s="9">
        <v>37.93</v>
      </c>
      <c r="BT29" s="9">
        <v>37.61</v>
      </c>
      <c r="BU29" s="9">
        <v>39.130000000000003</v>
      </c>
      <c r="BV29" s="9">
        <v>38.520000000000003</v>
      </c>
      <c r="BW29" s="9">
        <v>38.880000000000003</v>
      </c>
      <c r="BX29" s="9">
        <v>40.479999999999997</v>
      </c>
      <c r="BY29" s="9">
        <v>40.75</v>
      </c>
      <c r="BZ29" s="9">
        <v>39.18</v>
      </c>
      <c r="CA29" s="9">
        <v>40.04</v>
      </c>
      <c r="CB29" s="9">
        <v>41.46</v>
      </c>
      <c r="CC29" s="9">
        <v>40.15</v>
      </c>
      <c r="CD29" s="9">
        <v>41.69</v>
      </c>
      <c r="CE29" s="9">
        <v>38.65</v>
      </c>
      <c r="CF29" s="9">
        <v>39.92</v>
      </c>
      <c r="CG29" s="9">
        <v>40.99</v>
      </c>
      <c r="CH29" s="9">
        <v>39.49</v>
      </c>
      <c r="CI29" s="9">
        <v>39.47</v>
      </c>
      <c r="CJ29" s="9">
        <v>41.29</v>
      </c>
      <c r="CK29" s="9">
        <v>40.1</v>
      </c>
      <c r="CL29" s="9">
        <v>41.57</v>
      </c>
      <c r="CM29" s="9">
        <v>38.28</v>
      </c>
      <c r="CN29" s="9">
        <v>36.51</v>
      </c>
      <c r="CO29" s="9">
        <v>35.83</v>
      </c>
      <c r="CP29" s="9">
        <v>37.04</v>
      </c>
      <c r="CQ29" s="9">
        <v>37.51</v>
      </c>
      <c r="CR29" s="9">
        <v>37.79</v>
      </c>
      <c r="CS29" s="9">
        <v>38.82</v>
      </c>
      <c r="CT29" s="9">
        <v>38.409999999999997</v>
      </c>
      <c r="CU29" s="9">
        <v>11.75</v>
      </c>
      <c r="CV29" s="9">
        <v>11.15</v>
      </c>
      <c r="CW29" s="9">
        <v>12.28</v>
      </c>
      <c r="CX29" s="9">
        <v>12.18</v>
      </c>
      <c r="CY29" s="9">
        <v>11.29</v>
      </c>
      <c r="CZ29" s="9">
        <v>10.54</v>
      </c>
      <c r="DA29" s="9">
        <v>10.38</v>
      </c>
      <c r="DB29" s="9">
        <v>9.9499999999999993</v>
      </c>
      <c r="DC29" s="9">
        <v>11.42</v>
      </c>
      <c r="DD29" s="9">
        <v>12.7</v>
      </c>
      <c r="DE29" s="9">
        <v>11.22</v>
      </c>
      <c r="DF29" s="9">
        <v>11.31</v>
      </c>
      <c r="DG29" s="9">
        <v>11.22</v>
      </c>
      <c r="DH29" s="9">
        <v>10.37</v>
      </c>
      <c r="DI29" s="9">
        <v>10.52</v>
      </c>
      <c r="DJ29" s="9">
        <v>9.9499999999999993</v>
      </c>
      <c r="DK29" s="10">
        <v>3.4</v>
      </c>
      <c r="DL29" s="10">
        <v>5.6</v>
      </c>
      <c r="DM29" s="10">
        <v>5.0999999999999996</v>
      </c>
      <c r="DN29" s="10">
        <v>4.5</v>
      </c>
      <c r="DO29" s="9">
        <v>3.4</v>
      </c>
      <c r="DP29" s="9">
        <v>3.7</v>
      </c>
      <c r="DQ29" s="9">
        <v>4</v>
      </c>
      <c r="DR29" s="9">
        <v>4.3</v>
      </c>
      <c r="DS29" s="10">
        <v>3.6</v>
      </c>
      <c r="DT29" s="10">
        <v>4</v>
      </c>
      <c r="DU29" s="10">
        <v>4.8</v>
      </c>
      <c r="DV29" s="10">
        <v>3.2</v>
      </c>
      <c r="DW29" s="9">
        <v>3.4</v>
      </c>
      <c r="DX29" s="9">
        <v>3.8</v>
      </c>
      <c r="DY29" s="9">
        <v>4</v>
      </c>
      <c r="DZ29" s="9">
        <v>3.8</v>
      </c>
      <c r="EA29" s="10">
        <v>9.5</v>
      </c>
      <c r="EB29" s="10">
        <v>10.3</v>
      </c>
      <c r="EC29" s="10">
        <v>9.3000000000000007</v>
      </c>
      <c r="ED29" s="10">
        <v>9.8000000000000007</v>
      </c>
      <c r="EE29" s="9">
        <v>12.8</v>
      </c>
      <c r="EF29" s="9">
        <v>13.8</v>
      </c>
      <c r="EG29" s="9">
        <v>11.3</v>
      </c>
      <c r="EH29" s="9">
        <v>12.5</v>
      </c>
      <c r="EI29" s="10">
        <v>9.5</v>
      </c>
      <c r="EJ29" s="10">
        <v>10.9</v>
      </c>
      <c r="EK29" s="10">
        <v>7.5</v>
      </c>
      <c r="EL29" s="10">
        <v>9.1999999999999993</v>
      </c>
      <c r="EM29" s="9">
        <v>12.7</v>
      </c>
      <c r="EN29" s="9">
        <v>13.8</v>
      </c>
      <c r="EO29" s="9">
        <v>11.1</v>
      </c>
      <c r="EP29" s="9">
        <v>12.3</v>
      </c>
      <c r="EQ29" s="10">
        <v>9.9</v>
      </c>
      <c r="ER29" s="10">
        <v>11.2</v>
      </c>
      <c r="ES29" s="10">
        <v>9.5</v>
      </c>
      <c r="ET29" s="10">
        <v>12</v>
      </c>
      <c r="EU29" s="9">
        <v>11.3</v>
      </c>
      <c r="EV29" s="9">
        <v>10</v>
      </c>
      <c r="EW29" s="9">
        <v>9.6999999999999993</v>
      </c>
      <c r="EX29" s="9">
        <v>11.9</v>
      </c>
      <c r="EY29" s="10">
        <v>8.8000000000000007</v>
      </c>
      <c r="EZ29" s="10">
        <v>10.9</v>
      </c>
      <c r="FA29" s="10">
        <v>7.2</v>
      </c>
      <c r="FB29" s="10">
        <v>11.8</v>
      </c>
      <c r="FC29" s="9">
        <v>11.2</v>
      </c>
      <c r="FD29" s="9">
        <v>11.2</v>
      </c>
      <c r="FE29" s="9">
        <v>8.6999999999999993</v>
      </c>
      <c r="FF29" s="9">
        <v>11.8</v>
      </c>
    </row>
    <row r="30" spans="2:162" s="10" customFormat="1" ht="15.75" customHeight="1">
      <c r="B30" s="13">
        <v>29</v>
      </c>
      <c r="C30" s="9">
        <v>100.2</v>
      </c>
      <c r="D30" s="9">
        <v>103.2</v>
      </c>
      <c r="E30" s="9">
        <v>97.2</v>
      </c>
      <c r="F30" s="9">
        <v>98.4</v>
      </c>
      <c r="G30" s="9">
        <v>102.28</v>
      </c>
      <c r="H30" s="9">
        <v>101.99</v>
      </c>
      <c r="I30" s="9">
        <v>99.72</v>
      </c>
      <c r="J30" s="9">
        <v>97.43</v>
      </c>
      <c r="K30" s="9">
        <v>1</v>
      </c>
      <c r="L30" s="9">
        <v>1.1000000000000001</v>
      </c>
      <c r="M30" s="9">
        <v>1</v>
      </c>
      <c r="N30" s="9">
        <v>1</v>
      </c>
      <c r="O30" s="9">
        <v>0.98</v>
      </c>
      <c r="P30" s="9">
        <v>1.1200000000000001</v>
      </c>
      <c r="Q30" s="9">
        <v>1.0900000000000001</v>
      </c>
      <c r="R30" s="9">
        <v>1.07</v>
      </c>
      <c r="S30" s="9">
        <v>1.22</v>
      </c>
      <c r="T30" s="9">
        <v>1.27</v>
      </c>
      <c r="U30" s="9">
        <v>1.1499999999999999</v>
      </c>
      <c r="V30" s="9">
        <v>1.23</v>
      </c>
      <c r="W30" s="9">
        <v>1.1499999999999999</v>
      </c>
      <c r="X30" s="9">
        <v>1.33</v>
      </c>
      <c r="Y30" s="9">
        <v>1.31</v>
      </c>
      <c r="Z30" s="9">
        <v>1.33</v>
      </c>
      <c r="AA30" s="9">
        <v>1.1599999999999999</v>
      </c>
      <c r="AB30" s="9">
        <v>1.24</v>
      </c>
      <c r="AC30" s="9">
        <v>1.2</v>
      </c>
      <c r="AD30" s="9">
        <v>1.1599999999999999</v>
      </c>
      <c r="AE30" s="9">
        <v>1.17</v>
      </c>
      <c r="AF30" s="9">
        <v>1.31</v>
      </c>
      <c r="AG30" s="9">
        <v>1.32</v>
      </c>
      <c r="AH30" s="9">
        <v>1.33</v>
      </c>
      <c r="AI30" s="9">
        <v>0.61</v>
      </c>
      <c r="AJ30" s="9">
        <v>0.66</v>
      </c>
      <c r="AK30" s="9">
        <v>0.59</v>
      </c>
      <c r="AL30" s="9">
        <v>0.63</v>
      </c>
      <c r="AM30" s="9">
        <v>0.57999999999999996</v>
      </c>
      <c r="AN30" s="9">
        <v>0.67</v>
      </c>
      <c r="AO30" s="9">
        <v>0.65</v>
      </c>
      <c r="AP30" s="9">
        <v>0.7</v>
      </c>
      <c r="AQ30" s="9">
        <v>0.57999999999999996</v>
      </c>
      <c r="AR30" s="9">
        <v>0.59</v>
      </c>
      <c r="AS30" s="9">
        <v>0.59</v>
      </c>
      <c r="AT30" s="9">
        <v>0.56999999999999995</v>
      </c>
      <c r="AU30" s="9">
        <v>0.56000000000000005</v>
      </c>
      <c r="AV30" s="9">
        <v>0.62</v>
      </c>
      <c r="AW30" s="9">
        <v>0.64</v>
      </c>
      <c r="AX30" s="9">
        <v>0.61</v>
      </c>
      <c r="AY30" s="9">
        <v>63.28</v>
      </c>
      <c r="AZ30" s="9">
        <v>61.9</v>
      </c>
      <c r="BA30" s="9">
        <v>61.59</v>
      </c>
      <c r="BB30" s="9">
        <v>61.54</v>
      </c>
      <c r="BC30" s="9">
        <v>56.35</v>
      </c>
      <c r="BD30" s="9">
        <v>57.84</v>
      </c>
      <c r="BE30" s="9">
        <v>57.11</v>
      </c>
      <c r="BF30" s="9">
        <v>55.74</v>
      </c>
      <c r="BG30" s="9">
        <v>61.8</v>
      </c>
      <c r="BH30" s="9">
        <v>64.3</v>
      </c>
      <c r="BI30" s="9">
        <v>62.93</v>
      </c>
      <c r="BJ30" s="9">
        <v>66.56</v>
      </c>
      <c r="BK30" s="9">
        <v>60.04</v>
      </c>
      <c r="BL30" s="9">
        <v>60</v>
      </c>
      <c r="BM30" s="9">
        <v>59.68</v>
      </c>
      <c r="BN30" s="9">
        <v>64.930000000000007</v>
      </c>
      <c r="BO30" s="9">
        <v>38.409999999999997</v>
      </c>
      <c r="BP30" s="9">
        <v>37.07</v>
      </c>
      <c r="BQ30" s="9">
        <v>37.04</v>
      </c>
      <c r="BR30" s="9">
        <v>37.479999999999997</v>
      </c>
      <c r="BS30" s="9">
        <v>43.65</v>
      </c>
      <c r="BT30" s="9">
        <v>42.16</v>
      </c>
      <c r="BU30" s="9">
        <v>42.89</v>
      </c>
      <c r="BV30" s="9">
        <v>44.26</v>
      </c>
      <c r="BW30" s="9">
        <v>37.54</v>
      </c>
      <c r="BX30" s="9">
        <v>35.36</v>
      </c>
      <c r="BY30" s="9">
        <v>37.24</v>
      </c>
      <c r="BZ30" s="9">
        <v>34.43</v>
      </c>
      <c r="CA30" s="9">
        <v>39.96</v>
      </c>
      <c r="CB30" s="9">
        <v>40</v>
      </c>
      <c r="CC30" s="9">
        <v>40.32</v>
      </c>
      <c r="CD30" s="9">
        <v>35.07</v>
      </c>
      <c r="CE30" s="9">
        <v>38.75</v>
      </c>
      <c r="CF30" s="9">
        <v>34.69</v>
      </c>
      <c r="CG30" s="9">
        <v>36.880000000000003</v>
      </c>
      <c r="CH30" s="9">
        <v>34.369999999999997</v>
      </c>
      <c r="CI30" s="9">
        <v>40.68</v>
      </c>
      <c r="CJ30" s="9">
        <v>39.65</v>
      </c>
      <c r="CK30" s="9">
        <v>40.53</v>
      </c>
      <c r="CL30" s="9">
        <v>35.32</v>
      </c>
      <c r="CM30" s="9">
        <v>37.21</v>
      </c>
      <c r="CN30" s="9">
        <v>37.78</v>
      </c>
      <c r="CO30" s="9">
        <v>37.4</v>
      </c>
      <c r="CP30" s="9">
        <v>37.54</v>
      </c>
      <c r="CQ30" s="9">
        <v>43.44</v>
      </c>
      <c r="CR30" s="9">
        <v>41.64</v>
      </c>
      <c r="CS30" s="9">
        <v>42.93</v>
      </c>
      <c r="CT30" s="9">
        <v>44.18</v>
      </c>
      <c r="CU30" s="9">
        <v>12.86</v>
      </c>
      <c r="CV30" s="9">
        <v>13.1</v>
      </c>
      <c r="CW30" s="9">
        <v>12.24</v>
      </c>
      <c r="CX30" s="9">
        <v>13.91</v>
      </c>
      <c r="CY30" s="9">
        <v>7.83</v>
      </c>
      <c r="CZ30" s="9">
        <v>9.09</v>
      </c>
      <c r="DA30" s="9">
        <v>8.2899999999999991</v>
      </c>
      <c r="DB30" s="9">
        <v>10.210000000000001</v>
      </c>
      <c r="DC30" s="9">
        <v>12.87</v>
      </c>
      <c r="DD30" s="9">
        <v>13.43</v>
      </c>
      <c r="DE30" s="9">
        <v>12.11</v>
      </c>
      <c r="DF30" s="9">
        <v>13.2</v>
      </c>
      <c r="DG30" s="9">
        <v>8.3000000000000007</v>
      </c>
      <c r="DH30" s="9">
        <v>9.18</v>
      </c>
      <c r="DI30" s="9">
        <v>8.3699999999999992</v>
      </c>
      <c r="DJ30" s="9">
        <v>10.37</v>
      </c>
      <c r="DK30" s="10">
        <v>4.2</v>
      </c>
      <c r="DL30" s="10">
        <v>3.1</v>
      </c>
      <c r="DM30" s="10">
        <v>6.8</v>
      </c>
      <c r="DN30" s="10">
        <v>4</v>
      </c>
      <c r="DO30" s="9">
        <v>3.5</v>
      </c>
      <c r="DP30" s="9">
        <v>3.7</v>
      </c>
      <c r="DQ30" s="9">
        <v>5.5</v>
      </c>
      <c r="DR30" s="9">
        <v>4</v>
      </c>
      <c r="DS30" s="10">
        <v>3.3</v>
      </c>
      <c r="DT30" s="10">
        <v>3.1</v>
      </c>
      <c r="DU30" s="10">
        <v>5.2</v>
      </c>
      <c r="DV30" s="10">
        <v>4.2</v>
      </c>
      <c r="DW30" s="9">
        <v>3.8</v>
      </c>
      <c r="DX30" s="9">
        <v>3.9</v>
      </c>
      <c r="DY30" s="9">
        <v>5.2</v>
      </c>
      <c r="DZ30" s="9">
        <v>3.7</v>
      </c>
      <c r="EA30" s="10">
        <v>7.2</v>
      </c>
      <c r="EB30" s="10">
        <v>6.9</v>
      </c>
      <c r="EC30" s="10">
        <v>7</v>
      </c>
      <c r="ED30" s="10">
        <v>7.2</v>
      </c>
      <c r="EE30" s="9">
        <v>10</v>
      </c>
      <c r="EF30" s="9">
        <v>10</v>
      </c>
      <c r="EG30" s="9">
        <v>9.4</v>
      </c>
      <c r="EH30" s="9">
        <v>9.1999999999999993</v>
      </c>
      <c r="EI30" s="10">
        <v>6.2</v>
      </c>
      <c r="EJ30" s="10">
        <v>8.5</v>
      </c>
      <c r="EK30" s="10">
        <v>6.5</v>
      </c>
      <c r="EL30" s="10">
        <v>6.9</v>
      </c>
      <c r="EM30" s="9">
        <v>9.6</v>
      </c>
      <c r="EN30" s="9">
        <v>9.4</v>
      </c>
      <c r="EO30" s="9">
        <v>9.4</v>
      </c>
      <c r="EP30" s="9">
        <v>9.1</v>
      </c>
      <c r="EQ30" s="10">
        <v>13.4</v>
      </c>
      <c r="ER30" s="10">
        <v>10.4</v>
      </c>
      <c r="ES30" s="10">
        <v>16.5</v>
      </c>
      <c r="ET30" s="10">
        <v>9</v>
      </c>
      <c r="EU30" s="9">
        <v>7.6</v>
      </c>
      <c r="EV30" s="9">
        <v>8.1</v>
      </c>
      <c r="EW30" s="9">
        <v>7.6</v>
      </c>
      <c r="EX30" s="9">
        <v>9.1</v>
      </c>
      <c r="EY30" s="10">
        <v>12.3</v>
      </c>
      <c r="EZ30" s="10">
        <v>6.9</v>
      </c>
      <c r="FA30" s="10">
        <v>13.6</v>
      </c>
      <c r="FB30" s="10">
        <v>9.1</v>
      </c>
      <c r="FC30" s="9">
        <v>7.8</v>
      </c>
      <c r="FD30" s="9">
        <v>7</v>
      </c>
      <c r="FE30" s="9">
        <v>7.3</v>
      </c>
      <c r="FF30" s="9">
        <v>8.1999999999999993</v>
      </c>
    </row>
    <row r="31" spans="2:162" s="10" customFormat="1" ht="15.75" customHeight="1">
      <c r="B31" s="13">
        <v>30</v>
      </c>
      <c r="C31" s="9">
        <v>136.19999999999999</v>
      </c>
      <c r="D31" s="9">
        <v>126</v>
      </c>
      <c r="E31" s="9">
        <v>130.19999999999999</v>
      </c>
      <c r="F31" s="9">
        <v>115.2</v>
      </c>
      <c r="G31" s="9">
        <v>135.27000000000001</v>
      </c>
      <c r="H31" s="9">
        <v>121.48</v>
      </c>
      <c r="I31" s="9">
        <v>129.57</v>
      </c>
      <c r="J31" s="9">
        <v>121.04</v>
      </c>
      <c r="K31" s="9">
        <v>1.4</v>
      </c>
      <c r="L31" s="9">
        <v>1.3</v>
      </c>
      <c r="M31" s="9">
        <v>1.4</v>
      </c>
      <c r="N31" s="9">
        <v>1.1000000000000001</v>
      </c>
      <c r="O31" s="9">
        <v>1.46</v>
      </c>
      <c r="P31" s="9">
        <v>1.19</v>
      </c>
      <c r="Q31" s="9">
        <v>1.4</v>
      </c>
      <c r="R31" s="9">
        <v>1.1599999999999999</v>
      </c>
      <c r="S31" s="9">
        <v>1.23</v>
      </c>
      <c r="T31" s="9">
        <v>1.1599999999999999</v>
      </c>
      <c r="U31" s="9">
        <v>1.25</v>
      </c>
      <c r="V31" s="9">
        <v>1.1599999999999999</v>
      </c>
      <c r="W31" s="9">
        <v>1.31</v>
      </c>
      <c r="X31" s="9">
        <v>1.19</v>
      </c>
      <c r="Y31" s="9">
        <v>1.32</v>
      </c>
      <c r="Z31" s="9">
        <v>1.18</v>
      </c>
      <c r="AA31" s="9">
        <v>1.26</v>
      </c>
      <c r="AB31" s="9">
        <v>1.17</v>
      </c>
      <c r="AC31" s="9">
        <v>1.26</v>
      </c>
      <c r="AD31" s="9">
        <v>1.19</v>
      </c>
      <c r="AE31" s="9">
        <v>1.35</v>
      </c>
      <c r="AF31" s="9">
        <v>1.19</v>
      </c>
      <c r="AG31" s="9">
        <v>1.34</v>
      </c>
      <c r="AH31" s="9">
        <v>1.17</v>
      </c>
      <c r="AI31" s="9">
        <v>0.65</v>
      </c>
      <c r="AJ31" s="9">
        <v>0.64</v>
      </c>
      <c r="AK31" s="9">
        <v>0.67</v>
      </c>
      <c r="AL31" s="9">
        <v>0.6</v>
      </c>
      <c r="AM31" s="9">
        <v>0.65</v>
      </c>
      <c r="AN31" s="9">
        <v>0.63</v>
      </c>
      <c r="AO31" s="9">
        <v>0.76</v>
      </c>
      <c r="AP31" s="9">
        <v>0.64</v>
      </c>
      <c r="AQ31" s="9">
        <v>0.6</v>
      </c>
      <c r="AR31" s="9">
        <v>0.53</v>
      </c>
      <c r="AS31" s="9">
        <v>0.57999999999999996</v>
      </c>
      <c r="AT31" s="9">
        <v>0.56999999999999995</v>
      </c>
      <c r="AU31" s="9">
        <v>66</v>
      </c>
      <c r="AV31" s="9">
        <v>0.54</v>
      </c>
      <c r="AW31" s="9">
        <v>0.55000000000000004</v>
      </c>
      <c r="AX31" s="9">
        <v>0.51</v>
      </c>
      <c r="AY31" s="9">
        <v>62.84</v>
      </c>
      <c r="AZ31" s="9">
        <v>57.73</v>
      </c>
      <c r="BA31" s="9">
        <v>60.8</v>
      </c>
      <c r="BB31" s="9">
        <v>61.15</v>
      </c>
      <c r="BC31" s="9">
        <v>60.16</v>
      </c>
      <c r="BD31" s="9">
        <v>56.87</v>
      </c>
      <c r="BE31" s="9">
        <v>57.37</v>
      </c>
      <c r="BF31" s="9">
        <v>55.97</v>
      </c>
      <c r="BG31" s="9">
        <v>62.78</v>
      </c>
      <c r="BH31" s="9">
        <v>61.34</v>
      </c>
      <c r="BI31" s="9">
        <v>64.78</v>
      </c>
      <c r="BJ31" s="9">
        <v>64.16</v>
      </c>
      <c r="BK31" s="9">
        <v>62.67</v>
      </c>
      <c r="BL31" s="9">
        <v>62.24</v>
      </c>
      <c r="BM31" s="9">
        <v>66.510000000000005</v>
      </c>
      <c r="BN31" s="9">
        <v>64.010000000000005</v>
      </c>
      <c r="BO31" s="9">
        <v>38.299999999999997</v>
      </c>
      <c r="BP31" s="9">
        <v>45.25</v>
      </c>
      <c r="BQ31" s="9">
        <v>40.6</v>
      </c>
      <c r="BR31" s="9">
        <v>37.119999999999997</v>
      </c>
      <c r="BS31" s="9">
        <v>39.840000000000003</v>
      </c>
      <c r="BT31" s="9">
        <v>43.13</v>
      </c>
      <c r="BU31" s="9">
        <v>42.63</v>
      </c>
      <c r="BV31" s="9">
        <v>35.869999999999997</v>
      </c>
      <c r="BW31" s="9">
        <v>38.79</v>
      </c>
      <c r="BX31" s="9">
        <v>40.43</v>
      </c>
      <c r="BY31" s="9">
        <v>35.869999999999997</v>
      </c>
      <c r="BZ31" s="9">
        <v>35.840000000000003</v>
      </c>
      <c r="CA31" s="9">
        <v>37.33</v>
      </c>
      <c r="CB31" s="9">
        <v>37.76</v>
      </c>
      <c r="CC31" s="9">
        <v>33.49</v>
      </c>
      <c r="CD31" s="9">
        <v>44.49</v>
      </c>
      <c r="CE31" s="9">
        <v>39.68</v>
      </c>
      <c r="CF31" s="9">
        <v>45.81</v>
      </c>
      <c r="CG31" s="9">
        <v>35.64</v>
      </c>
      <c r="CH31" s="9">
        <v>35.770000000000003</v>
      </c>
      <c r="CI31" s="9">
        <v>38.61</v>
      </c>
      <c r="CJ31" s="9">
        <v>38.07</v>
      </c>
      <c r="CK31" s="9">
        <v>33.32</v>
      </c>
      <c r="CL31" s="9">
        <v>35.869999999999997</v>
      </c>
      <c r="CM31" s="9">
        <v>37.44</v>
      </c>
      <c r="CN31" s="9">
        <v>39.94</v>
      </c>
      <c r="CO31" s="9">
        <v>40.869999999999997</v>
      </c>
      <c r="CP31" s="9">
        <v>37.19</v>
      </c>
      <c r="CQ31" s="9">
        <v>40.49</v>
      </c>
      <c r="CR31" s="9">
        <v>42.66</v>
      </c>
      <c r="CS31" s="9">
        <v>43.6</v>
      </c>
      <c r="CT31" s="9">
        <v>44.49</v>
      </c>
      <c r="CU31" s="9">
        <v>12.16</v>
      </c>
      <c r="CV31" s="9">
        <v>11.96</v>
      </c>
      <c r="CW31" s="9">
        <v>13.39</v>
      </c>
      <c r="CX31" s="9">
        <v>14.52</v>
      </c>
      <c r="CY31" s="9">
        <v>10.78</v>
      </c>
      <c r="CZ31" s="9">
        <v>9.4</v>
      </c>
      <c r="DA31" s="9">
        <v>12.03</v>
      </c>
      <c r="DB31" s="9">
        <v>10.050000000000001</v>
      </c>
      <c r="DC31" s="9">
        <v>11.88</v>
      </c>
      <c r="DD31" s="9">
        <v>10.85</v>
      </c>
      <c r="DE31" s="9">
        <v>11.52</v>
      </c>
      <c r="DF31" s="9">
        <v>12.52</v>
      </c>
      <c r="DG31" s="9">
        <v>11.09</v>
      </c>
      <c r="DH31" s="9">
        <v>9.7899999999999991</v>
      </c>
      <c r="DI31" s="9">
        <v>1.45</v>
      </c>
      <c r="DJ31" s="9">
        <v>9.76</v>
      </c>
      <c r="DK31" s="10">
        <v>4.2</v>
      </c>
      <c r="DL31" s="10">
        <v>4</v>
      </c>
      <c r="DM31" s="10">
        <v>4</v>
      </c>
      <c r="DN31" s="10">
        <v>4</v>
      </c>
      <c r="DO31" s="9">
        <v>7.2</v>
      </c>
      <c r="DP31" s="9">
        <v>6.4</v>
      </c>
      <c r="DQ31" s="9">
        <v>6.7</v>
      </c>
      <c r="DR31" s="9">
        <v>5.8</v>
      </c>
      <c r="DS31" s="10">
        <v>3.8</v>
      </c>
      <c r="DT31" s="10">
        <v>4.5</v>
      </c>
      <c r="DU31" s="10">
        <v>4.5</v>
      </c>
      <c r="DV31" s="10">
        <v>4.0999999999999996</v>
      </c>
      <c r="DW31" s="9">
        <v>5.8</v>
      </c>
      <c r="DX31" s="9">
        <v>6</v>
      </c>
      <c r="DY31" s="9">
        <v>6.4</v>
      </c>
      <c r="DZ31" s="9">
        <v>5.2</v>
      </c>
      <c r="EA31" s="10">
        <v>6.5</v>
      </c>
      <c r="EB31" s="10">
        <v>5.5</v>
      </c>
      <c r="EC31" s="10">
        <v>6</v>
      </c>
      <c r="ED31" s="10">
        <v>5.5</v>
      </c>
      <c r="EE31" s="9">
        <v>7.8</v>
      </c>
      <c r="EF31" s="9">
        <v>9</v>
      </c>
      <c r="EG31" s="9">
        <v>9.8000000000000007</v>
      </c>
      <c r="EH31" s="9">
        <v>9.1999999999999993</v>
      </c>
      <c r="EI31" s="10">
        <v>4.9000000000000004</v>
      </c>
      <c r="EJ31" s="10">
        <v>6.4</v>
      </c>
      <c r="EK31" s="10">
        <v>6.9</v>
      </c>
      <c r="EL31" s="10">
        <v>4.5</v>
      </c>
      <c r="EM31" s="9">
        <v>7.5</v>
      </c>
      <c r="EN31" s="9">
        <v>8.4</v>
      </c>
      <c r="EO31" s="9">
        <v>9.6999999999999993</v>
      </c>
      <c r="EP31" s="9">
        <v>9</v>
      </c>
      <c r="EQ31" s="10">
        <v>6.8</v>
      </c>
      <c r="ER31" s="10">
        <v>5.8</v>
      </c>
      <c r="ES31" s="10">
        <v>8.3000000000000007</v>
      </c>
      <c r="ET31" s="10">
        <v>4.8</v>
      </c>
      <c r="EU31" s="9">
        <v>4.2</v>
      </c>
      <c r="EV31" s="9">
        <v>4.0999999999999996</v>
      </c>
      <c r="EW31" s="9">
        <v>4.7</v>
      </c>
      <c r="EX31" s="9">
        <v>2.6</v>
      </c>
      <c r="EY31" s="10">
        <v>4.3</v>
      </c>
      <c r="EZ31" s="10">
        <v>5.7</v>
      </c>
      <c r="FA31" s="10">
        <v>7.5</v>
      </c>
      <c r="FB31" s="10">
        <v>4.7</v>
      </c>
      <c r="FC31" s="9">
        <v>4.0999999999999996</v>
      </c>
      <c r="FD31" s="9">
        <v>4.3</v>
      </c>
      <c r="FE31" s="9">
        <v>4.5</v>
      </c>
      <c r="FF31" s="9">
        <v>3.2</v>
      </c>
    </row>
    <row r="32" spans="2:162" s="10" customFormat="1" ht="15.75" customHeight="1">
      <c r="B32" s="13">
        <v>31</v>
      </c>
      <c r="C32" s="9">
        <v>110.4</v>
      </c>
      <c r="D32" s="9">
        <v>111.6</v>
      </c>
      <c r="E32" s="9">
        <v>116.4</v>
      </c>
      <c r="F32" s="9">
        <v>120</v>
      </c>
      <c r="G32" s="9">
        <v>111.87</v>
      </c>
      <c r="H32" s="9">
        <v>114.81</v>
      </c>
      <c r="I32" s="9">
        <v>117.69</v>
      </c>
      <c r="J32" s="9">
        <v>119.55</v>
      </c>
      <c r="K32" s="9">
        <v>1.1000000000000001</v>
      </c>
      <c r="L32" s="9">
        <v>1.1000000000000001</v>
      </c>
      <c r="M32" s="9">
        <v>1.1000000000000001</v>
      </c>
      <c r="N32" s="9">
        <v>1.2</v>
      </c>
      <c r="O32" s="9">
        <v>1.1000000000000001</v>
      </c>
      <c r="P32" s="9">
        <v>1.1200000000000001</v>
      </c>
      <c r="Q32" s="9">
        <v>1.1499999999999999</v>
      </c>
      <c r="R32" s="9">
        <v>1.17</v>
      </c>
      <c r="S32" s="9">
        <v>1.17</v>
      </c>
      <c r="T32" s="9">
        <v>1.19</v>
      </c>
      <c r="U32" s="9">
        <v>1.1599999999999999</v>
      </c>
      <c r="V32" s="9">
        <v>1.19</v>
      </c>
      <c r="W32" s="9">
        <v>1.19</v>
      </c>
      <c r="X32" s="9">
        <v>1.18</v>
      </c>
      <c r="Y32" s="9">
        <v>1.19</v>
      </c>
      <c r="Z32" s="9">
        <v>1.18</v>
      </c>
      <c r="AA32" s="9">
        <v>1.18</v>
      </c>
      <c r="AB32" s="9">
        <v>1.18</v>
      </c>
      <c r="AC32" s="9">
        <v>1.17</v>
      </c>
      <c r="AD32" s="9">
        <v>1.2</v>
      </c>
      <c r="AE32" s="9">
        <v>1.18</v>
      </c>
      <c r="AF32" s="9">
        <v>1.2</v>
      </c>
      <c r="AG32" s="9">
        <v>1.18</v>
      </c>
      <c r="AH32" s="9">
        <v>1.17</v>
      </c>
      <c r="AI32" s="9">
        <v>0.6</v>
      </c>
      <c r="AJ32" s="9">
        <v>0.61</v>
      </c>
      <c r="AK32" s="9">
        <v>0.56999999999999995</v>
      </c>
      <c r="AL32" s="9">
        <v>0.62</v>
      </c>
      <c r="AM32" s="9">
        <v>0.61</v>
      </c>
      <c r="AN32" s="9">
        <v>0.61</v>
      </c>
      <c r="AO32" s="9">
        <v>0.6</v>
      </c>
      <c r="AP32" s="9">
        <v>0.6</v>
      </c>
      <c r="AQ32" s="9">
        <v>0.57999999999999996</v>
      </c>
      <c r="AR32" s="9">
        <v>0.57999999999999996</v>
      </c>
      <c r="AS32" s="9">
        <v>0.59</v>
      </c>
      <c r="AT32" s="9">
        <v>0.57999999999999996</v>
      </c>
      <c r="AU32" s="9">
        <v>0.55000000000000004</v>
      </c>
      <c r="AV32" s="9">
        <v>0.56000000000000005</v>
      </c>
      <c r="AW32" s="9">
        <v>0.56000000000000005</v>
      </c>
      <c r="AX32" s="9">
        <v>0.56000000000000005</v>
      </c>
      <c r="AY32" s="9">
        <v>62.48</v>
      </c>
      <c r="AZ32" s="9">
        <v>61.01</v>
      </c>
      <c r="BA32" s="9">
        <v>61.14</v>
      </c>
      <c r="BB32" s="9">
        <v>62.4</v>
      </c>
      <c r="BC32" s="9">
        <v>57.39</v>
      </c>
      <c r="BD32" s="9">
        <v>59.67</v>
      </c>
      <c r="BE32" s="9">
        <v>57</v>
      </c>
      <c r="BF32" s="9">
        <v>56.16</v>
      </c>
      <c r="BG32" s="9">
        <v>63.85</v>
      </c>
      <c r="BH32" s="9">
        <v>65.290000000000006</v>
      </c>
      <c r="BI32" s="9">
        <v>64.11</v>
      </c>
      <c r="BJ32" s="9">
        <v>62.33</v>
      </c>
      <c r="BK32" s="9">
        <v>59.05</v>
      </c>
      <c r="BL32" s="9">
        <v>59.9</v>
      </c>
      <c r="BM32" s="9">
        <v>58.73</v>
      </c>
      <c r="BN32" s="9">
        <v>58.85</v>
      </c>
      <c r="BO32" s="9">
        <v>37.71</v>
      </c>
      <c r="BP32" s="9">
        <v>37.43</v>
      </c>
      <c r="BQ32" s="9">
        <v>38.369999999999997</v>
      </c>
      <c r="BR32" s="9">
        <v>37.299999999999997</v>
      </c>
      <c r="BS32" s="9">
        <v>42.61</v>
      </c>
      <c r="BT32" s="9">
        <v>40.33</v>
      </c>
      <c r="BU32" s="9">
        <v>43</v>
      </c>
      <c r="BV32" s="9">
        <v>43.84</v>
      </c>
      <c r="BW32" s="9">
        <v>35.78</v>
      </c>
      <c r="BX32" s="9">
        <v>36.21</v>
      </c>
      <c r="BY32" s="9">
        <v>36.380000000000003</v>
      </c>
      <c r="BZ32" s="9">
        <v>36.979999999999997</v>
      </c>
      <c r="CA32" s="9">
        <v>40.950000000000003</v>
      </c>
      <c r="CB32" s="9">
        <v>40.1</v>
      </c>
      <c r="CC32" s="9">
        <v>41.27</v>
      </c>
      <c r="CD32" s="9">
        <v>41.15</v>
      </c>
      <c r="CE32" s="9">
        <v>36.04</v>
      </c>
      <c r="CF32" s="9">
        <v>35.409999999999997</v>
      </c>
      <c r="CG32" s="9">
        <v>36.24</v>
      </c>
      <c r="CH32" s="9">
        <v>37.5</v>
      </c>
      <c r="CI32" s="9">
        <v>40.9</v>
      </c>
      <c r="CJ32" s="9">
        <v>40.76</v>
      </c>
      <c r="CK32" s="9">
        <v>41.24</v>
      </c>
      <c r="CL32" s="9">
        <v>40.98</v>
      </c>
      <c r="CM32" s="9">
        <v>37.43</v>
      </c>
      <c r="CN32" s="9">
        <v>38.270000000000003</v>
      </c>
      <c r="CO32" s="9">
        <v>38.520000000000003</v>
      </c>
      <c r="CP32" s="9">
        <v>36.78</v>
      </c>
      <c r="CQ32" s="9">
        <v>42.54</v>
      </c>
      <c r="CR32" s="9">
        <v>40.340000000000003</v>
      </c>
      <c r="CS32" s="9">
        <v>43.02</v>
      </c>
      <c r="CT32" s="9">
        <v>43.6</v>
      </c>
      <c r="CU32" s="9">
        <v>12.75</v>
      </c>
      <c r="CV32" s="9">
        <v>13.21</v>
      </c>
      <c r="CW32" s="9">
        <v>13.66</v>
      </c>
      <c r="CX32" s="9">
        <v>12.1</v>
      </c>
      <c r="CY32" s="9">
        <v>8.24</v>
      </c>
      <c r="CZ32" s="9">
        <v>9.4499999999999993</v>
      </c>
      <c r="DA32" s="9">
        <v>7.88</v>
      </c>
      <c r="DB32" s="9">
        <v>7.59</v>
      </c>
      <c r="DC32" s="9">
        <v>13.39</v>
      </c>
      <c r="DD32" s="9">
        <v>14.63</v>
      </c>
      <c r="DE32" s="9">
        <v>12.06</v>
      </c>
      <c r="DF32" s="9">
        <v>12.92</v>
      </c>
      <c r="DG32" s="9">
        <v>8.25</v>
      </c>
      <c r="DH32" s="9">
        <v>9.7799999999999994</v>
      </c>
      <c r="DI32" s="9">
        <v>7.85</v>
      </c>
      <c r="DJ32" s="9">
        <v>7.62</v>
      </c>
      <c r="DK32" s="10">
        <v>5.4</v>
      </c>
      <c r="DL32" s="10">
        <v>5.7</v>
      </c>
      <c r="DM32" s="10">
        <v>7</v>
      </c>
      <c r="DN32" s="10">
        <v>6.8</v>
      </c>
      <c r="DO32" s="9">
        <v>12.3</v>
      </c>
      <c r="DP32" s="9">
        <v>12.2</v>
      </c>
      <c r="DQ32" s="9">
        <v>11.3</v>
      </c>
      <c r="DR32" s="9">
        <v>12.1</v>
      </c>
      <c r="DS32" s="10">
        <v>6</v>
      </c>
      <c r="DT32" s="10">
        <v>7</v>
      </c>
      <c r="DU32" s="10">
        <v>4.9000000000000004</v>
      </c>
      <c r="DV32" s="10">
        <v>5.8</v>
      </c>
      <c r="DW32" s="9">
        <v>12.3</v>
      </c>
      <c r="DX32" s="9">
        <v>11.6</v>
      </c>
      <c r="DY32" s="9">
        <v>10.7</v>
      </c>
      <c r="DZ32" s="9">
        <v>10</v>
      </c>
      <c r="EA32" s="10">
        <v>6.8</v>
      </c>
      <c r="EB32" s="10">
        <v>4.9000000000000004</v>
      </c>
      <c r="EC32" s="10">
        <v>6.4</v>
      </c>
      <c r="ED32" s="10">
        <v>6.6</v>
      </c>
      <c r="EE32" s="9">
        <v>7.9</v>
      </c>
      <c r="EF32" s="9">
        <v>7.8</v>
      </c>
      <c r="EG32" s="9">
        <v>8.9</v>
      </c>
      <c r="EH32" s="9">
        <v>8.6</v>
      </c>
      <c r="EI32" s="10">
        <v>7</v>
      </c>
      <c r="EJ32" s="10">
        <v>6.2</v>
      </c>
      <c r="EK32" s="10">
        <v>6.4</v>
      </c>
      <c r="EL32" s="10">
        <v>7.2</v>
      </c>
      <c r="EM32" s="9">
        <v>7.7</v>
      </c>
      <c r="EN32" s="9">
        <v>7.4</v>
      </c>
      <c r="EO32" s="9">
        <v>8.5</v>
      </c>
      <c r="EP32" s="9">
        <v>8.6</v>
      </c>
      <c r="EQ32" s="10">
        <v>6.6</v>
      </c>
      <c r="ER32" s="10">
        <v>7.5</v>
      </c>
      <c r="ES32" s="10">
        <v>8.9</v>
      </c>
      <c r="ET32" s="10">
        <v>6.3</v>
      </c>
      <c r="EU32" s="9">
        <v>8</v>
      </c>
      <c r="EV32" s="9">
        <v>7.4</v>
      </c>
      <c r="EW32" s="9">
        <v>8</v>
      </c>
      <c r="EX32" s="9">
        <v>7.9</v>
      </c>
      <c r="EY32" s="10">
        <v>5.3</v>
      </c>
      <c r="EZ32" s="10">
        <v>6.3</v>
      </c>
      <c r="FA32" s="10">
        <v>6.8</v>
      </c>
      <c r="FB32" s="10">
        <v>7</v>
      </c>
      <c r="FC32" s="9">
        <v>7.8</v>
      </c>
      <c r="FD32" s="9">
        <v>6.9</v>
      </c>
      <c r="FE32" s="9">
        <v>7.9</v>
      </c>
      <c r="FF32" s="9">
        <v>8.8000000000000007</v>
      </c>
    </row>
    <row r="33" spans="2:162" s="10" customFormat="1" ht="15.75" customHeight="1">
      <c r="B33" s="13">
        <v>32</v>
      </c>
      <c r="C33" s="9">
        <v>135.6</v>
      </c>
      <c r="D33" s="9">
        <v>132</v>
      </c>
      <c r="E33" s="9">
        <v>139.19999999999999</v>
      </c>
      <c r="F33" s="9">
        <v>151.80000000000001</v>
      </c>
      <c r="G33" s="9">
        <v>137.69</v>
      </c>
      <c r="H33" s="9">
        <v>131.75</v>
      </c>
      <c r="I33" s="9">
        <v>135.94999999999999</v>
      </c>
      <c r="J33" s="9">
        <v>140.07</v>
      </c>
      <c r="K33" s="9">
        <v>1.3</v>
      </c>
      <c r="L33" s="9">
        <v>1.1000000000000001</v>
      </c>
      <c r="M33" s="9">
        <v>1.2</v>
      </c>
      <c r="N33" s="9">
        <v>1.5</v>
      </c>
      <c r="O33" s="9">
        <v>1.32</v>
      </c>
      <c r="P33" s="9">
        <v>1.08</v>
      </c>
      <c r="Q33" s="9">
        <v>1.1599999999999999</v>
      </c>
      <c r="R33" s="9">
        <v>1.31</v>
      </c>
      <c r="S33" s="9">
        <v>1.1100000000000001</v>
      </c>
      <c r="T33" s="9">
        <v>1.03</v>
      </c>
      <c r="U33" s="9">
        <v>1.06</v>
      </c>
      <c r="V33" s="9">
        <v>1.1399999999999999</v>
      </c>
      <c r="W33" s="9">
        <v>1.18</v>
      </c>
      <c r="X33" s="9">
        <v>1.01</v>
      </c>
      <c r="Y33" s="9">
        <v>1.04</v>
      </c>
      <c r="Z33" s="9">
        <v>1.1399999999999999</v>
      </c>
      <c r="AA33" s="9">
        <v>1.1299999999999999</v>
      </c>
      <c r="AB33" s="9">
        <v>1.02</v>
      </c>
      <c r="AC33" s="9">
        <v>1.08</v>
      </c>
      <c r="AD33" s="9">
        <v>1.1299999999999999</v>
      </c>
      <c r="AE33" s="9">
        <v>1.17</v>
      </c>
      <c r="AF33" s="9">
        <v>0.99</v>
      </c>
      <c r="AG33" s="9">
        <v>1.03</v>
      </c>
      <c r="AH33" s="9">
        <v>1.1399999999999999</v>
      </c>
      <c r="AI33" s="9">
        <v>0.55000000000000004</v>
      </c>
      <c r="AJ33" s="9">
        <v>0.53</v>
      </c>
      <c r="AK33" s="9">
        <v>0.54</v>
      </c>
      <c r="AL33" s="9">
        <v>0.56000000000000005</v>
      </c>
      <c r="AM33" s="9">
        <v>0.56000000000000005</v>
      </c>
      <c r="AN33" s="9">
        <v>0.53</v>
      </c>
      <c r="AO33" s="9">
        <v>0.55000000000000004</v>
      </c>
      <c r="AP33" s="9">
        <v>0.55000000000000004</v>
      </c>
      <c r="AQ33" s="9">
        <v>0.56999999999999995</v>
      </c>
      <c r="AR33" s="9">
        <v>0.5</v>
      </c>
      <c r="AS33" s="9">
        <v>0.51</v>
      </c>
      <c r="AT33" s="9">
        <v>0.56999999999999995</v>
      </c>
      <c r="AU33" s="9">
        <v>0.59</v>
      </c>
      <c r="AV33" s="9">
        <v>0.46</v>
      </c>
      <c r="AW33" s="9">
        <v>0.47</v>
      </c>
      <c r="AX33" s="9">
        <v>0.56999999999999995</v>
      </c>
      <c r="AY33" s="9">
        <v>61.43</v>
      </c>
      <c r="AZ33" s="9">
        <v>57.18</v>
      </c>
      <c r="BA33" s="9">
        <v>61.78</v>
      </c>
      <c r="BB33" s="9">
        <v>59.6</v>
      </c>
      <c r="BC33" s="9">
        <v>63.1</v>
      </c>
      <c r="BD33" s="9">
        <v>61.05</v>
      </c>
      <c r="BE33" s="9">
        <v>59.73</v>
      </c>
      <c r="BF33" s="9">
        <v>63.32</v>
      </c>
      <c r="BG33" s="9">
        <v>61.63</v>
      </c>
      <c r="BH33" s="9">
        <v>53.29</v>
      </c>
      <c r="BI33" s="9">
        <v>62.22</v>
      </c>
      <c r="BJ33" s="9">
        <v>61.68</v>
      </c>
      <c r="BK33" s="9">
        <v>61.79</v>
      </c>
      <c r="BL33" s="9">
        <v>64.45</v>
      </c>
      <c r="BM33" s="9">
        <v>64.87</v>
      </c>
      <c r="BN33" s="9">
        <v>60.8</v>
      </c>
      <c r="BO33" s="9">
        <v>38.83</v>
      </c>
      <c r="BP33" s="9">
        <v>40.020000000000003</v>
      </c>
      <c r="BQ33" s="9">
        <v>40.99</v>
      </c>
      <c r="BR33" s="9">
        <v>43.09</v>
      </c>
      <c r="BS33" s="9">
        <v>36.9</v>
      </c>
      <c r="BT33" s="9">
        <v>38.950000000000003</v>
      </c>
      <c r="BU33" s="9">
        <v>40.270000000000003</v>
      </c>
      <c r="BV33" s="9">
        <v>36.68</v>
      </c>
      <c r="BW33" s="9">
        <v>39.369999999999997</v>
      </c>
      <c r="BX33" s="9">
        <v>36.4</v>
      </c>
      <c r="BY33" s="9">
        <v>37.22</v>
      </c>
      <c r="BZ33" s="9">
        <v>44.97</v>
      </c>
      <c r="CA33" s="9">
        <v>38.21</v>
      </c>
      <c r="CB33" s="9">
        <v>35.549999999999997</v>
      </c>
      <c r="CC33" s="9">
        <v>35.130000000000003</v>
      </c>
      <c r="CD33" s="9">
        <v>39.200000000000003</v>
      </c>
      <c r="CE33" s="9">
        <v>38.909999999999997</v>
      </c>
      <c r="CF33" s="9">
        <v>36.6</v>
      </c>
      <c r="CG33" s="9">
        <v>39.9</v>
      </c>
      <c r="CH33" s="9">
        <v>38.76</v>
      </c>
      <c r="CI33" s="9">
        <v>38.64</v>
      </c>
      <c r="CJ33" s="9">
        <v>36.18</v>
      </c>
      <c r="CK33" s="9">
        <v>35.22</v>
      </c>
      <c r="CL33" s="9">
        <v>39.880000000000003</v>
      </c>
      <c r="CM33" s="9">
        <v>39.28</v>
      </c>
      <c r="CN33" s="9">
        <v>39.799999999999997</v>
      </c>
      <c r="CO33" s="9">
        <v>38.229999999999997</v>
      </c>
      <c r="CP33" s="9">
        <v>50</v>
      </c>
      <c r="CQ33" s="9">
        <v>37.33</v>
      </c>
      <c r="CR33" s="9">
        <v>39.49</v>
      </c>
      <c r="CS33" s="9">
        <v>40.799999999999997</v>
      </c>
      <c r="CT33" s="9">
        <v>37.47</v>
      </c>
      <c r="CU33" s="9">
        <v>11.88</v>
      </c>
      <c r="CV33" s="9">
        <v>12.13</v>
      </c>
      <c r="CW33" s="9">
        <v>12.86</v>
      </c>
      <c r="CX33" s="9">
        <v>11.24</v>
      </c>
      <c r="CY33" s="9">
        <v>12.23</v>
      </c>
      <c r="CZ33" s="9">
        <v>12.43</v>
      </c>
      <c r="DA33" s="9">
        <v>12.25</v>
      </c>
      <c r="DB33" s="9">
        <v>11.72</v>
      </c>
      <c r="DC33" s="9">
        <v>10.38</v>
      </c>
      <c r="DD33" s="9">
        <v>11.4</v>
      </c>
      <c r="DE33" s="9">
        <v>12</v>
      </c>
      <c r="DF33" s="9">
        <v>11.14</v>
      </c>
      <c r="DG33" s="9">
        <v>12.23</v>
      </c>
      <c r="DH33" s="9">
        <v>12.48</v>
      </c>
      <c r="DI33" s="9">
        <v>12.03</v>
      </c>
      <c r="DJ33" s="9">
        <v>11.67</v>
      </c>
      <c r="DK33" s="10">
        <v>5.6</v>
      </c>
      <c r="DL33" s="10">
        <v>4</v>
      </c>
      <c r="DM33" s="10">
        <v>4.4000000000000004</v>
      </c>
      <c r="DN33" s="10">
        <v>4.5999999999999996</v>
      </c>
      <c r="DO33" s="9">
        <v>5.3</v>
      </c>
      <c r="DP33" s="9">
        <v>5.2</v>
      </c>
      <c r="DQ33" s="9">
        <v>5.7</v>
      </c>
      <c r="DR33" s="9">
        <v>5.9</v>
      </c>
      <c r="DS33" s="10">
        <v>3.8</v>
      </c>
      <c r="DT33" s="10">
        <v>4.0999999999999996</v>
      </c>
      <c r="DU33" s="10">
        <v>4</v>
      </c>
      <c r="DV33" s="10">
        <v>3.7</v>
      </c>
      <c r="DW33" s="9">
        <v>5.5</v>
      </c>
      <c r="DX33" s="9">
        <v>4.7</v>
      </c>
      <c r="DY33" s="9">
        <v>5.6</v>
      </c>
      <c r="DZ33" s="9">
        <v>5.9</v>
      </c>
      <c r="EA33" s="10">
        <v>4.2</v>
      </c>
      <c r="EB33" s="10">
        <v>2.6</v>
      </c>
      <c r="EC33" s="10">
        <v>3.1</v>
      </c>
      <c r="ED33" s="10">
        <v>5.0999999999999996</v>
      </c>
      <c r="EE33" s="9">
        <v>8.6</v>
      </c>
      <c r="EF33" s="9">
        <v>9.1999999999999993</v>
      </c>
      <c r="EG33" s="9">
        <v>9.9</v>
      </c>
      <c r="EH33" s="9">
        <v>10.1</v>
      </c>
      <c r="EI33" s="10">
        <v>3.5</v>
      </c>
      <c r="EJ33" s="10">
        <v>2.8</v>
      </c>
      <c r="EK33" s="10">
        <v>2.8</v>
      </c>
      <c r="EL33" s="10">
        <v>3.8</v>
      </c>
      <c r="EM33" s="9">
        <v>8.6999999999999993</v>
      </c>
      <c r="EN33" s="9">
        <v>8.9</v>
      </c>
      <c r="EO33" s="9">
        <v>9.9</v>
      </c>
      <c r="EP33" s="9">
        <v>10.199999999999999</v>
      </c>
      <c r="EQ33" s="10">
        <v>3.7</v>
      </c>
      <c r="ER33" s="10">
        <v>5.8</v>
      </c>
      <c r="ES33" s="10">
        <v>4.9000000000000004</v>
      </c>
      <c r="ET33" s="10">
        <v>5.7</v>
      </c>
      <c r="EU33" s="9">
        <v>2</v>
      </c>
      <c r="EV33" s="9">
        <v>1.7</v>
      </c>
      <c r="EW33" s="9">
        <v>2.4</v>
      </c>
      <c r="EX33" s="9">
        <v>2.1</v>
      </c>
      <c r="EY33" s="10">
        <v>4.4000000000000004</v>
      </c>
      <c r="EZ33" s="10">
        <v>4.9000000000000004</v>
      </c>
      <c r="FA33" s="10">
        <v>5.6</v>
      </c>
      <c r="FB33" s="10">
        <v>5</v>
      </c>
      <c r="FC33" s="9">
        <v>2.5</v>
      </c>
      <c r="FD33" s="9">
        <v>1.9</v>
      </c>
      <c r="FE33" s="9">
        <v>2.2999999999999998</v>
      </c>
      <c r="FF33" s="9">
        <v>2.1</v>
      </c>
    </row>
    <row r="34" spans="2:162" s="10" customFormat="1" ht="15.75" customHeight="1">
      <c r="B34" s="13">
        <v>33</v>
      </c>
      <c r="C34" s="9">
        <v>113.4</v>
      </c>
      <c r="D34" s="9">
        <v>129.6</v>
      </c>
      <c r="E34" s="9">
        <v>121.8</v>
      </c>
      <c r="F34" s="9">
        <v>127.8</v>
      </c>
      <c r="G34" s="9">
        <v>114.55</v>
      </c>
      <c r="H34" s="9">
        <v>145.84</v>
      </c>
      <c r="I34" s="9">
        <v>120.52</v>
      </c>
      <c r="J34" s="9">
        <v>127.51</v>
      </c>
      <c r="K34" s="9">
        <v>1.2</v>
      </c>
      <c r="L34" s="9">
        <v>1.5</v>
      </c>
      <c r="M34" s="9">
        <v>1.4</v>
      </c>
      <c r="N34" s="9">
        <v>1.5</v>
      </c>
      <c r="O34" s="9">
        <v>1.27</v>
      </c>
      <c r="P34" s="9">
        <v>1.51</v>
      </c>
      <c r="Q34" s="9">
        <v>1.27</v>
      </c>
      <c r="R34" s="9">
        <v>1.52</v>
      </c>
      <c r="S34" s="9">
        <v>1.23</v>
      </c>
      <c r="T34" s="9">
        <v>1.41</v>
      </c>
      <c r="U34" s="9">
        <v>1.39</v>
      </c>
      <c r="V34" s="9">
        <v>1.38</v>
      </c>
      <c r="W34" s="9">
        <v>1.36</v>
      </c>
      <c r="X34" s="9">
        <v>1.38</v>
      </c>
      <c r="Y34" s="9">
        <v>1.27</v>
      </c>
      <c r="Z34" s="9">
        <v>1.44</v>
      </c>
      <c r="AA34" s="9">
        <v>1.27</v>
      </c>
      <c r="AB34" s="9">
        <v>1.37</v>
      </c>
      <c r="AC34" s="9">
        <v>1.36</v>
      </c>
      <c r="AD34" s="9">
        <v>1.39</v>
      </c>
      <c r="AE34" s="9">
        <v>1.34</v>
      </c>
      <c r="AF34" s="9">
        <v>1.31</v>
      </c>
      <c r="AG34" s="9">
        <v>1.26</v>
      </c>
      <c r="AH34" s="9">
        <v>1.43</v>
      </c>
      <c r="AI34" s="9">
        <v>0.66</v>
      </c>
      <c r="AJ34" s="9">
        <v>0.69</v>
      </c>
      <c r="AK34" s="9">
        <v>0.68</v>
      </c>
      <c r="AL34" s="9">
        <v>0.69</v>
      </c>
      <c r="AM34" s="9">
        <v>0.61</v>
      </c>
      <c r="AN34" s="9">
        <v>0.7</v>
      </c>
      <c r="AO34" s="9">
        <v>0.6</v>
      </c>
      <c r="AP34" s="9">
        <v>0.69</v>
      </c>
      <c r="AQ34" s="9">
        <v>0.59</v>
      </c>
      <c r="AR34" s="9">
        <v>0.7</v>
      </c>
      <c r="AS34" s="9">
        <v>0.7</v>
      </c>
      <c r="AT34" s="9">
        <v>0.7</v>
      </c>
      <c r="AU34" s="9">
        <v>0.72</v>
      </c>
      <c r="AV34" s="9">
        <v>0.62</v>
      </c>
      <c r="AW34" s="9">
        <v>0.64</v>
      </c>
      <c r="AX34" s="9">
        <v>0.72</v>
      </c>
      <c r="AY34" s="9">
        <v>61.91</v>
      </c>
      <c r="AZ34" s="9">
        <v>59.02</v>
      </c>
      <c r="BA34" s="9">
        <v>60.88</v>
      </c>
      <c r="BB34" s="9">
        <v>56.18</v>
      </c>
      <c r="BC34" s="9">
        <v>65.25</v>
      </c>
      <c r="BD34" s="9">
        <v>60.14</v>
      </c>
      <c r="BE34" s="9">
        <v>63.39</v>
      </c>
      <c r="BF34" s="9">
        <v>61.09</v>
      </c>
      <c r="BG34" s="9">
        <v>62.85</v>
      </c>
      <c r="BH34" s="9">
        <v>59.96</v>
      </c>
      <c r="BI34" s="9">
        <v>60.42</v>
      </c>
      <c r="BJ34" s="9">
        <v>61.57</v>
      </c>
      <c r="BK34" s="9">
        <v>62.2</v>
      </c>
      <c r="BL34" s="9">
        <v>64.94</v>
      </c>
      <c r="BM34" s="9">
        <v>60.12</v>
      </c>
      <c r="BN34" s="9">
        <v>60.6</v>
      </c>
      <c r="BO34" s="9">
        <v>37.24</v>
      </c>
      <c r="BP34" s="9">
        <v>39.130000000000003</v>
      </c>
      <c r="BQ34" s="9">
        <v>37.17</v>
      </c>
      <c r="BR34" s="9">
        <v>38.590000000000003</v>
      </c>
      <c r="BS34" s="9">
        <v>34.75</v>
      </c>
      <c r="BT34" s="9">
        <v>39.86</v>
      </c>
      <c r="BU34" s="9">
        <v>36.61</v>
      </c>
      <c r="BV34" s="9">
        <v>38.909999999999997</v>
      </c>
      <c r="BW34" s="9">
        <v>36.67</v>
      </c>
      <c r="BX34" s="9">
        <v>38.97</v>
      </c>
      <c r="BY34" s="9">
        <v>37.68</v>
      </c>
      <c r="BZ34" s="9">
        <v>38.22</v>
      </c>
      <c r="CA34" s="9">
        <v>37.799999999999997</v>
      </c>
      <c r="CB34" s="9">
        <v>35.06</v>
      </c>
      <c r="CC34" s="9">
        <v>39.880000000000003</v>
      </c>
      <c r="CD34" s="9">
        <v>39.4</v>
      </c>
      <c r="CE34" s="9">
        <v>36.67</v>
      </c>
      <c r="CF34" s="9">
        <v>39.57</v>
      </c>
      <c r="CG34" s="9">
        <v>38.6</v>
      </c>
      <c r="CH34" s="9">
        <v>38.380000000000003</v>
      </c>
      <c r="CI34" s="9">
        <v>37.68</v>
      </c>
      <c r="CJ34" s="9">
        <v>37.42</v>
      </c>
      <c r="CK34" s="9">
        <v>39.770000000000003</v>
      </c>
      <c r="CL34" s="9">
        <v>40.47</v>
      </c>
      <c r="CM34" s="9">
        <v>37.24</v>
      </c>
      <c r="CN34" s="9">
        <v>38.54</v>
      </c>
      <c r="CO34" s="9">
        <v>36.270000000000003</v>
      </c>
      <c r="CP34" s="9">
        <v>38.43</v>
      </c>
      <c r="CQ34" s="9">
        <v>34.53</v>
      </c>
      <c r="CR34" s="9">
        <v>42.13</v>
      </c>
      <c r="CS34" s="9">
        <v>36.9</v>
      </c>
      <c r="CT34" s="9">
        <v>39.200000000000003</v>
      </c>
      <c r="CU34" s="9">
        <v>12.67</v>
      </c>
      <c r="CV34" s="9">
        <v>11.41</v>
      </c>
      <c r="CW34" s="9">
        <v>11.4</v>
      </c>
      <c r="CX34" s="9">
        <v>11.94</v>
      </c>
      <c r="CY34" s="9">
        <v>13.79</v>
      </c>
      <c r="CZ34" s="9">
        <v>11.36</v>
      </c>
      <c r="DA34" s="9">
        <v>11.81</v>
      </c>
      <c r="DB34" s="9">
        <v>10.3</v>
      </c>
      <c r="DC34" s="9">
        <v>12.57</v>
      </c>
      <c r="DD34" s="9">
        <v>9.42</v>
      </c>
      <c r="DE34" s="9">
        <v>11.82</v>
      </c>
      <c r="DF34" s="9">
        <v>11.04</v>
      </c>
      <c r="DG34" s="9">
        <v>13.83</v>
      </c>
      <c r="DH34" s="9">
        <v>11.41</v>
      </c>
      <c r="DI34" s="9">
        <v>11.61</v>
      </c>
      <c r="DJ34" s="9">
        <v>10.7</v>
      </c>
      <c r="DK34" s="10">
        <v>7.7</v>
      </c>
      <c r="DL34" s="10">
        <v>7.2</v>
      </c>
      <c r="DM34" s="10">
        <v>6</v>
      </c>
      <c r="DN34" s="10">
        <v>7.3</v>
      </c>
      <c r="DO34" s="9">
        <v>12.4</v>
      </c>
      <c r="DP34" s="9">
        <v>11.2</v>
      </c>
      <c r="DQ34" s="9">
        <v>14.9</v>
      </c>
      <c r="DR34" s="9">
        <v>18.7</v>
      </c>
      <c r="DS34" s="10">
        <v>7.8</v>
      </c>
      <c r="DT34" s="10">
        <v>7.2</v>
      </c>
      <c r="DU34" s="10">
        <v>6</v>
      </c>
      <c r="DV34" s="10">
        <v>7.3</v>
      </c>
      <c r="DW34" s="9">
        <v>11.4</v>
      </c>
      <c r="DX34" s="9">
        <v>11.6</v>
      </c>
      <c r="DY34" s="9">
        <v>15.1</v>
      </c>
      <c r="DZ34" s="9">
        <v>19.5</v>
      </c>
      <c r="EA34" s="10">
        <v>6.5</v>
      </c>
      <c r="EB34" s="10">
        <v>7.4</v>
      </c>
      <c r="EC34" s="10">
        <v>10.6</v>
      </c>
      <c r="ED34" s="10">
        <v>10.5</v>
      </c>
      <c r="EE34" s="9">
        <v>12.9</v>
      </c>
      <c r="EF34" s="9">
        <v>10.6</v>
      </c>
      <c r="EG34" s="9">
        <v>15</v>
      </c>
      <c r="EH34" s="9">
        <v>15.4</v>
      </c>
      <c r="EI34" s="10">
        <v>8.8000000000000007</v>
      </c>
      <c r="EJ34" s="10">
        <v>8.6999999999999993</v>
      </c>
      <c r="EK34" s="10">
        <v>10</v>
      </c>
      <c r="EL34" s="10">
        <v>12</v>
      </c>
      <c r="EM34" s="9">
        <v>12.7</v>
      </c>
      <c r="EN34" s="9">
        <v>11</v>
      </c>
      <c r="EO34" s="9">
        <v>14.7</v>
      </c>
      <c r="EP34" s="9">
        <v>15.5</v>
      </c>
      <c r="EQ34" s="10">
        <v>10.1</v>
      </c>
      <c r="ER34" s="10">
        <v>10.6</v>
      </c>
      <c r="ES34" s="10">
        <v>8.5</v>
      </c>
      <c r="ET34" s="10">
        <v>8.1</v>
      </c>
      <c r="EU34" s="9">
        <v>9.8000000000000007</v>
      </c>
      <c r="EV34" s="9">
        <v>10.9</v>
      </c>
      <c r="EW34" s="9">
        <v>7.2</v>
      </c>
      <c r="EX34" s="9">
        <v>9.1999999999999993</v>
      </c>
      <c r="EY34" s="10">
        <v>9.4</v>
      </c>
      <c r="EZ34" s="10">
        <v>15.7</v>
      </c>
      <c r="FA34" s="10">
        <v>10.7</v>
      </c>
      <c r="FB34" s="10">
        <v>9.4</v>
      </c>
      <c r="FC34" s="9">
        <v>9.6999999999999993</v>
      </c>
      <c r="FD34" s="9">
        <v>8.1999999999999993</v>
      </c>
      <c r="FE34" s="9">
        <v>7.3</v>
      </c>
      <c r="FF34" s="9">
        <v>9.3000000000000007</v>
      </c>
    </row>
    <row r="35" spans="2:162" s="10" customFormat="1" ht="15.75" customHeight="1">
      <c r="B35" s="13">
        <v>34</v>
      </c>
      <c r="C35" s="9">
        <v>124.2</v>
      </c>
      <c r="D35" s="9">
        <v>135.6</v>
      </c>
      <c r="E35" s="9">
        <v>134.4</v>
      </c>
      <c r="F35" s="9">
        <v>124.8</v>
      </c>
      <c r="G35" s="9">
        <v>125.78</v>
      </c>
      <c r="H35" s="9">
        <v>136.53</v>
      </c>
      <c r="I35" s="9">
        <v>136.16</v>
      </c>
      <c r="J35" s="9">
        <v>126.13</v>
      </c>
      <c r="K35" s="9">
        <v>1.3</v>
      </c>
      <c r="L35" s="9">
        <v>1.5</v>
      </c>
      <c r="M35" s="9">
        <v>1.5</v>
      </c>
      <c r="N35" s="9">
        <v>1.2</v>
      </c>
      <c r="O35" s="9">
        <v>1.28</v>
      </c>
      <c r="P35" s="9">
        <v>1.31</v>
      </c>
      <c r="Q35" s="9">
        <v>1.52</v>
      </c>
      <c r="R35" s="9">
        <v>1.29</v>
      </c>
      <c r="S35" s="9">
        <v>1.24</v>
      </c>
      <c r="T35" s="9">
        <v>1.31</v>
      </c>
      <c r="U35" s="9">
        <v>1.32</v>
      </c>
      <c r="V35" s="9">
        <v>1.18</v>
      </c>
      <c r="W35" s="9">
        <v>1.24</v>
      </c>
      <c r="X35" s="9">
        <v>1.17</v>
      </c>
      <c r="Y35" s="9">
        <v>1.34</v>
      </c>
      <c r="Z35" s="9">
        <v>1.24</v>
      </c>
      <c r="AA35" s="9">
        <v>1.28</v>
      </c>
      <c r="AB35" s="9">
        <v>1.29</v>
      </c>
      <c r="AC35" s="9">
        <v>1.32</v>
      </c>
      <c r="AD35" s="9">
        <v>1.21</v>
      </c>
      <c r="AE35" s="9">
        <v>1.25</v>
      </c>
      <c r="AF35" s="9">
        <v>1.1499999999999999</v>
      </c>
      <c r="AG35" s="9">
        <v>1.35</v>
      </c>
      <c r="AH35" s="9">
        <v>1.24</v>
      </c>
      <c r="AI35" s="9">
        <v>0.65</v>
      </c>
      <c r="AJ35" s="9">
        <v>0.65</v>
      </c>
      <c r="AK35" s="9">
        <v>0.66</v>
      </c>
      <c r="AL35" s="9">
        <v>0.61</v>
      </c>
      <c r="AM35" s="9">
        <v>0.57999999999999996</v>
      </c>
      <c r="AN35" s="9">
        <v>0.57999999999999996</v>
      </c>
      <c r="AO35" s="9">
        <v>0.64</v>
      </c>
      <c r="AP35" s="9">
        <v>0.56999999999999995</v>
      </c>
      <c r="AQ35" s="9">
        <v>0.61</v>
      </c>
      <c r="AR35" s="9">
        <v>0.65</v>
      </c>
      <c r="AS35" s="9">
        <v>0.66</v>
      </c>
      <c r="AT35" s="9">
        <v>0.59</v>
      </c>
      <c r="AU35" s="9">
        <v>0.65</v>
      </c>
      <c r="AV35" s="9">
        <v>0.56000000000000005</v>
      </c>
      <c r="AW35" s="9">
        <v>0.68</v>
      </c>
      <c r="AX35" s="9">
        <v>0.65</v>
      </c>
      <c r="AY35" s="9">
        <v>58.33</v>
      </c>
      <c r="AZ35" s="9">
        <v>61.88</v>
      </c>
      <c r="BA35" s="9">
        <v>62.87</v>
      </c>
      <c r="BB35" s="9">
        <v>63.93</v>
      </c>
      <c r="BC35" s="9">
        <v>60.87</v>
      </c>
      <c r="BD35" s="9">
        <v>61.49</v>
      </c>
      <c r="BE35" s="9">
        <v>62.59</v>
      </c>
      <c r="BF35" s="9">
        <v>62.1</v>
      </c>
      <c r="BG35" s="9">
        <v>56.69</v>
      </c>
      <c r="BH35" s="9">
        <v>60.57</v>
      </c>
      <c r="BI35" s="9">
        <v>60.47</v>
      </c>
      <c r="BJ35" s="9">
        <v>61</v>
      </c>
      <c r="BK35" s="9">
        <v>58.54</v>
      </c>
      <c r="BL35" s="9">
        <v>60.68</v>
      </c>
      <c r="BM35" s="9">
        <v>60.69</v>
      </c>
      <c r="BN35" s="9">
        <v>58.23</v>
      </c>
      <c r="BO35" s="9">
        <v>42.29</v>
      </c>
      <c r="BP35" s="9">
        <v>37</v>
      </c>
      <c r="BQ35" s="9">
        <v>37.700000000000003</v>
      </c>
      <c r="BR35" s="9">
        <v>35.340000000000003</v>
      </c>
      <c r="BS35" s="9">
        <v>39.130000000000003</v>
      </c>
      <c r="BT35" s="9">
        <v>38.51</v>
      </c>
      <c r="BU35" s="9">
        <v>37.409999999999997</v>
      </c>
      <c r="BV35" s="9">
        <v>37.9</v>
      </c>
      <c r="BW35" s="9">
        <v>42.8</v>
      </c>
      <c r="BX35" s="9">
        <v>38.18</v>
      </c>
      <c r="BY35" s="9">
        <v>38.31</v>
      </c>
      <c r="BZ35" s="9">
        <v>37.97</v>
      </c>
      <c r="CA35" s="9">
        <v>41.46</v>
      </c>
      <c r="CB35" s="9">
        <v>39.32</v>
      </c>
      <c r="CC35" s="9">
        <v>39.31</v>
      </c>
      <c r="CD35" s="9">
        <v>41.77</v>
      </c>
      <c r="CE35" s="9">
        <v>43.33</v>
      </c>
      <c r="CF35" s="9">
        <v>37.67</v>
      </c>
      <c r="CG35" s="9">
        <v>38.83</v>
      </c>
      <c r="CH35" s="9">
        <v>38.049999999999997</v>
      </c>
      <c r="CI35" s="9">
        <v>41.73</v>
      </c>
      <c r="CJ35" s="9">
        <v>39.04</v>
      </c>
      <c r="CK35" s="9">
        <v>39.270000000000003</v>
      </c>
      <c r="CL35" s="9">
        <v>42.1</v>
      </c>
      <c r="CM35" s="9">
        <v>41.77</v>
      </c>
      <c r="CN35" s="9">
        <v>37.5</v>
      </c>
      <c r="CO35" s="9">
        <v>37.19</v>
      </c>
      <c r="CP35" s="9">
        <v>35.270000000000003</v>
      </c>
      <c r="CQ35" s="9">
        <v>39.799999999999997</v>
      </c>
      <c r="CR35" s="9">
        <v>38.69</v>
      </c>
      <c r="CS35" s="9">
        <v>37.770000000000003</v>
      </c>
      <c r="CT35" s="9">
        <v>38.25</v>
      </c>
      <c r="CU35" s="9">
        <v>7.5</v>
      </c>
      <c r="CV35" s="9">
        <v>11.43</v>
      </c>
      <c r="CW35" s="9">
        <v>12.19</v>
      </c>
      <c r="CX35" s="9">
        <v>12.16</v>
      </c>
      <c r="CY35" s="9">
        <v>9.57</v>
      </c>
      <c r="CZ35" s="9">
        <v>11.22</v>
      </c>
      <c r="DA35" s="9">
        <v>11.65</v>
      </c>
      <c r="DB35" s="9">
        <v>10</v>
      </c>
      <c r="DC35" s="9">
        <v>8.02</v>
      </c>
      <c r="DD35" s="9">
        <v>12.27</v>
      </c>
      <c r="DE35" s="9">
        <v>12.36</v>
      </c>
      <c r="DF35" s="9">
        <v>13.49</v>
      </c>
      <c r="DG35" s="9">
        <v>9.3699999999999992</v>
      </c>
      <c r="DH35" s="9">
        <v>10.99</v>
      </c>
      <c r="DI35" s="9">
        <v>11.45</v>
      </c>
      <c r="DJ35" s="9">
        <v>9.99</v>
      </c>
      <c r="DK35" s="10">
        <v>3</v>
      </c>
      <c r="DL35" s="10">
        <v>2</v>
      </c>
      <c r="DM35" s="10">
        <v>2.8</v>
      </c>
      <c r="DN35" s="10">
        <v>1.9</v>
      </c>
      <c r="DO35" s="9">
        <v>5.5</v>
      </c>
      <c r="DP35" s="9">
        <v>6.3</v>
      </c>
      <c r="DQ35" s="9">
        <v>6.4</v>
      </c>
      <c r="DR35" s="9">
        <v>5.7</v>
      </c>
      <c r="DS35" s="10">
        <v>3.6</v>
      </c>
      <c r="DT35" s="10">
        <v>3.2</v>
      </c>
      <c r="DU35" s="10">
        <v>2.7</v>
      </c>
      <c r="DV35" s="10">
        <v>3.9</v>
      </c>
      <c r="DW35" s="9">
        <v>6.2</v>
      </c>
      <c r="DX35" s="9">
        <v>6.4</v>
      </c>
      <c r="DY35" s="9">
        <v>5.9</v>
      </c>
      <c r="DZ35" s="9">
        <v>6.3</v>
      </c>
      <c r="EA35" s="10">
        <v>9.4</v>
      </c>
      <c r="EB35" s="10">
        <v>10.5</v>
      </c>
      <c r="EC35" s="10">
        <v>9.5</v>
      </c>
      <c r="ED35" s="10">
        <v>9.5</v>
      </c>
      <c r="EE35" s="9">
        <v>11.1</v>
      </c>
      <c r="EF35" s="9">
        <v>11.2</v>
      </c>
      <c r="EG35" s="9">
        <v>11.6</v>
      </c>
      <c r="EH35" s="9">
        <v>10.7</v>
      </c>
      <c r="EI35" s="10">
        <v>9.8000000000000007</v>
      </c>
      <c r="EJ35" s="10">
        <v>10.1</v>
      </c>
      <c r="EK35" s="10">
        <v>9.1999999999999993</v>
      </c>
      <c r="EL35" s="10">
        <v>9.1999999999999993</v>
      </c>
      <c r="EM35" s="9">
        <v>10.6</v>
      </c>
      <c r="EN35" s="9">
        <v>10.7</v>
      </c>
      <c r="EO35" s="9">
        <v>10.4</v>
      </c>
      <c r="EP35" s="9">
        <v>11.2</v>
      </c>
      <c r="EQ35" s="10">
        <v>14.5</v>
      </c>
      <c r="ER35" s="10">
        <v>10.7</v>
      </c>
      <c r="ES35" s="10">
        <v>12.2</v>
      </c>
      <c r="ET35" s="10">
        <v>13.7</v>
      </c>
      <c r="EU35" s="9">
        <v>7.6</v>
      </c>
      <c r="EV35" s="9">
        <v>7.7</v>
      </c>
      <c r="EW35" s="9">
        <v>6.8</v>
      </c>
      <c r="EX35" s="9">
        <v>6.6</v>
      </c>
      <c r="EY35" s="10">
        <v>12.4</v>
      </c>
      <c r="EZ35" s="10">
        <v>11</v>
      </c>
      <c r="FA35" s="10">
        <v>8.6999999999999993</v>
      </c>
      <c r="FB35" s="10">
        <v>9.8000000000000007</v>
      </c>
      <c r="FC35" s="9">
        <v>7.6</v>
      </c>
      <c r="FD35" s="9">
        <v>8.1999999999999993</v>
      </c>
      <c r="FE35" s="9">
        <v>6.4</v>
      </c>
      <c r="FF35" s="9">
        <v>6.9</v>
      </c>
    </row>
    <row r="36" spans="2:162" s="10" customFormat="1" ht="15.75" customHeight="1">
      <c r="B36" s="13">
        <v>35</v>
      </c>
      <c r="C36" s="9">
        <v>106.8</v>
      </c>
      <c r="D36" s="9">
        <v>108</v>
      </c>
      <c r="E36" s="9">
        <v>112.2</v>
      </c>
      <c r="F36" s="9">
        <v>111.6</v>
      </c>
      <c r="G36" s="9">
        <v>107.87</v>
      </c>
      <c r="H36" s="9">
        <v>110.54</v>
      </c>
      <c r="I36" s="9">
        <v>109.57</v>
      </c>
      <c r="J36" s="9">
        <v>112.54</v>
      </c>
      <c r="K36" s="9">
        <v>1</v>
      </c>
      <c r="L36" s="9">
        <v>1.1000000000000001</v>
      </c>
      <c r="M36" s="9">
        <v>1.1000000000000001</v>
      </c>
      <c r="N36" s="9">
        <v>1.1000000000000001</v>
      </c>
      <c r="O36" s="9">
        <v>0.99</v>
      </c>
      <c r="P36" s="9">
        <v>1.06</v>
      </c>
      <c r="Q36" s="9">
        <v>1.07</v>
      </c>
      <c r="R36" s="9">
        <v>1.04</v>
      </c>
      <c r="S36" s="9">
        <v>1.1299999999999999</v>
      </c>
      <c r="T36" s="9">
        <v>1.17</v>
      </c>
      <c r="U36" s="9">
        <v>1.2</v>
      </c>
      <c r="V36" s="9">
        <v>1.1000000000000001</v>
      </c>
      <c r="W36" s="9">
        <v>1.1000000000000001</v>
      </c>
      <c r="X36" s="9">
        <v>1.1599999999999999</v>
      </c>
      <c r="Y36" s="9">
        <v>1.18</v>
      </c>
      <c r="Z36" s="9">
        <v>1.1200000000000001</v>
      </c>
      <c r="AA36" s="9">
        <v>1.1100000000000001</v>
      </c>
      <c r="AB36" s="9">
        <v>1.17</v>
      </c>
      <c r="AC36" s="9">
        <v>1.22</v>
      </c>
      <c r="AD36" s="9">
        <v>1.22</v>
      </c>
      <c r="AE36" s="9">
        <v>1.1100000000000001</v>
      </c>
      <c r="AF36" s="9">
        <v>1.17</v>
      </c>
      <c r="AG36" s="9">
        <v>1.18</v>
      </c>
      <c r="AH36" s="9">
        <v>1.1299999999999999</v>
      </c>
      <c r="AI36" s="9">
        <v>0.56000000000000005</v>
      </c>
      <c r="AJ36" s="9">
        <v>0.57999999999999996</v>
      </c>
      <c r="AK36" s="9">
        <v>0.63</v>
      </c>
      <c r="AL36" s="9">
        <v>0.6</v>
      </c>
      <c r="AM36" s="9">
        <v>0.52</v>
      </c>
      <c r="AN36" s="9">
        <v>0.6</v>
      </c>
      <c r="AO36" s="9">
        <v>0.59</v>
      </c>
      <c r="AP36" s="9">
        <v>0.53</v>
      </c>
      <c r="AQ36" s="9">
        <v>0.56000000000000005</v>
      </c>
      <c r="AR36" s="9">
        <v>0.59</v>
      </c>
      <c r="AS36" s="9">
        <v>0.57999999999999996</v>
      </c>
      <c r="AT36" s="9">
        <v>0.56000000000000005</v>
      </c>
      <c r="AU36" s="9">
        <v>0.56000000000000005</v>
      </c>
      <c r="AV36" s="9">
        <v>0.54</v>
      </c>
      <c r="AW36" s="9">
        <v>0.56999999999999995</v>
      </c>
      <c r="AX36" s="9">
        <v>0.56999999999999995</v>
      </c>
      <c r="AY36" s="9">
        <v>62.77</v>
      </c>
      <c r="AZ36" s="9">
        <v>60.48</v>
      </c>
      <c r="BA36" s="9">
        <v>62.62</v>
      </c>
      <c r="BB36" s="9">
        <v>64.040000000000006</v>
      </c>
      <c r="BC36" s="9">
        <v>63.95</v>
      </c>
      <c r="BD36" s="9">
        <v>59.99</v>
      </c>
      <c r="BE36" s="9">
        <v>62.6</v>
      </c>
      <c r="BF36" s="9">
        <v>62.71</v>
      </c>
      <c r="BG36" s="9">
        <v>60.65</v>
      </c>
      <c r="BH36" s="9">
        <v>61.5</v>
      </c>
      <c r="BI36" s="9">
        <v>62.59</v>
      </c>
      <c r="BJ36" s="9">
        <v>58.92</v>
      </c>
      <c r="BK36" s="9">
        <v>64.180000000000007</v>
      </c>
      <c r="BL36" s="9">
        <v>61.12</v>
      </c>
      <c r="BM36" s="9">
        <v>63.62</v>
      </c>
      <c r="BN36" s="9">
        <v>60.31</v>
      </c>
      <c r="BO36" s="9">
        <v>37.770000000000003</v>
      </c>
      <c r="BP36" s="9">
        <v>38.19</v>
      </c>
      <c r="BQ36" s="9">
        <v>37.380000000000003</v>
      </c>
      <c r="BR36" s="9">
        <v>40.58</v>
      </c>
      <c r="BS36" s="9">
        <v>36.049999999999997</v>
      </c>
      <c r="BT36" s="9">
        <v>40.01</v>
      </c>
      <c r="BU36" s="9">
        <v>37.4</v>
      </c>
      <c r="BV36" s="9">
        <v>37.29</v>
      </c>
      <c r="BW36" s="9">
        <v>38.909999999999997</v>
      </c>
      <c r="BX36" s="9">
        <v>37.590000000000003</v>
      </c>
      <c r="BY36" s="9">
        <v>37.869999999999997</v>
      </c>
      <c r="BZ36" s="9">
        <v>38.74</v>
      </c>
      <c r="CA36" s="9">
        <v>35.82</v>
      </c>
      <c r="CB36" s="9">
        <v>38.880000000000003</v>
      </c>
      <c r="CC36" s="9">
        <v>36.380000000000003</v>
      </c>
      <c r="CD36" s="9">
        <v>39.69</v>
      </c>
      <c r="CE36" s="9">
        <v>36.75</v>
      </c>
      <c r="CF36" s="9">
        <v>36.590000000000003</v>
      </c>
      <c r="CG36" s="9">
        <v>37.94</v>
      </c>
      <c r="CH36" s="9">
        <v>41.35</v>
      </c>
      <c r="CI36" s="9">
        <v>36.47</v>
      </c>
      <c r="CJ36" s="9">
        <v>39.130000000000003</v>
      </c>
      <c r="CK36" s="9">
        <v>36.659999999999997</v>
      </c>
      <c r="CL36" s="9">
        <v>41.12</v>
      </c>
      <c r="CM36" s="9">
        <v>36.97</v>
      </c>
      <c r="CN36" s="9">
        <v>39.229999999999997</v>
      </c>
      <c r="CO36" s="9">
        <v>37.31</v>
      </c>
      <c r="CP36" s="9">
        <v>38.020000000000003</v>
      </c>
      <c r="CQ36" s="9">
        <v>35.93</v>
      </c>
      <c r="CR36" s="9">
        <v>40.299999999999997</v>
      </c>
      <c r="CS36" s="9">
        <v>37.729999999999997</v>
      </c>
      <c r="CT36" s="9">
        <v>37.380000000000003</v>
      </c>
      <c r="CU36" s="9">
        <v>11.69</v>
      </c>
      <c r="CV36" s="9">
        <v>11.9</v>
      </c>
      <c r="CW36" s="9">
        <v>12.52</v>
      </c>
      <c r="CX36" s="9">
        <v>13.46</v>
      </c>
      <c r="CY36" s="9">
        <v>13.74</v>
      </c>
      <c r="CZ36" s="9">
        <v>10.42</v>
      </c>
      <c r="DA36" s="9">
        <v>12.97</v>
      </c>
      <c r="DB36" s="9">
        <v>10.79</v>
      </c>
      <c r="DC36" s="9">
        <v>12.15</v>
      </c>
      <c r="DD36" s="9">
        <v>10.95</v>
      </c>
      <c r="DE36" s="9">
        <v>12.22</v>
      </c>
      <c r="DF36" s="9">
        <v>11.8</v>
      </c>
      <c r="DG36" s="9">
        <v>14.12</v>
      </c>
      <c r="DH36" s="9">
        <v>10.41</v>
      </c>
      <c r="DI36" s="9">
        <v>12.94</v>
      </c>
      <c r="DJ36" s="9">
        <v>11.46</v>
      </c>
      <c r="DK36" s="10">
        <v>4.9000000000000004</v>
      </c>
      <c r="DL36" s="10">
        <v>5</v>
      </c>
      <c r="DM36" s="10">
        <v>3.4</v>
      </c>
      <c r="DN36" s="10">
        <v>4.2</v>
      </c>
      <c r="DO36" s="9">
        <v>4.4000000000000004</v>
      </c>
      <c r="DP36" s="9">
        <v>4.5999999999999996</v>
      </c>
      <c r="DQ36" s="9">
        <v>4.5</v>
      </c>
      <c r="DR36" s="9">
        <v>4.4000000000000004</v>
      </c>
      <c r="DS36" s="10">
        <v>5.2</v>
      </c>
      <c r="DT36" s="10">
        <v>5</v>
      </c>
      <c r="DU36" s="10">
        <v>4.7</v>
      </c>
      <c r="DV36" s="10">
        <v>4.3</v>
      </c>
      <c r="DW36" s="9">
        <v>4.4000000000000004</v>
      </c>
      <c r="DX36" s="9">
        <v>5</v>
      </c>
      <c r="DY36" s="9">
        <v>4.5</v>
      </c>
      <c r="DZ36" s="9">
        <v>4.8</v>
      </c>
      <c r="EA36" s="10">
        <v>7.3</v>
      </c>
      <c r="EB36" s="10">
        <v>6.6</v>
      </c>
      <c r="EC36" s="10">
        <v>7.8</v>
      </c>
      <c r="ED36" s="10">
        <v>7.4</v>
      </c>
      <c r="EE36" s="9">
        <v>7.1</v>
      </c>
      <c r="EF36" s="9">
        <v>6.8</v>
      </c>
      <c r="EG36" s="9">
        <v>7.9</v>
      </c>
      <c r="EH36" s="9">
        <v>7.1</v>
      </c>
      <c r="EI36" s="10">
        <v>6.7</v>
      </c>
      <c r="EJ36" s="10">
        <v>7.6</v>
      </c>
      <c r="EK36" s="10">
        <v>7.1</v>
      </c>
      <c r="EL36" s="10">
        <v>6.3</v>
      </c>
      <c r="EM36" s="9">
        <v>7.3</v>
      </c>
      <c r="EN36" s="9">
        <v>6.7</v>
      </c>
      <c r="EO36" s="9">
        <v>7.5</v>
      </c>
      <c r="EP36" s="9">
        <v>7.2</v>
      </c>
      <c r="EQ36" s="10">
        <v>7.5</v>
      </c>
      <c r="ER36" s="10">
        <v>5.9</v>
      </c>
      <c r="ES36" s="10">
        <v>5.3</v>
      </c>
      <c r="ET36" s="10">
        <v>10</v>
      </c>
      <c r="EU36" s="9">
        <v>4.2</v>
      </c>
      <c r="EV36" s="9">
        <v>4.5</v>
      </c>
      <c r="EW36" s="9">
        <v>5.4</v>
      </c>
      <c r="EX36" s="9">
        <v>5</v>
      </c>
      <c r="EY36" s="10">
        <v>5.6</v>
      </c>
      <c r="EZ36" s="10">
        <v>6.8</v>
      </c>
      <c r="FA36" s="10">
        <v>4.7</v>
      </c>
      <c r="FB36" s="10">
        <v>10</v>
      </c>
      <c r="FC36" s="9">
        <v>4.5999999999999996</v>
      </c>
      <c r="FD36" s="9">
        <v>4.2</v>
      </c>
      <c r="FE36" s="9">
        <v>5.8</v>
      </c>
      <c r="FF36" s="9">
        <v>5.5</v>
      </c>
    </row>
    <row r="37" spans="2:162" s="10" customFormat="1" ht="15.75" customHeight="1">
      <c r="B37" s="13">
        <v>36</v>
      </c>
      <c r="C37" s="9">
        <v>114</v>
      </c>
      <c r="D37" s="9">
        <v>117.6</v>
      </c>
      <c r="E37" s="9">
        <v>120.6</v>
      </c>
      <c r="F37" s="9">
        <v>117.6</v>
      </c>
      <c r="G37" s="9">
        <v>116.02</v>
      </c>
      <c r="H37" s="9">
        <v>117.26</v>
      </c>
      <c r="I37" s="9">
        <v>118.89</v>
      </c>
      <c r="J37" s="9">
        <v>118.57</v>
      </c>
      <c r="K37" s="9">
        <v>1.2</v>
      </c>
      <c r="L37" s="9">
        <v>1.2</v>
      </c>
      <c r="M37" s="9">
        <v>1.3</v>
      </c>
      <c r="N37" s="9">
        <v>1.3</v>
      </c>
      <c r="O37" s="9">
        <v>1.28</v>
      </c>
      <c r="P37" s="9">
        <v>1.28</v>
      </c>
      <c r="Q37" s="9">
        <v>1.31</v>
      </c>
      <c r="R37" s="9">
        <v>1.3</v>
      </c>
      <c r="S37" s="9">
        <v>1.28</v>
      </c>
      <c r="T37" s="9">
        <v>1.28</v>
      </c>
      <c r="U37" s="9">
        <v>1.33</v>
      </c>
      <c r="V37" s="9">
        <v>1.28</v>
      </c>
      <c r="W37" s="9">
        <v>1.33</v>
      </c>
      <c r="X37" s="9">
        <v>1.32</v>
      </c>
      <c r="Y37" s="9">
        <v>1.33</v>
      </c>
      <c r="Z37" s="9">
        <v>1.33</v>
      </c>
      <c r="AA37" s="9">
        <v>1.27</v>
      </c>
      <c r="AB37" s="9">
        <v>1.26</v>
      </c>
      <c r="AC37" s="9">
        <v>1.32</v>
      </c>
      <c r="AD37" s="9">
        <v>1.31</v>
      </c>
      <c r="AE37" s="9">
        <v>1.33</v>
      </c>
      <c r="AF37" s="9">
        <v>1.31</v>
      </c>
      <c r="AG37" s="9">
        <v>1.32</v>
      </c>
      <c r="AH37" s="9">
        <v>1.32</v>
      </c>
      <c r="AI37" s="9">
        <v>0.62</v>
      </c>
      <c r="AJ37" s="9">
        <v>0.62</v>
      </c>
      <c r="AK37" s="9">
        <v>0.65</v>
      </c>
      <c r="AL37" s="9">
        <v>0.63</v>
      </c>
      <c r="AM37" s="9">
        <v>0.65</v>
      </c>
      <c r="AN37" s="9">
        <v>0.64</v>
      </c>
      <c r="AO37" s="9">
        <v>0.66</v>
      </c>
      <c r="AP37" s="9">
        <v>0.65</v>
      </c>
      <c r="AQ37" s="9">
        <v>0.66</v>
      </c>
      <c r="AR37" s="9">
        <v>0.65</v>
      </c>
      <c r="AS37" s="9">
        <v>0.67</v>
      </c>
      <c r="AT37" s="9">
        <v>0.66</v>
      </c>
      <c r="AU37" s="9">
        <v>0.66</v>
      </c>
      <c r="AV37" s="9">
        <v>0.65</v>
      </c>
      <c r="AW37" s="9">
        <v>0.64</v>
      </c>
      <c r="AX37" s="9">
        <v>0.66</v>
      </c>
      <c r="AY37" s="9">
        <v>64.19</v>
      </c>
      <c r="AZ37" s="9">
        <v>64.92</v>
      </c>
      <c r="BA37" s="9">
        <v>63.93</v>
      </c>
      <c r="BB37" s="9">
        <v>63.53</v>
      </c>
      <c r="BC37" s="9">
        <v>63.02</v>
      </c>
      <c r="BD37" s="9">
        <v>62.98</v>
      </c>
      <c r="BE37" s="9">
        <v>59.23</v>
      </c>
      <c r="BF37" s="9">
        <v>60.71</v>
      </c>
      <c r="BG37" s="9">
        <v>63.57</v>
      </c>
      <c r="BH37" s="9">
        <v>64.38</v>
      </c>
      <c r="BI37" s="9">
        <v>63.43</v>
      </c>
      <c r="BJ37" s="9">
        <v>63.36</v>
      </c>
      <c r="BK37" s="9">
        <v>62.71</v>
      </c>
      <c r="BL37" s="9">
        <v>62.36</v>
      </c>
      <c r="BM37" s="9">
        <v>61.82</v>
      </c>
      <c r="BN37" s="9">
        <v>62.23</v>
      </c>
      <c r="BO37" s="9">
        <v>35.049999999999997</v>
      </c>
      <c r="BP37" s="9">
        <v>33.53</v>
      </c>
      <c r="BQ37" s="9">
        <v>35.270000000000003</v>
      </c>
      <c r="BR37" s="9">
        <v>36.270000000000003</v>
      </c>
      <c r="BS37" s="9">
        <v>36.979999999999997</v>
      </c>
      <c r="BT37" s="9">
        <v>37.020000000000003</v>
      </c>
      <c r="BU37" s="9">
        <v>40.770000000000003</v>
      </c>
      <c r="BV37" s="9">
        <v>39.29</v>
      </c>
      <c r="BW37" s="9">
        <v>35.86</v>
      </c>
      <c r="BX37" s="9">
        <v>37.1</v>
      </c>
      <c r="BY37" s="9">
        <v>36.770000000000003</v>
      </c>
      <c r="BZ37" s="9">
        <v>35.76</v>
      </c>
      <c r="CA37" s="9">
        <v>37.29</v>
      </c>
      <c r="CB37" s="9">
        <v>37.64</v>
      </c>
      <c r="CC37" s="9">
        <v>38.18</v>
      </c>
      <c r="CD37" s="9">
        <v>37.770000000000003</v>
      </c>
      <c r="CE37" s="9">
        <v>36</v>
      </c>
      <c r="CF37" s="9">
        <v>36.24</v>
      </c>
      <c r="CG37" s="9">
        <v>36.47</v>
      </c>
      <c r="CH37" s="9">
        <v>35.69</v>
      </c>
      <c r="CI37" s="9">
        <v>37.69</v>
      </c>
      <c r="CJ37" s="9">
        <v>37.78</v>
      </c>
      <c r="CK37" s="9">
        <v>38.119999999999997</v>
      </c>
      <c r="CL37" s="9">
        <v>37.94</v>
      </c>
      <c r="CM37" s="9">
        <v>34.909999999999997</v>
      </c>
      <c r="CN37" s="9">
        <v>34.33</v>
      </c>
      <c r="CO37" s="9">
        <v>35.56</v>
      </c>
      <c r="CP37" s="9">
        <v>36.35</v>
      </c>
      <c r="CQ37" s="9">
        <v>37.130000000000003</v>
      </c>
      <c r="CR37" s="9">
        <v>37.130000000000003</v>
      </c>
      <c r="CS37" s="9">
        <v>40.340000000000003</v>
      </c>
      <c r="CT37" s="9">
        <v>38.97</v>
      </c>
      <c r="CU37" s="9">
        <v>14.48</v>
      </c>
      <c r="CV37" s="9">
        <v>13.57</v>
      </c>
      <c r="CW37" s="9">
        <v>13.43</v>
      </c>
      <c r="CX37" s="9">
        <v>14.31</v>
      </c>
      <c r="CY37" s="9">
        <v>12.66</v>
      </c>
      <c r="CZ37" s="9">
        <v>12.6</v>
      </c>
      <c r="DA37" s="9">
        <v>10.55</v>
      </c>
      <c r="DB37" s="9">
        <v>11.38</v>
      </c>
      <c r="DC37" s="9">
        <v>14.04</v>
      </c>
      <c r="DD37" s="9">
        <v>34.29</v>
      </c>
      <c r="DE37" s="9">
        <v>13.74</v>
      </c>
      <c r="DF37" s="9">
        <v>13.46</v>
      </c>
      <c r="DG37" s="9">
        <v>12.79</v>
      </c>
      <c r="DH37" s="9">
        <v>12.61</v>
      </c>
      <c r="DI37" s="9">
        <v>10.74</v>
      </c>
      <c r="DJ37" s="9">
        <v>11.62</v>
      </c>
      <c r="DK37" s="10">
        <v>5.4</v>
      </c>
      <c r="DL37" s="10">
        <v>5.3</v>
      </c>
      <c r="DM37" s="10">
        <v>4.0999999999999996</v>
      </c>
      <c r="DN37" s="10">
        <v>4.5999999999999996</v>
      </c>
      <c r="DO37" s="9">
        <v>5.0999999999999996</v>
      </c>
      <c r="DP37" s="9">
        <v>5.2</v>
      </c>
      <c r="DQ37" s="9">
        <v>5.5</v>
      </c>
      <c r="DR37" s="9">
        <v>5.8</v>
      </c>
      <c r="DS37" s="10">
        <v>5.4</v>
      </c>
      <c r="DT37" s="10">
        <v>7.5</v>
      </c>
      <c r="DU37" s="10">
        <v>5.8</v>
      </c>
      <c r="DV37" s="10">
        <v>5</v>
      </c>
      <c r="DW37" s="9">
        <v>5.5</v>
      </c>
      <c r="DX37" s="9">
        <v>5.6</v>
      </c>
      <c r="DY37" s="9">
        <v>5.6</v>
      </c>
      <c r="DZ37" s="9">
        <v>5.6</v>
      </c>
      <c r="EA37" s="10">
        <v>6.2</v>
      </c>
      <c r="EB37" s="10">
        <v>5.4</v>
      </c>
      <c r="EC37" s="10">
        <v>6.7</v>
      </c>
      <c r="ED37" s="10">
        <v>5.4</v>
      </c>
      <c r="EE37" s="9">
        <v>7.5</v>
      </c>
      <c r="EF37" s="9">
        <v>6.7</v>
      </c>
      <c r="EG37" s="9">
        <v>7.7</v>
      </c>
      <c r="EH37" s="9">
        <v>7</v>
      </c>
      <c r="EI37" s="10">
        <v>6.9</v>
      </c>
      <c r="EJ37" s="10">
        <v>5.3</v>
      </c>
      <c r="EK37" s="10">
        <v>6.1</v>
      </c>
      <c r="EL37" s="10">
        <v>7</v>
      </c>
      <c r="EM37" s="9">
        <v>7.9</v>
      </c>
      <c r="EN37" s="9">
        <v>7</v>
      </c>
      <c r="EO37" s="9">
        <v>7.9</v>
      </c>
      <c r="EP37" s="9">
        <v>7.1</v>
      </c>
      <c r="EQ37" s="10">
        <v>8.3000000000000007</v>
      </c>
      <c r="ER37" s="10">
        <v>7.9</v>
      </c>
      <c r="ES37" s="10">
        <v>11.7</v>
      </c>
      <c r="ET37" s="10">
        <v>8.6</v>
      </c>
      <c r="EU37" s="9">
        <v>9.6999999999999993</v>
      </c>
      <c r="EV37" s="9">
        <v>9.9</v>
      </c>
      <c r="EW37" s="9">
        <v>12.1</v>
      </c>
      <c r="EX37" s="9">
        <v>10.4</v>
      </c>
      <c r="EY37" s="10">
        <v>7.4</v>
      </c>
      <c r="EZ37" s="10">
        <v>8.9</v>
      </c>
      <c r="FA37" s="10">
        <v>10.7</v>
      </c>
      <c r="FB37" s="10">
        <v>7.8</v>
      </c>
      <c r="FC37" s="9">
        <v>9.6</v>
      </c>
      <c r="FD37" s="9">
        <v>9.9</v>
      </c>
      <c r="FE37" s="9">
        <v>11.5</v>
      </c>
      <c r="FF37" s="9">
        <v>10.3</v>
      </c>
    </row>
    <row r="38" spans="2:162" s="10" customFormat="1" ht="15.75" customHeight="1">
      <c r="B38" s="13">
        <v>37</v>
      </c>
      <c r="C38" s="9">
        <v>117</v>
      </c>
      <c r="D38" s="9">
        <v>120.6</v>
      </c>
      <c r="E38" s="9">
        <v>119.4</v>
      </c>
      <c r="F38" s="9">
        <v>119.4</v>
      </c>
      <c r="G38" s="9">
        <v>115.44</v>
      </c>
      <c r="H38" s="9">
        <v>119.09</v>
      </c>
      <c r="I38" s="9">
        <v>121.6</v>
      </c>
      <c r="J38" s="9">
        <v>119.89</v>
      </c>
      <c r="K38" s="9">
        <v>1.2</v>
      </c>
      <c r="L38" s="9">
        <v>1.3</v>
      </c>
      <c r="M38" s="9">
        <v>1.3</v>
      </c>
      <c r="N38" s="9">
        <v>1.3</v>
      </c>
      <c r="O38" s="9">
        <v>1.19</v>
      </c>
      <c r="P38" s="9">
        <v>1.32</v>
      </c>
      <c r="Q38" s="9">
        <v>1.32</v>
      </c>
      <c r="R38" s="9">
        <v>1.32</v>
      </c>
      <c r="S38" s="9">
        <v>1.27</v>
      </c>
      <c r="T38" s="9">
        <v>1.3</v>
      </c>
      <c r="U38" s="9">
        <v>1.29</v>
      </c>
      <c r="V38" s="9">
        <v>1.32</v>
      </c>
      <c r="W38" s="9">
        <v>1.24</v>
      </c>
      <c r="X38" s="9">
        <v>1.33</v>
      </c>
      <c r="Y38" s="9">
        <v>1.31</v>
      </c>
      <c r="Z38" s="9">
        <v>1.33</v>
      </c>
      <c r="AA38" s="9">
        <v>1.26</v>
      </c>
      <c r="AB38" s="9">
        <v>1.31</v>
      </c>
      <c r="AC38" s="9">
        <v>1.32</v>
      </c>
      <c r="AD38" s="9">
        <v>1.3</v>
      </c>
      <c r="AE38" s="9">
        <v>1.24</v>
      </c>
      <c r="AF38" s="9">
        <v>1.33</v>
      </c>
      <c r="AG38" s="9">
        <v>1.31</v>
      </c>
      <c r="AH38" s="9">
        <v>1.32</v>
      </c>
      <c r="AI38" s="9">
        <v>0.63</v>
      </c>
      <c r="AJ38" s="9">
        <v>0.65</v>
      </c>
      <c r="AK38" s="9">
        <v>0.67</v>
      </c>
      <c r="AL38" s="9">
        <v>0.65</v>
      </c>
      <c r="AM38" s="9">
        <v>0.6</v>
      </c>
      <c r="AN38" s="9">
        <v>0.66</v>
      </c>
      <c r="AO38" s="9">
        <v>0.66</v>
      </c>
      <c r="AP38" s="9">
        <v>0.66</v>
      </c>
      <c r="AQ38" s="9">
        <v>0.64</v>
      </c>
      <c r="AR38" s="9">
        <v>0.65</v>
      </c>
      <c r="AS38" s="9">
        <v>0.64</v>
      </c>
      <c r="AT38" s="9">
        <v>0.65</v>
      </c>
      <c r="AU38" s="9">
        <v>0.62</v>
      </c>
      <c r="AV38" s="9">
        <v>0.64</v>
      </c>
      <c r="AW38" s="9">
        <v>0.62</v>
      </c>
      <c r="AX38" s="9">
        <v>0.64</v>
      </c>
      <c r="AY38" s="9">
        <v>64.13</v>
      </c>
      <c r="AZ38" s="9">
        <v>61.85</v>
      </c>
      <c r="BA38" s="9">
        <v>62.87</v>
      </c>
      <c r="BB38" s="9">
        <v>62.85</v>
      </c>
      <c r="BC38" s="9">
        <v>61.35</v>
      </c>
      <c r="BD38" s="9">
        <v>59.9</v>
      </c>
      <c r="BE38" s="9">
        <v>59.63</v>
      </c>
      <c r="BF38" s="9">
        <v>59.4</v>
      </c>
      <c r="BG38" s="9">
        <v>61.71</v>
      </c>
      <c r="BH38" s="9">
        <v>63.33</v>
      </c>
      <c r="BI38" s="9">
        <v>60.97</v>
      </c>
      <c r="BJ38" s="9">
        <v>62.23</v>
      </c>
      <c r="BK38" s="9">
        <v>60.36</v>
      </c>
      <c r="BL38" s="9">
        <v>60.01</v>
      </c>
      <c r="BM38" s="9">
        <v>61.21</v>
      </c>
      <c r="BN38" s="9">
        <v>60.68</v>
      </c>
      <c r="BO38" s="9">
        <v>35.96</v>
      </c>
      <c r="BP38" s="9">
        <v>38.049999999999997</v>
      </c>
      <c r="BQ38" s="9">
        <v>36.729999999999997</v>
      </c>
      <c r="BR38" s="9">
        <v>37.65</v>
      </c>
      <c r="BS38" s="9">
        <v>38.65</v>
      </c>
      <c r="BT38" s="9">
        <v>40.1</v>
      </c>
      <c r="BU38" s="9">
        <v>40.369999999999997</v>
      </c>
      <c r="BV38" s="9">
        <v>40.6</v>
      </c>
      <c r="BW38" s="9">
        <v>40.479999999999997</v>
      </c>
      <c r="BX38" s="9">
        <v>37.979999999999997</v>
      </c>
      <c r="BY38" s="9">
        <v>38.54</v>
      </c>
      <c r="BZ38" s="9">
        <v>38.57</v>
      </c>
      <c r="CA38" s="9">
        <v>39.64</v>
      </c>
      <c r="CB38" s="9">
        <v>39.99</v>
      </c>
      <c r="CC38" s="9">
        <v>38.79</v>
      </c>
      <c r="CD38" s="9">
        <v>39.32</v>
      </c>
      <c r="CE38" s="9">
        <v>39.229999999999997</v>
      </c>
      <c r="CF38" s="9">
        <v>37.450000000000003</v>
      </c>
      <c r="CG38" s="9">
        <v>38.92</v>
      </c>
      <c r="CH38" s="9">
        <v>38.65</v>
      </c>
      <c r="CI38" s="9">
        <v>39.479999999999997</v>
      </c>
      <c r="CJ38" s="9">
        <v>40.1</v>
      </c>
      <c r="CK38" s="9">
        <v>38.840000000000003</v>
      </c>
      <c r="CL38" s="9">
        <v>39.25</v>
      </c>
      <c r="CM38" s="9">
        <v>37.1</v>
      </c>
      <c r="CN38" s="9">
        <v>38.590000000000003</v>
      </c>
      <c r="CO38" s="9">
        <v>36.36</v>
      </c>
      <c r="CP38" s="9">
        <v>37.57</v>
      </c>
      <c r="CQ38" s="9">
        <v>38.53</v>
      </c>
      <c r="CR38" s="9">
        <v>40.18</v>
      </c>
      <c r="CS38" s="9">
        <v>40.590000000000003</v>
      </c>
      <c r="CT38" s="9">
        <v>40.68</v>
      </c>
      <c r="CU38" s="9">
        <v>13.08</v>
      </c>
      <c r="CV38" s="9">
        <v>12.75</v>
      </c>
      <c r="CW38" s="9">
        <v>12.77</v>
      </c>
      <c r="CX38" s="9">
        <v>12.55</v>
      </c>
      <c r="CY38" s="9">
        <v>10.94</v>
      </c>
      <c r="CZ38" s="9">
        <v>9.9</v>
      </c>
      <c r="DA38" s="9">
        <v>10.39</v>
      </c>
      <c r="DB38" s="9">
        <v>10.02</v>
      </c>
      <c r="DC38" s="9">
        <v>12.7</v>
      </c>
      <c r="DD38" s="9">
        <v>12.53</v>
      </c>
      <c r="DE38" s="9">
        <v>11.46</v>
      </c>
      <c r="DF38" s="9">
        <v>11.73</v>
      </c>
      <c r="DG38" s="9">
        <v>10.91</v>
      </c>
      <c r="DH38" s="9">
        <v>9.91</v>
      </c>
      <c r="DI38" s="9">
        <v>10.31</v>
      </c>
      <c r="DJ38" s="9">
        <v>10</v>
      </c>
      <c r="DK38" s="10">
        <v>5</v>
      </c>
      <c r="DL38" s="10">
        <v>3.2</v>
      </c>
      <c r="DM38" s="10">
        <v>5</v>
      </c>
      <c r="DN38" s="10">
        <v>5</v>
      </c>
      <c r="DO38" s="9">
        <v>4.9000000000000004</v>
      </c>
      <c r="DP38" s="9">
        <v>3.6</v>
      </c>
      <c r="DQ38" s="9">
        <v>4.7</v>
      </c>
      <c r="DR38" s="9">
        <v>4.9000000000000004</v>
      </c>
      <c r="DS38" s="10">
        <v>6.4</v>
      </c>
      <c r="DT38" s="10">
        <v>3.7</v>
      </c>
      <c r="DU38" s="10">
        <v>5</v>
      </c>
      <c r="DV38" s="10">
        <v>5.3</v>
      </c>
      <c r="DW38" s="9">
        <v>5</v>
      </c>
      <c r="DX38" s="9">
        <v>3.9</v>
      </c>
      <c r="DY38" s="9">
        <v>4.5</v>
      </c>
      <c r="DZ38" s="9">
        <v>4.9000000000000004</v>
      </c>
      <c r="EA38" s="10">
        <v>7.4</v>
      </c>
      <c r="EB38" s="10">
        <v>6.6</v>
      </c>
      <c r="EC38" s="10">
        <v>6.6</v>
      </c>
      <c r="ED38" s="10">
        <v>6.8</v>
      </c>
      <c r="EE38" s="9">
        <v>9.1999999999999993</v>
      </c>
      <c r="EF38" s="9">
        <v>8.6</v>
      </c>
      <c r="EG38" s="9">
        <v>8.4</v>
      </c>
      <c r="EH38" s="9">
        <v>8.9</v>
      </c>
      <c r="EI38" s="10">
        <v>5.3</v>
      </c>
      <c r="EJ38" s="10">
        <v>7.1</v>
      </c>
      <c r="EK38" s="10">
        <v>6.8</v>
      </c>
      <c r="EL38" s="10">
        <v>6.3</v>
      </c>
      <c r="EM38" s="9">
        <v>9</v>
      </c>
      <c r="EN38" s="9">
        <v>9</v>
      </c>
      <c r="EO38" s="9">
        <v>7.8</v>
      </c>
      <c r="EP38" s="9">
        <v>8.8000000000000007</v>
      </c>
      <c r="EQ38" s="10">
        <v>9.1999999999999993</v>
      </c>
      <c r="ER38" s="10">
        <v>7.5</v>
      </c>
      <c r="ES38" s="10">
        <v>7.3</v>
      </c>
      <c r="ET38" s="10">
        <v>9</v>
      </c>
      <c r="EU38" s="9">
        <v>7</v>
      </c>
      <c r="EV38" s="9">
        <v>6.8</v>
      </c>
      <c r="EW38" s="9">
        <v>6.2</v>
      </c>
      <c r="EX38" s="9">
        <v>7</v>
      </c>
      <c r="EY38" s="10">
        <v>8.5</v>
      </c>
      <c r="EZ38" s="10">
        <v>8.1</v>
      </c>
      <c r="FA38" s="10">
        <v>7.3</v>
      </c>
      <c r="FB38" s="10">
        <v>8.5</v>
      </c>
      <c r="FC38" s="9">
        <v>7.7</v>
      </c>
      <c r="FD38" s="9">
        <v>5.7</v>
      </c>
      <c r="FE38" s="9">
        <v>6.5</v>
      </c>
      <c r="FF38" s="9">
        <v>6.9</v>
      </c>
    </row>
    <row r="39" spans="2:162" s="10" customFormat="1" ht="15.75" customHeight="1">
      <c r="B39" s="13">
        <v>38</v>
      </c>
      <c r="C39" s="9">
        <v>100.2</v>
      </c>
      <c r="D39" s="9">
        <v>128.4</v>
      </c>
      <c r="E39" s="9">
        <v>123.6</v>
      </c>
      <c r="F39" s="9">
        <v>124.8</v>
      </c>
      <c r="G39" s="9">
        <v>103.18</v>
      </c>
      <c r="H39" s="9">
        <v>125.5</v>
      </c>
      <c r="I39" s="9">
        <v>123.59</v>
      </c>
      <c r="J39" s="9">
        <v>124.36</v>
      </c>
      <c r="K39" s="9">
        <v>1</v>
      </c>
      <c r="L39" s="9">
        <v>1.3</v>
      </c>
      <c r="M39" s="9">
        <v>1.3</v>
      </c>
      <c r="N39" s="9">
        <v>1.4</v>
      </c>
      <c r="O39" s="9">
        <v>1.06</v>
      </c>
      <c r="P39" s="9">
        <v>1.3</v>
      </c>
      <c r="Q39" s="9">
        <v>1.36</v>
      </c>
      <c r="R39" s="9">
        <v>1.37</v>
      </c>
      <c r="S39" s="9">
        <v>1.2</v>
      </c>
      <c r="T39" s="9">
        <v>1.3</v>
      </c>
      <c r="U39" s="9">
        <v>1.24</v>
      </c>
      <c r="V39" s="9">
        <v>1.32</v>
      </c>
      <c r="W39" s="9">
        <v>1.26</v>
      </c>
      <c r="X39" s="9">
        <v>1.25</v>
      </c>
      <c r="Y39" s="9">
        <v>1.33</v>
      </c>
      <c r="Z39" s="9">
        <v>1.32</v>
      </c>
      <c r="AA39" s="9">
        <v>1.1399999999999999</v>
      </c>
      <c r="AB39" s="9">
        <v>1.21</v>
      </c>
      <c r="AC39" s="9">
        <v>1.27</v>
      </c>
      <c r="AD39" s="9">
        <v>1.29</v>
      </c>
      <c r="AE39" s="9">
        <v>1.25</v>
      </c>
      <c r="AF39" s="9">
        <v>1.25</v>
      </c>
      <c r="AG39" s="9">
        <v>1.33</v>
      </c>
      <c r="AH39" s="9">
        <v>1.33</v>
      </c>
      <c r="AI39" s="9">
        <v>0.56000000000000005</v>
      </c>
      <c r="AJ39" s="9">
        <v>0.62</v>
      </c>
      <c r="AK39" s="9">
        <v>0.59</v>
      </c>
      <c r="AL39" s="9">
        <v>0.66</v>
      </c>
      <c r="AM39" s="9">
        <v>0.63</v>
      </c>
      <c r="AN39" s="9">
        <v>0.6</v>
      </c>
      <c r="AO39" s="9">
        <v>0.63</v>
      </c>
      <c r="AP39" s="9">
        <v>0.63</v>
      </c>
      <c r="AQ39" s="9">
        <v>0.61</v>
      </c>
      <c r="AR39" s="9">
        <v>0.63</v>
      </c>
      <c r="AS39" s="9">
        <v>0.66</v>
      </c>
      <c r="AT39" s="9">
        <v>0.65</v>
      </c>
      <c r="AU39" s="9">
        <v>0.61</v>
      </c>
      <c r="AV39" s="9">
        <v>0.63</v>
      </c>
      <c r="AW39" s="9">
        <v>0.67</v>
      </c>
      <c r="AX39" s="9">
        <v>0.67</v>
      </c>
      <c r="AY39" s="9">
        <v>61.47</v>
      </c>
      <c r="AZ39" s="9">
        <v>61.81</v>
      </c>
      <c r="BA39" s="9">
        <v>62.99</v>
      </c>
      <c r="BB39" s="9">
        <v>61.08</v>
      </c>
      <c r="BC39" s="9">
        <v>58.94</v>
      </c>
      <c r="BD39" s="9">
        <v>59.55</v>
      </c>
      <c r="BE39" s="9">
        <v>60.28</v>
      </c>
      <c r="BF39" s="9">
        <v>59.63</v>
      </c>
      <c r="BG39" s="9">
        <v>60.8</v>
      </c>
      <c r="BH39" s="9">
        <v>62.39</v>
      </c>
      <c r="BI39" s="9">
        <v>61.8</v>
      </c>
      <c r="BJ39" s="9">
        <v>61.8</v>
      </c>
      <c r="BK39" s="9">
        <v>61.65</v>
      </c>
      <c r="BL39" s="9">
        <v>57.55</v>
      </c>
      <c r="BM39" s="9">
        <v>60.38</v>
      </c>
      <c r="BN39" s="9">
        <v>58.65</v>
      </c>
      <c r="BO39" s="9">
        <v>39.549999999999997</v>
      </c>
      <c r="BP39" s="9">
        <v>37.130000000000003</v>
      </c>
      <c r="BQ39" s="9">
        <v>35.79</v>
      </c>
      <c r="BR39" s="9">
        <v>38.72</v>
      </c>
      <c r="BS39" s="9">
        <v>41.06</v>
      </c>
      <c r="BT39" s="9">
        <v>40.450000000000003</v>
      </c>
      <c r="BU39" s="9">
        <v>39.72</v>
      </c>
      <c r="BV39" s="9">
        <v>40.369999999999997</v>
      </c>
      <c r="BW39" s="9">
        <v>35.06</v>
      </c>
      <c r="BX39" s="9">
        <v>37.17</v>
      </c>
      <c r="BY39" s="9">
        <v>39.96</v>
      </c>
      <c r="BZ39" s="9">
        <v>38.409999999999997</v>
      </c>
      <c r="CA39" s="9">
        <v>38.35</v>
      </c>
      <c r="CB39" s="9">
        <v>42.45</v>
      </c>
      <c r="CC39" s="9">
        <v>39.619999999999997</v>
      </c>
      <c r="CD39" s="9">
        <v>41.35</v>
      </c>
      <c r="CE39" s="9">
        <v>36.99</v>
      </c>
      <c r="CF39" s="9">
        <v>36.08</v>
      </c>
      <c r="CG39" s="9">
        <v>39.47</v>
      </c>
      <c r="CH39" s="9">
        <v>38.1</v>
      </c>
      <c r="CI39" s="9">
        <v>39.01</v>
      </c>
      <c r="CJ39" s="9">
        <v>42.3</v>
      </c>
      <c r="CK39" s="9">
        <v>39.79</v>
      </c>
      <c r="CL39" s="9">
        <v>41.41</v>
      </c>
      <c r="CM39" s="9">
        <v>37.5</v>
      </c>
      <c r="CN39" s="9">
        <v>38.26</v>
      </c>
      <c r="CO39" s="9">
        <v>36.229999999999997</v>
      </c>
      <c r="CP39" s="9">
        <v>39.04</v>
      </c>
      <c r="CQ39" s="9">
        <v>42.2</v>
      </c>
      <c r="CR39" s="9">
        <v>40.4</v>
      </c>
      <c r="CS39" s="9">
        <v>39.42</v>
      </c>
      <c r="CT39" s="9">
        <v>40.119999999999997</v>
      </c>
      <c r="CU39" s="9">
        <v>11.9</v>
      </c>
      <c r="CV39" s="9">
        <v>12.45</v>
      </c>
      <c r="CW39" s="9">
        <v>11.45</v>
      </c>
      <c r="CX39" s="9">
        <v>11.39</v>
      </c>
      <c r="CY39" s="9">
        <v>9.9600000000000009</v>
      </c>
      <c r="CZ39" s="9">
        <v>8.6199999999999992</v>
      </c>
      <c r="DA39" s="9">
        <v>10.24</v>
      </c>
      <c r="DB39" s="9">
        <v>9.11</v>
      </c>
      <c r="DC39" s="9">
        <v>9.42</v>
      </c>
      <c r="DD39" s="9">
        <v>12.17</v>
      </c>
      <c r="DE39" s="9">
        <v>11.59</v>
      </c>
      <c r="DF39" s="9">
        <v>11.27</v>
      </c>
      <c r="DG39" s="9">
        <v>9.7200000000000006</v>
      </c>
      <c r="DH39" s="9">
        <v>8.57</v>
      </c>
      <c r="DI39" s="9">
        <v>10.48</v>
      </c>
      <c r="DJ39" s="9">
        <v>9.26</v>
      </c>
      <c r="DK39" s="10">
        <v>3.3</v>
      </c>
      <c r="DL39" s="10">
        <v>4.2</v>
      </c>
      <c r="DM39" s="10">
        <v>3.2</v>
      </c>
      <c r="DN39" s="10">
        <v>4.2</v>
      </c>
      <c r="DO39" s="9">
        <v>3.8</v>
      </c>
      <c r="DP39" s="9">
        <v>6.3</v>
      </c>
      <c r="DQ39" s="9">
        <v>5.5</v>
      </c>
      <c r="DR39" s="9">
        <v>6</v>
      </c>
      <c r="DS39" s="10">
        <v>3.8</v>
      </c>
      <c r="DT39" s="10">
        <v>5.3</v>
      </c>
      <c r="DU39" s="10">
        <v>6</v>
      </c>
      <c r="DV39" s="10">
        <v>3.9</v>
      </c>
      <c r="DW39" s="9">
        <v>4</v>
      </c>
      <c r="DX39" s="9">
        <v>6.1</v>
      </c>
      <c r="DY39" s="9">
        <v>6</v>
      </c>
      <c r="DZ39" s="9">
        <v>5.7</v>
      </c>
      <c r="EA39" s="10">
        <v>6.8</v>
      </c>
      <c r="EB39" s="10">
        <v>9.1</v>
      </c>
      <c r="EC39" s="10">
        <v>9.3000000000000007</v>
      </c>
      <c r="ED39" s="10">
        <v>7.7</v>
      </c>
      <c r="EE39" s="9">
        <v>8</v>
      </c>
      <c r="EF39" s="9">
        <v>10.7</v>
      </c>
      <c r="EG39" s="9">
        <v>11.3</v>
      </c>
      <c r="EH39" s="9">
        <v>11.1</v>
      </c>
      <c r="EI39" s="10">
        <v>8.8000000000000007</v>
      </c>
      <c r="EJ39" s="10">
        <v>9.4</v>
      </c>
      <c r="EK39" s="10">
        <v>9.5</v>
      </c>
      <c r="EL39" s="10">
        <v>7.9</v>
      </c>
      <c r="EM39" s="9">
        <v>7.9</v>
      </c>
      <c r="EN39" s="9">
        <v>10.9</v>
      </c>
      <c r="EO39" s="9">
        <v>11.4</v>
      </c>
      <c r="EP39" s="9">
        <v>11.4</v>
      </c>
      <c r="EQ39" s="10">
        <v>5.3</v>
      </c>
      <c r="ER39" s="10">
        <v>12.7</v>
      </c>
      <c r="ES39" s="10">
        <v>7.4</v>
      </c>
      <c r="ET39" s="10">
        <v>7.1</v>
      </c>
      <c r="EU39" s="9">
        <v>8.8000000000000007</v>
      </c>
      <c r="EV39" s="9">
        <v>4.3</v>
      </c>
      <c r="EW39" s="9">
        <v>3.6</v>
      </c>
      <c r="EX39" s="9">
        <v>4.5999999999999996</v>
      </c>
      <c r="EY39" s="10">
        <v>7.5</v>
      </c>
      <c r="EZ39" s="10">
        <v>11.4</v>
      </c>
      <c r="FA39" s="10">
        <v>5.7</v>
      </c>
      <c r="FB39" s="10">
        <v>9.1999999999999993</v>
      </c>
      <c r="FC39" s="9">
        <v>9</v>
      </c>
      <c r="FD39" s="9">
        <v>4.3</v>
      </c>
      <c r="FE39" s="9">
        <v>4.5999999999999996</v>
      </c>
      <c r="FF39" s="9">
        <v>4.3</v>
      </c>
    </row>
    <row r="40" spans="2:162" s="10" customFormat="1" ht="15.75" customHeight="1">
      <c r="B40" s="13">
        <v>39</v>
      </c>
      <c r="C40" s="9">
        <v>124.2</v>
      </c>
      <c r="D40" s="9">
        <v>120</v>
      </c>
      <c r="E40" s="9">
        <v>123.6</v>
      </c>
      <c r="F40" s="9">
        <v>121.2</v>
      </c>
      <c r="G40" s="9">
        <v>123.39</v>
      </c>
      <c r="H40" s="9">
        <v>118.81</v>
      </c>
      <c r="I40" s="9">
        <v>121.62</v>
      </c>
      <c r="J40" s="9">
        <v>122.15</v>
      </c>
      <c r="K40" s="9">
        <v>1.2</v>
      </c>
      <c r="L40" s="9">
        <v>1.2</v>
      </c>
      <c r="M40" s="9">
        <v>1.2</v>
      </c>
      <c r="N40" s="9">
        <v>1.2</v>
      </c>
      <c r="O40" s="9">
        <v>1.17</v>
      </c>
      <c r="P40" s="9">
        <v>1.22</v>
      </c>
      <c r="Q40" s="9">
        <v>1.19</v>
      </c>
      <c r="R40" s="9">
        <v>1.18</v>
      </c>
      <c r="S40" s="9">
        <v>1.2</v>
      </c>
      <c r="T40" s="9">
        <v>1.2</v>
      </c>
      <c r="U40" s="9">
        <v>1.19</v>
      </c>
      <c r="V40" s="9">
        <v>1.17</v>
      </c>
      <c r="W40" s="9">
        <v>1.1599999999999999</v>
      </c>
      <c r="X40" s="9">
        <v>1.24</v>
      </c>
      <c r="Y40" s="9">
        <v>1.18</v>
      </c>
      <c r="Z40" s="9">
        <v>1.17</v>
      </c>
      <c r="AA40" s="9">
        <v>1.2</v>
      </c>
      <c r="AB40" s="9">
        <v>1.19</v>
      </c>
      <c r="AC40" s="9">
        <v>1.17</v>
      </c>
      <c r="AD40" s="9">
        <v>1.19</v>
      </c>
      <c r="AE40" s="9">
        <v>1.1499999999999999</v>
      </c>
      <c r="AF40" s="9">
        <v>1.23</v>
      </c>
      <c r="AG40" s="9">
        <v>1.18</v>
      </c>
      <c r="AH40" s="9">
        <v>1.17</v>
      </c>
      <c r="AI40" s="9">
        <v>0.61</v>
      </c>
      <c r="AJ40" s="9">
        <v>0.59</v>
      </c>
      <c r="AK40" s="9">
        <v>0.57999999999999996</v>
      </c>
      <c r="AL40" s="9">
        <v>0.56999999999999995</v>
      </c>
      <c r="AM40" s="9">
        <v>0.61</v>
      </c>
      <c r="AN40" s="9">
        <v>0.6</v>
      </c>
      <c r="AO40" s="9">
        <v>0.61</v>
      </c>
      <c r="AP40" s="9">
        <v>0.6</v>
      </c>
      <c r="AQ40" s="9">
        <v>0.59</v>
      </c>
      <c r="AR40" s="9">
        <v>0.6</v>
      </c>
      <c r="AS40" s="9">
        <v>0.6</v>
      </c>
      <c r="AT40" s="9">
        <v>0.61</v>
      </c>
      <c r="AU40" s="9">
        <v>0.52</v>
      </c>
      <c r="AV40" s="9">
        <v>0.61</v>
      </c>
      <c r="AW40" s="9">
        <v>0.55000000000000004</v>
      </c>
      <c r="AX40" s="9">
        <v>0.54</v>
      </c>
      <c r="AY40" s="9">
        <v>62.01</v>
      </c>
      <c r="AZ40" s="9">
        <v>60.22</v>
      </c>
      <c r="BA40" s="9">
        <v>63.57</v>
      </c>
      <c r="BB40" s="9">
        <v>60.34</v>
      </c>
      <c r="BC40" s="9">
        <v>60.09</v>
      </c>
      <c r="BD40" s="9">
        <v>60.01</v>
      </c>
      <c r="BE40" s="9">
        <v>60.04</v>
      </c>
      <c r="BF40" s="9">
        <v>59.91</v>
      </c>
      <c r="BG40" s="9">
        <v>62.47</v>
      </c>
      <c r="BH40" s="9">
        <v>62.25</v>
      </c>
      <c r="BI40" s="9">
        <v>62.24</v>
      </c>
      <c r="BJ40" s="9">
        <v>62.2</v>
      </c>
      <c r="BK40" s="9">
        <v>63.61</v>
      </c>
      <c r="BL40" s="9">
        <v>59.84</v>
      </c>
      <c r="BM40" s="9">
        <v>62.08</v>
      </c>
      <c r="BN40" s="9">
        <v>62.35</v>
      </c>
      <c r="BO40" s="9">
        <v>37.89</v>
      </c>
      <c r="BP40" s="9">
        <v>38.89</v>
      </c>
      <c r="BQ40" s="9">
        <v>37.79</v>
      </c>
      <c r="BR40" s="9">
        <v>39.96</v>
      </c>
      <c r="BS40" s="9">
        <v>39.909999999999997</v>
      </c>
      <c r="BT40" s="9">
        <v>39.99</v>
      </c>
      <c r="BU40" s="9">
        <v>39.96</v>
      </c>
      <c r="BV40" s="9">
        <v>40.090000000000003</v>
      </c>
      <c r="BW40" s="9">
        <v>37.840000000000003</v>
      </c>
      <c r="BX40" s="9">
        <v>37.35</v>
      </c>
      <c r="BY40" s="9">
        <v>38.78</v>
      </c>
      <c r="BZ40" s="9">
        <v>36.69</v>
      </c>
      <c r="CA40" s="9">
        <v>36.39</v>
      </c>
      <c r="CB40" s="9">
        <v>40.159999999999997</v>
      </c>
      <c r="CC40" s="9">
        <v>37.92</v>
      </c>
      <c r="CD40" s="9">
        <v>37.65</v>
      </c>
      <c r="CE40" s="9">
        <v>37.68</v>
      </c>
      <c r="CF40" s="9">
        <v>36.9</v>
      </c>
      <c r="CG40" s="9">
        <v>39.67</v>
      </c>
      <c r="CH40" s="9">
        <v>36.92</v>
      </c>
      <c r="CI40" s="9">
        <v>36.49</v>
      </c>
      <c r="CJ40" s="9">
        <v>40.25</v>
      </c>
      <c r="CK40" s="9">
        <v>36.979999999999997</v>
      </c>
      <c r="CL40" s="9">
        <v>37.89</v>
      </c>
      <c r="CM40" s="9">
        <v>38.049999999999997</v>
      </c>
      <c r="CN40" s="9">
        <v>39.36</v>
      </c>
      <c r="CO40" s="9">
        <v>36.94</v>
      </c>
      <c r="CP40" s="9">
        <v>39.72</v>
      </c>
      <c r="CQ40" s="9">
        <v>40.98</v>
      </c>
      <c r="CR40" s="9">
        <v>40.33</v>
      </c>
      <c r="CS40" s="9">
        <v>39.909999999999997</v>
      </c>
      <c r="CT40" s="9">
        <v>40.33</v>
      </c>
      <c r="CU40" s="9">
        <v>12.73</v>
      </c>
      <c r="CV40" s="9">
        <v>10.91</v>
      </c>
      <c r="CW40" s="9">
        <v>12.32</v>
      </c>
      <c r="CX40" s="9">
        <v>12.78</v>
      </c>
      <c r="CY40" s="9">
        <v>11.8</v>
      </c>
      <c r="CZ40" s="9">
        <v>9.8800000000000008</v>
      </c>
      <c r="DA40" s="9">
        <v>11.53</v>
      </c>
      <c r="DB40" s="9">
        <v>11.01</v>
      </c>
      <c r="DC40" s="9">
        <v>11.85</v>
      </c>
      <c r="DD40" s="9">
        <v>11.95</v>
      </c>
      <c r="DE40" s="9">
        <v>12.45</v>
      </c>
      <c r="DF40" s="9">
        <v>10.89</v>
      </c>
      <c r="DG40" s="9">
        <v>11.31</v>
      </c>
      <c r="DH40" s="9">
        <v>9.75</v>
      </c>
      <c r="DI40" s="9">
        <v>11.08</v>
      </c>
      <c r="DJ40" s="9">
        <v>11.01</v>
      </c>
      <c r="DK40" s="10">
        <v>4.0999999999999996</v>
      </c>
      <c r="DL40" s="10">
        <v>3.7</v>
      </c>
      <c r="DM40" s="10">
        <v>2.7</v>
      </c>
      <c r="DN40" s="10">
        <v>2.8</v>
      </c>
      <c r="DO40" s="9">
        <v>5.8</v>
      </c>
      <c r="DP40" s="9">
        <v>5.9</v>
      </c>
      <c r="DQ40" s="9">
        <v>6.1</v>
      </c>
      <c r="DR40" s="9">
        <v>6.2</v>
      </c>
      <c r="DS40" s="10">
        <v>4.2</v>
      </c>
      <c r="DT40" s="10">
        <v>3.6</v>
      </c>
      <c r="DU40" s="10">
        <v>4.0999999999999996</v>
      </c>
      <c r="DV40" s="10">
        <v>4.0999999999999996</v>
      </c>
      <c r="DW40" s="9">
        <v>5.5</v>
      </c>
      <c r="DX40" s="9">
        <v>6.4</v>
      </c>
      <c r="DY40" s="9">
        <v>5.6</v>
      </c>
      <c r="DZ40" s="9">
        <v>5.5</v>
      </c>
      <c r="EA40" s="10">
        <v>8.5</v>
      </c>
      <c r="EB40" s="10">
        <v>8.5</v>
      </c>
      <c r="EC40" s="10">
        <v>8.1</v>
      </c>
      <c r="ED40" s="10">
        <v>8</v>
      </c>
      <c r="EE40" s="9">
        <v>10.9</v>
      </c>
      <c r="EF40" s="9">
        <v>11.4</v>
      </c>
      <c r="EG40" s="9">
        <v>10.7</v>
      </c>
      <c r="EH40" s="9">
        <v>11.3</v>
      </c>
      <c r="EI40" s="10">
        <v>9.3000000000000007</v>
      </c>
      <c r="EJ40" s="10">
        <v>9.1</v>
      </c>
      <c r="EK40" s="10">
        <v>7.4</v>
      </c>
      <c r="EL40" s="10">
        <v>7.8</v>
      </c>
      <c r="EM40" s="9">
        <v>9.3000000000000007</v>
      </c>
      <c r="EN40" s="9">
        <v>11.5</v>
      </c>
      <c r="EO40" s="9">
        <v>9.5</v>
      </c>
      <c r="EP40" s="9">
        <v>9.9</v>
      </c>
      <c r="EQ40" s="10">
        <v>8.6</v>
      </c>
      <c r="ER40" s="10">
        <v>9</v>
      </c>
      <c r="ES40" s="10">
        <v>8.1999999999999993</v>
      </c>
      <c r="ET40" s="10">
        <v>8.1999999999999993</v>
      </c>
      <c r="EU40" s="9">
        <v>8.9</v>
      </c>
      <c r="EV40" s="9">
        <v>9</v>
      </c>
      <c r="EW40" s="9">
        <v>8.1999999999999993</v>
      </c>
      <c r="EX40" s="9">
        <v>8.5</v>
      </c>
      <c r="EY40" s="10">
        <v>7.4</v>
      </c>
      <c r="EZ40" s="10">
        <v>9.4</v>
      </c>
      <c r="FA40" s="10">
        <v>9.8000000000000007</v>
      </c>
      <c r="FB40" s="10">
        <v>9.3000000000000007</v>
      </c>
      <c r="FC40" s="9">
        <v>8.1</v>
      </c>
      <c r="FD40" s="9">
        <v>8.6999999999999993</v>
      </c>
      <c r="FE40" s="9">
        <v>7.9</v>
      </c>
      <c r="FF40" s="9">
        <v>8.3000000000000007</v>
      </c>
    </row>
    <row r="41" spans="2:162" s="10" customFormat="1" ht="15.75" customHeight="1">
      <c r="B41" s="13">
        <v>40</v>
      </c>
      <c r="C41" s="9">
        <v>119.4</v>
      </c>
      <c r="D41" s="9">
        <v>112.8</v>
      </c>
      <c r="E41" s="9">
        <v>119.4</v>
      </c>
      <c r="F41" s="9">
        <v>118.2</v>
      </c>
      <c r="G41" s="9">
        <v>123.41</v>
      </c>
      <c r="H41" s="9">
        <v>116.8</v>
      </c>
      <c r="I41" s="9">
        <v>110.28</v>
      </c>
      <c r="J41" s="9">
        <v>125.38</v>
      </c>
      <c r="K41" s="9">
        <v>1.3</v>
      </c>
      <c r="L41" s="9">
        <v>1.1000000000000001</v>
      </c>
      <c r="M41" s="9">
        <v>1.2</v>
      </c>
      <c r="N41" s="9">
        <v>1.2</v>
      </c>
      <c r="O41" s="9">
        <v>1.28</v>
      </c>
      <c r="P41" s="9">
        <v>1.21</v>
      </c>
      <c r="Q41" s="9">
        <v>1.21</v>
      </c>
      <c r="R41" s="9">
        <v>1.29</v>
      </c>
      <c r="S41" s="9">
        <v>1.35</v>
      </c>
      <c r="T41" s="9">
        <v>1.21</v>
      </c>
      <c r="U41" s="9">
        <v>1.21</v>
      </c>
      <c r="V41" s="9">
        <v>1.24</v>
      </c>
      <c r="W41" s="9">
        <v>1.24</v>
      </c>
      <c r="X41" s="9">
        <v>1.25</v>
      </c>
      <c r="Y41" s="9">
        <v>1.33</v>
      </c>
      <c r="Z41" s="9">
        <v>1.24</v>
      </c>
      <c r="AA41" s="9">
        <v>1.24</v>
      </c>
      <c r="AB41" s="9">
        <v>1.1499999999999999</v>
      </c>
      <c r="AC41" s="9">
        <v>1.1499999999999999</v>
      </c>
      <c r="AD41" s="9">
        <v>1.24</v>
      </c>
      <c r="AE41" s="9">
        <v>1.24</v>
      </c>
      <c r="AF41" s="9">
        <v>1.25</v>
      </c>
      <c r="AG41" s="9">
        <v>1.33</v>
      </c>
      <c r="AH41" s="9">
        <v>1.25</v>
      </c>
      <c r="AI41" s="9">
        <v>0.69</v>
      </c>
      <c r="AJ41" s="9">
        <v>0.63</v>
      </c>
      <c r="AK41" s="9">
        <v>0.63</v>
      </c>
      <c r="AL41" s="9">
        <v>0.64</v>
      </c>
      <c r="AM41" s="9">
        <v>0.63</v>
      </c>
      <c r="AN41" s="9">
        <v>0.63</v>
      </c>
      <c r="AO41" s="9">
        <v>0.69</v>
      </c>
      <c r="AP41" s="9">
        <v>0.6</v>
      </c>
      <c r="AQ41" s="9">
        <v>0.6</v>
      </c>
      <c r="AR41" s="9">
        <v>0.55000000000000004</v>
      </c>
      <c r="AS41" s="9">
        <v>0.55000000000000004</v>
      </c>
      <c r="AT41" s="9">
        <v>0.6</v>
      </c>
      <c r="AU41" s="9">
        <v>0.59</v>
      </c>
      <c r="AV41" s="9">
        <v>0.6</v>
      </c>
      <c r="AW41" s="9">
        <v>0.63</v>
      </c>
      <c r="AX41" s="9">
        <v>0.62</v>
      </c>
      <c r="AY41" s="9">
        <v>59.19</v>
      </c>
      <c r="AZ41" s="9">
        <v>61.21</v>
      </c>
      <c r="BA41" s="9">
        <v>65.27</v>
      </c>
      <c r="BB41" s="9">
        <v>61.92</v>
      </c>
      <c r="BC41" s="9">
        <v>59.15</v>
      </c>
      <c r="BD41" s="9">
        <v>60.15</v>
      </c>
      <c r="BE41" s="9">
        <v>61.09</v>
      </c>
      <c r="BF41" s="9">
        <v>62</v>
      </c>
      <c r="BG41" s="9">
        <v>63.45</v>
      </c>
      <c r="BH41" s="9">
        <v>63.86</v>
      </c>
      <c r="BI41" s="9">
        <v>63</v>
      </c>
      <c r="BJ41" s="9">
        <v>62.62</v>
      </c>
      <c r="BK41" s="9">
        <v>60.77</v>
      </c>
      <c r="BL41" s="9">
        <v>63.24</v>
      </c>
      <c r="BM41" s="9">
        <v>62.5</v>
      </c>
      <c r="BN41" s="9">
        <v>59.98</v>
      </c>
      <c r="BO41" s="9">
        <v>39.72</v>
      </c>
      <c r="BP41" s="9">
        <v>38.229999999999997</v>
      </c>
      <c r="BQ41" s="9">
        <v>36.130000000000003</v>
      </c>
      <c r="BR41" s="9">
        <v>37.78</v>
      </c>
      <c r="BS41" s="9">
        <v>40.85</v>
      </c>
      <c r="BT41" s="9">
        <v>39.85</v>
      </c>
      <c r="BU41" s="9">
        <v>38.909999999999997</v>
      </c>
      <c r="BV41" s="9">
        <v>38</v>
      </c>
      <c r="BW41" s="9">
        <v>36.950000000000003</v>
      </c>
      <c r="BX41" s="9">
        <v>36.33</v>
      </c>
      <c r="BY41" s="9">
        <v>36.71</v>
      </c>
      <c r="BZ41" s="9">
        <v>35.450000000000003</v>
      </c>
      <c r="CA41" s="9">
        <v>39.229999999999997</v>
      </c>
      <c r="CB41" s="9">
        <v>36.76</v>
      </c>
      <c r="CC41" s="9">
        <v>37.5</v>
      </c>
      <c r="CD41" s="9">
        <v>40.020000000000003</v>
      </c>
      <c r="CE41" s="9">
        <v>36.36</v>
      </c>
      <c r="CF41" s="9">
        <v>36.53</v>
      </c>
      <c r="CG41" s="9">
        <v>36.93</v>
      </c>
      <c r="CH41" s="9">
        <v>37.17</v>
      </c>
      <c r="CI41" s="9">
        <v>38.93</v>
      </c>
      <c r="CJ41" s="9">
        <v>36.630000000000003</v>
      </c>
      <c r="CK41" s="9">
        <v>37.54</v>
      </c>
      <c r="CL41" s="9">
        <v>39.93</v>
      </c>
      <c r="CM41" s="9">
        <v>40.36</v>
      </c>
      <c r="CN41" s="9">
        <v>38.01</v>
      </c>
      <c r="CO41" s="9">
        <v>35.909999999999997</v>
      </c>
      <c r="CP41" s="9">
        <v>36.03</v>
      </c>
      <c r="CQ41" s="9">
        <v>41.1</v>
      </c>
      <c r="CR41" s="9">
        <v>39.79</v>
      </c>
      <c r="CS41" s="9">
        <v>39.479999999999997</v>
      </c>
      <c r="CT41" s="9">
        <v>38.24</v>
      </c>
      <c r="CU41" s="9">
        <v>11.26</v>
      </c>
      <c r="CV41" s="9">
        <v>13.09</v>
      </c>
      <c r="CW41" s="9">
        <v>13.17</v>
      </c>
      <c r="CX41" s="9">
        <v>12.32</v>
      </c>
      <c r="CY41" s="9">
        <v>10.11</v>
      </c>
      <c r="CZ41" s="9">
        <v>11.76</v>
      </c>
      <c r="DA41" s="9">
        <v>11.78</v>
      </c>
      <c r="DB41" s="9">
        <v>11.03</v>
      </c>
      <c r="DC41" s="9">
        <v>12.45</v>
      </c>
      <c r="DD41" s="9">
        <v>12.55</v>
      </c>
      <c r="DE41" s="9">
        <v>13.69</v>
      </c>
      <c r="DF41" s="9">
        <v>12.52</v>
      </c>
      <c r="DG41" s="9">
        <v>9.83</v>
      </c>
      <c r="DH41" s="9">
        <v>11.72</v>
      </c>
      <c r="DI41" s="9">
        <v>11.51</v>
      </c>
      <c r="DJ41" s="9">
        <v>10.87</v>
      </c>
      <c r="DK41" s="10">
        <v>5.3</v>
      </c>
      <c r="DL41" s="10">
        <v>4.2</v>
      </c>
      <c r="DM41" s="10">
        <v>4.9000000000000004</v>
      </c>
      <c r="DN41" s="10">
        <v>5</v>
      </c>
      <c r="DO41" s="9">
        <v>4.4000000000000004</v>
      </c>
      <c r="DP41" s="9">
        <v>4.8</v>
      </c>
      <c r="DQ41" s="9">
        <v>7</v>
      </c>
      <c r="DR41" s="9">
        <v>4.3</v>
      </c>
      <c r="DS41" s="10">
        <v>4.8</v>
      </c>
      <c r="DT41" s="10">
        <v>4.5</v>
      </c>
      <c r="DU41" s="10">
        <v>4.2</v>
      </c>
      <c r="DV41" s="10">
        <v>6.6</v>
      </c>
      <c r="DW41" s="9">
        <v>4.7</v>
      </c>
      <c r="DX41" s="9">
        <v>4.7</v>
      </c>
      <c r="DY41" s="9">
        <v>5.2</v>
      </c>
      <c r="DZ41" s="9">
        <v>4.5</v>
      </c>
      <c r="EA41" s="10">
        <v>6.4</v>
      </c>
      <c r="EB41" s="10">
        <v>7.2</v>
      </c>
      <c r="EC41" s="10">
        <v>6.1</v>
      </c>
      <c r="ED41" s="10">
        <v>6.2</v>
      </c>
      <c r="EE41" s="9">
        <v>7.6</v>
      </c>
      <c r="EF41" s="9">
        <v>6.4</v>
      </c>
      <c r="EG41" s="9">
        <v>6.2</v>
      </c>
      <c r="EH41" s="9">
        <v>5.5</v>
      </c>
      <c r="EI41" s="10">
        <v>6.1</v>
      </c>
      <c r="EJ41" s="10">
        <v>6.7</v>
      </c>
      <c r="EK41" s="10">
        <v>7.2</v>
      </c>
      <c r="EL41" s="10">
        <v>7.3</v>
      </c>
      <c r="EM41" s="9">
        <v>7.7</v>
      </c>
      <c r="EN41" s="9">
        <v>6.7</v>
      </c>
      <c r="EO41" s="9">
        <v>5.6</v>
      </c>
      <c r="EP41" s="9">
        <v>5.9</v>
      </c>
      <c r="EQ41" s="10">
        <v>11</v>
      </c>
      <c r="ER41" s="10">
        <v>7.9</v>
      </c>
      <c r="ES41" s="10">
        <v>10.199999999999999</v>
      </c>
      <c r="ET41" s="10">
        <v>8.1999999999999993</v>
      </c>
      <c r="EU41" s="9">
        <v>3.7</v>
      </c>
      <c r="EV41" s="9">
        <v>4.3</v>
      </c>
      <c r="EW41" s="9">
        <v>10.9</v>
      </c>
      <c r="EX41" s="9">
        <v>3.6</v>
      </c>
      <c r="EY41" s="10">
        <v>10.3</v>
      </c>
      <c r="EZ41" s="10">
        <v>7.8</v>
      </c>
      <c r="FA41" s="10">
        <v>10.3</v>
      </c>
      <c r="FB41" s="10">
        <v>8.6999999999999993</v>
      </c>
      <c r="FC41" s="9">
        <v>3.1</v>
      </c>
      <c r="FD41" s="9">
        <v>4.0999999999999996</v>
      </c>
      <c r="FE41" s="9">
        <v>9</v>
      </c>
      <c r="FF41" s="9">
        <v>3.4</v>
      </c>
    </row>
    <row r="42" spans="2:162" s="10" customFormat="1" ht="15.75" customHeight="1">
      <c r="B42" s="13">
        <v>41</v>
      </c>
      <c r="C42" s="9">
        <v>110.4</v>
      </c>
      <c r="D42" s="9">
        <v>108</v>
      </c>
      <c r="E42" s="9">
        <v>106.2</v>
      </c>
      <c r="F42" s="9">
        <v>111.6</v>
      </c>
      <c r="G42" s="9">
        <v>112.14</v>
      </c>
      <c r="H42" s="9">
        <v>112.35</v>
      </c>
      <c r="I42" s="9">
        <v>109.75</v>
      </c>
      <c r="J42" s="9">
        <v>122.4</v>
      </c>
      <c r="K42" s="9">
        <v>1.2</v>
      </c>
      <c r="L42" s="9">
        <v>1.1000000000000001</v>
      </c>
      <c r="M42" s="9">
        <v>1.1000000000000001</v>
      </c>
      <c r="N42" s="9">
        <v>1.2</v>
      </c>
      <c r="O42" s="9">
        <v>1.18</v>
      </c>
      <c r="P42" s="9">
        <v>1.26</v>
      </c>
      <c r="Q42" s="9">
        <v>1.1599999999999999</v>
      </c>
      <c r="R42" s="9">
        <v>1.26</v>
      </c>
      <c r="S42" s="9">
        <v>1.29</v>
      </c>
      <c r="T42" s="9">
        <v>1.25</v>
      </c>
      <c r="U42" s="9">
        <v>1.24</v>
      </c>
      <c r="V42" s="9">
        <v>1.24</v>
      </c>
      <c r="W42" s="9">
        <v>1.28</v>
      </c>
      <c r="X42" s="9">
        <v>1.36</v>
      </c>
      <c r="Y42" s="9">
        <v>1.27</v>
      </c>
      <c r="Z42" s="9">
        <v>1.25</v>
      </c>
      <c r="AA42" s="9">
        <v>1.31</v>
      </c>
      <c r="AB42" s="9">
        <v>1.3</v>
      </c>
      <c r="AC42" s="9">
        <v>1.25</v>
      </c>
      <c r="AD42" s="9">
        <v>1.28</v>
      </c>
      <c r="AE42" s="9">
        <v>1.26</v>
      </c>
      <c r="AF42" s="9">
        <v>1.33</v>
      </c>
      <c r="AG42" s="9">
        <v>1.28</v>
      </c>
      <c r="AH42" s="9">
        <v>1.25</v>
      </c>
      <c r="AI42" s="9">
        <v>0.65</v>
      </c>
      <c r="AJ42" s="9">
        <v>0.68</v>
      </c>
      <c r="AK42" s="9">
        <v>0.63</v>
      </c>
      <c r="AL42" s="9">
        <v>0.65</v>
      </c>
      <c r="AM42" s="9">
        <v>0.62</v>
      </c>
      <c r="AN42" s="9">
        <v>0.7</v>
      </c>
      <c r="AO42" s="9">
        <v>0.64</v>
      </c>
      <c r="AP42" s="9">
        <v>0.61</v>
      </c>
      <c r="AQ42" s="9">
        <v>0.65</v>
      </c>
      <c r="AR42" s="9">
        <v>0.6</v>
      </c>
      <c r="AS42" s="9">
        <v>0.61</v>
      </c>
      <c r="AT42" s="9">
        <v>0.61</v>
      </c>
      <c r="AU42" s="9">
        <v>0.61</v>
      </c>
      <c r="AV42" s="9">
        <v>0.66</v>
      </c>
      <c r="AW42" s="9">
        <v>0.62</v>
      </c>
      <c r="AX42" s="9">
        <v>0.62</v>
      </c>
      <c r="AY42" s="9">
        <v>65.19</v>
      </c>
      <c r="AZ42" s="9">
        <v>65.5</v>
      </c>
      <c r="BA42" s="9">
        <v>64.97</v>
      </c>
      <c r="BB42" s="9">
        <v>61.48</v>
      </c>
      <c r="BC42" s="9">
        <v>61.43</v>
      </c>
      <c r="BD42" s="9">
        <v>60.23</v>
      </c>
      <c r="BE42" s="9">
        <v>59.53</v>
      </c>
      <c r="BF42" s="9">
        <v>62.5</v>
      </c>
      <c r="BG42" s="9">
        <v>63.89</v>
      </c>
      <c r="BH42" s="9">
        <v>63.23</v>
      </c>
      <c r="BI42" s="9">
        <v>63.49</v>
      </c>
      <c r="BJ42" s="9">
        <v>64.56</v>
      </c>
      <c r="BK42" s="9">
        <v>61.91</v>
      </c>
      <c r="BL42" s="9">
        <v>63.93</v>
      </c>
      <c r="BM42" s="9">
        <v>62.17</v>
      </c>
      <c r="BN42" s="9">
        <v>60</v>
      </c>
      <c r="BO42" s="9">
        <v>35.369999999999997</v>
      </c>
      <c r="BP42" s="9">
        <v>36.72</v>
      </c>
      <c r="BQ42" s="9">
        <v>36.72</v>
      </c>
      <c r="BR42" s="9">
        <v>40.25</v>
      </c>
      <c r="BS42" s="9">
        <v>38.57</v>
      </c>
      <c r="BT42" s="9">
        <v>39.770000000000003</v>
      </c>
      <c r="BU42" s="9">
        <v>40.47</v>
      </c>
      <c r="BV42" s="9">
        <v>37.5</v>
      </c>
      <c r="BW42" s="9">
        <v>35.28</v>
      </c>
      <c r="BX42" s="9">
        <v>35.450000000000003</v>
      </c>
      <c r="BY42" s="9">
        <v>35.03</v>
      </c>
      <c r="BZ42" s="9">
        <v>38</v>
      </c>
      <c r="CA42" s="9">
        <v>38.090000000000003</v>
      </c>
      <c r="CB42" s="9">
        <v>36.07</v>
      </c>
      <c r="CC42" s="9">
        <v>37.83</v>
      </c>
      <c r="CD42" s="9">
        <v>40</v>
      </c>
      <c r="CE42" s="9">
        <v>35.74</v>
      </c>
      <c r="CF42" s="9">
        <v>37.08</v>
      </c>
      <c r="CG42" s="9">
        <v>35.65</v>
      </c>
      <c r="CH42" s="9">
        <v>36.61</v>
      </c>
      <c r="CI42" s="9">
        <v>39.04</v>
      </c>
      <c r="CJ42" s="9">
        <v>35.49</v>
      </c>
      <c r="CK42" s="9">
        <v>37.619999999999997</v>
      </c>
      <c r="CL42" s="9">
        <v>40.17</v>
      </c>
      <c r="CM42" s="9">
        <v>34.92</v>
      </c>
      <c r="CN42" s="9">
        <v>35.1</v>
      </c>
      <c r="CO42" s="9">
        <v>36.08</v>
      </c>
      <c r="CP42" s="9">
        <v>41.78</v>
      </c>
      <c r="CQ42" s="9">
        <v>38.42</v>
      </c>
      <c r="CR42" s="9">
        <v>39.51</v>
      </c>
      <c r="CS42" s="9">
        <v>40.03</v>
      </c>
      <c r="CT42" s="9">
        <v>38.090000000000003</v>
      </c>
      <c r="CU42" s="9">
        <v>15.93</v>
      </c>
      <c r="CV42" s="9">
        <v>15.31</v>
      </c>
      <c r="CW42" s="9">
        <v>15.69</v>
      </c>
      <c r="CX42" s="9">
        <v>12.02</v>
      </c>
      <c r="CY42" s="9">
        <v>11.2</v>
      </c>
      <c r="CZ42" s="9">
        <v>12.37</v>
      </c>
      <c r="DA42" s="9">
        <v>10.95</v>
      </c>
      <c r="DB42" s="9">
        <v>11.17</v>
      </c>
      <c r="DC42" s="9">
        <v>13.99</v>
      </c>
      <c r="DD42" s="9">
        <v>14.73</v>
      </c>
      <c r="DE42" s="9">
        <v>14.27</v>
      </c>
      <c r="DF42" s="9">
        <v>11.44</v>
      </c>
      <c r="DG42" s="9">
        <v>11.74</v>
      </c>
      <c r="DH42" s="9">
        <v>12.21</v>
      </c>
      <c r="DI42" s="9">
        <v>11.06</v>
      </c>
      <c r="DJ42" s="9">
        <v>10.95</v>
      </c>
      <c r="DK42" s="10">
        <v>4.3</v>
      </c>
      <c r="DL42" s="10">
        <v>5.3</v>
      </c>
      <c r="DM42" s="10">
        <v>4.3</v>
      </c>
      <c r="DN42" s="10">
        <v>4.8</v>
      </c>
      <c r="DO42" s="9">
        <v>7.8</v>
      </c>
      <c r="DP42" s="9">
        <v>8.6</v>
      </c>
      <c r="DQ42" s="9">
        <v>7.9</v>
      </c>
      <c r="DR42" s="9">
        <v>5.6</v>
      </c>
      <c r="DS42" s="10">
        <v>4.3</v>
      </c>
      <c r="DT42" s="10">
        <v>5.0999999999999996</v>
      </c>
      <c r="DU42" s="10">
        <v>4.0999999999999996</v>
      </c>
      <c r="DV42" s="10">
        <v>5</v>
      </c>
      <c r="DW42" s="9">
        <v>7.8</v>
      </c>
      <c r="DX42" s="9">
        <v>7</v>
      </c>
      <c r="DY42" s="9">
        <v>8</v>
      </c>
      <c r="DZ42" s="9">
        <v>5.9</v>
      </c>
      <c r="EA42" s="10">
        <v>5.3</v>
      </c>
      <c r="EB42" s="10">
        <v>4.3</v>
      </c>
      <c r="EC42" s="10">
        <v>5.7</v>
      </c>
      <c r="ED42" s="10">
        <v>6</v>
      </c>
      <c r="EE42" s="9">
        <v>6.9</v>
      </c>
      <c r="EF42" s="9">
        <v>8.1</v>
      </c>
      <c r="EG42" s="9">
        <v>6.9</v>
      </c>
      <c r="EH42" s="9">
        <v>6.3</v>
      </c>
      <c r="EI42" s="10">
        <v>5.4</v>
      </c>
      <c r="EJ42" s="10">
        <v>6.7</v>
      </c>
      <c r="EK42" s="10">
        <v>5.8</v>
      </c>
      <c r="EL42" s="10">
        <v>6.1</v>
      </c>
      <c r="EM42" s="9">
        <v>6.8</v>
      </c>
      <c r="EN42" s="9">
        <v>7.3</v>
      </c>
      <c r="EO42" s="9">
        <v>6.9</v>
      </c>
      <c r="EP42" s="9">
        <v>6.4</v>
      </c>
      <c r="EQ42" s="10">
        <v>8.3000000000000007</v>
      </c>
      <c r="ER42" s="10">
        <v>11.5</v>
      </c>
      <c r="ES42" s="10">
        <v>9</v>
      </c>
      <c r="ET42" s="10">
        <v>7.9</v>
      </c>
      <c r="EU42" s="9">
        <v>11.3</v>
      </c>
      <c r="EV42" s="9">
        <v>11.1</v>
      </c>
      <c r="EW42" s="9">
        <v>9.4</v>
      </c>
      <c r="EX42" s="9">
        <v>2.7</v>
      </c>
      <c r="EY42" s="10">
        <v>8.6999999999999993</v>
      </c>
      <c r="EZ42" s="10">
        <v>11.2</v>
      </c>
      <c r="FA42" s="10">
        <v>8.4</v>
      </c>
      <c r="FB42" s="10">
        <v>6.1</v>
      </c>
      <c r="FC42" s="9">
        <v>10.199999999999999</v>
      </c>
      <c r="FD42" s="9">
        <v>10</v>
      </c>
      <c r="FE42" s="9">
        <v>8.6999999999999993</v>
      </c>
      <c r="FF42" s="9">
        <v>2.2000000000000002</v>
      </c>
    </row>
    <row r="43" spans="2:162" s="10" customFormat="1" ht="15.75" customHeight="1">
      <c r="B43" s="13">
        <v>42</v>
      </c>
      <c r="C43" s="9">
        <v>107.4</v>
      </c>
      <c r="D43" s="9">
        <v>112.2</v>
      </c>
      <c r="E43" s="9">
        <v>109.8</v>
      </c>
      <c r="F43" s="9">
        <v>109.8</v>
      </c>
      <c r="G43" s="9">
        <v>109.53</v>
      </c>
      <c r="H43" s="9">
        <v>112.48</v>
      </c>
      <c r="I43" s="9">
        <v>108.93</v>
      </c>
      <c r="J43" s="9">
        <v>109.83</v>
      </c>
      <c r="K43" s="9">
        <v>1.1000000000000001</v>
      </c>
      <c r="L43" s="9">
        <v>1.2</v>
      </c>
      <c r="M43" s="9">
        <v>1.1000000000000001</v>
      </c>
      <c r="N43" s="9">
        <v>1.1000000000000001</v>
      </c>
      <c r="O43" s="9">
        <v>1.06</v>
      </c>
      <c r="P43" s="9">
        <v>1.18</v>
      </c>
      <c r="Q43" s="9">
        <v>1.06</v>
      </c>
      <c r="R43" s="9">
        <v>1.1299999999999999</v>
      </c>
      <c r="S43" s="9">
        <v>1.17</v>
      </c>
      <c r="T43" s="9">
        <v>1.26</v>
      </c>
      <c r="U43" s="9">
        <v>1.2</v>
      </c>
      <c r="V43" s="9">
        <v>1.19</v>
      </c>
      <c r="W43" s="9">
        <v>1.17</v>
      </c>
      <c r="X43" s="9">
        <v>1.26</v>
      </c>
      <c r="Y43" s="9">
        <v>1.17</v>
      </c>
      <c r="Z43" s="9">
        <v>1.24</v>
      </c>
      <c r="AA43" s="9">
        <v>1.18</v>
      </c>
      <c r="AB43" s="9">
        <v>1.24</v>
      </c>
      <c r="AC43" s="9">
        <v>1.18</v>
      </c>
      <c r="AD43" s="9">
        <v>1.23</v>
      </c>
      <c r="AE43" s="9">
        <v>1.1599999999999999</v>
      </c>
      <c r="AF43" s="9">
        <v>1.26</v>
      </c>
      <c r="AG43" s="9">
        <v>1.17</v>
      </c>
      <c r="AH43" s="9">
        <v>1.24</v>
      </c>
      <c r="AI43" s="9">
        <v>0.59</v>
      </c>
      <c r="AJ43" s="9">
        <v>0.62</v>
      </c>
      <c r="AK43" s="9">
        <v>0.59</v>
      </c>
      <c r="AL43" s="9">
        <v>0.61</v>
      </c>
      <c r="AM43" s="9">
        <v>0.59</v>
      </c>
      <c r="AN43" s="9">
        <v>0.63</v>
      </c>
      <c r="AO43" s="9">
        <v>0.57999999999999996</v>
      </c>
      <c r="AP43" s="9">
        <v>0.62</v>
      </c>
      <c r="AQ43" s="9">
        <v>0.59</v>
      </c>
      <c r="AR43" s="9">
        <v>0.64</v>
      </c>
      <c r="AS43" s="9">
        <v>0.6</v>
      </c>
      <c r="AT43" s="9">
        <v>0.6</v>
      </c>
      <c r="AU43" s="9">
        <v>0.55000000000000004</v>
      </c>
      <c r="AV43" s="9">
        <v>0.61</v>
      </c>
      <c r="AW43" s="9">
        <v>0.56999999999999995</v>
      </c>
      <c r="AX43" s="9">
        <v>0.6</v>
      </c>
      <c r="AY43" s="9">
        <v>63.31</v>
      </c>
      <c r="AZ43" s="9">
        <v>62.97</v>
      </c>
      <c r="BA43" s="9">
        <v>66.150000000000006</v>
      </c>
      <c r="BB43" s="9">
        <v>65.89</v>
      </c>
      <c r="BC43" s="9">
        <v>60.82</v>
      </c>
      <c r="BD43" s="9">
        <v>61.08</v>
      </c>
      <c r="BE43" s="9">
        <v>61.27</v>
      </c>
      <c r="BF43" s="9">
        <v>61.5</v>
      </c>
      <c r="BG43" s="9">
        <v>63.77</v>
      </c>
      <c r="BH43" s="9">
        <v>63.02</v>
      </c>
      <c r="BI43" s="9">
        <v>63.12</v>
      </c>
      <c r="BJ43" s="9">
        <v>62.61</v>
      </c>
      <c r="BK43" s="9">
        <v>59.92</v>
      </c>
      <c r="BL43" s="9">
        <v>61.12</v>
      </c>
      <c r="BM43" s="9">
        <v>60.45</v>
      </c>
      <c r="BN43" s="9">
        <v>60.63</v>
      </c>
      <c r="BO43" s="9">
        <v>37.950000000000003</v>
      </c>
      <c r="BP43" s="9">
        <v>35.82</v>
      </c>
      <c r="BQ43" s="9">
        <v>34.5</v>
      </c>
      <c r="BR43" s="9">
        <v>35.32</v>
      </c>
      <c r="BS43" s="9">
        <v>39.18</v>
      </c>
      <c r="BT43" s="9">
        <v>38.92</v>
      </c>
      <c r="BU43" s="9">
        <v>38.729999999999997</v>
      </c>
      <c r="BV43" s="9">
        <v>38.5</v>
      </c>
      <c r="BW43" s="9">
        <v>35.520000000000003</v>
      </c>
      <c r="BX43" s="9">
        <v>37.450000000000003</v>
      </c>
      <c r="BY43" s="9">
        <v>36.33</v>
      </c>
      <c r="BZ43" s="9">
        <v>35.86</v>
      </c>
      <c r="CA43" s="9">
        <v>40.08</v>
      </c>
      <c r="CB43" s="9">
        <v>38.880000000000003</v>
      </c>
      <c r="CC43" s="9">
        <v>39.549999999999997</v>
      </c>
      <c r="CD43" s="9">
        <v>39.369999999999997</v>
      </c>
      <c r="CE43" s="9">
        <v>35.97</v>
      </c>
      <c r="CF43" s="9">
        <v>37.31</v>
      </c>
      <c r="CG43" s="9">
        <v>36.33</v>
      </c>
      <c r="CH43" s="9">
        <v>36.99</v>
      </c>
      <c r="CI43" s="9">
        <v>40.17</v>
      </c>
      <c r="CJ43" s="9">
        <v>39.07</v>
      </c>
      <c r="CK43" s="9">
        <v>39.51</v>
      </c>
      <c r="CL43" s="9">
        <v>39.42</v>
      </c>
      <c r="CM43" s="9">
        <v>37.479999999999997</v>
      </c>
      <c r="CN43" s="9">
        <v>35.96</v>
      </c>
      <c r="CO43" s="9">
        <v>34.5</v>
      </c>
      <c r="CP43" s="9">
        <v>34.229999999999997</v>
      </c>
      <c r="CQ43" s="9">
        <v>39.28</v>
      </c>
      <c r="CR43" s="9">
        <v>38.89</v>
      </c>
      <c r="CS43" s="9">
        <v>38.520000000000003</v>
      </c>
      <c r="CT43" s="9">
        <v>38.590000000000003</v>
      </c>
      <c r="CU43" s="9">
        <v>13.67</v>
      </c>
      <c r="CV43" s="9">
        <v>13.15</v>
      </c>
      <c r="CW43" s="9">
        <v>13.58</v>
      </c>
      <c r="CX43" s="9">
        <v>13.01</v>
      </c>
      <c r="CY43" s="9">
        <v>10.33</v>
      </c>
      <c r="CZ43" s="9">
        <v>11.01</v>
      </c>
      <c r="DA43" s="9">
        <v>10.88</v>
      </c>
      <c r="DB43" s="9">
        <v>11.04</v>
      </c>
      <c r="DC43" s="9">
        <v>14.12</v>
      </c>
      <c r="DD43" s="9">
        <v>14.05</v>
      </c>
      <c r="DE43" s="9">
        <v>15.05</v>
      </c>
      <c r="DF43" s="9">
        <v>14.23</v>
      </c>
      <c r="DG43" s="9">
        <v>10.32</v>
      </c>
      <c r="DH43" s="9">
        <v>11.11</v>
      </c>
      <c r="DI43" s="9">
        <v>10.96</v>
      </c>
      <c r="DJ43" s="9">
        <v>11.02</v>
      </c>
      <c r="DK43" s="10">
        <v>3.7</v>
      </c>
      <c r="DL43" s="10">
        <v>3.5</v>
      </c>
      <c r="DM43" s="10">
        <v>2.9</v>
      </c>
      <c r="DN43" s="10">
        <v>3.8</v>
      </c>
      <c r="DO43" s="9">
        <v>4.2</v>
      </c>
      <c r="DP43" s="9">
        <v>3.8</v>
      </c>
      <c r="DQ43" s="9">
        <v>3.2</v>
      </c>
      <c r="DR43" s="9">
        <v>5.2</v>
      </c>
      <c r="DS43" s="10">
        <v>4.0999999999999996</v>
      </c>
      <c r="DT43" s="10">
        <v>4.3</v>
      </c>
      <c r="DU43" s="10">
        <v>4.8</v>
      </c>
      <c r="DV43" s="10">
        <v>4.4000000000000004</v>
      </c>
      <c r="DW43" s="9">
        <v>4.0999999999999996</v>
      </c>
      <c r="DX43" s="9">
        <v>3.7</v>
      </c>
      <c r="DY43" s="9">
        <v>3.1</v>
      </c>
      <c r="DZ43" s="9">
        <v>5</v>
      </c>
      <c r="EA43" s="10">
        <v>4.7</v>
      </c>
      <c r="EB43" s="10">
        <v>4.4000000000000004</v>
      </c>
      <c r="EC43" s="10">
        <v>4.5</v>
      </c>
      <c r="ED43" s="10">
        <v>4.5999999999999996</v>
      </c>
      <c r="EE43" s="9">
        <v>6.4</v>
      </c>
      <c r="EF43" s="9">
        <v>7.1</v>
      </c>
      <c r="EG43" s="9">
        <v>7.3</v>
      </c>
      <c r="EH43" s="9">
        <v>7.6</v>
      </c>
      <c r="EI43" s="10">
        <v>3.9</v>
      </c>
      <c r="EJ43" s="10">
        <v>3.9</v>
      </c>
      <c r="EK43" s="10">
        <v>4.4000000000000004</v>
      </c>
      <c r="EL43" s="10">
        <v>4.8</v>
      </c>
      <c r="EM43" s="9">
        <v>6.2</v>
      </c>
      <c r="EN43" s="9">
        <v>7.2</v>
      </c>
      <c r="EO43" s="9">
        <v>7.2</v>
      </c>
      <c r="EP43" s="9">
        <v>7.4</v>
      </c>
      <c r="EQ43" s="10">
        <v>8.1999999999999993</v>
      </c>
      <c r="ER43" s="10">
        <v>10.4</v>
      </c>
      <c r="ES43" s="10">
        <v>7.1</v>
      </c>
      <c r="ET43" s="10">
        <v>9.6999999999999993</v>
      </c>
      <c r="EU43" s="9">
        <v>10.3</v>
      </c>
      <c r="EV43" s="9">
        <v>10.4</v>
      </c>
      <c r="EW43" s="9">
        <v>9</v>
      </c>
      <c r="EX43" s="9">
        <v>13.2</v>
      </c>
      <c r="EY43" s="10">
        <v>9.8000000000000007</v>
      </c>
      <c r="EZ43" s="10">
        <v>12.8</v>
      </c>
      <c r="FA43" s="10">
        <v>9.3000000000000007</v>
      </c>
      <c r="FB43" s="10">
        <v>14.2</v>
      </c>
      <c r="FC43" s="9">
        <v>9.8000000000000007</v>
      </c>
      <c r="FD43" s="9">
        <v>10.199999999999999</v>
      </c>
      <c r="FE43" s="9">
        <v>9</v>
      </c>
      <c r="FF43" s="9">
        <v>13.8</v>
      </c>
    </row>
    <row r="44" spans="2:162" s="10" customFormat="1" ht="15.75" customHeight="1">
      <c r="B44" s="13">
        <v>43</v>
      </c>
      <c r="C44" s="9">
        <v>113.4</v>
      </c>
      <c r="D44" s="9">
        <v>116.4</v>
      </c>
      <c r="E44" s="9">
        <v>116.4</v>
      </c>
      <c r="F44" s="9">
        <v>120</v>
      </c>
      <c r="G44" s="9">
        <v>116.75</v>
      </c>
      <c r="H44" s="9">
        <v>118.73</v>
      </c>
      <c r="I44" s="9">
        <v>117.58</v>
      </c>
      <c r="J44" s="9">
        <v>117.52</v>
      </c>
      <c r="K44" s="9">
        <v>1.1000000000000001</v>
      </c>
      <c r="L44" s="9">
        <v>1.2</v>
      </c>
      <c r="M44" s="9">
        <v>1.2</v>
      </c>
      <c r="N44" s="9">
        <v>1.2</v>
      </c>
      <c r="O44" s="9">
        <v>1.1200000000000001</v>
      </c>
      <c r="P44" s="9">
        <v>1.1599999999999999</v>
      </c>
      <c r="Q44" s="9">
        <v>1.1499999999999999</v>
      </c>
      <c r="R44" s="9">
        <v>1.1599999999999999</v>
      </c>
      <c r="S44" s="9">
        <v>1.17</v>
      </c>
      <c r="T44" s="9">
        <v>1.17</v>
      </c>
      <c r="U44" s="9">
        <v>1.21</v>
      </c>
      <c r="V44" s="9">
        <v>1.18</v>
      </c>
      <c r="W44" s="9">
        <v>1.17</v>
      </c>
      <c r="X44" s="9">
        <v>1.18</v>
      </c>
      <c r="Y44" s="9">
        <v>1.19</v>
      </c>
      <c r="Z44" s="9">
        <v>1.19</v>
      </c>
      <c r="AA44" s="9">
        <v>1.18</v>
      </c>
      <c r="AB44" s="9">
        <v>1.23</v>
      </c>
      <c r="AC44" s="9">
        <v>1.21</v>
      </c>
      <c r="AD44" s="9">
        <v>1.19</v>
      </c>
      <c r="AE44" s="9">
        <v>1.17</v>
      </c>
      <c r="AF44" s="9">
        <v>1.18</v>
      </c>
      <c r="AG44" s="9">
        <v>1.18</v>
      </c>
      <c r="AH44" s="9">
        <v>1.19</v>
      </c>
      <c r="AI44" s="9">
        <v>0.61</v>
      </c>
      <c r="AJ44" s="9">
        <v>0.62</v>
      </c>
      <c r="AK44" s="9">
        <v>0.62</v>
      </c>
      <c r="AL44" s="9">
        <v>0.59</v>
      </c>
      <c r="AM44" s="9">
        <v>0.54</v>
      </c>
      <c r="AN44" s="9">
        <v>0.59</v>
      </c>
      <c r="AO44" s="9">
        <v>0.61</v>
      </c>
      <c r="AP44" s="9">
        <v>0.53</v>
      </c>
      <c r="AQ44" s="9">
        <v>0.56999999999999995</v>
      </c>
      <c r="AR44" s="9">
        <v>0.57999999999999996</v>
      </c>
      <c r="AS44" s="9">
        <v>0.59</v>
      </c>
      <c r="AT44" s="9">
        <v>0.6</v>
      </c>
      <c r="AU44" s="9">
        <v>0.6</v>
      </c>
      <c r="AV44" s="9">
        <v>0.56999999999999995</v>
      </c>
      <c r="AW44" s="9">
        <v>0.55000000000000004</v>
      </c>
      <c r="AX44" s="9">
        <v>0.55000000000000004</v>
      </c>
      <c r="AY44" s="9">
        <v>61.5</v>
      </c>
      <c r="AZ44" s="9">
        <v>62.45</v>
      </c>
      <c r="BA44" s="9">
        <v>63.37</v>
      </c>
      <c r="BB44" s="9">
        <v>63.78</v>
      </c>
      <c r="BC44" s="9">
        <v>62.37</v>
      </c>
      <c r="BD44" s="9">
        <v>61.65</v>
      </c>
      <c r="BE44" s="9">
        <v>60.06</v>
      </c>
      <c r="BF44" s="9">
        <v>63.18</v>
      </c>
      <c r="BG44" s="9">
        <v>62.28</v>
      </c>
      <c r="BH44" s="9">
        <v>60.75</v>
      </c>
      <c r="BI44" s="9">
        <v>63.59</v>
      </c>
      <c r="BJ44" s="9">
        <v>61.98</v>
      </c>
      <c r="BK44" s="9">
        <v>60.55</v>
      </c>
      <c r="BL44" s="9">
        <v>62.97</v>
      </c>
      <c r="BM44" s="9">
        <v>64.8</v>
      </c>
      <c r="BN44" s="9">
        <v>62.52</v>
      </c>
      <c r="BO44" s="9">
        <v>39.25</v>
      </c>
      <c r="BP44" s="9">
        <v>37.25</v>
      </c>
      <c r="BQ44" s="9">
        <v>40.31</v>
      </c>
      <c r="BR44" s="9">
        <v>36.619999999999997</v>
      </c>
      <c r="BS44" s="9">
        <v>37.630000000000003</v>
      </c>
      <c r="BT44" s="9">
        <v>38.35</v>
      </c>
      <c r="BU44" s="9">
        <v>39.94</v>
      </c>
      <c r="BV44" s="9">
        <v>36.82</v>
      </c>
      <c r="BW44" s="9">
        <v>39.35</v>
      </c>
      <c r="BX44" s="9">
        <v>38.770000000000003</v>
      </c>
      <c r="BY44" s="9">
        <v>36.89</v>
      </c>
      <c r="BZ44" s="9">
        <v>39.92</v>
      </c>
      <c r="CA44" s="9">
        <v>39.450000000000003</v>
      </c>
      <c r="CB44" s="9">
        <v>37.03</v>
      </c>
      <c r="CC44" s="9">
        <v>35.200000000000003</v>
      </c>
      <c r="CD44" s="9">
        <v>37.479999999999997</v>
      </c>
      <c r="CE44" s="9">
        <v>38.32</v>
      </c>
      <c r="CF44" s="9">
        <v>39.61</v>
      </c>
      <c r="CG44" s="9">
        <v>36.82</v>
      </c>
      <c r="CH44" s="9">
        <v>40.24</v>
      </c>
      <c r="CI44" s="9">
        <v>39.79</v>
      </c>
      <c r="CJ44" s="9">
        <v>37.24</v>
      </c>
      <c r="CK44" s="9">
        <v>35.270000000000003</v>
      </c>
      <c r="CL44" s="9">
        <v>37.159999999999997</v>
      </c>
      <c r="CM44" s="9">
        <v>40.31</v>
      </c>
      <c r="CN44" s="9">
        <v>36.47</v>
      </c>
      <c r="CO44" s="9">
        <v>40.39</v>
      </c>
      <c r="CP44" s="9">
        <v>36.33</v>
      </c>
      <c r="CQ44" s="9">
        <v>37.47</v>
      </c>
      <c r="CR44" s="9">
        <v>38.61</v>
      </c>
      <c r="CS44" s="9">
        <v>39.85</v>
      </c>
      <c r="CT44" s="9">
        <v>36.9</v>
      </c>
      <c r="CU44" s="9">
        <v>10.93</v>
      </c>
      <c r="CV44" s="9">
        <v>11.76</v>
      </c>
      <c r="CW44" s="9">
        <v>11.82</v>
      </c>
      <c r="CX44" s="9">
        <v>11.47</v>
      </c>
      <c r="CY44" s="9">
        <v>11.29</v>
      </c>
      <c r="CZ44" s="9">
        <v>12.2</v>
      </c>
      <c r="DA44" s="9">
        <v>12.39</v>
      </c>
      <c r="DB44" s="9">
        <v>13.01</v>
      </c>
      <c r="DC44" s="9">
        <v>12.09</v>
      </c>
      <c r="DD44" s="9">
        <v>11.71</v>
      </c>
      <c r="DE44" s="9">
        <v>11.46</v>
      </c>
      <c r="DF44" s="9">
        <v>12.38</v>
      </c>
      <c r="DG44" s="9">
        <v>11.53</v>
      </c>
      <c r="DH44" s="9">
        <v>12.18</v>
      </c>
      <c r="DI44" s="9">
        <v>12.47</v>
      </c>
      <c r="DJ44" s="9">
        <v>12.81</v>
      </c>
      <c r="DK44" s="10">
        <v>5</v>
      </c>
      <c r="DL44" s="10">
        <v>4.9000000000000004</v>
      </c>
      <c r="DM44" s="10">
        <v>5</v>
      </c>
      <c r="DN44" s="10">
        <v>4.8</v>
      </c>
      <c r="DO44" s="9">
        <v>4.5999999999999996</v>
      </c>
      <c r="DP44" s="9">
        <v>6.1</v>
      </c>
      <c r="DQ44" s="9">
        <v>5.7</v>
      </c>
      <c r="DR44" s="9">
        <v>5.2</v>
      </c>
      <c r="DS44" s="10">
        <v>5.0999999999999996</v>
      </c>
      <c r="DT44" s="10">
        <v>5.6</v>
      </c>
      <c r="DU44" s="10">
        <v>4.0999999999999996</v>
      </c>
      <c r="DV44" s="10">
        <v>6.8</v>
      </c>
      <c r="DW44" s="9">
        <v>4.9000000000000004</v>
      </c>
      <c r="DX44" s="9">
        <v>5.5</v>
      </c>
      <c r="DY44" s="9">
        <v>4.5999999999999996</v>
      </c>
      <c r="DZ44" s="9">
        <v>4.5999999999999996</v>
      </c>
      <c r="EA44" s="10">
        <v>3</v>
      </c>
      <c r="EB44" s="10">
        <v>2.5</v>
      </c>
      <c r="EC44" s="10">
        <v>2.5</v>
      </c>
      <c r="ED44" s="10">
        <v>2.7</v>
      </c>
      <c r="EE44" s="9">
        <v>9.5</v>
      </c>
      <c r="EF44" s="9">
        <v>10.3</v>
      </c>
      <c r="EG44" s="9">
        <v>10.1</v>
      </c>
      <c r="EH44" s="9">
        <v>9.5</v>
      </c>
      <c r="EI44" s="10">
        <v>3.3</v>
      </c>
      <c r="EJ44" s="10">
        <v>3.4</v>
      </c>
      <c r="EK44" s="10">
        <v>2.5</v>
      </c>
      <c r="EL44" s="10">
        <v>3.8</v>
      </c>
      <c r="EM44" s="9">
        <v>9.6999999999999993</v>
      </c>
      <c r="EN44" s="9">
        <v>9.3000000000000007</v>
      </c>
      <c r="EO44" s="9">
        <v>9.1</v>
      </c>
      <c r="EP44" s="9">
        <v>9.1</v>
      </c>
      <c r="EQ44" s="10">
        <v>12.7</v>
      </c>
      <c r="ER44" s="10">
        <v>12</v>
      </c>
      <c r="ES44" s="10">
        <v>12.4</v>
      </c>
      <c r="ET44" s="10">
        <v>14</v>
      </c>
      <c r="EU44" s="9">
        <v>9.6999999999999993</v>
      </c>
      <c r="EV44" s="9">
        <v>10.199999999999999</v>
      </c>
      <c r="EW44" s="9">
        <v>10.1</v>
      </c>
      <c r="EX44" s="9">
        <v>9.9</v>
      </c>
      <c r="EY44" s="10">
        <v>12.3</v>
      </c>
      <c r="EZ44" s="10">
        <v>10.5</v>
      </c>
      <c r="FA44" s="10">
        <v>12.7</v>
      </c>
      <c r="FB44" s="10">
        <v>10</v>
      </c>
      <c r="FC44" s="9">
        <v>9.3000000000000007</v>
      </c>
      <c r="FD44" s="9">
        <v>10.1</v>
      </c>
      <c r="FE44" s="9">
        <v>9.1999999999999993</v>
      </c>
      <c r="FF44" s="9">
        <v>9.5</v>
      </c>
    </row>
    <row r="45" spans="2:162" s="10" customFormat="1" ht="15.75" customHeight="1">
      <c r="B45" s="13">
        <v>44</v>
      </c>
      <c r="C45" s="9">
        <v>115.2</v>
      </c>
      <c r="D45" s="9">
        <v>126.6</v>
      </c>
      <c r="E45" s="9">
        <v>120.6</v>
      </c>
      <c r="F45" s="9">
        <v>118.2</v>
      </c>
      <c r="G45" s="9">
        <v>115.76</v>
      </c>
      <c r="H45" s="9">
        <v>115.63</v>
      </c>
      <c r="I45" s="9">
        <v>120.18</v>
      </c>
      <c r="J45" s="9">
        <v>117.21</v>
      </c>
      <c r="K45" s="9">
        <v>1.2</v>
      </c>
      <c r="L45" s="9">
        <v>1.4</v>
      </c>
      <c r="M45" s="9">
        <v>1.3</v>
      </c>
      <c r="N45" s="9">
        <v>1.3</v>
      </c>
      <c r="O45" s="9">
        <v>1.1299999999999999</v>
      </c>
      <c r="P45" s="9">
        <v>1.28</v>
      </c>
      <c r="Q45" s="9">
        <v>1.32</v>
      </c>
      <c r="R45" s="9">
        <v>1.2</v>
      </c>
      <c r="S45" s="9">
        <v>1.21</v>
      </c>
      <c r="T45" s="9">
        <v>1.31</v>
      </c>
      <c r="U45" s="9">
        <v>1.35</v>
      </c>
      <c r="V45" s="9">
        <v>1.27</v>
      </c>
      <c r="W45" s="9">
        <v>1.17</v>
      </c>
      <c r="X45" s="9">
        <v>1.33</v>
      </c>
      <c r="Y45" s="9">
        <v>1.33</v>
      </c>
      <c r="Z45" s="9">
        <v>1.23</v>
      </c>
      <c r="AA45" s="9">
        <v>1.33</v>
      </c>
      <c r="AB45" s="9">
        <v>1.34</v>
      </c>
      <c r="AC45" s="9">
        <v>1.32</v>
      </c>
      <c r="AD45" s="9">
        <v>1.3</v>
      </c>
      <c r="AE45" s="9">
        <v>1.17</v>
      </c>
      <c r="AF45" s="9">
        <v>1.33</v>
      </c>
      <c r="AG45" s="9">
        <v>1.32</v>
      </c>
      <c r="AH45" s="9">
        <v>1.23</v>
      </c>
      <c r="AI45" s="9">
        <v>0.62</v>
      </c>
      <c r="AJ45" s="9">
        <v>0.67</v>
      </c>
      <c r="AK45" s="9">
        <v>0.68</v>
      </c>
      <c r="AL45" s="9">
        <v>0.66</v>
      </c>
      <c r="AM45" s="9">
        <v>0.57999999999999996</v>
      </c>
      <c r="AN45" s="9">
        <v>0.65</v>
      </c>
      <c r="AO45" s="9">
        <v>0.67</v>
      </c>
      <c r="AP45" s="9">
        <v>0.61</v>
      </c>
      <c r="AQ45" s="9">
        <v>0.64</v>
      </c>
      <c r="AR45" s="9">
        <v>0.65</v>
      </c>
      <c r="AS45" s="9">
        <v>0.65</v>
      </c>
      <c r="AT45" s="9">
        <v>0.62</v>
      </c>
      <c r="AU45" s="9">
        <v>0.56999999999999995</v>
      </c>
      <c r="AV45" s="9">
        <v>0.66</v>
      </c>
      <c r="AW45" s="9">
        <v>0.63</v>
      </c>
      <c r="AX45" s="9">
        <v>0.6</v>
      </c>
      <c r="AY45" s="9">
        <v>60.72</v>
      </c>
      <c r="AZ45" s="9">
        <v>58.09</v>
      </c>
      <c r="BA45" s="9">
        <v>60.56</v>
      </c>
      <c r="BB45" s="9">
        <v>52.09</v>
      </c>
      <c r="BC45" s="9">
        <v>61.17</v>
      </c>
      <c r="BD45" s="9">
        <v>62.6</v>
      </c>
      <c r="BE45" s="9">
        <v>60.66</v>
      </c>
      <c r="BF45" s="9">
        <v>62.38</v>
      </c>
      <c r="BG45" s="9">
        <v>57.28</v>
      </c>
      <c r="BH45" s="9">
        <v>63.06</v>
      </c>
      <c r="BI45" s="9">
        <v>61.59</v>
      </c>
      <c r="BJ45" s="9">
        <v>56.93</v>
      </c>
      <c r="BK45" s="9">
        <v>59.28</v>
      </c>
      <c r="BL45" s="9">
        <v>61.66</v>
      </c>
      <c r="BM45" s="9">
        <v>60.24</v>
      </c>
      <c r="BN45" s="9">
        <v>61.55</v>
      </c>
      <c r="BO45" s="9">
        <v>39.380000000000003</v>
      </c>
      <c r="BP45" s="9">
        <v>47.48</v>
      </c>
      <c r="BQ45" s="9">
        <v>38.25</v>
      </c>
      <c r="BR45" s="9">
        <v>39.56</v>
      </c>
      <c r="BS45" s="9">
        <v>38.83</v>
      </c>
      <c r="BT45" s="9">
        <v>37.4</v>
      </c>
      <c r="BU45" s="9">
        <v>39.340000000000003</v>
      </c>
      <c r="BV45" s="9">
        <v>37.619999999999997</v>
      </c>
      <c r="BW45" s="9">
        <v>36.67</v>
      </c>
      <c r="BX45" s="9">
        <v>42.68</v>
      </c>
      <c r="BY45" s="9">
        <v>36.380000000000003</v>
      </c>
      <c r="BZ45" s="9">
        <v>38.869999999999997</v>
      </c>
      <c r="CA45" s="9">
        <v>40.72</v>
      </c>
      <c r="CB45" s="9">
        <v>38.340000000000003</v>
      </c>
      <c r="CC45" s="9">
        <v>39.76</v>
      </c>
      <c r="CD45" s="9">
        <v>38.450000000000003</v>
      </c>
      <c r="CE45" s="9">
        <v>37.82</v>
      </c>
      <c r="CF45" s="9">
        <v>42.23</v>
      </c>
      <c r="CG45" s="9">
        <v>35.659999999999997</v>
      </c>
      <c r="CH45" s="9">
        <v>39.56</v>
      </c>
      <c r="CI45" s="9">
        <v>40.770000000000003</v>
      </c>
      <c r="CJ45" s="9">
        <v>38.51</v>
      </c>
      <c r="CK45" s="9">
        <v>39.83</v>
      </c>
      <c r="CL45" s="9">
        <v>38.61</v>
      </c>
      <c r="CM45" s="9">
        <v>38.19</v>
      </c>
      <c r="CN45" s="9">
        <v>47.98</v>
      </c>
      <c r="CO45" s="9">
        <v>39.020000000000003</v>
      </c>
      <c r="CP45" s="9">
        <v>38.869999999999997</v>
      </c>
      <c r="CQ45" s="9">
        <v>38.11</v>
      </c>
      <c r="CR45" s="9">
        <v>37.06</v>
      </c>
      <c r="CS45" s="9">
        <v>39.28</v>
      </c>
      <c r="CT45" s="9">
        <v>37.64</v>
      </c>
      <c r="CU45" s="9">
        <v>8.9700000000000006</v>
      </c>
      <c r="CV45" s="9">
        <v>7.56</v>
      </c>
      <c r="CW45" s="9">
        <v>12.55</v>
      </c>
      <c r="CX45" s="9">
        <v>9.15</v>
      </c>
      <c r="CY45" s="9">
        <v>10.199999999999999</v>
      </c>
      <c r="CZ45" s="9">
        <v>12.04</v>
      </c>
      <c r="DA45" s="9">
        <v>10.41</v>
      </c>
      <c r="DB45" s="9">
        <v>11.88</v>
      </c>
      <c r="DC45" s="9">
        <v>8.8800000000000008</v>
      </c>
      <c r="DD45" s="9">
        <v>7.86</v>
      </c>
      <c r="DE45" s="9">
        <v>11.59</v>
      </c>
      <c r="DF45" s="9">
        <v>8.1999999999999993</v>
      </c>
      <c r="DG45" s="9">
        <v>10.59</v>
      </c>
      <c r="DH45" s="9">
        <v>12.3</v>
      </c>
      <c r="DI45" s="9">
        <v>10.48</v>
      </c>
      <c r="DJ45" s="9">
        <v>11.95</v>
      </c>
      <c r="DK45" s="10">
        <v>3.9</v>
      </c>
      <c r="DL45" s="10">
        <v>2.8</v>
      </c>
      <c r="DM45" s="10">
        <v>3.8</v>
      </c>
      <c r="DN45" s="10">
        <v>4.5</v>
      </c>
      <c r="DO45" s="9">
        <v>4.8</v>
      </c>
      <c r="DP45" s="9">
        <v>5.6</v>
      </c>
      <c r="DQ45" s="9">
        <v>4.5</v>
      </c>
      <c r="DR45" s="9">
        <v>5.5</v>
      </c>
      <c r="DS45" s="10">
        <v>3.8</v>
      </c>
      <c r="DT45" s="10">
        <v>3.9</v>
      </c>
      <c r="DU45" s="10">
        <v>4</v>
      </c>
      <c r="DV45" s="10">
        <v>3.4</v>
      </c>
      <c r="DW45" s="9">
        <v>4.9000000000000004</v>
      </c>
      <c r="DX45" s="9">
        <v>5.5</v>
      </c>
      <c r="DY45" s="9">
        <v>4.4000000000000004</v>
      </c>
      <c r="DZ45" s="9">
        <v>5.3</v>
      </c>
      <c r="EA45" s="10">
        <v>6.5</v>
      </c>
      <c r="EB45" s="10">
        <v>9</v>
      </c>
      <c r="EC45" s="10">
        <v>10.5</v>
      </c>
      <c r="ED45" s="10">
        <v>9.3000000000000007</v>
      </c>
      <c r="EE45" s="9">
        <v>11.3</v>
      </c>
      <c r="EF45" s="9">
        <v>11.6</v>
      </c>
      <c r="EG45" s="9">
        <v>12</v>
      </c>
      <c r="EH45" s="9">
        <v>11.9</v>
      </c>
      <c r="EI45" s="10">
        <v>7.9</v>
      </c>
      <c r="EJ45" s="10">
        <v>10.8</v>
      </c>
      <c r="EK45" s="10">
        <v>11.1</v>
      </c>
      <c r="EL45" s="10">
        <v>10.1</v>
      </c>
      <c r="EM45" s="9">
        <v>11.1</v>
      </c>
      <c r="EN45" s="9">
        <v>11.7</v>
      </c>
      <c r="EO45" s="9">
        <v>11.3</v>
      </c>
      <c r="EP45" s="9">
        <v>11.3</v>
      </c>
      <c r="EQ45" s="10">
        <v>10.4</v>
      </c>
      <c r="ER45" s="10">
        <v>11.1</v>
      </c>
      <c r="ES45" s="10">
        <v>10.3</v>
      </c>
      <c r="ET45" s="10">
        <v>9.8000000000000007</v>
      </c>
      <c r="EU45" s="9">
        <v>9.6999999999999993</v>
      </c>
      <c r="EV45" s="9">
        <v>8.1</v>
      </c>
      <c r="EW45" s="9">
        <v>8.1</v>
      </c>
      <c r="EX45" s="9">
        <v>9</v>
      </c>
      <c r="EY45" s="10">
        <v>7.8</v>
      </c>
      <c r="EZ45" s="10">
        <v>7.9</v>
      </c>
      <c r="FA45" s="10">
        <v>9.6</v>
      </c>
      <c r="FB45" s="10">
        <v>10</v>
      </c>
      <c r="FC45" s="9">
        <v>9.4</v>
      </c>
      <c r="FD45" s="9">
        <v>7.6</v>
      </c>
      <c r="FE45" s="9">
        <v>7.3</v>
      </c>
      <c r="FF45" s="9">
        <v>8.4</v>
      </c>
    </row>
    <row r="46" spans="2:162" s="10" customFormat="1" ht="15.75" customHeight="1">
      <c r="B46" s="13">
        <v>45</v>
      </c>
      <c r="C46" s="9">
        <v>116.4</v>
      </c>
      <c r="D46" s="9">
        <v>123</v>
      </c>
      <c r="E46" s="9">
        <v>124.2</v>
      </c>
      <c r="F46" s="9">
        <v>124.2</v>
      </c>
      <c r="G46" s="9">
        <v>114.13</v>
      </c>
      <c r="H46" s="9">
        <v>121.88</v>
      </c>
      <c r="I46" s="9">
        <v>123.03</v>
      </c>
      <c r="J46" s="9">
        <v>123.82</v>
      </c>
      <c r="K46" s="9">
        <v>1.2</v>
      </c>
      <c r="L46" s="9">
        <v>1.3</v>
      </c>
      <c r="M46" s="9">
        <v>1.4</v>
      </c>
      <c r="N46" s="9">
        <v>1.4</v>
      </c>
      <c r="O46" s="9">
        <v>1.2</v>
      </c>
      <c r="P46" s="9">
        <v>1.33</v>
      </c>
      <c r="Q46" s="9">
        <v>1.34</v>
      </c>
      <c r="R46" s="9">
        <v>1.34</v>
      </c>
      <c r="S46" s="9">
        <v>1.28</v>
      </c>
      <c r="T46" s="9">
        <v>1.29</v>
      </c>
      <c r="U46" s="9">
        <v>1.38</v>
      </c>
      <c r="V46" s="9">
        <v>1.35</v>
      </c>
      <c r="W46" s="9">
        <v>1.26</v>
      </c>
      <c r="X46" s="9">
        <v>1.32</v>
      </c>
      <c r="Y46" s="9">
        <v>1.31</v>
      </c>
      <c r="Z46" s="9">
        <v>1.31</v>
      </c>
      <c r="AA46" s="9">
        <v>1.1299999999999999</v>
      </c>
      <c r="AB46" s="9">
        <v>1.32</v>
      </c>
      <c r="AC46" s="9">
        <v>1.31</v>
      </c>
      <c r="AD46" s="9">
        <v>1.31</v>
      </c>
      <c r="AE46" s="9">
        <v>1.27</v>
      </c>
      <c r="AF46" s="9">
        <v>1.32</v>
      </c>
      <c r="AG46" s="9">
        <v>1.3</v>
      </c>
      <c r="AH46" s="9">
        <v>1.3</v>
      </c>
      <c r="AI46" s="9">
        <v>0.6</v>
      </c>
      <c r="AJ46" s="9">
        <v>0.64</v>
      </c>
      <c r="AK46" s="9">
        <v>0.69</v>
      </c>
      <c r="AL46" s="9">
        <v>0.67</v>
      </c>
      <c r="AM46" s="9">
        <v>0.61</v>
      </c>
      <c r="AN46" s="9">
        <v>0.62</v>
      </c>
      <c r="AO46" s="9">
        <v>0.65</v>
      </c>
      <c r="AP46" s="9">
        <v>0.65</v>
      </c>
      <c r="AQ46" s="9">
        <v>0.61</v>
      </c>
      <c r="AR46" s="9">
        <v>0.67</v>
      </c>
      <c r="AS46" s="9">
        <v>0.66</v>
      </c>
      <c r="AT46" s="9">
        <v>0.66</v>
      </c>
      <c r="AU46" s="9">
        <v>0.63</v>
      </c>
      <c r="AV46" s="9">
        <v>0.68</v>
      </c>
      <c r="AW46" s="9">
        <v>0.63</v>
      </c>
      <c r="AX46" s="9">
        <v>0.63</v>
      </c>
      <c r="AY46" s="9">
        <v>59.79</v>
      </c>
      <c r="AZ46" s="9">
        <v>60.47</v>
      </c>
      <c r="BA46" s="9">
        <v>59.34</v>
      </c>
      <c r="BB46" s="9">
        <v>60.29</v>
      </c>
      <c r="BC46" s="9">
        <v>61.19</v>
      </c>
      <c r="BD46" s="9">
        <v>61.74</v>
      </c>
      <c r="BE46" s="9">
        <v>60.42</v>
      </c>
      <c r="BF46" s="9">
        <v>60.94</v>
      </c>
      <c r="BG46" s="9">
        <v>61.36</v>
      </c>
      <c r="BH46" s="9">
        <v>60.35</v>
      </c>
      <c r="BI46" s="9">
        <v>62.05</v>
      </c>
      <c r="BJ46" s="9">
        <v>62.4</v>
      </c>
      <c r="BK46" s="9">
        <v>58.68</v>
      </c>
      <c r="BL46" s="9">
        <v>57.18</v>
      </c>
      <c r="BM46" s="9">
        <v>59.46</v>
      </c>
      <c r="BN46" s="9">
        <v>59.65</v>
      </c>
      <c r="BO46" s="9">
        <v>36.5</v>
      </c>
      <c r="BP46" s="9">
        <v>38.21</v>
      </c>
      <c r="BQ46" s="9">
        <v>39.840000000000003</v>
      </c>
      <c r="BR46" s="9">
        <v>39.299999999999997</v>
      </c>
      <c r="BS46" s="9">
        <v>38.81</v>
      </c>
      <c r="BT46" s="9">
        <v>38.26</v>
      </c>
      <c r="BU46" s="9">
        <v>39.58</v>
      </c>
      <c r="BV46" s="9">
        <v>39.06</v>
      </c>
      <c r="BW46" s="9">
        <v>41.11</v>
      </c>
      <c r="BX46" s="9">
        <v>40.17</v>
      </c>
      <c r="BY46" s="9">
        <v>36.9</v>
      </c>
      <c r="BZ46" s="9">
        <v>37.71</v>
      </c>
      <c r="CA46" s="9">
        <v>41.32</v>
      </c>
      <c r="CB46" s="9">
        <v>42.82</v>
      </c>
      <c r="CC46" s="9">
        <v>40.54</v>
      </c>
      <c r="CD46" s="9">
        <v>40.35</v>
      </c>
      <c r="CE46" s="9">
        <v>39.54</v>
      </c>
      <c r="CF46" s="9">
        <v>39.43</v>
      </c>
      <c r="CG46" s="9">
        <v>36.14</v>
      </c>
      <c r="CH46" s="9">
        <v>37.24</v>
      </c>
      <c r="CI46" s="9">
        <v>41.21</v>
      </c>
      <c r="CJ46" s="9">
        <v>42.6</v>
      </c>
      <c r="CK46" s="9">
        <v>40.270000000000003</v>
      </c>
      <c r="CL46" s="9">
        <v>40.08</v>
      </c>
      <c r="CM46" s="9">
        <v>37.94</v>
      </c>
      <c r="CN46" s="9">
        <v>38.92</v>
      </c>
      <c r="CO46" s="9">
        <v>40.67</v>
      </c>
      <c r="CP46" s="9">
        <v>39.79</v>
      </c>
      <c r="CQ46" s="9">
        <v>38.32</v>
      </c>
      <c r="CR46" s="9">
        <v>38.450000000000003</v>
      </c>
      <c r="CS46" s="9">
        <v>39.53</v>
      </c>
      <c r="CT46" s="9">
        <v>39.32</v>
      </c>
      <c r="CU46" s="9">
        <v>7.98</v>
      </c>
      <c r="CV46" s="9">
        <v>10.77</v>
      </c>
      <c r="CW46" s="9">
        <v>11.29</v>
      </c>
      <c r="CX46" s="9">
        <v>10.91</v>
      </c>
      <c r="CY46" s="9">
        <v>9.98</v>
      </c>
      <c r="CZ46" s="9">
        <v>9.57</v>
      </c>
      <c r="DA46" s="9">
        <v>10.07</v>
      </c>
      <c r="DB46" s="9">
        <v>10.43</v>
      </c>
      <c r="DC46" s="9">
        <v>10.77</v>
      </c>
      <c r="DD46" s="9">
        <v>11.39</v>
      </c>
      <c r="DE46" s="9">
        <v>11.11</v>
      </c>
      <c r="DF46" s="9">
        <v>11.67</v>
      </c>
      <c r="DG46" s="9">
        <v>10.18</v>
      </c>
      <c r="DH46" s="9">
        <v>9.36</v>
      </c>
      <c r="DI46" s="9">
        <v>9.9600000000000009</v>
      </c>
      <c r="DJ46" s="9">
        <v>10.16</v>
      </c>
      <c r="DK46" s="10">
        <v>3.1</v>
      </c>
      <c r="DL46" s="10">
        <v>3.7</v>
      </c>
      <c r="DM46" s="10">
        <v>23.4</v>
      </c>
      <c r="DN46" s="10">
        <v>3.9</v>
      </c>
      <c r="DO46" s="9">
        <v>3.9</v>
      </c>
      <c r="DP46" s="9">
        <v>5.7</v>
      </c>
      <c r="DQ46" s="9">
        <v>6.7</v>
      </c>
      <c r="DR46" s="9">
        <v>5.9</v>
      </c>
      <c r="DS46" s="10">
        <v>3.5</v>
      </c>
      <c r="DT46" s="10">
        <v>3.7</v>
      </c>
      <c r="DU46" s="10">
        <v>23.4</v>
      </c>
      <c r="DV46" s="10">
        <v>4.0999999999999996</v>
      </c>
      <c r="DW46" s="9">
        <v>4.3</v>
      </c>
      <c r="DX46" s="9">
        <v>5.8</v>
      </c>
      <c r="DY46" s="9">
        <v>6.7</v>
      </c>
      <c r="DZ46" s="9">
        <v>6.7</v>
      </c>
      <c r="EA46" s="10">
        <v>10.8</v>
      </c>
      <c r="EB46" s="10">
        <v>13.7</v>
      </c>
      <c r="EC46" s="10">
        <v>20.9</v>
      </c>
      <c r="ED46" s="10">
        <v>13.9</v>
      </c>
      <c r="EE46" s="9">
        <v>14.5</v>
      </c>
      <c r="EF46" s="9">
        <v>16.600000000000001</v>
      </c>
      <c r="EG46" s="9">
        <v>15.9</v>
      </c>
      <c r="EH46" s="9">
        <v>15.5</v>
      </c>
      <c r="EI46" s="10">
        <v>11.6</v>
      </c>
      <c r="EJ46" s="10">
        <v>14.8</v>
      </c>
      <c r="EK46" s="10">
        <v>20.9</v>
      </c>
      <c r="EL46" s="10">
        <v>13.8</v>
      </c>
      <c r="EM46" s="9">
        <v>14.2</v>
      </c>
      <c r="EN46" s="9">
        <v>16.899999999999999</v>
      </c>
      <c r="EO46" s="9">
        <v>15.8</v>
      </c>
      <c r="EP46" s="9">
        <v>15.8</v>
      </c>
      <c r="EQ46" s="10">
        <v>8.9</v>
      </c>
      <c r="ER46" s="10">
        <v>6.9</v>
      </c>
      <c r="ES46" s="10">
        <v>12.8</v>
      </c>
      <c r="ET46" s="10">
        <v>11.2</v>
      </c>
      <c r="EU46" s="9">
        <v>8</v>
      </c>
      <c r="EV46" s="9">
        <v>9</v>
      </c>
      <c r="EW46" s="9">
        <v>9.1</v>
      </c>
      <c r="EX46" s="9">
        <v>5.9</v>
      </c>
      <c r="EY46" s="10">
        <v>11.4</v>
      </c>
      <c r="EZ46" s="10">
        <v>11.5</v>
      </c>
      <c r="FA46" s="10">
        <v>12.4</v>
      </c>
      <c r="FB46" s="10">
        <v>8.4</v>
      </c>
      <c r="FC46" s="9">
        <v>7.4</v>
      </c>
      <c r="FD46" s="9">
        <v>9.3000000000000007</v>
      </c>
      <c r="FE46" s="9">
        <v>9</v>
      </c>
      <c r="FF46" s="9">
        <v>6.9</v>
      </c>
    </row>
    <row r="47" spans="2:162" s="10" customFormat="1" ht="15.75" customHeight="1">
      <c r="B47" s="13">
        <v>46</v>
      </c>
      <c r="C47" s="9">
        <v>129.6</v>
      </c>
      <c r="D47" s="9">
        <v>132</v>
      </c>
      <c r="E47" s="9">
        <v>141.6</v>
      </c>
      <c r="F47" s="9">
        <v>130.19999999999999</v>
      </c>
      <c r="G47" s="9">
        <v>129.33000000000001</v>
      </c>
      <c r="H47" s="9">
        <v>126.78</v>
      </c>
      <c r="I47" s="9">
        <v>138.06</v>
      </c>
      <c r="J47" s="9">
        <v>134.21</v>
      </c>
      <c r="K47" s="9">
        <v>1.2</v>
      </c>
      <c r="L47" s="9">
        <v>1.3</v>
      </c>
      <c r="M47" s="9">
        <v>1.3</v>
      </c>
      <c r="N47" s="9">
        <v>1.2</v>
      </c>
      <c r="O47" s="9">
        <v>1.1399999999999999</v>
      </c>
      <c r="P47" s="9">
        <v>1.23</v>
      </c>
      <c r="Q47" s="9">
        <v>1.21</v>
      </c>
      <c r="R47" s="9">
        <v>1.28</v>
      </c>
      <c r="S47" s="9">
        <v>1.1100000000000001</v>
      </c>
      <c r="T47" s="9">
        <v>1.18</v>
      </c>
      <c r="U47" s="9">
        <v>1.07</v>
      </c>
      <c r="V47" s="9">
        <v>1.0900000000000001</v>
      </c>
      <c r="W47" s="9">
        <v>1.07</v>
      </c>
      <c r="X47" s="9">
        <v>1.17</v>
      </c>
      <c r="Y47" s="9">
        <v>1.06</v>
      </c>
      <c r="Z47" s="9">
        <v>1.17</v>
      </c>
      <c r="AA47" s="9">
        <v>1.0900000000000001</v>
      </c>
      <c r="AB47" s="9">
        <v>1.1200000000000001</v>
      </c>
      <c r="AC47" s="9">
        <v>1.1299999999999999</v>
      </c>
      <c r="AD47" s="9">
        <v>1.1000000000000001</v>
      </c>
      <c r="AE47" s="9">
        <v>1.06</v>
      </c>
      <c r="AF47" s="9">
        <v>1.17</v>
      </c>
      <c r="AG47" s="9">
        <v>1.07</v>
      </c>
      <c r="AH47" s="9">
        <v>1.17</v>
      </c>
      <c r="AI47" s="9">
        <v>0.53</v>
      </c>
      <c r="AJ47" s="9">
        <v>0.54</v>
      </c>
      <c r="AK47" s="9">
        <v>0.56000000000000005</v>
      </c>
      <c r="AL47" s="9">
        <v>0.56000000000000005</v>
      </c>
      <c r="AM47" s="9">
        <v>0.53</v>
      </c>
      <c r="AN47" s="9">
        <v>0.57999999999999996</v>
      </c>
      <c r="AO47" s="9">
        <v>0.54</v>
      </c>
      <c r="AP47" s="9">
        <v>0.52</v>
      </c>
      <c r="AQ47" s="9">
        <v>0.56999999999999995</v>
      </c>
      <c r="AR47" s="9">
        <v>0.61</v>
      </c>
      <c r="AS47" s="9">
        <v>0.54</v>
      </c>
      <c r="AT47" s="9">
        <v>0.53</v>
      </c>
      <c r="AU47" s="9">
        <v>0.51</v>
      </c>
      <c r="AV47" s="9">
        <v>0.56999999999999995</v>
      </c>
      <c r="AW47" s="9">
        <v>0.51</v>
      </c>
      <c r="AX47" s="9">
        <v>0.63</v>
      </c>
      <c r="AY47" s="9">
        <v>60.32</v>
      </c>
      <c r="AZ47" s="9">
        <v>61.53</v>
      </c>
      <c r="BA47" s="9">
        <v>63.76</v>
      </c>
      <c r="BB47" s="9">
        <v>53.3</v>
      </c>
      <c r="BC47" s="9">
        <v>57.12</v>
      </c>
      <c r="BD47" s="9">
        <v>57.65</v>
      </c>
      <c r="BE47" s="9">
        <v>58.17</v>
      </c>
      <c r="BF47" s="9">
        <v>62.59</v>
      </c>
      <c r="BG47" s="9">
        <v>66.260000000000005</v>
      </c>
      <c r="BH47" s="9">
        <v>65.58</v>
      </c>
      <c r="BI47" s="9">
        <v>63.57</v>
      </c>
      <c r="BJ47" s="9">
        <v>60.34</v>
      </c>
      <c r="BK47" s="9">
        <v>57.76</v>
      </c>
      <c r="BL47" s="9">
        <v>56.35</v>
      </c>
      <c r="BM47" s="9">
        <v>59.82</v>
      </c>
      <c r="BN47" s="9">
        <v>56.51</v>
      </c>
      <c r="BO47" s="9">
        <v>37.26</v>
      </c>
      <c r="BP47" s="9">
        <v>40.729999999999997</v>
      </c>
      <c r="BQ47" s="9">
        <v>37.799999999999997</v>
      </c>
      <c r="BR47" s="9">
        <v>39.54</v>
      </c>
      <c r="BS47" s="9">
        <v>42.88</v>
      </c>
      <c r="BT47" s="9">
        <v>42.35</v>
      </c>
      <c r="BU47" s="9">
        <v>41.83</v>
      </c>
      <c r="BV47" s="9">
        <v>37.409999999999997</v>
      </c>
      <c r="BW47" s="9">
        <v>34.96</v>
      </c>
      <c r="BX47" s="9">
        <v>36.770000000000003</v>
      </c>
      <c r="BY47" s="9">
        <v>37.119999999999997</v>
      </c>
      <c r="BZ47" s="9">
        <v>36.67</v>
      </c>
      <c r="CA47" s="9">
        <v>42.24</v>
      </c>
      <c r="CB47" s="9">
        <v>43.65</v>
      </c>
      <c r="CC47" s="9">
        <v>40.18</v>
      </c>
      <c r="CD47" s="9">
        <v>43.49</v>
      </c>
      <c r="CE47" s="9">
        <v>33.26</v>
      </c>
      <c r="CF47" s="9">
        <v>35.340000000000003</v>
      </c>
      <c r="CG47" s="9">
        <v>38.28</v>
      </c>
      <c r="CH47" s="9">
        <v>37.89</v>
      </c>
      <c r="CI47" s="9">
        <v>42.3</v>
      </c>
      <c r="CJ47" s="9">
        <v>43.78</v>
      </c>
      <c r="CK47" s="9">
        <v>40.35</v>
      </c>
      <c r="CL47" s="9">
        <v>43.85</v>
      </c>
      <c r="CM47" s="9">
        <v>39.159999999999997</v>
      </c>
      <c r="CN47" s="9">
        <v>42.38</v>
      </c>
      <c r="CO47" s="9">
        <v>36.659999999999997</v>
      </c>
      <c r="CP47" s="9">
        <v>38.270000000000003</v>
      </c>
      <c r="CQ47" s="9">
        <v>43.11</v>
      </c>
      <c r="CR47" s="9">
        <v>42.23</v>
      </c>
      <c r="CS47" s="9">
        <v>41.72</v>
      </c>
      <c r="CT47" s="9">
        <v>37.71</v>
      </c>
      <c r="CU47" s="9">
        <v>13.05</v>
      </c>
      <c r="CV47" s="9">
        <v>13.9</v>
      </c>
      <c r="CW47" s="9">
        <v>13.88</v>
      </c>
      <c r="CX47" s="9">
        <v>12.33</v>
      </c>
      <c r="CY47" s="9">
        <v>7.41</v>
      </c>
      <c r="CZ47" s="9">
        <v>6.93</v>
      </c>
      <c r="DA47" s="9">
        <v>8.91</v>
      </c>
      <c r="DB47" s="9">
        <v>9.36</v>
      </c>
      <c r="DC47" s="9">
        <v>12.17</v>
      </c>
      <c r="DD47" s="9">
        <v>10.76</v>
      </c>
      <c r="DE47" s="9">
        <v>12.76</v>
      </c>
      <c r="DF47" s="9">
        <v>10.130000000000001</v>
      </c>
      <c r="DG47" s="9">
        <v>7.32</v>
      </c>
      <c r="DH47" s="9">
        <v>7.06</v>
      </c>
      <c r="DI47" s="9">
        <v>9.0500000000000007</v>
      </c>
      <c r="DJ47" s="9">
        <v>9.4</v>
      </c>
      <c r="DK47" s="10">
        <v>9.6999999999999993</v>
      </c>
      <c r="DL47" s="10">
        <v>6.5</v>
      </c>
      <c r="DM47" s="10">
        <v>5.4</v>
      </c>
      <c r="DN47" s="10">
        <v>4.5</v>
      </c>
      <c r="DO47" s="9">
        <v>9.1999999999999993</v>
      </c>
      <c r="DP47" s="9">
        <v>10.7</v>
      </c>
      <c r="DQ47" s="9">
        <v>10.8</v>
      </c>
      <c r="DR47" s="9">
        <v>8.5</v>
      </c>
      <c r="DS47" s="10">
        <v>8.8000000000000007</v>
      </c>
      <c r="DT47" s="10">
        <v>4.8</v>
      </c>
      <c r="DU47" s="10">
        <v>4.5999999999999996</v>
      </c>
      <c r="DV47" s="10">
        <v>4.5999999999999996</v>
      </c>
      <c r="DW47" s="9">
        <v>9.5</v>
      </c>
      <c r="DX47" s="9">
        <v>10.199999999999999</v>
      </c>
      <c r="DY47" s="9">
        <v>9.4</v>
      </c>
      <c r="DZ47" s="9">
        <v>9.5</v>
      </c>
      <c r="EA47" s="10">
        <v>2.2999999999999998</v>
      </c>
      <c r="EB47" s="10">
        <v>3.8</v>
      </c>
      <c r="EC47" s="10">
        <v>2.6</v>
      </c>
      <c r="ED47" s="10">
        <v>2.2000000000000002</v>
      </c>
      <c r="EE47" s="9">
        <v>9.9</v>
      </c>
      <c r="EF47" s="9">
        <v>11.4</v>
      </c>
      <c r="EG47" s="9">
        <v>10.3</v>
      </c>
      <c r="EH47" s="9">
        <v>7.9</v>
      </c>
      <c r="EI47" s="10">
        <v>2.5</v>
      </c>
      <c r="EJ47" s="10">
        <v>2.7</v>
      </c>
      <c r="EK47" s="10">
        <v>1.7</v>
      </c>
      <c r="EL47" s="10">
        <v>2.9</v>
      </c>
      <c r="EM47" s="9">
        <v>10.199999999999999</v>
      </c>
      <c r="EN47" s="9">
        <v>10.9</v>
      </c>
      <c r="EO47" s="9">
        <v>9.9</v>
      </c>
      <c r="EP47" s="9">
        <v>8.4</v>
      </c>
      <c r="EQ47" s="10">
        <v>34.9</v>
      </c>
      <c r="ER47" s="10">
        <v>11.5</v>
      </c>
      <c r="ES47" s="10">
        <v>13.7</v>
      </c>
      <c r="ET47" s="10">
        <v>10.6</v>
      </c>
      <c r="EU47" s="9">
        <v>3.4</v>
      </c>
      <c r="EV47" s="9">
        <v>3.7</v>
      </c>
      <c r="EW47" s="9">
        <v>4.0999999999999996</v>
      </c>
      <c r="EX47" s="9">
        <v>4.9000000000000004</v>
      </c>
      <c r="EY47" s="10">
        <v>34.700000000000003</v>
      </c>
      <c r="EZ47" s="10">
        <v>12.3</v>
      </c>
      <c r="FA47" s="10">
        <v>13.7</v>
      </c>
      <c r="FB47" s="10">
        <v>12.2</v>
      </c>
      <c r="FC47" s="9">
        <v>3.2</v>
      </c>
      <c r="FD47" s="9">
        <v>3.5</v>
      </c>
      <c r="FE47" s="9">
        <v>3.4</v>
      </c>
      <c r="FF47" s="9">
        <v>5.7</v>
      </c>
    </row>
    <row r="48" spans="2:162" s="10" customFormat="1" ht="15.75" customHeight="1">
      <c r="B48" s="13">
        <v>47</v>
      </c>
      <c r="C48" s="9">
        <v>111</v>
      </c>
      <c r="D48" s="9">
        <v>126</v>
      </c>
      <c r="E48" s="9">
        <v>129</v>
      </c>
      <c r="F48" s="9">
        <v>130.19999999999999</v>
      </c>
      <c r="G48" s="9">
        <v>112.11</v>
      </c>
      <c r="H48" s="9">
        <v>127.59</v>
      </c>
      <c r="I48" s="9">
        <v>128.99</v>
      </c>
      <c r="J48" s="9">
        <v>132.19</v>
      </c>
      <c r="K48" s="9">
        <v>1</v>
      </c>
      <c r="L48" s="9">
        <v>1.3</v>
      </c>
      <c r="M48" s="9">
        <v>1.3</v>
      </c>
      <c r="N48" s="9">
        <v>1.3</v>
      </c>
      <c r="O48" s="9">
        <v>1</v>
      </c>
      <c r="P48" s="9">
        <v>1.24</v>
      </c>
      <c r="Q48" s="9">
        <v>1.34</v>
      </c>
      <c r="R48" s="9">
        <v>1.28</v>
      </c>
      <c r="S48" s="9">
        <v>1.1200000000000001</v>
      </c>
      <c r="T48" s="9">
        <v>1.25</v>
      </c>
      <c r="U48" s="9">
        <v>1.22</v>
      </c>
      <c r="V48" s="9">
        <v>1.22</v>
      </c>
      <c r="W48" s="9">
        <v>1.07</v>
      </c>
      <c r="X48" s="9">
        <v>1.17</v>
      </c>
      <c r="Y48" s="9">
        <v>1.25</v>
      </c>
      <c r="Z48" s="9">
        <v>1.17</v>
      </c>
      <c r="AA48" s="9">
        <v>1.1399999999999999</v>
      </c>
      <c r="AB48" s="9">
        <v>1.25</v>
      </c>
      <c r="AC48" s="9">
        <v>1.24</v>
      </c>
      <c r="AD48" s="9">
        <v>1.21</v>
      </c>
      <c r="AE48" s="9">
        <v>1.07</v>
      </c>
      <c r="AF48" s="9">
        <v>1.17</v>
      </c>
      <c r="AG48" s="9">
        <v>1.25</v>
      </c>
      <c r="AH48" s="9">
        <v>1.17</v>
      </c>
      <c r="AI48" s="9">
        <v>0.59</v>
      </c>
      <c r="AJ48" s="9">
        <v>0.65</v>
      </c>
      <c r="AK48" s="9">
        <v>0.64</v>
      </c>
      <c r="AL48" s="9">
        <v>0.62</v>
      </c>
      <c r="AM48" s="9">
        <v>0.53</v>
      </c>
      <c r="AN48" s="9">
        <v>0.56000000000000005</v>
      </c>
      <c r="AO48" s="9">
        <v>0.61</v>
      </c>
      <c r="AP48" s="9">
        <v>0.57999999999999996</v>
      </c>
      <c r="AQ48" s="9">
        <v>0.53</v>
      </c>
      <c r="AR48" s="9">
        <v>0.6</v>
      </c>
      <c r="AS48" s="9">
        <v>0.59</v>
      </c>
      <c r="AT48" s="9">
        <v>0.6</v>
      </c>
      <c r="AU48" s="9">
        <v>0.52</v>
      </c>
      <c r="AV48" s="9">
        <v>0.59</v>
      </c>
      <c r="AW48" s="9">
        <v>0.62</v>
      </c>
      <c r="AX48" s="9">
        <v>0.56999999999999995</v>
      </c>
      <c r="AY48" s="9">
        <v>60.39</v>
      </c>
      <c r="AZ48" s="9">
        <v>61.16</v>
      </c>
      <c r="BA48" s="9">
        <v>61.66</v>
      </c>
      <c r="BB48" s="9">
        <v>59.52</v>
      </c>
      <c r="BC48" s="9">
        <v>57.29</v>
      </c>
      <c r="BD48" s="9">
        <v>59.79</v>
      </c>
      <c r="BE48" s="9">
        <v>59.46</v>
      </c>
      <c r="BF48" s="9">
        <v>59.22</v>
      </c>
      <c r="BG48" s="9">
        <v>60.33</v>
      </c>
      <c r="BH48" s="9">
        <v>59.08</v>
      </c>
      <c r="BI48" s="9">
        <v>59.44</v>
      </c>
      <c r="BJ48" s="9">
        <v>59.48</v>
      </c>
      <c r="BK48" s="9">
        <v>57.58</v>
      </c>
      <c r="BL48" s="9">
        <v>56.94</v>
      </c>
      <c r="BM48" s="9">
        <v>58.2</v>
      </c>
      <c r="BN48" s="9">
        <v>59.01</v>
      </c>
      <c r="BO48" s="9">
        <v>41.57</v>
      </c>
      <c r="BP48" s="9">
        <v>39.58</v>
      </c>
      <c r="BQ48" s="9">
        <v>40.17</v>
      </c>
      <c r="BR48" s="9">
        <v>38.96</v>
      </c>
      <c r="BS48" s="9">
        <v>42.71</v>
      </c>
      <c r="BT48" s="9">
        <v>40.21</v>
      </c>
      <c r="BU48" s="9">
        <v>40.54</v>
      </c>
      <c r="BV48" s="9">
        <v>40.78</v>
      </c>
      <c r="BW48" s="9">
        <v>39.31</v>
      </c>
      <c r="BX48" s="9">
        <v>40.29</v>
      </c>
      <c r="BY48" s="9">
        <v>40.56</v>
      </c>
      <c r="BZ48" s="9">
        <v>40.74</v>
      </c>
      <c r="CA48" s="9">
        <v>42.42</v>
      </c>
      <c r="CB48" s="9">
        <v>43.06</v>
      </c>
      <c r="CC48" s="9">
        <v>41.8</v>
      </c>
      <c r="CD48" s="9">
        <v>40.99</v>
      </c>
      <c r="CE48" s="9">
        <v>40.26</v>
      </c>
      <c r="CF48" s="9">
        <v>40.630000000000003</v>
      </c>
      <c r="CG48" s="9">
        <v>40.82</v>
      </c>
      <c r="CH48" s="9">
        <v>40.479999999999997</v>
      </c>
      <c r="CI48" s="9">
        <v>42.48</v>
      </c>
      <c r="CJ48" s="9">
        <v>43.25</v>
      </c>
      <c r="CK48" s="9">
        <v>41.96</v>
      </c>
      <c r="CL48" s="9">
        <v>41.09</v>
      </c>
      <c r="CM48" s="9">
        <v>40.58</v>
      </c>
      <c r="CN48" s="9">
        <v>39.25</v>
      </c>
      <c r="CO48" s="9">
        <v>39.909999999999997</v>
      </c>
      <c r="CP48" s="9">
        <v>39.22</v>
      </c>
      <c r="CQ48" s="9">
        <v>42.66</v>
      </c>
      <c r="CR48" s="9">
        <v>40.479999999999997</v>
      </c>
      <c r="CS48" s="9">
        <v>41.04</v>
      </c>
      <c r="CT48" s="9">
        <v>41</v>
      </c>
      <c r="CU48" s="9">
        <v>10.49</v>
      </c>
      <c r="CV48" s="9">
        <v>9.89</v>
      </c>
      <c r="CW48" s="9">
        <v>10.039999999999999</v>
      </c>
      <c r="CX48" s="9">
        <v>10.28</v>
      </c>
      <c r="CY48" s="9">
        <v>7.41</v>
      </c>
      <c r="CZ48" s="9">
        <v>8.27</v>
      </c>
      <c r="DA48" s="9">
        <v>8.74</v>
      </c>
      <c r="DB48" s="9">
        <v>9.06</v>
      </c>
      <c r="DC48" s="9">
        <v>10.6</v>
      </c>
      <c r="DD48" s="9">
        <v>9.6</v>
      </c>
      <c r="DE48" s="9">
        <v>9.23</v>
      </c>
      <c r="DF48" s="9">
        <v>10.24</v>
      </c>
      <c r="DG48" s="9">
        <v>7.46</v>
      </c>
      <c r="DH48" s="9">
        <v>8.23</v>
      </c>
      <c r="DI48" s="9">
        <v>8.58</v>
      </c>
      <c r="DJ48" s="9">
        <v>9</v>
      </c>
      <c r="DK48" s="10">
        <v>3.9</v>
      </c>
      <c r="DL48" s="10">
        <v>4.9000000000000004</v>
      </c>
      <c r="DM48" s="10">
        <v>4.5999999999999996</v>
      </c>
      <c r="DN48" s="10">
        <v>4.4000000000000004</v>
      </c>
      <c r="DO48" s="9">
        <v>4.8</v>
      </c>
      <c r="DP48" s="9">
        <v>5.3</v>
      </c>
      <c r="DQ48" s="9">
        <v>5.2</v>
      </c>
      <c r="DR48" s="9">
        <v>4.5</v>
      </c>
      <c r="DS48" s="10">
        <v>4</v>
      </c>
      <c r="DT48" s="10">
        <v>4.8</v>
      </c>
      <c r="DU48" s="10">
        <v>4.2</v>
      </c>
      <c r="DV48" s="10">
        <v>4.5999999999999996</v>
      </c>
      <c r="DW48" s="9">
        <v>4.7</v>
      </c>
      <c r="DX48" s="9">
        <v>5.0999999999999996</v>
      </c>
      <c r="DY48" s="9">
        <v>4.7</v>
      </c>
      <c r="DZ48" s="9">
        <v>4</v>
      </c>
      <c r="EA48" s="10">
        <v>4.5999999999999996</v>
      </c>
      <c r="EB48" s="10">
        <v>3.5</v>
      </c>
      <c r="EC48" s="10">
        <v>2.8</v>
      </c>
      <c r="ED48" s="10">
        <v>4</v>
      </c>
      <c r="EE48" s="9">
        <v>5.7</v>
      </c>
      <c r="EF48" s="9">
        <v>6.7</v>
      </c>
      <c r="EG48" s="9">
        <v>6.9</v>
      </c>
      <c r="EH48" s="9">
        <v>7.3</v>
      </c>
      <c r="EI48" s="10">
        <v>4</v>
      </c>
      <c r="EJ48" s="10">
        <v>3</v>
      </c>
      <c r="EK48" s="10">
        <v>3</v>
      </c>
      <c r="EL48" s="10">
        <v>4</v>
      </c>
      <c r="EM48" s="9">
        <v>5.7</v>
      </c>
      <c r="EN48" s="9">
        <v>6.5</v>
      </c>
      <c r="EO48" s="9">
        <v>7</v>
      </c>
      <c r="EP48" s="9">
        <v>6.3</v>
      </c>
      <c r="EQ48" s="10">
        <v>12.2</v>
      </c>
      <c r="ER48" s="10">
        <v>8</v>
      </c>
      <c r="ES48" s="10">
        <v>7.9</v>
      </c>
      <c r="ET48" s="10">
        <v>7.7</v>
      </c>
      <c r="EU48" s="9">
        <v>7.6</v>
      </c>
      <c r="EV48" s="9">
        <v>8.3000000000000007</v>
      </c>
      <c r="EW48" s="9">
        <v>7.9</v>
      </c>
      <c r="EX48" s="9">
        <v>8.6</v>
      </c>
      <c r="EY48" s="10">
        <v>9.4</v>
      </c>
      <c r="EZ48" s="10">
        <v>9.6</v>
      </c>
      <c r="FA48" s="10">
        <v>8.5</v>
      </c>
      <c r="FB48" s="10">
        <v>5.8</v>
      </c>
      <c r="FC48" s="9">
        <v>7.5</v>
      </c>
      <c r="FD48" s="9">
        <v>8.4</v>
      </c>
      <c r="FE48" s="9">
        <v>8.1999999999999993</v>
      </c>
      <c r="FF48" s="9">
        <v>7.9</v>
      </c>
    </row>
    <row r="49" spans="2:162" s="10" customFormat="1" ht="15.75" customHeight="1">
      <c r="B49" s="13">
        <v>48</v>
      </c>
      <c r="C49" s="9">
        <v>103.2</v>
      </c>
      <c r="D49" s="9">
        <v>100.2</v>
      </c>
      <c r="E49" s="9">
        <v>102.6</v>
      </c>
      <c r="F49" s="9">
        <v>103.8</v>
      </c>
      <c r="G49" s="9">
        <v>101.71</v>
      </c>
      <c r="H49" s="9">
        <v>100.71</v>
      </c>
      <c r="I49" s="9">
        <v>102.63</v>
      </c>
      <c r="J49" s="9">
        <v>104.24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1.08</v>
      </c>
      <c r="S49" s="9">
        <v>1.1299999999999999</v>
      </c>
      <c r="T49" s="9">
        <v>1.1200000000000001</v>
      </c>
      <c r="U49" s="9">
        <v>1.1399999999999999</v>
      </c>
      <c r="V49" s="9">
        <v>1.2</v>
      </c>
      <c r="W49" s="9">
        <v>1.19</v>
      </c>
      <c r="X49" s="9">
        <v>1.21</v>
      </c>
      <c r="Y49" s="9">
        <v>1.17</v>
      </c>
      <c r="Z49" s="9">
        <v>1.25</v>
      </c>
      <c r="AA49" s="9">
        <v>1.1599999999999999</v>
      </c>
      <c r="AB49" s="9">
        <v>1.17</v>
      </c>
      <c r="AC49" s="9">
        <v>1.17</v>
      </c>
      <c r="AD49" s="9">
        <v>1.2</v>
      </c>
      <c r="AE49" s="9">
        <v>1.18</v>
      </c>
      <c r="AF49" s="9">
        <v>1.2</v>
      </c>
      <c r="AG49" s="9">
        <v>1.17</v>
      </c>
      <c r="AH49" s="9">
        <v>1.25</v>
      </c>
      <c r="AI49" s="9">
        <v>0.54</v>
      </c>
      <c r="AJ49" s="9">
        <v>0.56999999999999995</v>
      </c>
      <c r="AK49" s="9">
        <v>0.57999999999999996</v>
      </c>
      <c r="AL49" s="9">
        <v>0.62</v>
      </c>
      <c r="AM49" s="9">
        <v>0.59</v>
      </c>
      <c r="AN49" s="9">
        <v>0.61</v>
      </c>
      <c r="AO49" s="9">
        <v>0.56999999999999995</v>
      </c>
      <c r="AP49" s="9">
        <v>0.61</v>
      </c>
      <c r="AQ49" s="9">
        <v>0.61</v>
      </c>
      <c r="AR49" s="9">
        <v>0.57999999999999996</v>
      </c>
      <c r="AS49" s="9">
        <v>0.57999999999999996</v>
      </c>
      <c r="AT49" s="9">
        <v>0.57999999999999996</v>
      </c>
      <c r="AU49" s="9">
        <v>0.56999999999999995</v>
      </c>
      <c r="AV49" s="9">
        <v>0.56999999999999995</v>
      </c>
      <c r="AW49" s="9">
        <v>0.57999999999999996</v>
      </c>
      <c r="AX49" s="9">
        <v>0.62</v>
      </c>
      <c r="AY49" s="9">
        <v>64.540000000000006</v>
      </c>
      <c r="AZ49" s="9">
        <v>62.63</v>
      </c>
      <c r="BA49" s="9">
        <v>63.97</v>
      </c>
      <c r="BB49" s="9">
        <v>62.98</v>
      </c>
      <c r="BC49" s="9">
        <v>56.42</v>
      </c>
      <c r="BD49" s="9">
        <v>55.44</v>
      </c>
      <c r="BE49" s="9">
        <v>57.43</v>
      </c>
      <c r="BF49" s="9">
        <v>57.93</v>
      </c>
      <c r="BG49" s="9">
        <v>61.12</v>
      </c>
      <c r="BH49" s="9">
        <v>60.81</v>
      </c>
      <c r="BI49" s="9">
        <v>57.76</v>
      </c>
      <c r="BJ49" s="9">
        <v>59.51</v>
      </c>
      <c r="BK49" s="9">
        <v>57.55</v>
      </c>
      <c r="BL49" s="9">
        <v>58.37</v>
      </c>
      <c r="BM49" s="9">
        <v>57.44</v>
      </c>
      <c r="BN49" s="9">
        <v>57.09</v>
      </c>
      <c r="BO49" s="9">
        <v>36.25</v>
      </c>
      <c r="BP49" s="9">
        <v>37.04</v>
      </c>
      <c r="BQ49" s="9">
        <v>35.78</v>
      </c>
      <c r="BR49" s="9">
        <v>38.6</v>
      </c>
      <c r="BS49" s="9">
        <v>43.58</v>
      </c>
      <c r="BT49" s="9">
        <v>44.56</v>
      </c>
      <c r="BU49" s="9">
        <v>42.57</v>
      </c>
      <c r="BV49" s="9">
        <v>42.07</v>
      </c>
      <c r="BW49" s="9">
        <v>40.92</v>
      </c>
      <c r="BX49" s="9">
        <v>40.1</v>
      </c>
      <c r="BY49" s="9">
        <v>40.44</v>
      </c>
      <c r="BZ49" s="9">
        <v>40.75</v>
      </c>
      <c r="CA49" s="9">
        <v>42.45</v>
      </c>
      <c r="CB49" s="9">
        <v>41.63</v>
      </c>
      <c r="CC49" s="9">
        <v>42.56</v>
      </c>
      <c r="CD49" s="9">
        <v>42.91</v>
      </c>
      <c r="CE49" s="9">
        <v>42.21</v>
      </c>
      <c r="CF49" s="9">
        <v>40.909999999999997</v>
      </c>
      <c r="CG49" s="9">
        <v>40.369999999999997</v>
      </c>
      <c r="CH49" s="9">
        <v>42.11</v>
      </c>
      <c r="CI49" s="9">
        <v>42.52</v>
      </c>
      <c r="CJ49" s="9">
        <v>41.86</v>
      </c>
      <c r="CK49" s="9">
        <v>42.73</v>
      </c>
      <c r="CL49" s="9">
        <v>42.78</v>
      </c>
      <c r="CM49" s="9">
        <v>35.14</v>
      </c>
      <c r="CN49" s="9">
        <v>36.299999999999997</v>
      </c>
      <c r="CO49" s="9">
        <v>35.840000000000003</v>
      </c>
      <c r="CP49" s="9">
        <v>37.35</v>
      </c>
      <c r="CQ49" s="9">
        <v>43.64</v>
      </c>
      <c r="CR49" s="9">
        <v>44.72</v>
      </c>
      <c r="CS49" s="9">
        <v>42.78</v>
      </c>
      <c r="CT49" s="9">
        <v>41.9</v>
      </c>
      <c r="CU49" s="9">
        <v>12.08</v>
      </c>
      <c r="CV49" s="9">
        <v>10.94</v>
      </c>
      <c r="CW49" s="9">
        <v>11.24</v>
      </c>
      <c r="CX49" s="9">
        <v>10.88</v>
      </c>
      <c r="CY49" s="9">
        <v>6.95</v>
      </c>
      <c r="CZ49" s="9">
        <v>6.79</v>
      </c>
      <c r="DA49" s="9">
        <v>7.34</v>
      </c>
      <c r="DB49" s="9">
        <v>7.57</v>
      </c>
      <c r="DC49" s="9">
        <v>11.46</v>
      </c>
      <c r="DD49" s="9">
        <v>11.55</v>
      </c>
      <c r="DE49" s="9">
        <v>12.29</v>
      </c>
      <c r="DF49" s="9">
        <v>11.29</v>
      </c>
      <c r="DG49" s="9">
        <v>6.95</v>
      </c>
      <c r="DH49" s="9">
        <v>6.83</v>
      </c>
      <c r="DI49" s="9">
        <v>7.33</v>
      </c>
      <c r="DJ49" s="9">
        <v>7.59</v>
      </c>
      <c r="DK49" s="10">
        <v>3.9</v>
      </c>
      <c r="DM49" s="10">
        <v>4.8</v>
      </c>
      <c r="DN49" s="10">
        <v>4.8</v>
      </c>
      <c r="DO49" s="9">
        <v>6.9</v>
      </c>
      <c r="DP49" s="9">
        <v>6.6</v>
      </c>
      <c r="DQ49" s="9">
        <v>7</v>
      </c>
      <c r="DR49" s="9">
        <v>6.6</v>
      </c>
      <c r="DS49" s="10">
        <v>3.9</v>
      </c>
      <c r="DU49" s="10">
        <v>6.4</v>
      </c>
      <c r="DV49" s="10">
        <v>4.8</v>
      </c>
      <c r="DW49" s="9">
        <v>6.5</v>
      </c>
      <c r="DX49" s="9">
        <v>6.6</v>
      </c>
      <c r="DY49" s="9">
        <v>6.6</v>
      </c>
      <c r="DZ49" s="9">
        <v>6.8</v>
      </c>
      <c r="EA49" s="10">
        <v>1.9</v>
      </c>
      <c r="EC49" s="10">
        <v>2.6</v>
      </c>
      <c r="ED49" s="10">
        <v>2.4</v>
      </c>
      <c r="EE49" s="9">
        <v>5.0999999999999996</v>
      </c>
      <c r="EF49" s="9">
        <v>5.6</v>
      </c>
      <c r="EG49" s="9">
        <v>5.4</v>
      </c>
      <c r="EH49" s="9">
        <v>5.3</v>
      </c>
      <c r="EI49" s="10">
        <v>2.4</v>
      </c>
      <c r="EK49" s="10">
        <v>2.7</v>
      </c>
      <c r="EL49" s="10">
        <v>2.8</v>
      </c>
      <c r="EM49" s="9">
        <v>5</v>
      </c>
      <c r="EN49" s="9">
        <v>5.8</v>
      </c>
      <c r="EO49" s="9">
        <v>5.7</v>
      </c>
      <c r="EP49" s="9">
        <v>5.7</v>
      </c>
      <c r="EQ49" s="10">
        <v>14.9</v>
      </c>
      <c r="ES49" s="10">
        <v>6.5</v>
      </c>
      <c r="ET49" s="10">
        <v>6.3</v>
      </c>
      <c r="EU49" s="9">
        <v>11.8</v>
      </c>
      <c r="EV49" s="9">
        <v>9</v>
      </c>
      <c r="EW49" s="9">
        <v>9.1999999999999993</v>
      </c>
      <c r="EX49" s="9">
        <v>8.8000000000000007</v>
      </c>
      <c r="EY49" s="10">
        <v>9.4</v>
      </c>
      <c r="FA49" s="10">
        <v>7.4</v>
      </c>
      <c r="FB49" s="10">
        <v>6.8</v>
      </c>
      <c r="FC49" s="9">
        <v>11.2</v>
      </c>
      <c r="FD49" s="9">
        <v>8.9</v>
      </c>
      <c r="FE49" s="9">
        <v>9.1999999999999993</v>
      </c>
      <c r="FF49" s="9">
        <v>8.1</v>
      </c>
    </row>
    <row r="50" spans="2:162" s="10" customFormat="1" ht="15.75" customHeight="1">
      <c r="B50" s="13">
        <v>49</v>
      </c>
      <c r="C50" s="9">
        <v>136.19999999999999</v>
      </c>
      <c r="D50" s="9">
        <v>131.4</v>
      </c>
      <c r="E50" s="9">
        <v>118.8</v>
      </c>
      <c r="F50" s="9">
        <v>113.4</v>
      </c>
      <c r="G50" s="9">
        <v>132.79</v>
      </c>
      <c r="H50" s="9">
        <v>132.49</v>
      </c>
      <c r="I50" s="9">
        <v>116.13</v>
      </c>
      <c r="J50" s="9">
        <v>116.65</v>
      </c>
      <c r="K50" s="9">
        <v>1.4</v>
      </c>
      <c r="L50" s="9">
        <v>1.4</v>
      </c>
      <c r="M50" s="9">
        <v>1.2</v>
      </c>
      <c r="N50" s="9">
        <v>1.1000000000000001</v>
      </c>
      <c r="O50" s="9">
        <v>1.34</v>
      </c>
      <c r="P50" s="9">
        <v>1.4</v>
      </c>
      <c r="Q50" s="9">
        <v>1.1299999999999999</v>
      </c>
      <c r="R50" s="9">
        <v>1.1599999999999999</v>
      </c>
      <c r="S50" s="9">
        <v>1.26</v>
      </c>
      <c r="T50" s="9">
        <v>1.3</v>
      </c>
      <c r="U50" s="9">
        <v>1.17</v>
      </c>
      <c r="V50" s="9">
        <v>1.1599999999999999</v>
      </c>
      <c r="W50" s="9">
        <v>1.23</v>
      </c>
      <c r="X50" s="9">
        <v>1.26</v>
      </c>
      <c r="Y50" s="9">
        <v>1.18</v>
      </c>
      <c r="Z50" s="9">
        <v>1.2</v>
      </c>
      <c r="AA50" s="9">
        <v>1.27</v>
      </c>
      <c r="AB50" s="9">
        <v>1.29</v>
      </c>
      <c r="AC50" s="9">
        <v>1.1599999999999999</v>
      </c>
      <c r="AD50" s="9">
        <v>1.1499999999999999</v>
      </c>
      <c r="AE50" s="9">
        <v>1.21</v>
      </c>
      <c r="AF50" s="9">
        <v>1.27</v>
      </c>
      <c r="AG50" s="9">
        <v>1.18</v>
      </c>
      <c r="AH50" s="9">
        <v>1.19</v>
      </c>
      <c r="AI50" s="9">
        <v>0.65</v>
      </c>
      <c r="AJ50" s="9">
        <v>0.66</v>
      </c>
      <c r="AK50" s="9">
        <v>0.62</v>
      </c>
      <c r="AL50" s="9">
        <v>0.56999999999999995</v>
      </c>
      <c r="AM50" s="9">
        <v>0.61</v>
      </c>
      <c r="AN50" s="9">
        <v>0.61</v>
      </c>
      <c r="AO50" s="9">
        <v>0.56999999999999995</v>
      </c>
      <c r="AP50" s="9">
        <v>0.57999999999999996</v>
      </c>
      <c r="AQ50" s="9">
        <v>0.62</v>
      </c>
      <c r="AR50" s="9">
        <v>0.63</v>
      </c>
      <c r="AS50" s="9">
        <v>0.55000000000000004</v>
      </c>
      <c r="AT50" s="9">
        <v>0.56999999999999995</v>
      </c>
      <c r="AU50" s="9">
        <v>0.59</v>
      </c>
      <c r="AV50" s="9">
        <v>0.63</v>
      </c>
      <c r="AW50" s="9">
        <v>0.59</v>
      </c>
      <c r="AX50" s="9">
        <v>0.59</v>
      </c>
      <c r="AY50" s="9">
        <v>60.29</v>
      </c>
      <c r="AZ50" s="9">
        <v>52.97</v>
      </c>
      <c r="BA50" s="9">
        <v>62.22</v>
      </c>
      <c r="BB50" s="9">
        <v>57.86</v>
      </c>
      <c r="BC50" s="9">
        <v>57.31</v>
      </c>
      <c r="BD50" s="9">
        <v>57.09</v>
      </c>
      <c r="BE50" s="9">
        <v>57.41</v>
      </c>
      <c r="BF50" s="9">
        <v>57.01</v>
      </c>
      <c r="BG50" s="9">
        <v>62.59</v>
      </c>
      <c r="BH50" s="9">
        <v>57.63</v>
      </c>
      <c r="BI50" s="9">
        <v>62.35</v>
      </c>
      <c r="BJ50" s="9">
        <v>56.5</v>
      </c>
      <c r="BK50" s="9">
        <v>58.44</v>
      </c>
      <c r="BL50" s="9">
        <v>57.61</v>
      </c>
      <c r="BM50" s="9">
        <v>57.18</v>
      </c>
      <c r="BN50" s="9">
        <v>56.09</v>
      </c>
      <c r="BO50" s="9">
        <v>42.08</v>
      </c>
      <c r="BP50" s="9">
        <v>38.46</v>
      </c>
      <c r="BQ50" s="9">
        <v>39.68</v>
      </c>
      <c r="BR50" s="9">
        <v>41.04</v>
      </c>
      <c r="BS50" s="9">
        <v>42.69</v>
      </c>
      <c r="BT50" s="9">
        <v>42.91</v>
      </c>
      <c r="BU50" s="9">
        <v>42.59</v>
      </c>
      <c r="BV50" s="9">
        <v>42.99</v>
      </c>
      <c r="BW50" s="9">
        <v>36.96</v>
      </c>
      <c r="BX50" s="9">
        <v>39.43</v>
      </c>
      <c r="BY50" s="9">
        <v>38.630000000000003</v>
      </c>
      <c r="BZ50" s="9">
        <v>37.840000000000003</v>
      </c>
      <c r="CA50" s="9">
        <v>41.56</v>
      </c>
      <c r="CB50" s="9">
        <v>42.39</v>
      </c>
      <c r="CC50" s="9">
        <v>42.82</v>
      </c>
      <c r="CD50" s="9">
        <v>43.91</v>
      </c>
      <c r="CE50" s="9">
        <v>36.880000000000003</v>
      </c>
      <c r="CF50" s="9">
        <v>39.78</v>
      </c>
      <c r="CG50" s="9">
        <v>39.479999999999997</v>
      </c>
      <c r="CH50" s="9">
        <v>36.229999999999997</v>
      </c>
      <c r="CI50" s="9">
        <v>41.59</v>
      </c>
      <c r="CJ50" s="9">
        <v>42.53</v>
      </c>
      <c r="CK50" s="9">
        <v>43.13</v>
      </c>
      <c r="CL50" s="9">
        <v>43.55</v>
      </c>
      <c r="CM50" s="9">
        <v>42.18</v>
      </c>
      <c r="CN50" s="9">
        <v>38.130000000000003</v>
      </c>
      <c r="CO50" s="9">
        <v>38.82</v>
      </c>
      <c r="CP50" s="9">
        <v>42.86</v>
      </c>
      <c r="CQ50" s="9">
        <v>43.12</v>
      </c>
      <c r="CR50" s="9">
        <v>43.01</v>
      </c>
      <c r="CS50" s="9">
        <v>42.81</v>
      </c>
      <c r="CT50" s="9">
        <v>41.95</v>
      </c>
      <c r="CU50" s="9">
        <v>11.65</v>
      </c>
      <c r="CV50" s="9">
        <v>9.34</v>
      </c>
      <c r="CW50" s="9">
        <v>11.22</v>
      </c>
      <c r="CX50" s="9">
        <v>10.54</v>
      </c>
      <c r="CY50" s="9">
        <v>7.86</v>
      </c>
      <c r="CZ50" s="9">
        <v>7.28</v>
      </c>
      <c r="DA50" s="9">
        <v>7.14</v>
      </c>
      <c r="DB50" s="9">
        <v>6.73</v>
      </c>
      <c r="DC50" s="9">
        <v>8.84</v>
      </c>
      <c r="DD50" s="9">
        <v>9.8000000000000007</v>
      </c>
      <c r="DE50" s="9">
        <v>12.35</v>
      </c>
      <c r="DF50" s="9">
        <v>11.58</v>
      </c>
      <c r="DG50" s="9">
        <v>7.66</v>
      </c>
      <c r="DH50" s="9">
        <v>7.3</v>
      </c>
      <c r="DI50" s="9">
        <v>7.18</v>
      </c>
      <c r="DJ50" s="9">
        <v>7.07</v>
      </c>
      <c r="DL50" s="10">
        <v>1.9</v>
      </c>
      <c r="DM50" s="10">
        <v>3.4</v>
      </c>
      <c r="DN50" s="10">
        <v>2.9</v>
      </c>
      <c r="DO50" s="9">
        <v>5.5</v>
      </c>
      <c r="DP50" s="9">
        <v>5.4</v>
      </c>
      <c r="DQ50" s="9">
        <v>4.4000000000000004</v>
      </c>
      <c r="DR50" s="9">
        <v>4.0999999999999996</v>
      </c>
      <c r="DT50" s="10">
        <v>4</v>
      </c>
      <c r="DU50" s="10">
        <v>3.2</v>
      </c>
      <c r="DV50" s="10">
        <v>3.1</v>
      </c>
      <c r="DW50" s="9">
        <v>5.4</v>
      </c>
      <c r="DX50" s="9">
        <v>5.2</v>
      </c>
      <c r="DY50" s="9">
        <v>4.7</v>
      </c>
      <c r="DZ50" s="9">
        <v>4.3</v>
      </c>
      <c r="EB50" s="10">
        <v>4.5</v>
      </c>
      <c r="EC50" s="10">
        <v>4.7</v>
      </c>
      <c r="ED50" s="10">
        <v>3.5</v>
      </c>
      <c r="EE50" s="9">
        <v>6</v>
      </c>
      <c r="EF50" s="9">
        <v>7.1</v>
      </c>
      <c r="EG50" s="9">
        <v>5.8</v>
      </c>
      <c r="EH50" s="9">
        <v>5.4</v>
      </c>
      <c r="EJ50" s="10">
        <v>5.0999999999999996</v>
      </c>
      <c r="EK50" s="10">
        <v>4.9000000000000004</v>
      </c>
      <c r="EL50" s="10">
        <v>3.8</v>
      </c>
      <c r="EM50" s="9">
        <v>6.1</v>
      </c>
      <c r="EN50" s="9">
        <v>7</v>
      </c>
      <c r="EO50" s="9">
        <v>5.7</v>
      </c>
      <c r="EP50" s="9">
        <v>5.7</v>
      </c>
      <c r="ER50" s="10">
        <v>8.4</v>
      </c>
      <c r="ES50" s="10">
        <v>7.2</v>
      </c>
      <c r="ET50" s="10">
        <v>7</v>
      </c>
      <c r="EU50" s="9">
        <v>5.5</v>
      </c>
      <c r="EV50" s="9">
        <v>7.4</v>
      </c>
      <c r="EW50" s="9">
        <v>8.1</v>
      </c>
      <c r="EX50" s="9">
        <v>8</v>
      </c>
      <c r="EZ50" s="10">
        <v>8.3000000000000007</v>
      </c>
      <c r="FA50" s="10">
        <v>6.8</v>
      </c>
      <c r="FB50" s="10">
        <v>7.6</v>
      </c>
      <c r="FC50" s="9">
        <v>6.8</v>
      </c>
      <c r="FD50" s="9">
        <v>7.9</v>
      </c>
      <c r="FE50" s="9">
        <v>8.4</v>
      </c>
      <c r="FF50" s="9">
        <v>7.6</v>
      </c>
    </row>
    <row r="51" spans="2:162" s="10" customFormat="1" ht="15.75" customHeight="1">
      <c r="B51" s="13">
        <v>50</v>
      </c>
      <c r="C51" s="9">
        <v>107.4</v>
      </c>
      <c r="D51" s="9">
        <v>109.8</v>
      </c>
      <c r="E51" s="9">
        <v>115.8</v>
      </c>
      <c r="F51" s="9">
        <v>109.2</v>
      </c>
      <c r="G51" s="9">
        <v>106.49</v>
      </c>
      <c r="H51" s="9">
        <v>106.85</v>
      </c>
      <c r="I51" s="9">
        <v>109.87</v>
      </c>
      <c r="J51" s="9">
        <v>111.07</v>
      </c>
      <c r="K51" s="9">
        <v>0.9</v>
      </c>
      <c r="L51" s="9">
        <v>1</v>
      </c>
      <c r="M51" s="9">
        <v>1</v>
      </c>
      <c r="N51" s="9">
        <v>1</v>
      </c>
      <c r="O51" s="9">
        <v>0.93</v>
      </c>
      <c r="P51" s="9">
        <v>0.99</v>
      </c>
      <c r="Q51" s="9">
        <v>1.01</v>
      </c>
      <c r="R51" s="9">
        <v>1.02</v>
      </c>
      <c r="S51" s="9">
        <v>1.01</v>
      </c>
      <c r="T51" s="9">
        <v>1.06</v>
      </c>
      <c r="U51" s="9">
        <v>1.05</v>
      </c>
      <c r="V51" s="9">
        <v>1.1299999999999999</v>
      </c>
      <c r="W51" s="9">
        <v>1.05</v>
      </c>
      <c r="X51" s="9">
        <v>1.1100000000000001</v>
      </c>
      <c r="Y51" s="9">
        <v>1.1000000000000001</v>
      </c>
      <c r="Z51" s="9">
        <v>1.1100000000000001</v>
      </c>
      <c r="AA51" s="9">
        <v>1</v>
      </c>
      <c r="AB51" s="9">
        <v>1.07</v>
      </c>
      <c r="AC51" s="9">
        <v>1.08</v>
      </c>
      <c r="AD51" s="9">
        <v>1.1200000000000001</v>
      </c>
      <c r="AE51" s="9">
        <v>1.05</v>
      </c>
      <c r="AF51" s="9">
        <v>1.1100000000000001</v>
      </c>
      <c r="AG51" s="9">
        <v>1.1000000000000001</v>
      </c>
      <c r="AH51" s="9">
        <v>1.1100000000000001</v>
      </c>
      <c r="AI51" s="9">
        <v>0.51</v>
      </c>
      <c r="AJ51" s="9">
        <v>0.56999999999999995</v>
      </c>
      <c r="AK51" s="9">
        <v>0.57999999999999996</v>
      </c>
      <c r="AL51" s="9">
        <v>0.56999999999999995</v>
      </c>
      <c r="AM51" s="9">
        <v>0.5</v>
      </c>
      <c r="AN51" s="9">
        <v>0.54</v>
      </c>
      <c r="AO51" s="9">
        <v>0.53</v>
      </c>
      <c r="AP51" s="9">
        <v>0.53</v>
      </c>
      <c r="AQ51" s="9">
        <v>0.5</v>
      </c>
      <c r="AR51" s="9">
        <v>0.49</v>
      </c>
      <c r="AS51" s="9">
        <v>0.5</v>
      </c>
      <c r="AT51" s="9">
        <v>0.54</v>
      </c>
      <c r="AU51" s="9">
        <v>0.53</v>
      </c>
      <c r="AV51" s="9">
        <v>0.55000000000000004</v>
      </c>
      <c r="AW51" s="9">
        <v>0.55000000000000004</v>
      </c>
      <c r="AX51" s="9">
        <v>0.56000000000000005</v>
      </c>
      <c r="AY51" s="9">
        <v>60.17</v>
      </c>
      <c r="AZ51" s="9">
        <v>63.49</v>
      </c>
      <c r="BA51" s="9">
        <v>63.71</v>
      </c>
      <c r="BB51" s="9">
        <v>59.03</v>
      </c>
      <c r="BC51" s="9">
        <v>60.04</v>
      </c>
      <c r="BD51" s="9">
        <v>60.35</v>
      </c>
      <c r="BE51" s="9">
        <v>58.9</v>
      </c>
      <c r="BF51" s="9">
        <v>61.44</v>
      </c>
      <c r="BG51" s="9">
        <v>67.12</v>
      </c>
      <c r="BH51" s="9">
        <v>60.68</v>
      </c>
      <c r="BI51" s="9">
        <v>59.86</v>
      </c>
      <c r="BJ51" s="9">
        <v>53.94</v>
      </c>
      <c r="BK51" s="9">
        <v>60.24</v>
      </c>
      <c r="BL51" s="9">
        <v>60.65</v>
      </c>
      <c r="BM51" s="9">
        <v>58.7</v>
      </c>
      <c r="BN51" s="9">
        <v>58.5</v>
      </c>
      <c r="BO51" s="9">
        <v>41.26</v>
      </c>
      <c r="BP51" s="9">
        <v>38.26</v>
      </c>
      <c r="BQ51" s="9">
        <v>38.07</v>
      </c>
      <c r="BR51" s="9">
        <v>38.94</v>
      </c>
      <c r="BS51" s="9">
        <v>39.96</v>
      </c>
      <c r="BT51" s="9">
        <v>39.65</v>
      </c>
      <c r="BU51" s="9">
        <v>41.1</v>
      </c>
      <c r="BV51" s="9">
        <v>38.56</v>
      </c>
      <c r="BW51" s="9">
        <v>33.15</v>
      </c>
      <c r="BX51" s="9">
        <v>40.21</v>
      </c>
      <c r="BY51" s="9">
        <v>43.19</v>
      </c>
      <c r="BZ51" s="9">
        <v>38.18</v>
      </c>
      <c r="CA51" s="9">
        <v>39.76</v>
      </c>
      <c r="CB51" s="9">
        <v>39.35</v>
      </c>
      <c r="CC51" s="9">
        <v>41.3</v>
      </c>
      <c r="CD51" s="9">
        <v>41.5</v>
      </c>
      <c r="CE51" s="9">
        <v>31.78</v>
      </c>
      <c r="CF51" s="9">
        <v>42.28</v>
      </c>
      <c r="CG51" s="9">
        <v>45.07</v>
      </c>
      <c r="CH51" s="9">
        <v>36.28</v>
      </c>
      <c r="CI51" s="9">
        <v>40</v>
      </c>
      <c r="CJ51" s="9">
        <v>38.97</v>
      </c>
      <c r="CK51" s="9">
        <v>41.63</v>
      </c>
      <c r="CL51" s="9">
        <v>41.6</v>
      </c>
      <c r="CM51" s="9">
        <v>43.04</v>
      </c>
      <c r="CN51" s="9">
        <v>36.39</v>
      </c>
      <c r="CO51" s="9">
        <v>36.479999999999997</v>
      </c>
      <c r="CP51" s="9">
        <v>40.97</v>
      </c>
      <c r="CQ51" s="9">
        <v>39.450000000000003</v>
      </c>
      <c r="CR51" s="9">
        <v>39.340000000000003</v>
      </c>
      <c r="CS51" s="9">
        <v>40.409999999999997</v>
      </c>
      <c r="CT51" s="9">
        <v>38.26</v>
      </c>
      <c r="CU51" s="9">
        <v>11.59</v>
      </c>
      <c r="CV51" s="9">
        <v>12.07</v>
      </c>
      <c r="CW51" s="9">
        <v>5.72</v>
      </c>
      <c r="CX51" s="9">
        <v>11.24</v>
      </c>
      <c r="CY51" s="9">
        <v>10.02</v>
      </c>
      <c r="CZ51" s="9">
        <v>10.69</v>
      </c>
      <c r="DA51" s="9">
        <v>8.6300000000000008</v>
      </c>
      <c r="DB51" s="9">
        <v>9.92</v>
      </c>
      <c r="DC51" s="9">
        <v>12</v>
      </c>
      <c r="DD51" s="9">
        <v>12.81</v>
      </c>
      <c r="DE51" s="9">
        <v>12.38</v>
      </c>
      <c r="DF51" s="9">
        <v>12.1</v>
      </c>
      <c r="DG51" s="9">
        <v>10.4</v>
      </c>
      <c r="DH51" s="9">
        <v>10.66</v>
      </c>
      <c r="DI51" s="9">
        <v>9.14</v>
      </c>
      <c r="DJ51" s="9">
        <v>10.119999999999999</v>
      </c>
      <c r="DK51" s="10">
        <v>2.8</v>
      </c>
      <c r="DL51" s="10">
        <v>3.8</v>
      </c>
      <c r="DM51" s="10">
        <v>2.5</v>
      </c>
      <c r="DN51" s="10">
        <v>1.9</v>
      </c>
      <c r="DO51" s="9">
        <v>3.7</v>
      </c>
      <c r="DP51" s="9">
        <v>3.9</v>
      </c>
      <c r="DQ51" s="9">
        <v>4.3</v>
      </c>
      <c r="DR51" s="9">
        <v>3.9</v>
      </c>
      <c r="DS51" s="10">
        <v>2.2000000000000002</v>
      </c>
      <c r="DT51" s="10">
        <v>3</v>
      </c>
      <c r="DU51" s="10">
        <v>2.8</v>
      </c>
      <c r="DV51" s="10">
        <v>2.2999999999999998</v>
      </c>
      <c r="DW51" s="9">
        <v>4.2</v>
      </c>
      <c r="DX51" s="9">
        <v>4</v>
      </c>
      <c r="DY51" s="9">
        <v>4.5999999999999996</v>
      </c>
      <c r="DZ51" s="9">
        <v>4.0999999999999996</v>
      </c>
      <c r="EA51" s="10">
        <v>2.9</v>
      </c>
      <c r="EB51" s="10">
        <v>2.1</v>
      </c>
      <c r="EC51" s="10">
        <v>2.5</v>
      </c>
      <c r="ED51" s="10">
        <v>2.2999999999999998</v>
      </c>
      <c r="EE51" s="9">
        <v>5.7</v>
      </c>
      <c r="EF51" s="9">
        <v>5.8</v>
      </c>
      <c r="EG51" s="9">
        <v>6.1</v>
      </c>
      <c r="EH51" s="9">
        <v>6.3</v>
      </c>
      <c r="EI51" s="10">
        <v>2.5</v>
      </c>
      <c r="EJ51" s="10">
        <v>2</v>
      </c>
      <c r="EK51" s="10">
        <v>2.7</v>
      </c>
      <c r="EL51" s="10">
        <v>2.2999999999999998</v>
      </c>
      <c r="EM51" s="9">
        <v>5.9</v>
      </c>
      <c r="EN51" s="9">
        <v>5.7</v>
      </c>
      <c r="EO51" s="9">
        <v>6.3</v>
      </c>
      <c r="EP51" s="9">
        <v>6.3</v>
      </c>
      <c r="EQ51" s="10">
        <v>2.8</v>
      </c>
      <c r="ER51" s="10">
        <v>1.7</v>
      </c>
      <c r="ES51" s="10">
        <v>3.4</v>
      </c>
      <c r="ET51" s="10">
        <v>1.5</v>
      </c>
      <c r="EU51" s="9">
        <v>5.5</v>
      </c>
      <c r="EV51" s="9">
        <v>5.8</v>
      </c>
      <c r="EW51" s="9">
        <v>6.6</v>
      </c>
      <c r="EX51" s="9">
        <v>6.1</v>
      </c>
      <c r="EY51" s="10">
        <v>4.5</v>
      </c>
      <c r="EZ51" s="10">
        <v>1.9</v>
      </c>
      <c r="FA51" s="10">
        <v>4.0999999999999996</v>
      </c>
      <c r="FB51" s="10">
        <v>1.1000000000000001</v>
      </c>
      <c r="FC51" s="9">
        <v>5.2</v>
      </c>
      <c r="FD51" s="9">
        <v>5.4</v>
      </c>
      <c r="FE51" s="9">
        <v>6.7</v>
      </c>
      <c r="FF51" s="9">
        <v>6.7</v>
      </c>
    </row>
    <row r="52" spans="2:162" s="10" customFormat="1" ht="15.75" customHeight="1">
      <c r="B52" s="13">
        <v>51</v>
      </c>
      <c r="C52" s="9">
        <v>126</v>
      </c>
      <c r="D52" s="9">
        <v>129.6</v>
      </c>
      <c r="E52" s="9">
        <v>131.4</v>
      </c>
      <c r="F52" s="9">
        <v>133.19999999999999</v>
      </c>
      <c r="G52" s="9">
        <v>129.08000000000001</v>
      </c>
      <c r="H52" s="9">
        <v>134.5</v>
      </c>
      <c r="I52" s="9">
        <v>136.03</v>
      </c>
      <c r="J52" s="9">
        <v>138.56</v>
      </c>
      <c r="K52" s="9">
        <v>1.3</v>
      </c>
      <c r="L52" s="9">
        <v>1.3</v>
      </c>
      <c r="M52" s="9">
        <v>1.4</v>
      </c>
      <c r="N52" s="9">
        <v>1.4</v>
      </c>
      <c r="O52" s="9">
        <v>1.27</v>
      </c>
      <c r="P52" s="9">
        <v>1.35</v>
      </c>
      <c r="Q52" s="9">
        <v>1.37</v>
      </c>
      <c r="R52" s="9">
        <v>1.38</v>
      </c>
      <c r="S52" s="9">
        <v>1.18</v>
      </c>
      <c r="T52" s="9">
        <v>1.2</v>
      </c>
      <c r="U52" s="9">
        <v>1.31</v>
      </c>
      <c r="V52" s="9">
        <v>1.22</v>
      </c>
      <c r="W52" s="9">
        <v>1.23</v>
      </c>
      <c r="X52" s="9">
        <v>1.21</v>
      </c>
      <c r="Y52" s="9">
        <v>1.21</v>
      </c>
      <c r="Z52" s="9">
        <v>1.22</v>
      </c>
      <c r="AA52" s="9">
        <v>1.24</v>
      </c>
      <c r="AB52" s="9">
        <v>1.27</v>
      </c>
      <c r="AC52" s="9">
        <v>1.3</v>
      </c>
      <c r="AD52" s="9">
        <v>1.26</v>
      </c>
      <c r="AE52" s="9">
        <v>1.19</v>
      </c>
      <c r="AF52" s="9">
        <v>1.22</v>
      </c>
      <c r="AG52" s="9">
        <v>1.24</v>
      </c>
      <c r="AH52" s="9">
        <v>1.22</v>
      </c>
      <c r="AI52" s="9">
        <v>0.61</v>
      </c>
      <c r="AJ52" s="9">
        <v>0.61</v>
      </c>
      <c r="AK52" s="9">
        <v>0.64</v>
      </c>
      <c r="AL52" s="9">
        <v>0.62</v>
      </c>
      <c r="AM52" s="9">
        <v>0.61</v>
      </c>
      <c r="AN52" s="9">
        <v>0.61</v>
      </c>
      <c r="AO52" s="9">
        <v>0.57999999999999996</v>
      </c>
      <c r="AP52" s="9">
        <v>0.56999999999999995</v>
      </c>
      <c r="AQ52" s="9">
        <v>0.61</v>
      </c>
      <c r="AR52" s="9">
        <v>0.63</v>
      </c>
      <c r="AS52" s="9">
        <v>0.66</v>
      </c>
      <c r="AT52" s="9">
        <v>0.62</v>
      </c>
      <c r="AU52" s="9">
        <v>0.57999999999999996</v>
      </c>
      <c r="AV52" s="9">
        <v>0.57999999999999996</v>
      </c>
      <c r="AW52" s="9">
        <v>0.63</v>
      </c>
      <c r="AX52" s="9">
        <v>0.63</v>
      </c>
      <c r="AY52" s="9">
        <v>61.81</v>
      </c>
      <c r="AZ52" s="9">
        <v>60.56</v>
      </c>
      <c r="BA52" s="9">
        <v>56.67</v>
      </c>
      <c r="BB52" s="9">
        <v>60.98</v>
      </c>
      <c r="BC52" s="9">
        <v>62.35</v>
      </c>
      <c r="BD52" s="9">
        <v>60.05</v>
      </c>
      <c r="BE52" s="9">
        <v>62.57</v>
      </c>
      <c r="BF52" s="9">
        <v>64.239999999999995</v>
      </c>
      <c r="BG52" s="9">
        <v>60.86</v>
      </c>
      <c r="BH52" s="9">
        <v>60.11</v>
      </c>
      <c r="BI52" s="9">
        <v>59.34</v>
      </c>
      <c r="BJ52" s="9">
        <v>60.25</v>
      </c>
      <c r="BK52" s="9">
        <v>61.35</v>
      </c>
      <c r="BL52" s="9">
        <v>61.93</v>
      </c>
      <c r="BM52" s="9">
        <v>61.35</v>
      </c>
      <c r="BN52" s="9">
        <v>61.69</v>
      </c>
      <c r="BO52" s="9">
        <v>38.19</v>
      </c>
      <c r="BP52" s="9">
        <v>37.5</v>
      </c>
      <c r="BQ52" s="9">
        <v>38.29</v>
      </c>
      <c r="BR52" s="9">
        <v>37.92</v>
      </c>
      <c r="BS52" s="9">
        <v>37.65</v>
      </c>
      <c r="BT52" s="9">
        <v>39.950000000000003</v>
      </c>
      <c r="BU52" s="9">
        <v>37.43</v>
      </c>
      <c r="BV52" s="9">
        <v>35.76</v>
      </c>
      <c r="BW52" s="9">
        <v>39.25</v>
      </c>
      <c r="BX52" s="9">
        <v>40</v>
      </c>
      <c r="BY52" s="9">
        <v>39.56</v>
      </c>
      <c r="BZ52" s="9">
        <v>39.64</v>
      </c>
      <c r="CA52" s="9">
        <v>38.65</v>
      </c>
      <c r="CB52" s="9">
        <v>38.07</v>
      </c>
      <c r="CC52" s="9">
        <v>38.65</v>
      </c>
      <c r="CD52" s="9">
        <v>38.31</v>
      </c>
      <c r="CE52" s="9">
        <v>39.659999999999997</v>
      </c>
      <c r="CF52" s="9">
        <v>39.659999999999997</v>
      </c>
      <c r="CG52" s="9">
        <v>39.39</v>
      </c>
      <c r="CH52" s="9">
        <v>39.47</v>
      </c>
      <c r="CI52" s="9">
        <v>38.200000000000003</v>
      </c>
      <c r="CJ52" s="9">
        <v>37.979999999999997</v>
      </c>
      <c r="CK52" s="9">
        <v>39.299999999999997</v>
      </c>
      <c r="CL52" s="9">
        <v>38.369999999999997</v>
      </c>
      <c r="CM52" s="9">
        <v>37.79</v>
      </c>
      <c r="CN52" s="9">
        <v>37.83</v>
      </c>
      <c r="CO52" s="9">
        <v>38.46</v>
      </c>
      <c r="CP52" s="9">
        <v>38.08</v>
      </c>
      <c r="CQ52" s="9">
        <v>38.67</v>
      </c>
      <c r="CR52" s="9">
        <v>40.340000000000003</v>
      </c>
      <c r="CS52" s="9">
        <v>37.65</v>
      </c>
      <c r="CT52" s="9">
        <v>36.909999999999997</v>
      </c>
      <c r="CU52" s="9">
        <v>11.18</v>
      </c>
      <c r="CV52" s="9">
        <v>10.45</v>
      </c>
      <c r="CW52" s="9">
        <v>10.07</v>
      </c>
      <c r="CX52" s="9">
        <v>10.98</v>
      </c>
      <c r="CY52" s="9">
        <v>12.07</v>
      </c>
      <c r="CZ52" s="9">
        <v>11.03</v>
      </c>
      <c r="DA52" s="9">
        <v>11.63</v>
      </c>
      <c r="DB52" s="9">
        <v>12.93</v>
      </c>
      <c r="DC52" s="9">
        <v>11.48</v>
      </c>
      <c r="DD52" s="9">
        <v>12.17</v>
      </c>
      <c r="DE52" s="9">
        <v>10.99</v>
      </c>
      <c r="DF52" s="9">
        <v>11.36</v>
      </c>
      <c r="DG52" s="9">
        <v>11.34</v>
      </c>
      <c r="DH52" s="9">
        <v>10.79</v>
      </c>
      <c r="DI52" s="9">
        <v>11.85</v>
      </c>
      <c r="DJ52" s="9">
        <v>12.39</v>
      </c>
      <c r="DK52" s="10">
        <v>3.3</v>
      </c>
      <c r="DL52" s="10">
        <v>3.3</v>
      </c>
      <c r="DM52" s="10">
        <v>3.9</v>
      </c>
      <c r="DN52" s="10">
        <v>3.6</v>
      </c>
      <c r="DO52" s="9">
        <v>2</v>
      </c>
      <c r="DP52" s="9">
        <v>2.9</v>
      </c>
      <c r="DQ52" s="9">
        <v>2</v>
      </c>
      <c r="DR52" s="9">
        <v>2.7</v>
      </c>
      <c r="DS52" s="10">
        <v>3.7</v>
      </c>
      <c r="DT52" s="10">
        <v>2.9</v>
      </c>
      <c r="DU52" s="10">
        <v>4</v>
      </c>
      <c r="DV52" s="10">
        <v>3.9</v>
      </c>
      <c r="DW52" s="9">
        <v>2.2999999999999998</v>
      </c>
      <c r="DX52" s="9">
        <v>2.2999999999999998</v>
      </c>
      <c r="DY52" s="9">
        <v>2.1</v>
      </c>
      <c r="DZ52" s="9">
        <v>2.5</v>
      </c>
      <c r="EA52" s="10">
        <v>6</v>
      </c>
      <c r="EB52" s="10">
        <v>5.6</v>
      </c>
      <c r="EC52" s="10">
        <v>6.3</v>
      </c>
      <c r="ED52" s="10">
        <v>5.9</v>
      </c>
      <c r="EE52" s="9">
        <v>6.5</v>
      </c>
      <c r="EF52" s="9">
        <v>8.6999999999999993</v>
      </c>
      <c r="EG52" s="9">
        <v>7.7</v>
      </c>
      <c r="EH52" s="9">
        <v>8</v>
      </c>
      <c r="EI52" s="10">
        <v>7.4</v>
      </c>
      <c r="EJ52" s="10">
        <v>7.5</v>
      </c>
      <c r="EK52" s="10">
        <v>7.1</v>
      </c>
      <c r="EL52" s="10">
        <v>7.1</v>
      </c>
      <c r="EM52" s="9">
        <v>7.7</v>
      </c>
      <c r="EN52" s="9">
        <v>8</v>
      </c>
      <c r="EO52" s="9">
        <v>7.5</v>
      </c>
      <c r="EP52" s="9">
        <v>8.3000000000000007</v>
      </c>
      <c r="EQ52" s="10">
        <v>9.1</v>
      </c>
      <c r="ER52" s="10">
        <v>8.9</v>
      </c>
      <c r="ES52" s="10">
        <v>8.8000000000000007</v>
      </c>
      <c r="ET52" s="10">
        <v>9</v>
      </c>
      <c r="EU52" s="9">
        <v>7.6</v>
      </c>
      <c r="EV52" s="9">
        <v>7</v>
      </c>
      <c r="EW52" s="9">
        <v>9.1999999999999993</v>
      </c>
      <c r="EX52" s="9">
        <v>7.1</v>
      </c>
      <c r="EY52" s="10">
        <v>8.8000000000000007</v>
      </c>
      <c r="EZ52" s="10">
        <v>6.6</v>
      </c>
      <c r="FA52" s="10">
        <v>9</v>
      </c>
      <c r="FB52" s="10">
        <v>6.4</v>
      </c>
      <c r="FC52" s="9">
        <v>8.5</v>
      </c>
      <c r="FD52" s="9">
        <v>6.8</v>
      </c>
      <c r="FE52" s="9">
        <v>9.8000000000000007</v>
      </c>
      <c r="FF52" s="9">
        <v>7.4</v>
      </c>
    </row>
    <row r="53" spans="2:162" s="10" customFormat="1" ht="15.75" customHeight="1">
      <c r="B53" s="13">
        <v>52</v>
      </c>
      <c r="C53" s="9">
        <v>112.2</v>
      </c>
      <c r="D53" s="9">
        <v>118.8</v>
      </c>
      <c r="E53" s="9">
        <v>121.2</v>
      </c>
      <c r="F53" s="9">
        <v>129.6</v>
      </c>
      <c r="G53" s="9">
        <v>113.28</v>
      </c>
      <c r="H53" s="9">
        <v>118.77</v>
      </c>
      <c r="I53" s="9">
        <v>121.87</v>
      </c>
      <c r="J53" s="9">
        <v>127.46</v>
      </c>
      <c r="K53" s="9">
        <v>1.1000000000000001</v>
      </c>
      <c r="L53" s="9">
        <v>1.2</v>
      </c>
      <c r="M53" s="9">
        <v>1.2</v>
      </c>
      <c r="N53" s="9">
        <v>1.3</v>
      </c>
      <c r="O53" s="9">
        <v>1.1000000000000001</v>
      </c>
      <c r="P53" s="9">
        <v>1.1000000000000001</v>
      </c>
      <c r="Q53" s="9">
        <v>1.19</v>
      </c>
      <c r="R53" s="9">
        <v>1.32</v>
      </c>
      <c r="S53" s="9">
        <v>1.2</v>
      </c>
      <c r="T53" s="9">
        <v>1.2</v>
      </c>
      <c r="U53" s="9">
        <v>1.21</v>
      </c>
      <c r="V53" s="9">
        <v>1.25</v>
      </c>
      <c r="W53" s="9">
        <v>1.17</v>
      </c>
      <c r="X53" s="9">
        <v>1.1200000000000001</v>
      </c>
      <c r="Y53" s="9">
        <v>1.17</v>
      </c>
      <c r="Z53" s="9">
        <v>1.24</v>
      </c>
      <c r="AA53" s="9">
        <v>1.19</v>
      </c>
      <c r="AB53" s="9">
        <v>1.23</v>
      </c>
      <c r="AC53" s="9">
        <v>1.24</v>
      </c>
      <c r="AD53" s="9">
        <v>1.23</v>
      </c>
      <c r="AE53" s="9">
        <v>1.17</v>
      </c>
      <c r="AF53" s="9">
        <v>1.1200000000000001</v>
      </c>
      <c r="AG53" s="9">
        <v>1.18</v>
      </c>
      <c r="AH53" s="9">
        <v>1.26</v>
      </c>
      <c r="AI53" s="9">
        <v>0.61</v>
      </c>
      <c r="AJ53" s="9">
        <v>0.63</v>
      </c>
      <c r="AK53" s="9">
        <v>0.62</v>
      </c>
      <c r="AL53" s="9">
        <v>0.62</v>
      </c>
      <c r="AM53" s="9">
        <v>0.57999999999999996</v>
      </c>
      <c r="AN53" s="9">
        <v>0.56000000000000005</v>
      </c>
      <c r="AO53" s="9">
        <v>0.57999999999999996</v>
      </c>
      <c r="AP53" s="9">
        <v>0.64</v>
      </c>
      <c r="AQ53" s="9">
        <v>0.57999999999999996</v>
      </c>
      <c r="AR53" s="9">
        <v>0.57999999999999996</v>
      </c>
      <c r="AS53" s="9">
        <v>0.6</v>
      </c>
      <c r="AT53" s="9">
        <v>0.62</v>
      </c>
      <c r="AU53" s="9">
        <v>0.56999999999999995</v>
      </c>
      <c r="AV53" s="9">
        <v>0.54</v>
      </c>
      <c r="AW53" s="9">
        <v>0.56999999999999995</v>
      </c>
      <c r="AX53" s="9">
        <v>0.59</v>
      </c>
      <c r="AY53" s="9">
        <v>61.78</v>
      </c>
      <c r="AZ53" s="9">
        <v>61.81</v>
      </c>
      <c r="BA53" s="9">
        <v>62.27</v>
      </c>
      <c r="BB53" s="9">
        <v>56.85</v>
      </c>
      <c r="BC53" s="9">
        <v>58.11</v>
      </c>
      <c r="BD53" s="9">
        <v>57.77</v>
      </c>
      <c r="BE53" s="9">
        <v>57.95</v>
      </c>
      <c r="BF53" s="9">
        <v>58.95</v>
      </c>
      <c r="BG53" s="9">
        <v>61.61</v>
      </c>
      <c r="BH53" s="9">
        <v>63.42</v>
      </c>
      <c r="BI53" s="9">
        <v>61.42</v>
      </c>
      <c r="BJ53" s="9">
        <v>56.89</v>
      </c>
      <c r="BK53" s="9">
        <v>57.49</v>
      </c>
      <c r="BL53" s="9">
        <v>56.89</v>
      </c>
      <c r="BM53" s="9">
        <v>58.58</v>
      </c>
      <c r="BN53" s="9">
        <v>61.62</v>
      </c>
      <c r="BO53" s="9">
        <v>38.69</v>
      </c>
      <c r="BP53" s="9">
        <v>38.78</v>
      </c>
      <c r="BQ53" s="9">
        <v>37.42</v>
      </c>
      <c r="BR53" s="9">
        <v>42.83</v>
      </c>
      <c r="BS53" s="9">
        <v>41.89</v>
      </c>
      <c r="BT53" s="9">
        <v>42.23</v>
      </c>
      <c r="BU53" s="9">
        <v>42.05</v>
      </c>
      <c r="BV53" s="9">
        <v>41.05</v>
      </c>
      <c r="BW53" s="9">
        <v>38.01</v>
      </c>
      <c r="BX53" s="9">
        <v>37.57</v>
      </c>
      <c r="BY53" s="9">
        <v>37.47</v>
      </c>
      <c r="BZ53" s="9">
        <v>44.42</v>
      </c>
      <c r="CA53" s="9">
        <v>42.51</v>
      </c>
      <c r="CB53" s="9">
        <v>43.11</v>
      </c>
      <c r="CC53" s="9">
        <v>41.42</v>
      </c>
      <c r="CD53" s="9">
        <v>38.380000000000003</v>
      </c>
      <c r="CE53" s="9">
        <v>37.94</v>
      </c>
      <c r="CF53" s="9">
        <v>37.200000000000003</v>
      </c>
      <c r="CG53" s="9">
        <v>38.24</v>
      </c>
      <c r="CH53" s="9">
        <v>43.47</v>
      </c>
      <c r="CI53" s="9">
        <v>42.73</v>
      </c>
      <c r="CJ53" s="9">
        <v>43.22</v>
      </c>
      <c r="CK53" s="9">
        <v>41.76</v>
      </c>
      <c r="CL53" s="9">
        <v>38.11</v>
      </c>
      <c r="CM53" s="9">
        <v>38.76</v>
      </c>
      <c r="CN53" s="9">
        <v>39.17</v>
      </c>
      <c r="CO53" s="9">
        <v>36.67</v>
      </c>
      <c r="CP53" s="9">
        <v>43.76</v>
      </c>
      <c r="CQ53" s="9">
        <v>41.03</v>
      </c>
      <c r="CR53" s="9">
        <v>42.37</v>
      </c>
      <c r="CS53" s="9">
        <v>41.47</v>
      </c>
      <c r="CT53" s="9">
        <v>40.72</v>
      </c>
      <c r="CU53" s="9">
        <v>12.62</v>
      </c>
      <c r="CV53" s="9">
        <v>12.5</v>
      </c>
      <c r="CW53" s="9">
        <v>13.39</v>
      </c>
      <c r="CX53" s="9">
        <v>6.42</v>
      </c>
      <c r="CY53" s="9">
        <v>7.69</v>
      </c>
      <c r="CZ53" s="9">
        <v>7.27</v>
      </c>
      <c r="DA53" s="9">
        <v>8.09</v>
      </c>
      <c r="DB53" s="9">
        <v>10.42</v>
      </c>
      <c r="DC53" s="9">
        <v>10.3</v>
      </c>
      <c r="DD53" s="9">
        <v>12.13</v>
      </c>
      <c r="DE53" s="9">
        <v>10.62</v>
      </c>
      <c r="DF53" s="9">
        <v>6.02</v>
      </c>
      <c r="DG53" s="9">
        <v>8.23</v>
      </c>
      <c r="DH53" s="9">
        <v>7.26</v>
      </c>
      <c r="DI53" s="9">
        <v>8.5500000000000007</v>
      </c>
      <c r="DJ53" s="9">
        <v>10.45</v>
      </c>
      <c r="DK53" s="10">
        <v>3.7</v>
      </c>
      <c r="DL53" s="10">
        <v>4.5999999999999996</v>
      </c>
      <c r="DM53" s="10">
        <v>5.0999999999999996</v>
      </c>
      <c r="DN53" s="10">
        <v>3.5</v>
      </c>
      <c r="DO53" s="9">
        <v>6.1</v>
      </c>
      <c r="DP53" s="9">
        <v>7.6</v>
      </c>
      <c r="DQ53" s="9">
        <v>7.9</v>
      </c>
      <c r="DR53" s="9">
        <v>9.4</v>
      </c>
      <c r="DS53" s="10">
        <v>4.2</v>
      </c>
      <c r="DT53" s="10">
        <v>4.5999999999999996</v>
      </c>
      <c r="DU53" s="10">
        <v>3.8</v>
      </c>
      <c r="DV53" s="10">
        <v>4.5</v>
      </c>
      <c r="DW53" s="9">
        <v>6.5</v>
      </c>
      <c r="DX53" s="9">
        <v>7.5</v>
      </c>
      <c r="DY53" s="9">
        <v>6.8</v>
      </c>
      <c r="DZ53" s="9">
        <v>8.1</v>
      </c>
      <c r="EA53" s="10">
        <v>8.6</v>
      </c>
      <c r="EB53" s="10">
        <v>9.3000000000000007</v>
      </c>
      <c r="EC53" s="10">
        <v>9.6</v>
      </c>
      <c r="ED53" s="10">
        <v>7.5</v>
      </c>
      <c r="EE53" s="9">
        <v>10</v>
      </c>
      <c r="EF53" s="9">
        <v>10.6</v>
      </c>
      <c r="EG53" s="9">
        <v>11.3</v>
      </c>
      <c r="EH53" s="9">
        <v>11.5</v>
      </c>
      <c r="EI53" s="10">
        <v>9.1999999999999993</v>
      </c>
      <c r="EJ53" s="10">
        <v>8.6</v>
      </c>
      <c r="EK53" s="10">
        <v>8.3000000000000007</v>
      </c>
      <c r="EL53" s="10">
        <v>9</v>
      </c>
      <c r="EM53" s="9">
        <v>10</v>
      </c>
      <c r="EN53" s="9">
        <v>10.3</v>
      </c>
      <c r="EO53" s="9">
        <v>11.1</v>
      </c>
      <c r="EP53" s="9">
        <v>10.9</v>
      </c>
      <c r="EQ53" s="10">
        <v>4.3</v>
      </c>
      <c r="ER53" s="10">
        <v>9.1</v>
      </c>
      <c r="ES53" s="10">
        <v>3.3</v>
      </c>
      <c r="ET53" s="10">
        <v>7.6</v>
      </c>
      <c r="EU53" s="9">
        <v>4.2</v>
      </c>
      <c r="EV53" s="9">
        <v>6</v>
      </c>
      <c r="EW53" s="9">
        <v>7</v>
      </c>
      <c r="EX53" s="9">
        <v>10</v>
      </c>
      <c r="EY53" s="10">
        <v>5.2</v>
      </c>
      <c r="EZ53" s="10">
        <v>5.4</v>
      </c>
      <c r="FA53" s="10">
        <v>2.7</v>
      </c>
      <c r="FB53" s="10">
        <v>5.2</v>
      </c>
      <c r="FC53" s="9">
        <v>3.8</v>
      </c>
      <c r="FD53" s="9">
        <v>5.7</v>
      </c>
      <c r="FE53" s="9">
        <v>7.1</v>
      </c>
      <c r="FF53" s="9">
        <v>10.1</v>
      </c>
    </row>
    <row r="54" spans="2:162" s="10" customFormat="1" ht="15.75" customHeight="1">
      <c r="B54" s="13">
        <v>53</v>
      </c>
      <c r="C54" s="9">
        <v>115.2</v>
      </c>
      <c r="D54" s="9">
        <v>115.8</v>
      </c>
      <c r="E54" s="9">
        <v>118.2</v>
      </c>
      <c r="F54" s="9">
        <v>114.6</v>
      </c>
      <c r="G54" s="9">
        <v>117.27</v>
      </c>
      <c r="H54" s="9">
        <v>117.34</v>
      </c>
      <c r="I54" s="9">
        <v>116</v>
      </c>
      <c r="J54" s="9">
        <v>117.09</v>
      </c>
      <c r="K54" s="9">
        <v>1.1000000000000001</v>
      </c>
      <c r="L54" s="9">
        <v>1.1000000000000001</v>
      </c>
      <c r="M54" s="9">
        <v>1.2</v>
      </c>
      <c r="N54" s="9">
        <v>1.1000000000000001</v>
      </c>
      <c r="O54" s="9">
        <v>1.03</v>
      </c>
      <c r="P54" s="9">
        <v>1.02</v>
      </c>
      <c r="Q54" s="9">
        <v>1.04</v>
      </c>
      <c r="R54" s="9">
        <v>1.03</v>
      </c>
      <c r="S54" s="9">
        <v>1.1100000000000001</v>
      </c>
      <c r="T54" s="9">
        <v>1.0900000000000001</v>
      </c>
      <c r="U54" s="9">
        <v>1.18</v>
      </c>
      <c r="V54" s="9">
        <v>1.1599999999999999</v>
      </c>
      <c r="W54" s="9">
        <v>1.07</v>
      </c>
      <c r="X54" s="9">
        <v>1.05</v>
      </c>
      <c r="Y54" s="9">
        <v>1.08</v>
      </c>
      <c r="Z54" s="9">
        <v>1.0900000000000001</v>
      </c>
      <c r="AA54" s="9">
        <v>1.1599999999999999</v>
      </c>
      <c r="AB54" s="9">
        <v>1.0900000000000001</v>
      </c>
      <c r="AC54" s="9">
        <v>1.17</v>
      </c>
      <c r="AD54" s="9">
        <v>1.17</v>
      </c>
      <c r="AE54" s="9">
        <v>1.07</v>
      </c>
      <c r="AF54" s="9">
        <v>1.05</v>
      </c>
      <c r="AG54" s="9">
        <v>1.05</v>
      </c>
      <c r="AH54" s="9">
        <v>1.07</v>
      </c>
      <c r="AI54" s="9">
        <v>0.56999999999999995</v>
      </c>
      <c r="AJ54" s="9">
        <v>0.55000000000000004</v>
      </c>
      <c r="AK54" s="9">
        <v>0.61</v>
      </c>
      <c r="AL54" s="9">
        <v>0.59</v>
      </c>
      <c r="AM54" s="9">
        <v>0.54</v>
      </c>
      <c r="AN54" s="9">
        <v>0.51</v>
      </c>
      <c r="AO54" s="9">
        <v>0.55000000000000004</v>
      </c>
      <c r="AP54" s="9">
        <v>0.61</v>
      </c>
      <c r="AQ54" s="9">
        <v>0.56000000000000005</v>
      </c>
      <c r="AR54" s="9">
        <v>0.54</v>
      </c>
      <c r="AS54" s="9">
        <v>0.56000000000000005</v>
      </c>
      <c r="AT54" s="9">
        <v>0.56999999999999995</v>
      </c>
      <c r="AU54" s="9">
        <v>0.51</v>
      </c>
      <c r="AV54" s="9">
        <v>0.52</v>
      </c>
      <c r="AW54" s="9">
        <v>0.5</v>
      </c>
      <c r="AX54" s="9">
        <v>0.46</v>
      </c>
      <c r="AY54" s="9">
        <v>66.7</v>
      </c>
      <c r="AZ54" s="9">
        <v>65.010000000000005</v>
      </c>
      <c r="BA54" s="9">
        <v>63.38</v>
      </c>
      <c r="BB54" s="9">
        <v>65.44</v>
      </c>
      <c r="BC54" s="9">
        <v>57.99</v>
      </c>
      <c r="BD54" s="9">
        <v>60.23</v>
      </c>
      <c r="BE54" s="9">
        <v>57.69</v>
      </c>
      <c r="BF54" s="9">
        <v>53.86</v>
      </c>
      <c r="BG54" s="9">
        <v>61.95</v>
      </c>
      <c r="BH54" s="9">
        <v>60.13</v>
      </c>
      <c r="BI54" s="9">
        <v>63.77</v>
      </c>
      <c r="BJ54" s="9">
        <v>63.68</v>
      </c>
      <c r="BK54" s="9">
        <v>58.55</v>
      </c>
      <c r="BL54" s="9">
        <v>57.82</v>
      </c>
      <c r="BM54" s="9">
        <v>57.79</v>
      </c>
      <c r="BN54" s="9">
        <v>60.04</v>
      </c>
      <c r="BO54" s="9">
        <v>34.17</v>
      </c>
      <c r="BP54" s="9">
        <v>36.549999999999997</v>
      </c>
      <c r="BQ54" s="9">
        <v>35.159999999999997</v>
      </c>
      <c r="BR54" s="9">
        <v>33.520000000000003</v>
      </c>
      <c r="BS54" s="9">
        <v>42.01</v>
      </c>
      <c r="BT54" s="9">
        <v>39.770000000000003</v>
      </c>
      <c r="BU54" s="9">
        <v>42.31</v>
      </c>
      <c r="BV54" s="9">
        <v>46.14</v>
      </c>
      <c r="BW54" s="9">
        <v>39.659999999999997</v>
      </c>
      <c r="BX54" s="9">
        <v>40.520000000000003</v>
      </c>
      <c r="BY54" s="9">
        <v>36.729999999999997</v>
      </c>
      <c r="BZ54" s="9">
        <v>38.15</v>
      </c>
      <c r="CA54" s="9">
        <v>41.45</v>
      </c>
      <c r="CB54" s="9">
        <v>42.18</v>
      </c>
      <c r="CC54" s="9">
        <v>42.21</v>
      </c>
      <c r="CD54" s="9">
        <v>39.96</v>
      </c>
      <c r="CE54" s="9">
        <v>40.58</v>
      </c>
      <c r="CF54" s="9">
        <v>43.43</v>
      </c>
      <c r="CG54" s="9">
        <v>35.94</v>
      </c>
      <c r="CH54" s="9">
        <v>37.5</v>
      </c>
      <c r="CI54" s="9">
        <v>41.78</v>
      </c>
      <c r="CJ54" s="9">
        <v>42.13</v>
      </c>
      <c r="CK54" s="9">
        <v>41.45</v>
      </c>
      <c r="CL54" s="9">
        <v>39.14</v>
      </c>
      <c r="CM54" s="9">
        <v>33.4</v>
      </c>
      <c r="CN54" s="9">
        <v>34.11</v>
      </c>
      <c r="CO54" s="9">
        <v>35.93</v>
      </c>
      <c r="CP54" s="9">
        <v>34.1</v>
      </c>
      <c r="CQ54" s="9">
        <v>41.96</v>
      </c>
      <c r="CR54" s="9">
        <v>39.869999999999997</v>
      </c>
      <c r="CS54" s="9">
        <v>41.24</v>
      </c>
      <c r="CT54" s="9">
        <v>45.52</v>
      </c>
      <c r="CU54" s="9">
        <v>13.01</v>
      </c>
      <c r="CV54" s="9">
        <v>12.55</v>
      </c>
      <c r="CW54" s="9">
        <v>13.09</v>
      </c>
      <c r="CX54" s="9">
        <v>13.07</v>
      </c>
      <c r="CY54" s="9">
        <v>8.1</v>
      </c>
      <c r="CZ54" s="9">
        <v>9.0399999999999991</v>
      </c>
      <c r="DA54" s="9">
        <v>8.1199999999999992</v>
      </c>
      <c r="DB54" s="9">
        <v>7.36</v>
      </c>
      <c r="DC54" s="9">
        <v>13.95</v>
      </c>
      <c r="DD54" s="9">
        <v>14.31</v>
      </c>
      <c r="DE54" s="9">
        <v>13.57</v>
      </c>
      <c r="DF54" s="9">
        <v>14.26</v>
      </c>
      <c r="DG54" s="9">
        <v>8.2899999999999991</v>
      </c>
      <c r="DH54" s="9">
        <v>8.9700000000000006</v>
      </c>
      <c r="DI54" s="9">
        <v>8.27</v>
      </c>
      <c r="DJ54" s="9">
        <v>7.26</v>
      </c>
      <c r="DK54" s="10">
        <v>3.6</v>
      </c>
      <c r="DL54" s="10">
        <v>6.2</v>
      </c>
      <c r="DM54" s="10">
        <v>3.9</v>
      </c>
      <c r="DN54" s="10">
        <v>3.3</v>
      </c>
      <c r="DO54" s="9">
        <v>6.8</v>
      </c>
      <c r="DP54" s="9">
        <v>8.6999999999999993</v>
      </c>
      <c r="DQ54" s="9">
        <v>8.1999999999999993</v>
      </c>
      <c r="DR54" s="9">
        <v>6.3</v>
      </c>
      <c r="DS54" s="10">
        <v>2.9</v>
      </c>
      <c r="DT54" s="10">
        <v>2.8</v>
      </c>
      <c r="DU54" s="10">
        <v>3.7</v>
      </c>
      <c r="DV54" s="10">
        <v>3.2</v>
      </c>
      <c r="DW54" s="9">
        <v>7.8</v>
      </c>
      <c r="DX54" s="9">
        <v>8.1999999999999993</v>
      </c>
      <c r="DY54" s="9">
        <v>9.4</v>
      </c>
      <c r="DZ54" s="9">
        <v>8.6</v>
      </c>
      <c r="EA54" s="10">
        <v>5.6</v>
      </c>
      <c r="EB54" s="10">
        <v>12.7</v>
      </c>
      <c r="EC54" s="10">
        <v>5.5</v>
      </c>
      <c r="ED54" s="10">
        <v>5.5</v>
      </c>
      <c r="EE54" s="9">
        <v>7.6</v>
      </c>
      <c r="EF54" s="9">
        <v>8.4</v>
      </c>
      <c r="EG54" s="9">
        <v>8</v>
      </c>
      <c r="EH54" s="9">
        <v>7.5</v>
      </c>
      <c r="EI54" s="10">
        <v>5.9</v>
      </c>
      <c r="EJ54" s="10">
        <v>6.7</v>
      </c>
      <c r="EK54" s="10">
        <v>6.1</v>
      </c>
      <c r="EL54" s="10">
        <v>6.1</v>
      </c>
      <c r="EM54" s="9">
        <v>8.6</v>
      </c>
      <c r="EN54" s="9">
        <v>8</v>
      </c>
      <c r="EO54" s="9">
        <v>8.8000000000000007</v>
      </c>
      <c r="EP54" s="9">
        <v>9.1</v>
      </c>
      <c r="EQ54" s="10">
        <v>7.5</v>
      </c>
      <c r="ER54" s="10">
        <v>8.5</v>
      </c>
      <c r="ES54" s="10">
        <v>10.199999999999999</v>
      </c>
      <c r="ET54" s="10">
        <v>9.4</v>
      </c>
      <c r="EU54" s="9">
        <v>13.1</v>
      </c>
      <c r="EV54" s="9">
        <v>12.2</v>
      </c>
      <c r="EW54" s="9">
        <v>13</v>
      </c>
      <c r="EX54" s="9">
        <v>11.8</v>
      </c>
      <c r="EY54" s="10">
        <v>7.8</v>
      </c>
      <c r="EZ54" s="10">
        <v>9.1</v>
      </c>
      <c r="FA54" s="10">
        <v>6.7</v>
      </c>
      <c r="FB54" s="10">
        <v>7.1</v>
      </c>
      <c r="FC54" s="9">
        <v>14.9</v>
      </c>
      <c r="FD54" s="9">
        <v>12</v>
      </c>
      <c r="FE54" s="9">
        <v>13.4</v>
      </c>
      <c r="FF54" s="9">
        <v>14</v>
      </c>
    </row>
    <row r="55" spans="2:162" s="10" customFormat="1" ht="15.75" customHeight="1">
      <c r="B55" s="13">
        <v>54</v>
      </c>
      <c r="C55" s="9">
        <v>108.6</v>
      </c>
      <c r="D55" s="9">
        <v>106.2</v>
      </c>
      <c r="E55" s="9">
        <v>112.2</v>
      </c>
      <c r="F55" s="9">
        <v>117</v>
      </c>
      <c r="G55" s="9">
        <v>104.32</v>
      </c>
      <c r="H55" s="9">
        <v>104.71</v>
      </c>
      <c r="I55" s="9">
        <v>105.43</v>
      </c>
      <c r="J55" s="9">
        <v>113.34</v>
      </c>
      <c r="K55" s="9">
        <v>1.1000000000000001</v>
      </c>
      <c r="L55" s="9">
        <v>1.1000000000000001</v>
      </c>
      <c r="M55" s="9">
        <v>1.1000000000000001</v>
      </c>
      <c r="N55" s="9">
        <v>1.2</v>
      </c>
      <c r="O55" s="9">
        <v>1.02</v>
      </c>
      <c r="P55" s="9">
        <v>1.0900000000000001</v>
      </c>
      <c r="Q55" s="9">
        <v>1.02</v>
      </c>
      <c r="R55" s="9">
        <v>1.18</v>
      </c>
      <c r="S55" s="9">
        <v>1.23</v>
      </c>
      <c r="T55" s="9">
        <v>1.27</v>
      </c>
      <c r="U55" s="9">
        <v>1.1599999999999999</v>
      </c>
      <c r="V55" s="9">
        <v>1.19</v>
      </c>
      <c r="W55" s="9">
        <v>1.18</v>
      </c>
      <c r="X55" s="9">
        <v>1.25</v>
      </c>
      <c r="Y55" s="9">
        <v>1.17</v>
      </c>
      <c r="Z55" s="9">
        <v>1.25</v>
      </c>
      <c r="AA55" s="9">
        <v>1.1599999999999999</v>
      </c>
      <c r="AB55" s="9">
        <v>1.25</v>
      </c>
      <c r="AC55" s="9">
        <v>1.1499999999999999</v>
      </c>
      <c r="AD55" s="9">
        <v>1.22</v>
      </c>
      <c r="AE55" s="9">
        <v>1.18</v>
      </c>
      <c r="AF55" s="9">
        <v>1.26</v>
      </c>
      <c r="AG55" s="9">
        <v>1.18</v>
      </c>
      <c r="AH55" s="9">
        <v>1.27</v>
      </c>
      <c r="AI55" s="9">
        <v>0.61</v>
      </c>
      <c r="AJ55" s="9">
        <v>0.64</v>
      </c>
      <c r="AK55" s="9">
        <v>0.61</v>
      </c>
      <c r="AL55" s="9">
        <v>0.62</v>
      </c>
      <c r="AM55" s="9">
        <v>0.56000000000000005</v>
      </c>
      <c r="AN55" s="9">
        <v>0.6</v>
      </c>
      <c r="AO55" s="9">
        <v>0.56999999999999995</v>
      </c>
      <c r="AP55" s="9">
        <v>0.6</v>
      </c>
      <c r="AQ55" s="9">
        <v>0.59</v>
      </c>
      <c r="AR55" s="9">
        <v>0.63</v>
      </c>
      <c r="AS55" s="9">
        <v>0.55000000000000004</v>
      </c>
      <c r="AT55" s="9">
        <v>0.57999999999999996</v>
      </c>
      <c r="AU55" s="9">
        <v>0.6</v>
      </c>
      <c r="AV55" s="9">
        <v>0.64</v>
      </c>
      <c r="AW55" s="9">
        <v>0.59</v>
      </c>
      <c r="AX55" s="9">
        <v>0.64</v>
      </c>
      <c r="AY55" s="9">
        <v>63.1</v>
      </c>
      <c r="AZ55" s="9">
        <v>59.01</v>
      </c>
      <c r="BA55" s="9">
        <v>62.89</v>
      </c>
      <c r="BB55" s="9">
        <v>63.35</v>
      </c>
      <c r="BC55" s="9">
        <v>61.83</v>
      </c>
      <c r="BD55" s="9">
        <v>60.43</v>
      </c>
      <c r="BE55" s="9">
        <v>59.98</v>
      </c>
      <c r="BF55" s="9">
        <v>63.39</v>
      </c>
      <c r="BG55" s="9">
        <v>61.7</v>
      </c>
      <c r="BH55" s="9">
        <v>63.31</v>
      </c>
      <c r="BI55" s="9">
        <v>63.94</v>
      </c>
      <c r="BJ55" s="9">
        <v>62.14</v>
      </c>
      <c r="BK55" s="9">
        <v>62.01</v>
      </c>
      <c r="BL55" s="9">
        <v>63.04</v>
      </c>
      <c r="BM55" s="9">
        <v>61.72</v>
      </c>
      <c r="BN55" s="9">
        <v>61.46</v>
      </c>
      <c r="BO55" s="9">
        <v>36.36</v>
      </c>
      <c r="BP55" s="9">
        <v>41.07</v>
      </c>
      <c r="BQ55" s="9">
        <v>40.26</v>
      </c>
      <c r="BR55" s="9">
        <v>37.229999999999997</v>
      </c>
      <c r="BS55" s="9">
        <v>38.17</v>
      </c>
      <c r="BT55" s="9">
        <v>39.57</v>
      </c>
      <c r="BU55" s="9">
        <v>40.020000000000003</v>
      </c>
      <c r="BV55" s="9">
        <v>36.61</v>
      </c>
      <c r="BW55" s="9">
        <v>39.31</v>
      </c>
      <c r="BX55" s="9">
        <v>37.770000000000003</v>
      </c>
      <c r="BY55" s="9">
        <v>37.479999999999997</v>
      </c>
      <c r="BZ55" s="9">
        <v>38.83</v>
      </c>
      <c r="CA55" s="9">
        <v>37.99</v>
      </c>
      <c r="CB55" s="9">
        <v>36.96</v>
      </c>
      <c r="CC55" s="9">
        <v>38.28</v>
      </c>
      <c r="CD55" s="9">
        <v>38.54</v>
      </c>
      <c r="CE55" s="9">
        <v>38.32</v>
      </c>
      <c r="CF55" s="9">
        <v>36.4</v>
      </c>
      <c r="CG55" s="9">
        <v>36.92</v>
      </c>
      <c r="CH55" s="9">
        <v>38.99</v>
      </c>
      <c r="CI55" s="9">
        <v>38.15</v>
      </c>
      <c r="CJ55" s="9">
        <v>37.28</v>
      </c>
      <c r="CK55" s="9">
        <v>38.58</v>
      </c>
      <c r="CL55" s="9">
        <v>37.96</v>
      </c>
      <c r="CM55" s="9">
        <v>37.29</v>
      </c>
      <c r="CN55" s="9">
        <v>42.63</v>
      </c>
      <c r="CO55" s="9">
        <v>40.869999999999997</v>
      </c>
      <c r="CP55" s="9">
        <v>37.090000000000003</v>
      </c>
      <c r="CQ55" s="9">
        <v>38.51</v>
      </c>
      <c r="CR55" s="9">
        <v>39.28</v>
      </c>
      <c r="CS55" s="9">
        <v>39.450000000000003</v>
      </c>
      <c r="CT55" s="9">
        <v>36.1</v>
      </c>
      <c r="CU55" s="9">
        <v>12.57</v>
      </c>
      <c r="CV55" s="9">
        <v>12.39</v>
      </c>
      <c r="CW55" s="9">
        <v>13.08</v>
      </c>
      <c r="CX55" s="9">
        <v>13.84</v>
      </c>
      <c r="CY55" s="9">
        <v>11.8</v>
      </c>
      <c r="CZ55" s="9">
        <v>11.57</v>
      </c>
      <c r="DA55" s="9">
        <v>10.7</v>
      </c>
      <c r="DB55" s="9">
        <v>12.71</v>
      </c>
      <c r="DC55" s="9">
        <v>12.8</v>
      </c>
      <c r="DD55" s="9">
        <v>9.7100000000000009</v>
      </c>
      <c r="DE55" s="9">
        <v>10.55</v>
      </c>
      <c r="DF55" s="9">
        <v>11.07</v>
      </c>
      <c r="DG55" s="9">
        <v>11.75</v>
      </c>
      <c r="DH55" s="9">
        <v>11.88</v>
      </c>
      <c r="DI55" s="9">
        <v>11.13</v>
      </c>
      <c r="DJ55" s="9">
        <v>12.68</v>
      </c>
      <c r="DK55" s="10">
        <v>3.6</v>
      </c>
      <c r="DL55" s="10">
        <v>3.8</v>
      </c>
      <c r="DM55" s="10">
        <v>3.3</v>
      </c>
      <c r="DN55" s="10">
        <v>4.8</v>
      </c>
      <c r="DO55" s="9">
        <v>3.6</v>
      </c>
      <c r="DP55" s="9">
        <v>3.9</v>
      </c>
      <c r="DQ55" s="9">
        <v>4.2</v>
      </c>
      <c r="DR55" s="9">
        <v>4</v>
      </c>
      <c r="DS55" s="10">
        <v>4</v>
      </c>
      <c r="DT55" s="10">
        <v>6.3</v>
      </c>
      <c r="DU55" s="10">
        <v>6.2</v>
      </c>
      <c r="DV55" s="10">
        <v>5.5</v>
      </c>
      <c r="DW55" s="9">
        <v>3.4</v>
      </c>
      <c r="DX55" s="9">
        <v>3.8</v>
      </c>
      <c r="DY55" s="9">
        <v>4</v>
      </c>
      <c r="DZ55" s="9">
        <v>4</v>
      </c>
      <c r="EA55" s="10">
        <v>7.5</v>
      </c>
      <c r="EB55" s="10">
        <v>6</v>
      </c>
      <c r="EC55" s="10">
        <v>6.7</v>
      </c>
      <c r="ED55" s="10">
        <v>6.2</v>
      </c>
      <c r="EE55" s="9">
        <v>8.9</v>
      </c>
      <c r="EF55" s="9">
        <v>9.6999999999999993</v>
      </c>
      <c r="EG55" s="9">
        <v>9.9</v>
      </c>
      <c r="EH55" s="9">
        <v>9.1</v>
      </c>
      <c r="EI55" s="10">
        <v>4.3</v>
      </c>
      <c r="EJ55" s="10">
        <v>7.2</v>
      </c>
      <c r="EK55" s="10">
        <v>6.8</v>
      </c>
      <c r="EL55" s="10">
        <v>7.1</v>
      </c>
      <c r="EM55" s="9">
        <v>8.8000000000000007</v>
      </c>
      <c r="EN55" s="9">
        <v>9.5</v>
      </c>
      <c r="EO55" s="9">
        <v>9.8000000000000007</v>
      </c>
      <c r="EP55" s="9">
        <v>9.3000000000000007</v>
      </c>
      <c r="EQ55" s="10">
        <v>10.8</v>
      </c>
      <c r="ER55" s="10">
        <v>13.4</v>
      </c>
      <c r="ES55" s="10">
        <v>9.6999999999999993</v>
      </c>
      <c r="ET55" s="10">
        <v>9.1</v>
      </c>
      <c r="EU55" s="9">
        <v>7.2</v>
      </c>
      <c r="EV55" s="9">
        <v>7.5</v>
      </c>
      <c r="EW55" s="9">
        <v>5</v>
      </c>
      <c r="EX55" s="9">
        <v>3.8</v>
      </c>
      <c r="EY55" s="10">
        <v>8.1999999999999993</v>
      </c>
      <c r="EZ55" s="10">
        <v>10.1</v>
      </c>
      <c r="FA55" s="10">
        <v>12</v>
      </c>
      <c r="FB55" s="10">
        <v>7.6</v>
      </c>
      <c r="FC55" s="9">
        <v>6.3</v>
      </c>
      <c r="FD55" s="9">
        <v>6.7</v>
      </c>
      <c r="FE55" s="9">
        <v>4</v>
      </c>
      <c r="FF55" s="9">
        <v>3.9</v>
      </c>
    </row>
    <row r="56" spans="2:162" s="10" customFormat="1" ht="15.75" customHeight="1">
      <c r="B56" s="13">
        <v>55</v>
      </c>
      <c r="C56" s="9">
        <v>113.4</v>
      </c>
      <c r="D56" s="9">
        <v>114</v>
      </c>
      <c r="E56" s="9">
        <v>115.8</v>
      </c>
      <c r="F56" s="9">
        <v>111.6</v>
      </c>
      <c r="G56" s="9">
        <v>114.67</v>
      </c>
      <c r="H56" s="9">
        <v>115.03</v>
      </c>
      <c r="I56" s="9">
        <v>112.75</v>
      </c>
      <c r="J56" s="9">
        <v>111.8</v>
      </c>
      <c r="K56" s="9">
        <v>1.3</v>
      </c>
      <c r="L56" s="9">
        <v>1.3</v>
      </c>
      <c r="M56" s="9">
        <v>1.3</v>
      </c>
      <c r="N56" s="9">
        <v>1.3</v>
      </c>
      <c r="O56" s="9">
        <v>1.36</v>
      </c>
      <c r="P56" s="9">
        <v>1.35</v>
      </c>
      <c r="Q56" s="9">
        <v>1.32</v>
      </c>
      <c r="R56" s="9">
        <v>1.32</v>
      </c>
      <c r="S56" s="9">
        <v>1.39</v>
      </c>
      <c r="T56" s="9">
        <v>1.39</v>
      </c>
      <c r="U56" s="9">
        <v>1.42</v>
      </c>
      <c r="V56" s="9">
        <v>1.36</v>
      </c>
      <c r="W56" s="9">
        <v>1.44</v>
      </c>
      <c r="X56" s="9">
        <v>1.42</v>
      </c>
      <c r="Y56" s="9">
        <v>1.42</v>
      </c>
      <c r="Z56" s="9">
        <v>1.43</v>
      </c>
      <c r="AA56" s="9">
        <v>1.42</v>
      </c>
      <c r="AB56" s="9">
        <v>1.41</v>
      </c>
      <c r="AC56" s="9">
        <v>1.37</v>
      </c>
      <c r="AD56" s="9">
        <v>1.38</v>
      </c>
      <c r="AE56" s="9">
        <v>1.43</v>
      </c>
      <c r="AF56" s="9">
        <v>1.41</v>
      </c>
      <c r="AG56" s="9">
        <v>1.41</v>
      </c>
      <c r="AH56" s="9">
        <v>1.42</v>
      </c>
      <c r="AI56" s="9">
        <v>0.71</v>
      </c>
      <c r="AJ56" s="9">
        <v>0.71</v>
      </c>
      <c r="AK56" s="9">
        <v>0.71</v>
      </c>
      <c r="AL56" s="9">
        <v>0.7</v>
      </c>
      <c r="AM56" s="9">
        <v>0.69</v>
      </c>
      <c r="AN56" s="9">
        <v>0.71</v>
      </c>
      <c r="AO56" s="9">
        <v>0.68</v>
      </c>
      <c r="AP56" s="9">
        <v>0.67</v>
      </c>
      <c r="AQ56" s="9">
        <v>0.7</v>
      </c>
      <c r="AR56" s="9">
        <v>0.7</v>
      </c>
      <c r="AS56" s="9">
        <v>0.69</v>
      </c>
      <c r="AT56" s="9">
        <v>0.67</v>
      </c>
      <c r="AU56" s="9">
        <v>0.72</v>
      </c>
      <c r="AV56" s="9">
        <v>0.69</v>
      </c>
      <c r="AW56" s="9">
        <v>0.71</v>
      </c>
      <c r="AX56" s="9">
        <v>0.73</v>
      </c>
      <c r="AY56" s="9">
        <v>54.1</v>
      </c>
      <c r="AZ56" s="9">
        <v>54.29</v>
      </c>
      <c r="BA56" s="9">
        <v>61.32</v>
      </c>
      <c r="BB56" s="9">
        <v>63.91</v>
      </c>
      <c r="BC56" s="9">
        <v>58.75</v>
      </c>
      <c r="BD56" s="9">
        <v>57.56</v>
      </c>
      <c r="BE56" s="9">
        <v>57.92</v>
      </c>
      <c r="BF56" s="9">
        <v>59.25</v>
      </c>
      <c r="BG56" s="9">
        <v>59.96</v>
      </c>
      <c r="BH56" s="9">
        <v>60</v>
      </c>
      <c r="BI56" s="9">
        <v>61.79</v>
      </c>
      <c r="BJ56" s="9">
        <v>60.97</v>
      </c>
      <c r="BK56" s="9">
        <v>56.63</v>
      </c>
      <c r="BL56" s="9">
        <v>58.04</v>
      </c>
      <c r="BM56" s="9">
        <v>54.96</v>
      </c>
      <c r="BN56" s="9">
        <v>55.95</v>
      </c>
      <c r="BO56" s="9">
        <v>36.57</v>
      </c>
      <c r="BP56" s="9">
        <v>35.24</v>
      </c>
      <c r="BQ56" s="9">
        <v>35.119999999999997</v>
      </c>
      <c r="BR56" s="9">
        <v>35.44</v>
      </c>
      <c r="BS56" s="9">
        <v>41.25</v>
      </c>
      <c r="BT56" s="9">
        <v>42.44</v>
      </c>
      <c r="BU56" s="9">
        <v>42.08</v>
      </c>
      <c r="BV56" s="9">
        <v>40.75</v>
      </c>
      <c r="BW56" s="9">
        <v>38.53</v>
      </c>
      <c r="BX56" s="9">
        <v>39.619999999999997</v>
      </c>
      <c r="BY56" s="9">
        <v>38.01</v>
      </c>
      <c r="BZ56" s="9">
        <v>39.22</v>
      </c>
      <c r="CA56" s="9">
        <v>43.37</v>
      </c>
      <c r="CB56" s="9">
        <v>41.96</v>
      </c>
      <c r="CC56" s="9">
        <v>45.04</v>
      </c>
      <c r="CD56" s="9">
        <v>44.05</v>
      </c>
      <c r="CE56" s="9">
        <v>39.049999999999997</v>
      </c>
      <c r="CF56" s="9">
        <v>40</v>
      </c>
      <c r="CG56" s="9">
        <v>37.43</v>
      </c>
      <c r="CH56" s="9">
        <v>39.15</v>
      </c>
      <c r="CI56" s="9">
        <v>43.98</v>
      </c>
      <c r="CJ56" s="9">
        <v>42.55</v>
      </c>
      <c r="CK56" s="9">
        <v>45.19</v>
      </c>
      <c r="CL56" s="9">
        <v>44.32</v>
      </c>
      <c r="CM56" s="9">
        <v>36.090000000000003</v>
      </c>
      <c r="CN56" s="9">
        <v>34.909999999999997</v>
      </c>
      <c r="CO56" s="9">
        <v>35.67</v>
      </c>
      <c r="CP56" s="9">
        <v>35.5</v>
      </c>
      <c r="CQ56" s="9">
        <v>41.28</v>
      </c>
      <c r="CR56" s="9">
        <v>42.74</v>
      </c>
      <c r="CS56" s="9">
        <v>42.2</v>
      </c>
      <c r="CT56" s="9">
        <v>40.53</v>
      </c>
      <c r="CU56" s="9">
        <v>11.33</v>
      </c>
      <c r="CV56" s="9">
        <v>12.48</v>
      </c>
      <c r="CW56" s="9">
        <v>12.67</v>
      </c>
      <c r="CX56" s="9">
        <v>12.71</v>
      </c>
      <c r="CY56" s="9">
        <v>7.38</v>
      </c>
      <c r="CZ56" s="9">
        <v>7.5</v>
      </c>
      <c r="DA56" s="9">
        <v>6.36</v>
      </c>
      <c r="DB56" s="9">
        <v>7.46</v>
      </c>
      <c r="DC56" s="9">
        <v>12.03</v>
      </c>
      <c r="DD56" s="9">
        <v>12.26</v>
      </c>
      <c r="DE56" s="9">
        <v>14.04</v>
      </c>
      <c r="DF56" s="9">
        <v>12.83</v>
      </c>
      <c r="DG56" s="9">
        <v>7.68</v>
      </c>
      <c r="DH56" s="9">
        <v>7.65</v>
      </c>
      <c r="DI56" s="9">
        <v>6.38</v>
      </c>
      <c r="DJ56" s="9">
        <v>7.71</v>
      </c>
      <c r="DK56" s="10">
        <v>5.2</v>
      </c>
      <c r="DL56" s="10">
        <v>4.7</v>
      </c>
      <c r="DM56" s="10">
        <v>4.2</v>
      </c>
      <c r="DN56" s="10">
        <v>3.9</v>
      </c>
      <c r="DO56" s="9">
        <v>6.1</v>
      </c>
      <c r="DP56" s="9">
        <v>6.3</v>
      </c>
      <c r="DQ56" s="9">
        <v>6.2</v>
      </c>
      <c r="DR56" s="9">
        <v>6.4</v>
      </c>
      <c r="DS56" s="10">
        <v>5.2</v>
      </c>
      <c r="DT56" s="10">
        <v>4.7</v>
      </c>
      <c r="DU56" s="10">
        <v>4.2</v>
      </c>
      <c r="DV56" s="10">
        <v>4.3</v>
      </c>
      <c r="DW56" s="9">
        <v>6.5</v>
      </c>
      <c r="DX56" s="9">
        <v>5.7</v>
      </c>
      <c r="DY56" s="9">
        <v>6.5</v>
      </c>
      <c r="DZ56" s="9">
        <v>7.1</v>
      </c>
      <c r="EA56" s="10">
        <v>7.7</v>
      </c>
      <c r="EB56" s="10">
        <v>7.4</v>
      </c>
      <c r="EC56" s="10">
        <v>7.3</v>
      </c>
      <c r="ED56" s="10">
        <v>7.9</v>
      </c>
      <c r="EE56" s="9">
        <v>6.7</v>
      </c>
      <c r="EF56" s="9">
        <v>7</v>
      </c>
      <c r="EG56" s="9">
        <v>7.1</v>
      </c>
      <c r="EH56" s="9">
        <v>6.3</v>
      </c>
      <c r="EI56" s="10">
        <v>8.9</v>
      </c>
      <c r="EJ56" s="10">
        <v>7.7</v>
      </c>
      <c r="EK56" s="10">
        <v>6.9</v>
      </c>
      <c r="EL56" s="10">
        <v>8.3000000000000007</v>
      </c>
      <c r="EM56" s="9">
        <v>8</v>
      </c>
      <c r="EN56" s="9">
        <v>6.7</v>
      </c>
      <c r="EO56" s="9">
        <v>7.3</v>
      </c>
      <c r="EP56" s="9">
        <v>7.3</v>
      </c>
      <c r="EQ56" s="10">
        <v>5.4</v>
      </c>
      <c r="ER56" s="10">
        <v>5.7</v>
      </c>
      <c r="ES56" s="10">
        <v>5.3</v>
      </c>
      <c r="ET56" s="10">
        <v>2.9</v>
      </c>
      <c r="EU56" s="9">
        <v>7.4</v>
      </c>
      <c r="EV56" s="9">
        <v>6.6</v>
      </c>
      <c r="EW56" s="9">
        <v>6.6</v>
      </c>
      <c r="EX56" s="9">
        <v>4.5999999999999996</v>
      </c>
      <c r="EY56" s="10">
        <v>4.8</v>
      </c>
      <c r="EZ56" s="10">
        <v>3.5</v>
      </c>
      <c r="FA56" s="10">
        <v>3.8</v>
      </c>
      <c r="FB56" s="10">
        <v>3.2</v>
      </c>
      <c r="FC56" s="9">
        <v>7.8</v>
      </c>
      <c r="FD56" s="9">
        <v>6.8</v>
      </c>
      <c r="FE56" s="9">
        <v>6.2</v>
      </c>
      <c r="FF56" s="9">
        <v>4.5</v>
      </c>
    </row>
    <row r="57" spans="2:162" s="10" customFormat="1" ht="15.75" customHeight="1">
      <c r="B57" s="13">
        <v>56</v>
      </c>
      <c r="C57" s="9">
        <v>128.4</v>
      </c>
      <c r="D57" s="9">
        <v>111.6</v>
      </c>
      <c r="E57" s="9">
        <v>112.8</v>
      </c>
      <c r="F57" s="9">
        <v>114</v>
      </c>
      <c r="G57" s="9">
        <v>118.19</v>
      </c>
      <c r="H57" s="9">
        <v>112.43</v>
      </c>
      <c r="I57" s="9">
        <v>113.99</v>
      </c>
      <c r="J57" s="9">
        <v>114.09</v>
      </c>
      <c r="K57" s="9">
        <v>1.5</v>
      </c>
      <c r="L57" s="9">
        <v>1.2</v>
      </c>
      <c r="M57" s="9">
        <v>1.2</v>
      </c>
      <c r="N57" s="9">
        <v>1.2</v>
      </c>
      <c r="O57" s="9">
        <v>1.41</v>
      </c>
      <c r="P57" s="9">
        <v>1.24</v>
      </c>
      <c r="Q57" s="9">
        <v>1.26</v>
      </c>
      <c r="R57" s="9">
        <v>1.28</v>
      </c>
      <c r="S57" s="9">
        <v>1.35</v>
      </c>
      <c r="T57" s="9">
        <v>1.33</v>
      </c>
      <c r="U57" s="9">
        <v>1.34</v>
      </c>
      <c r="V57" s="9">
        <v>1.29</v>
      </c>
      <c r="W57" s="9">
        <v>1.43</v>
      </c>
      <c r="X57" s="9">
        <v>1.33</v>
      </c>
      <c r="Y57" s="9">
        <v>1.33</v>
      </c>
      <c r="Z57" s="9">
        <v>1.36</v>
      </c>
      <c r="AA57" s="9">
        <v>1.38</v>
      </c>
      <c r="AB57" s="9">
        <v>1.26</v>
      </c>
      <c r="AC57" s="9">
        <v>1.3</v>
      </c>
      <c r="AD57" s="9">
        <v>1.29</v>
      </c>
      <c r="AE57" s="9">
        <v>1.44</v>
      </c>
      <c r="AF57" s="9">
        <v>1.33</v>
      </c>
      <c r="AG57" s="9">
        <v>1.33</v>
      </c>
      <c r="AH57" s="9">
        <v>1.34</v>
      </c>
      <c r="AI57" s="9">
        <v>0.68</v>
      </c>
      <c r="AJ57" s="9">
        <v>0.66</v>
      </c>
      <c r="AK57" s="9">
        <v>0.65</v>
      </c>
      <c r="AL57" s="9">
        <v>0.65</v>
      </c>
      <c r="AM57" s="9">
        <v>0.71</v>
      </c>
      <c r="AN57" s="9">
        <v>0.66</v>
      </c>
      <c r="AO57" s="9">
        <v>0.66</v>
      </c>
      <c r="AP57" s="9">
        <v>0.69</v>
      </c>
      <c r="AQ57" s="9">
        <v>0.68</v>
      </c>
      <c r="AR57" s="9">
        <v>0.63</v>
      </c>
      <c r="AS57" s="9">
        <v>0.67</v>
      </c>
      <c r="AT57" s="9">
        <v>0.63</v>
      </c>
      <c r="AU57" s="9">
        <v>0.7</v>
      </c>
      <c r="AV57" s="9">
        <v>0.65</v>
      </c>
      <c r="AW57" s="9">
        <v>0.65</v>
      </c>
      <c r="AX57" s="9">
        <v>0.64</v>
      </c>
      <c r="AY57" s="9">
        <v>64.62</v>
      </c>
      <c r="AZ57" s="9">
        <v>64.34</v>
      </c>
      <c r="BA57" s="9">
        <v>62.29</v>
      </c>
      <c r="BB57" s="9">
        <v>62.6</v>
      </c>
      <c r="BC57" s="9">
        <v>59.92</v>
      </c>
      <c r="BD57" s="9">
        <v>60.55</v>
      </c>
      <c r="BE57" s="9">
        <v>61.32</v>
      </c>
      <c r="BF57" s="9">
        <v>60.16</v>
      </c>
      <c r="BG57" s="9">
        <v>64.430000000000007</v>
      </c>
      <c r="BH57" s="9">
        <v>64.989999999999995</v>
      </c>
      <c r="BI57" s="9">
        <v>65.900000000000006</v>
      </c>
      <c r="BJ57" s="9">
        <v>65.22</v>
      </c>
      <c r="BK57" s="9">
        <v>59.15</v>
      </c>
      <c r="BL57" s="9">
        <v>58.19</v>
      </c>
      <c r="BM57" s="9">
        <v>59.01</v>
      </c>
      <c r="BN57" s="9">
        <v>59.81</v>
      </c>
      <c r="BO57" s="9">
        <v>37.83</v>
      </c>
      <c r="BP57" s="9">
        <v>36.869999999999997</v>
      </c>
      <c r="BQ57" s="9">
        <v>37.799999999999997</v>
      </c>
      <c r="BR57" s="9">
        <v>38.549999999999997</v>
      </c>
      <c r="BS57" s="9">
        <v>40.08</v>
      </c>
      <c r="BT57" s="9">
        <v>39.450000000000003</v>
      </c>
      <c r="BU57" s="9">
        <v>38.68</v>
      </c>
      <c r="BV57" s="9">
        <v>39.840000000000003</v>
      </c>
      <c r="BW57" s="9">
        <v>42.95</v>
      </c>
      <c r="BX57" s="9">
        <v>35.57</v>
      </c>
      <c r="BY57" s="9">
        <v>35.049999999999997</v>
      </c>
      <c r="BZ57" s="9">
        <v>34.590000000000003</v>
      </c>
      <c r="CA57" s="9">
        <v>40.85</v>
      </c>
      <c r="CB57" s="9">
        <v>41.81</v>
      </c>
      <c r="CC57" s="9">
        <v>40.99</v>
      </c>
      <c r="CD57" s="9">
        <v>40.19</v>
      </c>
      <c r="CE57" s="9">
        <v>39.26</v>
      </c>
      <c r="CF57" s="9">
        <v>35.57</v>
      </c>
      <c r="CG57" s="9">
        <v>34.26</v>
      </c>
      <c r="CH57" s="9">
        <v>34.92</v>
      </c>
      <c r="CI57" s="9">
        <v>41.06</v>
      </c>
      <c r="CJ57" s="9">
        <v>41.14</v>
      </c>
      <c r="CK57" s="9">
        <v>40.26</v>
      </c>
      <c r="CL57" s="9">
        <v>39.97</v>
      </c>
      <c r="CM57" s="9">
        <v>41.39</v>
      </c>
      <c r="CN57" s="9">
        <v>36.869999999999997</v>
      </c>
      <c r="CO57" s="9">
        <v>38.67</v>
      </c>
      <c r="CP57" s="9">
        <v>38.19</v>
      </c>
      <c r="CQ57" s="9">
        <v>40.71</v>
      </c>
      <c r="CR57" s="9">
        <v>39.64</v>
      </c>
      <c r="CS57" s="9">
        <v>38.92</v>
      </c>
      <c r="CT57" s="9">
        <v>40.18</v>
      </c>
      <c r="CU57" s="9">
        <v>12.47</v>
      </c>
      <c r="CV57" s="9">
        <v>13.22</v>
      </c>
      <c r="CW57" s="9">
        <v>13.97</v>
      </c>
      <c r="CX57" s="9">
        <v>13.84</v>
      </c>
      <c r="CY57" s="9">
        <v>9.42</v>
      </c>
      <c r="CZ57" s="9">
        <v>9.6999999999999993</v>
      </c>
      <c r="DA57" s="9">
        <v>10.53</v>
      </c>
      <c r="DB57" s="9">
        <v>10.09</v>
      </c>
      <c r="DC57" s="9">
        <v>14.09</v>
      </c>
      <c r="DD57" s="9">
        <v>14.9</v>
      </c>
      <c r="DE57" s="9">
        <v>14.1</v>
      </c>
      <c r="DF57" s="9">
        <v>12.85</v>
      </c>
      <c r="DG57" s="9">
        <v>9.2200000000000006</v>
      </c>
      <c r="DH57" s="9">
        <v>9.27</v>
      </c>
      <c r="DI57" s="9">
        <v>10.050000000000001</v>
      </c>
      <c r="DJ57" s="9">
        <v>9.82</v>
      </c>
      <c r="DK57" s="10">
        <v>2.8</v>
      </c>
      <c r="DL57" s="10">
        <v>2.7</v>
      </c>
      <c r="DM57" s="10">
        <v>2.8</v>
      </c>
      <c r="DN57" s="10">
        <v>2.6</v>
      </c>
      <c r="DO57" s="9">
        <v>11.6</v>
      </c>
      <c r="DP57" s="9">
        <v>11.2</v>
      </c>
      <c r="DQ57" s="9">
        <v>10.7</v>
      </c>
      <c r="DR57" s="9">
        <v>9.6999999999999993</v>
      </c>
      <c r="DS57" s="10">
        <v>2.1</v>
      </c>
      <c r="DT57" s="10">
        <v>3.3</v>
      </c>
      <c r="DU57" s="10">
        <v>2.8</v>
      </c>
      <c r="DV57" s="10">
        <v>3.7</v>
      </c>
      <c r="DW57" s="9">
        <v>11.4</v>
      </c>
      <c r="DX57" s="9">
        <v>11.5</v>
      </c>
      <c r="DY57" s="9">
        <v>11.1</v>
      </c>
      <c r="DZ57" s="9">
        <v>10.8</v>
      </c>
      <c r="EA57" s="10">
        <v>7.5</v>
      </c>
      <c r="EB57" s="10">
        <v>6.8</v>
      </c>
      <c r="EC57" s="10">
        <v>6</v>
      </c>
      <c r="ED57" s="10">
        <v>7.1</v>
      </c>
      <c r="EE57" s="9">
        <v>11.5</v>
      </c>
      <c r="EF57" s="9">
        <v>10.7</v>
      </c>
      <c r="EG57" s="9">
        <v>11.3</v>
      </c>
      <c r="EH57" s="9">
        <v>10.5</v>
      </c>
      <c r="EI57" s="10">
        <v>7.6</v>
      </c>
      <c r="EJ57" s="10">
        <v>8.3000000000000007</v>
      </c>
      <c r="EK57" s="10">
        <v>7.4</v>
      </c>
      <c r="EL57" s="10">
        <v>5.4</v>
      </c>
      <c r="EM57" s="9">
        <v>11.4</v>
      </c>
      <c r="EN57" s="9">
        <v>10.7</v>
      </c>
      <c r="EO57" s="9">
        <v>11.3</v>
      </c>
      <c r="EP57" s="9">
        <v>10.7</v>
      </c>
      <c r="EQ57" s="10">
        <v>7.4</v>
      </c>
      <c r="ER57" s="10">
        <v>5.9</v>
      </c>
      <c r="ES57" s="10">
        <v>5</v>
      </c>
      <c r="ET57" s="10">
        <v>4.4000000000000004</v>
      </c>
      <c r="EU57" s="9">
        <v>14.9</v>
      </c>
      <c r="EV57" s="9">
        <v>15.4</v>
      </c>
      <c r="EW57" s="9">
        <v>13.8</v>
      </c>
      <c r="EX57" s="9">
        <v>12.9</v>
      </c>
      <c r="EY57" s="10">
        <v>9.6</v>
      </c>
      <c r="EZ57" s="10">
        <v>6.2</v>
      </c>
      <c r="FA57" s="10">
        <v>6.2</v>
      </c>
      <c r="FB57" s="10">
        <v>8.6999999999999993</v>
      </c>
      <c r="FC57" s="9">
        <v>15.5</v>
      </c>
      <c r="FD57" s="9">
        <v>15.1</v>
      </c>
      <c r="FE57" s="9">
        <v>13.7</v>
      </c>
      <c r="FF57" s="9">
        <v>13.2</v>
      </c>
    </row>
    <row r="58" spans="2:162" s="10" customFormat="1" ht="15.75" customHeight="1">
      <c r="B58" s="13">
        <v>57</v>
      </c>
      <c r="C58" s="9">
        <v>119.4</v>
      </c>
      <c r="D58" s="9">
        <v>115.8</v>
      </c>
      <c r="E58" s="9">
        <v>117.6</v>
      </c>
      <c r="F58" s="9">
        <v>115.2</v>
      </c>
      <c r="G58" s="9">
        <v>116.95</v>
      </c>
      <c r="H58" s="9">
        <v>113.09</v>
      </c>
      <c r="I58" s="9">
        <v>115.87</v>
      </c>
      <c r="J58" s="9">
        <v>115.08</v>
      </c>
      <c r="K58" s="9">
        <v>1.3</v>
      </c>
      <c r="L58" s="9">
        <v>1.4</v>
      </c>
      <c r="M58" s="9">
        <v>1.3</v>
      </c>
      <c r="N58" s="9">
        <v>1.3</v>
      </c>
      <c r="O58" s="9">
        <v>1.27</v>
      </c>
      <c r="P58" s="9">
        <v>1.34</v>
      </c>
      <c r="Q58" s="9">
        <v>1.35</v>
      </c>
      <c r="R58" s="9">
        <v>1.26</v>
      </c>
      <c r="S58" s="9">
        <v>1.34</v>
      </c>
      <c r="T58" s="9">
        <v>1.49</v>
      </c>
      <c r="U58" s="9">
        <v>1.37</v>
      </c>
      <c r="V58" s="9">
        <v>1.36</v>
      </c>
      <c r="W58" s="9">
        <v>1.31</v>
      </c>
      <c r="X58" s="9">
        <v>1.43</v>
      </c>
      <c r="Y58" s="9">
        <v>1.41</v>
      </c>
      <c r="Z58" s="9">
        <v>1.31</v>
      </c>
      <c r="AA58" s="9">
        <v>1.27</v>
      </c>
      <c r="AB58" s="9">
        <v>1.46</v>
      </c>
      <c r="AC58" s="9">
        <v>1.32</v>
      </c>
      <c r="AD58" s="9">
        <v>1.32</v>
      </c>
      <c r="AE58" s="9">
        <v>1.3</v>
      </c>
      <c r="AF58" s="9">
        <v>1.42</v>
      </c>
      <c r="AG58" s="9">
        <v>1.41</v>
      </c>
      <c r="AH58" s="9">
        <v>1.32</v>
      </c>
      <c r="AI58" s="9">
        <v>0.67</v>
      </c>
      <c r="AJ58" s="9">
        <v>0.72</v>
      </c>
      <c r="AK58" s="9">
        <v>0.66</v>
      </c>
      <c r="AL58" s="9">
        <v>0.66</v>
      </c>
      <c r="AM58" s="9">
        <v>0.64</v>
      </c>
      <c r="AN58" s="9">
        <v>0.7</v>
      </c>
      <c r="AO58" s="9">
        <v>0.69</v>
      </c>
      <c r="AP58" s="9">
        <v>0.64</v>
      </c>
      <c r="AQ58" s="9">
        <v>0.64</v>
      </c>
      <c r="AR58" s="9">
        <v>0.75</v>
      </c>
      <c r="AS58" s="9">
        <v>0.68</v>
      </c>
      <c r="AT58" s="9">
        <v>0.68</v>
      </c>
      <c r="AU58" s="9">
        <v>0.65</v>
      </c>
      <c r="AV58" s="9">
        <v>0.71</v>
      </c>
      <c r="AW58" s="9">
        <v>0.7</v>
      </c>
      <c r="AX58" s="9">
        <v>0.66</v>
      </c>
      <c r="AY58" s="9">
        <v>57.82</v>
      </c>
      <c r="AZ58" s="9">
        <v>58.47</v>
      </c>
      <c r="BA58" s="9">
        <v>59.82</v>
      </c>
      <c r="BB58" s="9">
        <v>57.5</v>
      </c>
      <c r="BC58" s="9">
        <v>58.76</v>
      </c>
      <c r="BD58" s="9">
        <v>58.94</v>
      </c>
      <c r="BE58" s="9">
        <v>58.95</v>
      </c>
      <c r="BF58" s="9">
        <v>58.95</v>
      </c>
      <c r="BG58" s="9">
        <v>57.9</v>
      </c>
      <c r="BH58" s="9">
        <v>60.81</v>
      </c>
      <c r="BI58" s="9">
        <v>58.02</v>
      </c>
      <c r="BJ58" s="9">
        <v>50.57</v>
      </c>
      <c r="BK58" s="9">
        <v>57.56</v>
      </c>
      <c r="BL58" s="9">
        <v>57.62</v>
      </c>
      <c r="BM58" s="9">
        <v>58.02</v>
      </c>
      <c r="BN58" s="9">
        <v>57.44</v>
      </c>
      <c r="BO58" s="9">
        <v>38.42</v>
      </c>
      <c r="BP58" s="9">
        <v>41.62</v>
      </c>
      <c r="BQ58" s="9">
        <v>38.909999999999997</v>
      </c>
      <c r="BR58" s="9">
        <v>40.380000000000003</v>
      </c>
      <c r="BS58" s="9">
        <v>41.24</v>
      </c>
      <c r="BT58" s="9">
        <v>41.06</v>
      </c>
      <c r="BU58" s="9">
        <v>41.05</v>
      </c>
      <c r="BV58" s="9">
        <v>41.05</v>
      </c>
      <c r="BW58" s="9">
        <v>40</v>
      </c>
      <c r="BX58" s="9">
        <v>41.67</v>
      </c>
      <c r="BY58" s="9">
        <v>40.200000000000003</v>
      </c>
      <c r="BZ58" s="9">
        <v>39.69</v>
      </c>
      <c r="CA58" s="9">
        <v>42.44</v>
      </c>
      <c r="CB58" s="9">
        <v>42.38</v>
      </c>
      <c r="CC58" s="9">
        <v>41.98</v>
      </c>
      <c r="CD58" s="9">
        <v>42.56</v>
      </c>
      <c r="CE58" s="9">
        <v>39.6</v>
      </c>
      <c r="CF58" s="9">
        <v>39.549999999999997</v>
      </c>
      <c r="CG58" s="9">
        <v>39.49</v>
      </c>
      <c r="CH58" s="9">
        <v>40</v>
      </c>
      <c r="CI58" s="9">
        <v>42.37</v>
      </c>
      <c r="CJ58" s="9">
        <v>42.55</v>
      </c>
      <c r="CK58" s="9">
        <v>42.38</v>
      </c>
      <c r="CL58" s="9">
        <v>42.96</v>
      </c>
      <c r="CM58" s="9">
        <v>38.799999999999997</v>
      </c>
      <c r="CN58" s="9">
        <v>43.85</v>
      </c>
      <c r="CO58" s="9">
        <v>39.6</v>
      </c>
      <c r="CP58" s="9">
        <v>40.08</v>
      </c>
      <c r="CQ58" s="9">
        <v>40.97</v>
      </c>
      <c r="CR58" s="9">
        <v>41.13</v>
      </c>
      <c r="CS58" s="9">
        <v>41.2</v>
      </c>
      <c r="CT58" s="9">
        <v>41</v>
      </c>
      <c r="CU58" s="9">
        <v>10.3</v>
      </c>
      <c r="CV58" s="9">
        <v>9.6</v>
      </c>
      <c r="CW58" s="9">
        <v>9.5299999999999994</v>
      </c>
      <c r="CX58" s="9">
        <v>10.58</v>
      </c>
      <c r="CY58" s="9">
        <v>8.1999999999999993</v>
      </c>
      <c r="CZ58" s="9">
        <v>8.19</v>
      </c>
      <c r="DA58" s="9">
        <v>8.2899999999999991</v>
      </c>
      <c r="DB58" s="9">
        <v>7.99</v>
      </c>
      <c r="DC58" s="9">
        <v>7.5</v>
      </c>
      <c r="DD58" s="9">
        <v>9.52</v>
      </c>
      <c r="DE58" s="9">
        <v>10.1</v>
      </c>
      <c r="DF58" s="9">
        <v>7.25</v>
      </c>
      <c r="DG58" s="9">
        <v>8.2899999999999991</v>
      </c>
      <c r="DH58" s="9">
        <v>8.24</v>
      </c>
      <c r="DI58" s="9">
        <v>8.41</v>
      </c>
      <c r="DJ58" s="9">
        <v>8.2200000000000006</v>
      </c>
      <c r="DK58" s="10">
        <v>2.6</v>
      </c>
      <c r="DL58" s="10">
        <v>4.5999999999999996</v>
      </c>
      <c r="DM58" s="10">
        <v>2.4</v>
      </c>
      <c r="DN58" s="10">
        <v>3.7</v>
      </c>
      <c r="DO58" s="9">
        <v>3.3</v>
      </c>
      <c r="DP58" s="9">
        <v>4.5999999999999996</v>
      </c>
      <c r="DQ58" s="9">
        <v>3.9</v>
      </c>
      <c r="DR58" s="9">
        <v>3.9</v>
      </c>
      <c r="DS58" s="10">
        <v>3.5</v>
      </c>
      <c r="DT58" s="10">
        <v>2.7</v>
      </c>
      <c r="DU58" s="10">
        <v>3.1</v>
      </c>
      <c r="DV58" s="10">
        <v>2.5</v>
      </c>
      <c r="DW58" s="9">
        <v>3.2</v>
      </c>
      <c r="DX58" s="9">
        <v>4.4000000000000004</v>
      </c>
      <c r="DY58" s="9">
        <v>4</v>
      </c>
      <c r="DZ58" s="9">
        <v>3.9</v>
      </c>
      <c r="EA58" s="10">
        <v>6</v>
      </c>
      <c r="EB58" s="10">
        <v>6.9</v>
      </c>
      <c r="EC58" s="10">
        <v>6.6</v>
      </c>
      <c r="ED58" s="10">
        <v>5.7</v>
      </c>
      <c r="EE58" s="9">
        <v>6.8</v>
      </c>
      <c r="EF58" s="9">
        <v>6.6</v>
      </c>
      <c r="EG58" s="9">
        <v>7.1</v>
      </c>
      <c r="EH58" s="9">
        <v>6.6</v>
      </c>
      <c r="EI58" s="10">
        <v>5.0999999999999996</v>
      </c>
      <c r="EJ58" s="10">
        <v>7</v>
      </c>
      <c r="EK58" s="10">
        <v>6.7</v>
      </c>
      <c r="EL58" s="10">
        <v>5.4</v>
      </c>
      <c r="EM58" s="9">
        <v>6.8</v>
      </c>
      <c r="EN58" s="9">
        <v>6.9</v>
      </c>
      <c r="EO58" s="9">
        <v>7.1</v>
      </c>
      <c r="EP58" s="9">
        <v>6.5</v>
      </c>
      <c r="EQ58" s="10">
        <v>7.8</v>
      </c>
      <c r="ER58" s="10">
        <v>7.8</v>
      </c>
      <c r="ES58" s="10">
        <v>6.3</v>
      </c>
      <c r="ET58" s="10">
        <v>6.8</v>
      </c>
      <c r="EU58" s="9">
        <v>10.5</v>
      </c>
      <c r="EV58" s="9">
        <v>10.9</v>
      </c>
      <c r="EW58" s="9">
        <v>7.3</v>
      </c>
      <c r="EX58" s="9">
        <v>9.5</v>
      </c>
      <c r="EY58" s="10">
        <v>6.4</v>
      </c>
      <c r="EZ58" s="10">
        <v>7</v>
      </c>
      <c r="FA58" s="10">
        <v>5.0999999999999996</v>
      </c>
      <c r="FB58" s="10">
        <v>7.9</v>
      </c>
      <c r="FC58" s="9">
        <v>10.4</v>
      </c>
      <c r="FD58" s="9">
        <v>11.2</v>
      </c>
      <c r="FE58" s="9">
        <v>8.1999999999999993</v>
      </c>
      <c r="FF58" s="9">
        <v>9.4</v>
      </c>
    </row>
    <row r="59" spans="2:162" s="10" customFormat="1" ht="15.75" customHeight="1">
      <c r="B59" s="13">
        <v>58</v>
      </c>
      <c r="C59" s="9">
        <v>118.2</v>
      </c>
      <c r="D59" s="9">
        <v>116.4</v>
      </c>
      <c r="E59" s="9">
        <v>111</v>
      </c>
      <c r="F59" s="9">
        <v>108.6</v>
      </c>
      <c r="G59" s="9">
        <v>113.45</v>
      </c>
      <c r="H59" s="9">
        <v>111.91</v>
      </c>
      <c r="I59" s="9">
        <v>109.19</v>
      </c>
      <c r="J59" s="9">
        <v>107.72</v>
      </c>
      <c r="K59" s="9">
        <v>1.4</v>
      </c>
      <c r="L59" s="9">
        <v>1.3</v>
      </c>
      <c r="M59" s="9">
        <v>1.2</v>
      </c>
      <c r="N59" s="9">
        <v>1.2</v>
      </c>
      <c r="O59" s="9">
        <v>1.35</v>
      </c>
      <c r="P59" s="9">
        <v>1.31</v>
      </c>
      <c r="Q59" s="9">
        <v>1.27</v>
      </c>
      <c r="R59" s="9">
        <v>1.28</v>
      </c>
      <c r="S59" s="9">
        <v>1.36</v>
      </c>
      <c r="T59" s="9">
        <v>1.34</v>
      </c>
      <c r="U59" s="9">
        <v>1.35</v>
      </c>
      <c r="V59" s="9">
        <v>1.37</v>
      </c>
      <c r="W59" s="9">
        <v>1.43</v>
      </c>
      <c r="X59" s="9">
        <v>1.42</v>
      </c>
      <c r="Y59" s="9">
        <v>1.41</v>
      </c>
      <c r="Z59" s="9">
        <v>1.43</v>
      </c>
      <c r="AA59" s="9">
        <v>1.39</v>
      </c>
      <c r="AB59" s="9">
        <v>1.24</v>
      </c>
      <c r="AC59" s="9">
        <v>1.29</v>
      </c>
      <c r="AD59" s="9">
        <v>1.3</v>
      </c>
      <c r="AE59" s="9">
        <v>1.42</v>
      </c>
      <c r="AF59" s="9">
        <v>1.41</v>
      </c>
      <c r="AG59" s="9">
        <v>1.4</v>
      </c>
      <c r="AH59" s="9">
        <v>1.42</v>
      </c>
      <c r="AI59" s="9">
        <v>0.68</v>
      </c>
      <c r="AJ59" s="9">
        <v>0.64</v>
      </c>
      <c r="AK59" s="9">
        <v>0.66</v>
      </c>
      <c r="AL59" s="9">
        <v>0.66</v>
      </c>
      <c r="AM59" s="9">
        <v>0.7</v>
      </c>
      <c r="AN59" s="9">
        <v>0.71</v>
      </c>
      <c r="AO59" s="9">
        <v>0.69</v>
      </c>
      <c r="AP59" s="9">
        <v>0.7</v>
      </c>
      <c r="AQ59" s="9">
        <v>0.69</v>
      </c>
      <c r="AR59" s="9">
        <v>0.65</v>
      </c>
      <c r="AS59" s="9">
        <v>0.66</v>
      </c>
      <c r="AT59" s="9">
        <v>0.67</v>
      </c>
      <c r="AU59" s="9">
        <v>0.71</v>
      </c>
      <c r="AV59" s="9">
        <v>0.69</v>
      </c>
      <c r="AW59" s="9">
        <v>0.7</v>
      </c>
      <c r="AX59" s="9">
        <v>0.71</v>
      </c>
      <c r="AY59" s="9">
        <v>60.78</v>
      </c>
      <c r="AZ59" s="9">
        <v>59.6</v>
      </c>
      <c r="BA59" s="9">
        <v>60.94</v>
      </c>
      <c r="BB59" s="9">
        <v>60.85</v>
      </c>
      <c r="BC59" s="9">
        <v>59.31</v>
      </c>
      <c r="BD59" s="9">
        <v>58.04</v>
      </c>
      <c r="BE59" s="9">
        <v>59.54</v>
      </c>
      <c r="BF59" s="9">
        <v>59.25</v>
      </c>
      <c r="BG59" s="9">
        <v>59.26</v>
      </c>
      <c r="BH59" s="9">
        <v>60.25</v>
      </c>
      <c r="BI59" s="9">
        <v>59.63</v>
      </c>
      <c r="BJ59" s="9">
        <v>59.87</v>
      </c>
      <c r="BK59" s="9">
        <v>57.65</v>
      </c>
      <c r="BL59" s="9">
        <v>58.59</v>
      </c>
      <c r="BM59" s="9">
        <v>58.73</v>
      </c>
      <c r="BN59" s="9">
        <v>59.17</v>
      </c>
      <c r="BO59" s="9">
        <v>39.520000000000003</v>
      </c>
      <c r="BP59" s="9">
        <v>39.54</v>
      </c>
      <c r="BQ59" s="9">
        <v>39.15</v>
      </c>
      <c r="BR59" s="9">
        <v>38.880000000000003</v>
      </c>
      <c r="BS59" s="9">
        <v>40.69</v>
      </c>
      <c r="BT59" s="9">
        <v>41.96</v>
      </c>
      <c r="BU59" s="9">
        <v>40.46</v>
      </c>
      <c r="BV59" s="9">
        <v>40.75</v>
      </c>
      <c r="BW59" s="9">
        <v>40.159999999999997</v>
      </c>
      <c r="BX59" s="9">
        <v>38.090000000000003</v>
      </c>
      <c r="BY59" s="9">
        <v>40</v>
      </c>
      <c r="BZ59" s="9">
        <v>40.04</v>
      </c>
      <c r="CA59" s="9">
        <v>42.35</v>
      </c>
      <c r="CB59" s="9">
        <v>41.41</v>
      </c>
      <c r="CC59" s="9">
        <v>41.27</v>
      </c>
      <c r="CD59" s="9">
        <v>40.83</v>
      </c>
      <c r="CE59" s="9">
        <v>41.12</v>
      </c>
      <c r="CF59" s="9">
        <v>37.43</v>
      </c>
      <c r="CG59" s="9">
        <v>39.71</v>
      </c>
      <c r="CH59" s="9">
        <v>39.96</v>
      </c>
      <c r="CI59" s="9">
        <v>42.18</v>
      </c>
      <c r="CJ59" s="9">
        <v>41.33</v>
      </c>
      <c r="CK59" s="9">
        <v>41.64</v>
      </c>
      <c r="CL59" s="9">
        <v>40.9</v>
      </c>
      <c r="CM59" s="9">
        <v>38.6</v>
      </c>
      <c r="CN59" s="9">
        <v>40.229999999999997</v>
      </c>
      <c r="CO59" s="9">
        <v>39.44</v>
      </c>
      <c r="CP59" s="9">
        <v>38.950000000000003</v>
      </c>
      <c r="CQ59" s="9">
        <v>40.49</v>
      </c>
      <c r="CR59" s="9">
        <v>41.98</v>
      </c>
      <c r="CS59" s="9">
        <v>40.54</v>
      </c>
      <c r="CT59" s="9">
        <v>40.840000000000003</v>
      </c>
      <c r="CU59" s="9">
        <v>10.38</v>
      </c>
      <c r="CV59" s="9">
        <v>11.9</v>
      </c>
      <c r="CW59" s="9">
        <v>10.85</v>
      </c>
      <c r="CX59" s="9">
        <v>10.85</v>
      </c>
      <c r="CY59" s="9">
        <v>8.56</v>
      </c>
      <c r="CZ59" s="9">
        <v>8.35</v>
      </c>
      <c r="DA59" s="9">
        <v>8.9499999999999993</v>
      </c>
      <c r="DB59" s="9">
        <v>9.17</v>
      </c>
      <c r="DC59" s="9">
        <v>9.36</v>
      </c>
      <c r="DD59" s="9">
        <v>9.57</v>
      </c>
      <c r="DE59" s="9">
        <v>10.09</v>
      </c>
      <c r="DF59" s="9">
        <v>9.9600000000000009</v>
      </c>
      <c r="DG59" s="9">
        <v>8.58</v>
      </c>
      <c r="DH59" s="9">
        <v>8.3000000000000007</v>
      </c>
      <c r="DI59" s="9">
        <v>9.09</v>
      </c>
      <c r="DJ59" s="9">
        <v>9.17</v>
      </c>
      <c r="DK59" s="10">
        <v>4.9000000000000004</v>
      </c>
      <c r="DL59" s="10">
        <v>4</v>
      </c>
      <c r="DM59" s="10">
        <v>6</v>
      </c>
      <c r="DO59" s="9">
        <v>5.3</v>
      </c>
      <c r="DP59" s="9">
        <v>6.8</v>
      </c>
      <c r="DQ59" s="9">
        <v>6.4</v>
      </c>
      <c r="DR59" s="9">
        <v>6.6</v>
      </c>
      <c r="DS59" s="10">
        <v>2.6</v>
      </c>
      <c r="DT59" s="10">
        <v>6.6</v>
      </c>
      <c r="DU59" s="10">
        <v>5.3</v>
      </c>
      <c r="DW59" s="9">
        <v>5.3</v>
      </c>
      <c r="DX59" s="9">
        <v>7.4</v>
      </c>
      <c r="DY59" s="9">
        <v>6.8</v>
      </c>
      <c r="DZ59" s="9">
        <v>7</v>
      </c>
      <c r="EA59" s="10">
        <v>6.5</v>
      </c>
      <c r="EB59" s="10">
        <v>8.1999999999999993</v>
      </c>
      <c r="EC59" s="10">
        <v>8.6999999999999993</v>
      </c>
      <c r="EE59" s="9">
        <v>13.6</v>
      </c>
      <c r="EF59" s="9">
        <v>12.8</v>
      </c>
      <c r="EG59" s="9">
        <v>14</v>
      </c>
      <c r="EH59" s="9">
        <v>13.5</v>
      </c>
      <c r="EI59" s="10">
        <v>5.0999999999999996</v>
      </c>
      <c r="EJ59" s="10">
        <v>6.9</v>
      </c>
      <c r="EK59" s="10">
        <v>6.7</v>
      </c>
      <c r="EM59" s="9">
        <v>13.3</v>
      </c>
      <c r="EN59" s="9">
        <v>12.7</v>
      </c>
      <c r="EO59" s="9">
        <v>14.2</v>
      </c>
      <c r="EP59" s="9">
        <v>13.4</v>
      </c>
      <c r="EQ59" s="10">
        <v>10.4</v>
      </c>
      <c r="ER59" s="10">
        <v>8.6999999999999993</v>
      </c>
      <c r="ES59" s="10">
        <v>13.2</v>
      </c>
      <c r="EU59" s="9">
        <v>9.6999999999999993</v>
      </c>
      <c r="EV59" s="9">
        <v>10.8</v>
      </c>
      <c r="EW59" s="9">
        <v>10.3</v>
      </c>
      <c r="EX59" s="9">
        <v>11.2</v>
      </c>
      <c r="EY59" s="10">
        <v>12.6</v>
      </c>
      <c r="EZ59" s="10">
        <v>4.9000000000000004</v>
      </c>
      <c r="FA59" s="10">
        <v>9.6999999999999993</v>
      </c>
      <c r="FC59" s="9">
        <v>10.1</v>
      </c>
      <c r="FD59" s="9">
        <v>10.7</v>
      </c>
      <c r="FE59" s="9">
        <v>9.5</v>
      </c>
      <c r="FF59" s="9">
        <v>10.3</v>
      </c>
    </row>
    <row r="60" spans="2:162" s="10" customFormat="1" ht="15.75" customHeight="1">
      <c r="B60" s="13">
        <v>59</v>
      </c>
      <c r="C60" s="9">
        <v>100.2</v>
      </c>
      <c r="D60" s="9">
        <v>96.6</v>
      </c>
      <c r="E60" s="9">
        <v>95.4</v>
      </c>
      <c r="F60" s="9">
        <v>97.8</v>
      </c>
      <c r="G60" s="9">
        <v>95.45</v>
      </c>
      <c r="H60" s="9">
        <v>95.43</v>
      </c>
      <c r="I60" s="9">
        <v>90.86</v>
      </c>
      <c r="J60" s="9">
        <v>94.47</v>
      </c>
      <c r="K60" s="9">
        <v>1.2</v>
      </c>
      <c r="L60" s="9">
        <v>1.2</v>
      </c>
      <c r="M60" s="9">
        <v>1.2</v>
      </c>
      <c r="N60" s="9">
        <v>1.2</v>
      </c>
      <c r="O60" s="9">
        <v>1.21</v>
      </c>
      <c r="P60" s="9">
        <v>1.23</v>
      </c>
      <c r="Q60" s="9">
        <v>1.1200000000000001</v>
      </c>
      <c r="R60" s="9">
        <v>1.1299999999999999</v>
      </c>
      <c r="S60" s="9">
        <v>1.46</v>
      </c>
      <c r="T60" s="9">
        <v>1.48</v>
      </c>
      <c r="U60" s="9">
        <v>1.47</v>
      </c>
      <c r="V60" s="9">
        <v>1.44</v>
      </c>
      <c r="W60" s="9">
        <v>1.52</v>
      </c>
      <c r="X60" s="9">
        <v>1.55</v>
      </c>
      <c r="Y60" s="9">
        <v>1.47</v>
      </c>
      <c r="Z60" s="9">
        <v>1.44</v>
      </c>
      <c r="AA60" s="9">
        <v>1.46</v>
      </c>
      <c r="AB60" s="9">
        <v>1.45</v>
      </c>
      <c r="AC60" s="9">
        <v>1.45</v>
      </c>
      <c r="AD60" s="9">
        <v>1.39</v>
      </c>
      <c r="AE60" s="9">
        <v>1.52</v>
      </c>
      <c r="AF60" s="9">
        <v>1.56</v>
      </c>
      <c r="AG60" s="9">
        <v>1.48</v>
      </c>
      <c r="AH60" s="9">
        <v>1.44</v>
      </c>
      <c r="AI60" s="9">
        <v>0.71</v>
      </c>
      <c r="AJ60" s="9">
        <v>0.73</v>
      </c>
      <c r="AK60" s="9">
        <v>0.72</v>
      </c>
      <c r="AL60" s="9">
        <v>0.71</v>
      </c>
      <c r="AM60" s="9">
        <v>0.76</v>
      </c>
      <c r="AN60" s="9">
        <v>0.75</v>
      </c>
      <c r="AO60" s="9">
        <v>0.72</v>
      </c>
      <c r="AP60" s="9">
        <v>0.72</v>
      </c>
      <c r="AQ60" s="9">
        <v>0.75</v>
      </c>
      <c r="AR60" s="9">
        <v>0.74</v>
      </c>
      <c r="AS60" s="9">
        <v>0.73</v>
      </c>
      <c r="AT60" s="9">
        <v>0.7</v>
      </c>
      <c r="AU60" s="9">
        <v>0.74</v>
      </c>
      <c r="AV60" s="9">
        <v>0.78</v>
      </c>
      <c r="AW60" s="9">
        <v>0.74</v>
      </c>
      <c r="AX60" s="9">
        <v>0.7</v>
      </c>
      <c r="AY60" s="9">
        <v>62.18</v>
      </c>
      <c r="AZ60" s="9">
        <v>59.6</v>
      </c>
      <c r="BA60" s="9">
        <v>62.46</v>
      </c>
      <c r="BB60" s="9">
        <v>63.67</v>
      </c>
      <c r="BC60" s="9">
        <v>55.64</v>
      </c>
      <c r="BD60" s="9">
        <v>56.6</v>
      </c>
      <c r="BE60" s="9">
        <v>55.81</v>
      </c>
      <c r="BF60" s="9">
        <v>56.17</v>
      </c>
      <c r="BG60" s="9">
        <v>64.83</v>
      </c>
      <c r="BH60" s="9">
        <v>62.68</v>
      </c>
      <c r="BI60" s="9">
        <v>57.9</v>
      </c>
      <c r="BJ60" s="9">
        <v>65.61</v>
      </c>
      <c r="BK60" s="9">
        <v>58.11</v>
      </c>
      <c r="BL60" s="9">
        <v>58.01</v>
      </c>
      <c r="BM60" s="9">
        <v>58.73</v>
      </c>
      <c r="BN60" s="9">
        <v>57.41</v>
      </c>
      <c r="BO60" s="9">
        <v>39.03</v>
      </c>
      <c r="BP60" s="9">
        <v>36.479999999999997</v>
      </c>
      <c r="BQ60" s="9">
        <v>39.39</v>
      </c>
      <c r="BR60" s="9">
        <v>38.28</v>
      </c>
      <c r="BS60" s="9">
        <v>44.36</v>
      </c>
      <c r="BT60" s="9">
        <v>43.4</v>
      </c>
      <c r="BU60" s="9">
        <v>44.19</v>
      </c>
      <c r="BV60" s="9">
        <v>43.83</v>
      </c>
      <c r="BW60" s="9">
        <v>38.619999999999997</v>
      </c>
      <c r="BX60" s="9">
        <v>37.64</v>
      </c>
      <c r="BY60" s="9">
        <v>37.56</v>
      </c>
      <c r="BZ60" s="9">
        <v>39.25</v>
      </c>
      <c r="CA60" s="9">
        <v>41.89</v>
      </c>
      <c r="CB60" s="9">
        <v>41.99</v>
      </c>
      <c r="CC60" s="9">
        <v>41.27</v>
      </c>
      <c r="CD60" s="9">
        <v>42.59</v>
      </c>
      <c r="CE60" s="9">
        <v>36.130000000000003</v>
      </c>
      <c r="CF60" s="9">
        <v>37.28</v>
      </c>
      <c r="CG60" s="9">
        <v>38.590000000000003</v>
      </c>
      <c r="CH60" s="9">
        <v>35.94</v>
      </c>
      <c r="CI60" s="9">
        <v>41.8</v>
      </c>
      <c r="CJ60" s="9">
        <v>42.14</v>
      </c>
      <c r="CK60" s="9">
        <v>42.01</v>
      </c>
      <c r="CL60" s="9">
        <v>42.38</v>
      </c>
      <c r="CM60" s="9">
        <v>41.72</v>
      </c>
      <c r="CN60" s="9">
        <v>36.83</v>
      </c>
      <c r="CO60" s="9">
        <v>38.340000000000003</v>
      </c>
      <c r="CP60" s="9">
        <v>41.81</v>
      </c>
      <c r="CQ60" s="9">
        <v>42.23</v>
      </c>
      <c r="CR60" s="9">
        <v>42.65</v>
      </c>
      <c r="CS60" s="9">
        <v>43.21</v>
      </c>
      <c r="CT60" s="9">
        <v>43.84</v>
      </c>
      <c r="CU60" s="9">
        <v>12.74</v>
      </c>
      <c r="CV60" s="9">
        <v>12.64</v>
      </c>
      <c r="CW60" s="9">
        <v>13.18</v>
      </c>
      <c r="CX60" s="9">
        <v>12.73</v>
      </c>
      <c r="CY60" s="9">
        <v>6.92</v>
      </c>
      <c r="CZ60" s="9">
        <v>7.23</v>
      </c>
      <c r="DA60" s="9">
        <v>6.9</v>
      </c>
      <c r="DB60" s="9">
        <v>6.89</v>
      </c>
      <c r="DC60" s="9">
        <v>12.93</v>
      </c>
      <c r="DD60" s="9">
        <v>13.57</v>
      </c>
      <c r="DE60" s="9">
        <v>11.74</v>
      </c>
      <c r="DF60" s="9">
        <v>14.51</v>
      </c>
      <c r="DG60" s="9">
        <v>7.94</v>
      </c>
      <c r="DH60" s="9">
        <v>7.67</v>
      </c>
      <c r="DI60" s="9">
        <v>7.76</v>
      </c>
      <c r="DJ60" s="9">
        <v>6.78</v>
      </c>
      <c r="DK60" s="10">
        <v>4.0999999999999996</v>
      </c>
      <c r="DL60" s="10">
        <v>4.5</v>
      </c>
      <c r="DM60" s="10">
        <v>3.2</v>
      </c>
      <c r="DN60" s="10">
        <v>3.2</v>
      </c>
      <c r="DO60" s="9">
        <v>7.7</v>
      </c>
      <c r="DP60" s="9">
        <v>6.3</v>
      </c>
      <c r="DQ60" s="9">
        <v>6.1</v>
      </c>
      <c r="DR60" s="9">
        <v>5.6</v>
      </c>
      <c r="DS60" s="10">
        <v>3.2</v>
      </c>
      <c r="DT60" s="10">
        <v>4.4000000000000004</v>
      </c>
      <c r="DU60" s="10">
        <v>2.9</v>
      </c>
      <c r="DV60" s="10">
        <v>3.8</v>
      </c>
      <c r="DW60" s="9">
        <v>7.6</v>
      </c>
      <c r="DX60" s="9">
        <v>6.4</v>
      </c>
      <c r="DY60" s="9">
        <v>5.8</v>
      </c>
      <c r="DZ60" s="9">
        <v>5.8</v>
      </c>
      <c r="EA60" s="10">
        <v>6.4</v>
      </c>
      <c r="EB60" s="10">
        <v>4.5999999999999996</v>
      </c>
      <c r="EC60" s="10">
        <v>5</v>
      </c>
      <c r="ED60" s="10">
        <v>4.9000000000000004</v>
      </c>
      <c r="EE60" s="9">
        <v>8.6999999999999993</v>
      </c>
      <c r="EF60" s="9">
        <v>9.8000000000000007</v>
      </c>
      <c r="EG60" s="9">
        <v>8.6999999999999993</v>
      </c>
      <c r="EH60" s="9">
        <v>9</v>
      </c>
      <c r="EI60" s="10">
        <v>7</v>
      </c>
      <c r="EJ60" s="10">
        <v>4.9000000000000004</v>
      </c>
      <c r="EK60" s="10">
        <v>4.2</v>
      </c>
      <c r="EL60" s="10">
        <v>3.6</v>
      </c>
      <c r="EM60" s="9">
        <v>9</v>
      </c>
      <c r="EN60" s="9">
        <v>9.6999999999999993</v>
      </c>
      <c r="EO60" s="9">
        <v>8.8000000000000007</v>
      </c>
      <c r="EP60" s="9">
        <v>8.8000000000000007</v>
      </c>
      <c r="EQ60" s="10">
        <v>4.7</v>
      </c>
      <c r="ER60" s="10">
        <v>3.6</v>
      </c>
      <c r="ES60" s="10">
        <v>5.5</v>
      </c>
      <c r="ET60" s="10">
        <v>6.9</v>
      </c>
      <c r="EU60" s="9">
        <v>6</v>
      </c>
      <c r="EV60" s="9">
        <v>5.6</v>
      </c>
      <c r="EW60" s="9">
        <v>7</v>
      </c>
      <c r="EX60" s="9">
        <v>5</v>
      </c>
      <c r="EY60" s="10">
        <v>4.8</v>
      </c>
      <c r="EZ60" s="10">
        <v>2.4</v>
      </c>
      <c r="FA60" s="10">
        <v>8.1999999999999993</v>
      </c>
      <c r="FB60" s="10">
        <v>6.2</v>
      </c>
      <c r="FC60" s="9">
        <v>5.9</v>
      </c>
      <c r="FD60" s="9">
        <v>5.6</v>
      </c>
      <c r="FE60" s="9">
        <v>6.6</v>
      </c>
      <c r="FF60" s="9">
        <v>4.4000000000000004</v>
      </c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81E3-DCDF-4347-8C50-D66A26935796}">
  <dimension ref="B1:G60"/>
  <sheetViews>
    <sheetView tabSelected="1" workbookViewId="0">
      <selection activeCell="D11" sqref="D11"/>
    </sheetView>
  </sheetViews>
  <sheetFormatPr defaultRowHeight="12.75"/>
  <cols>
    <col min="4" max="4" width="30.28515625" customWidth="1"/>
    <col min="5" max="5" width="37.28515625" customWidth="1"/>
    <col min="6" max="6" width="12.42578125" customWidth="1"/>
    <col min="7" max="7" width="11.42578125" customWidth="1"/>
  </cols>
  <sheetData>
    <row r="1" spans="2:7">
      <c r="B1" s="9" t="s">
        <v>22</v>
      </c>
      <c r="C1" s="10" t="s">
        <v>23</v>
      </c>
      <c r="D1" t="s">
        <v>24</v>
      </c>
      <c r="E1" s="10" t="s">
        <v>25</v>
      </c>
      <c r="F1" s="10" t="s">
        <v>26</v>
      </c>
      <c r="G1" s="10" t="s">
        <v>27</v>
      </c>
    </row>
    <row r="2" spans="2:7">
      <c r="B2" s="9">
        <v>1</v>
      </c>
      <c r="C2" s="10">
        <v>65</v>
      </c>
      <c r="D2" s="10" t="s">
        <v>21</v>
      </c>
      <c r="E2" s="10">
        <v>1</v>
      </c>
      <c r="F2" s="10">
        <v>64</v>
      </c>
      <c r="G2" s="10">
        <v>162</v>
      </c>
    </row>
    <row r="3" spans="2:7">
      <c r="B3" s="9">
        <v>2</v>
      </c>
      <c r="C3" s="10">
        <v>70</v>
      </c>
      <c r="D3" s="10">
        <v>2</v>
      </c>
      <c r="E3" s="10">
        <v>1</v>
      </c>
      <c r="F3" s="10">
        <v>91</v>
      </c>
      <c r="G3" s="10">
        <v>163</v>
      </c>
    </row>
    <row r="4" spans="2:7">
      <c r="B4" s="9">
        <v>3</v>
      </c>
      <c r="C4" s="10">
        <v>81</v>
      </c>
      <c r="D4" s="10">
        <v>3</v>
      </c>
      <c r="E4" s="10">
        <v>2</v>
      </c>
      <c r="F4" s="10">
        <v>80</v>
      </c>
      <c r="G4" s="10">
        <v>164</v>
      </c>
    </row>
    <row r="5" spans="2:7">
      <c r="B5" s="9">
        <v>4</v>
      </c>
      <c r="C5" s="10">
        <v>69</v>
      </c>
      <c r="D5" s="10" t="s">
        <v>21</v>
      </c>
      <c r="E5" s="10">
        <v>1</v>
      </c>
      <c r="F5" s="10">
        <v>90</v>
      </c>
      <c r="G5" s="10">
        <v>160</v>
      </c>
    </row>
    <row r="6" spans="2:7">
      <c r="B6" s="9">
        <v>5</v>
      </c>
      <c r="C6" s="10">
        <v>79</v>
      </c>
      <c r="D6" s="10" t="s">
        <v>21</v>
      </c>
      <c r="E6" s="10">
        <v>1</v>
      </c>
      <c r="F6" s="10">
        <v>64</v>
      </c>
      <c r="G6" s="10">
        <v>151</v>
      </c>
    </row>
    <row r="7" spans="2:7">
      <c r="B7" s="9">
        <v>6</v>
      </c>
      <c r="C7" s="10">
        <v>73</v>
      </c>
      <c r="D7" s="10">
        <v>3</v>
      </c>
      <c r="E7" s="10">
        <v>1</v>
      </c>
      <c r="F7" s="10">
        <v>77</v>
      </c>
      <c r="G7" s="10">
        <v>170</v>
      </c>
    </row>
    <row r="8" spans="2:7">
      <c r="B8" s="9">
        <v>7</v>
      </c>
      <c r="C8" s="10">
        <v>71</v>
      </c>
      <c r="D8" s="10">
        <v>3</v>
      </c>
      <c r="E8" s="10">
        <v>1</v>
      </c>
      <c r="F8" s="10">
        <v>84</v>
      </c>
      <c r="G8" s="10">
        <v>161</v>
      </c>
    </row>
    <row r="9" spans="2:7">
      <c r="B9" s="9">
        <v>8</v>
      </c>
      <c r="C9" s="10">
        <v>68</v>
      </c>
      <c r="D9" s="10" t="s">
        <v>21</v>
      </c>
      <c r="E9" s="10">
        <v>1</v>
      </c>
      <c r="F9" s="10">
        <v>63</v>
      </c>
      <c r="G9" s="10">
        <v>158</v>
      </c>
    </row>
    <row r="10" spans="2:7">
      <c r="B10" s="9">
        <v>9</v>
      </c>
      <c r="C10" s="10">
        <v>83</v>
      </c>
      <c r="D10" s="10">
        <v>3</v>
      </c>
      <c r="E10" s="10">
        <v>2</v>
      </c>
      <c r="F10" s="10">
        <v>68</v>
      </c>
      <c r="G10" s="10">
        <v>173</v>
      </c>
    </row>
    <row r="11" spans="2:7">
      <c r="B11" s="9">
        <v>10</v>
      </c>
      <c r="C11" s="10">
        <v>72</v>
      </c>
      <c r="D11" s="10">
        <v>3</v>
      </c>
      <c r="E11" s="10">
        <v>1</v>
      </c>
      <c r="F11" s="10">
        <v>53</v>
      </c>
      <c r="G11" s="10">
        <v>145</v>
      </c>
    </row>
    <row r="12" spans="2:7">
      <c r="B12" s="9">
        <v>11</v>
      </c>
      <c r="C12" s="10">
        <v>71</v>
      </c>
      <c r="D12" s="10">
        <v>3</v>
      </c>
      <c r="E12" s="10">
        <v>1</v>
      </c>
      <c r="F12" s="10">
        <v>68</v>
      </c>
      <c r="G12" s="10">
        <v>148</v>
      </c>
    </row>
    <row r="13" spans="2:7">
      <c r="B13" s="9">
        <v>12</v>
      </c>
      <c r="C13" s="10">
        <v>65</v>
      </c>
      <c r="D13" s="10" t="s">
        <v>21</v>
      </c>
      <c r="E13" s="10">
        <v>1</v>
      </c>
      <c r="F13" s="10">
        <v>54</v>
      </c>
      <c r="G13" s="10">
        <v>160</v>
      </c>
    </row>
    <row r="14" spans="2:7">
      <c r="B14" s="13">
        <v>13</v>
      </c>
      <c r="C14" s="10">
        <v>76</v>
      </c>
      <c r="D14" s="10">
        <v>2</v>
      </c>
      <c r="E14" s="10">
        <v>1</v>
      </c>
      <c r="F14" s="10">
        <v>75</v>
      </c>
      <c r="G14" s="10">
        <v>160</v>
      </c>
    </row>
    <row r="15" spans="2:7">
      <c r="B15" s="13">
        <v>14</v>
      </c>
      <c r="C15" s="10">
        <v>77</v>
      </c>
      <c r="D15" s="10" t="s">
        <v>21</v>
      </c>
      <c r="E15" s="10">
        <v>2</v>
      </c>
      <c r="F15" s="10">
        <v>81</v>
      </c>
      <c r="G15" s="10">
        <v>170</v>
      </c>
    </row>
    <row r="16" spans="2:7">
      <c r="B16" s="13">
        <v>15</v>
      </c>
      <c r="C16" s="10">
        <v>73</v>
      </c>
      <c r="D16" s="10">
        <v>3</v>
      </c>
      <c r="E16" s="10">
        <v>1</v>
      </c>
      <c r="F16" s="10">
        <v>60</v>
      </c>
      <c r="G16" s="10">
        <v>157</v>
      </c>
    </row>
    <row r="17" spans="2:7">
      <c r="B17" s="13">
        <v>16</v>
      </c>
      <c r="C17" s="10">
        <v>71</v>
      </c>
      <c r="D17" s="10">
        <v>3</v>
      </c>
      <c r="E17" s="10">
        <v>1</v>
      </c>
      <c r="F17" s="10">
        <v>54</v>
      </c>
      <c r="G17" s="10">
        <v>147</v>
      </c>
    </row>
    <row r="18" spans="2:7">
      <c r="B18" s="13">
        <v>17</v>
      </c>
      <c r="C18" s="10">
        <v>75</v>
      </c>
      <c r="D18" s="10">
        <v>2</v>
      </c>
      <c r="E18" s="10">
        <v>1</v>
      </c>
      <c r="F18" s="10">
        <v>83</v>
      </c>
      <c r="G18" s="10">
        <v>164</v>
      </c>
    </row>
    <row r="19" spans="2:7">
      <c r="B19" s="13">
        <v>18</v>
      </c>
      <c r="C19" s="10">
        <v>83</v>
      </c>
      <c r="D19" s="10">
        <v>3</v>
      </c>
      <c r="E19" s="10">
        <v>1</v>
      </c>
      <c r="F19" s="10">
        <v>69</v>
      </c>
      <c r="G19" s="10">
        <v>153</v>
      </c>
    </row>
    <row r="20" spans="2:7">
      <c r="B20" s="13">
        <v>19</v>
      </c>
      <c r="C20" s="10">
        <v>71</v>
      </c>
      <c r="D20" s="10" t="s">
        <v>21</v>
      </c>
      <c r="E20" s="10">
        <v>1</v>
      </c>
      <c r="F20" s="10">
        <v>70</v>
      </c>
      <c r="G20" s="10">
        <v>153</v>
      </c>
    </row>
    <row r="21" spans="2:7">
      <c r="B21" s="13">
        <v>20</v>
      </c>
      <c r="C21" s="10">
        <v>66</v>
      </c>
      <c r="D21" s="10">
        <v>3</v>
      </c>
      <c r="E21" s="10">
        <v>1</v>
      </c>
      <c r="F21" s="10">
        <v>68</v>
      </c>
      <c r="G21" s="10">
        <v>172</v>
      </c>
    </row>
    <row r="22" spans="2:7">
      <c r="B22" s="13">
        <v>21</v>
      </c>
      <c r="C22" s="10">
        <v>68</v>
      </c>
      <c r="D22" s="10">
        <v>3</v>
      </c>
      <c r="E22" s="10">
        <v>1</v>
      </c>
      <c r="F22" s="10">
        <v>62</v>
      </c>
      <c r="G22" s="10">
        <v>150</v>
      </c>
    </row>
    <row r="23" spans="2:7">
      <c r="B23" s="13">
        <v>22</v>
      </c>
      <c r="C23" s="10">
        <v>73</v>
      </c>
      <c r="D23" s="10">
        <v>3</v>
      </c>
      <c r="E23" s="10">
        <v>1</v>
      </c>
      <c r="F23" s="10">
        <v>64</v>
      </c>
      <c r="G23" s="10">
        <v>171</v>
      </c>
    </row>
    <row r="24" spans="2:7">
      <c r="B24" s="13">
        <v>23</v>
      </c>
      <c r="C24" s="10">
        <v>81</v>
      </c>
      <c r="D24" s="10" t="s">
        <v>21</v>
      </c>
      <c r="E24" s="10">
        <v>2</v>
      </c>
      <c r="F24" s="10">
        <v>52</v>
      </c>
      <c r="G24" s="10">
        <v>160</v>
      </c>
    </row>
    <row r="25" spans="2:7">
      <c r="B25" s="13">
        <v>24</v>
      </c>
      <c r="C25" s="10">
        <v>75</v>
      </c>
      <c r="D25" s="10">
        <v>3</v>
      </c>
      <c r="E25" s="10">
        <v>1</v>
      </c>
      <c r="F25" s="10">
        <v>75</v>
      </c>
      <c r="G25" s="10">
        <v>164</v>
      </c>
    </row>
    <row r="26" spans="2:7">
      <c r="B26" s="13">
        <v>25</v>
      </c>
      <c r="C26" s="10">
        <v>69</v>
      </c>
      <c r="D26" s="10">
        <v>3</v>
      </c>
      <c r="E26" s="10">
        <v>1</v>
      </c>
      <c r="F26" s="10">
        <v>49</v>
      </c>
      <c r="G26" s="10">
        <v>150</v>
      </c>
    </row>
    <row r="27" spans="2:7">
      <c r="B27" s="13">
        <v>26</v>
      </c>
      <c r="C27" s="10">
        <v>71</v>
      </c>
      <c r="D27" s="10">
        <v>2</v>
      </c>
      <c r="E27" s="10">
        <v>1</v>
      </c>
      <c r="F27" s="10">
        <v>60</v>
      </c>
      <c r="G27" s="10">
        <v>174</v>
      </c>
    </row>
    <row r="28" spans="2:7">
      <c r="B28" s="13">
        <v>27</v>
      </c>
      <c r="C28" s="10">
        <v>70</v>
      </c>
      <c r="D28" s="10">
        <v>2</v>
      </c>
      <c r="E28" s="10">
        <v>2</v>
      </c>
      <c r="F28" s="10">
        <v>95</v>
      </c>
      <c r="G28" s="10">
        <v>186</v>
      </c>
    </row>
    <row r="29" spans="2:7">
      <c r="B29" s="13">
        <v>28</v>
      </c>
      <c r="C29" s="10">
        <v>65</v>
      </c>
      <c r="D29" s="10">
        <v>3</v>
      </c>
      <c r="E29" s="10">
        <v>1</v>
      </c>
      <c r="F29" s="10">
        <v>82</v>
      </c>
      <c r="G29" s="10">
        <v>167</v>
      </c>
    </row>
    <row r="30" spans="2:7">
      <c r="B30" s="13">
        <v>29</v>
      </c>
      <c r="C30" s="10">
        <v>65</v>
      </c>
      <c r="D30" s="10">
        <v>2</v>
      </c>
      <c r="E30" s="10">
        <v>1</v>
      </c>
      <c r="F30" s="10">
        <v>69</v>
      </c>
      <c r="G30" s="10">
        <v>169</v>
      </c>
    </row>
    <row r="31" spans="2:7">
      <c r="B31" s="13">
        <v>30</v>
      </c>
      <c r="C31" s="10">
        <v>78</v>
      </c>
      <c r="D31" s="10">
        <v>3</v>
      </c>
      <c r="E31" s="10">
        <v>1</v>
      </c>
      <c r="F31" s="10">
        <v>60</v>
      </c>
      <c r="G31" s="10">
        <v>149</v>
      </c>
    </row>
    <row r="32" spans="2:7">
      <c r="B32" s="13">
        <v>31</v>
      </c>
      <c r="C32" s="10">
        <v>69</v>
      </c>
      <c r="D32" s="10" t="s">
        <v>21</v>
      </c>
      <c r="E32" s="10">
        <v>1</v>
      </c>
      <c r="F32" s="10">
        <v>84</v>
      </c>
      <c r="G32" s="10">
        <v>160</v>
      </c>
    </row>
    <row r="33" spans="2:7">
      <c r="B33" s="13">
        <v>32</v>
      </c>
      <c r="C33" s="10">
        <v>72</v>
      </c>
      <c r="D33" s="10">
        <v>3</v>
      </c>
      <c r="E33" s="10">
        <v>1</v>
      </c>
      <c r="F33" s="10">
        <v>57</v>
      </c>
      <c r="G33" s="10">
        <v>147</v>
      </c>
    </row>
    <row r="34" spans="2:7">
      <c r="B34" s="13">
        <v>33</v>
      </c>
      <c r="C34" s="10">
        <v>65</v>
      </c>
      <c r="D34" s="10" t="s">
        <v>21</v>
      </c>
      <c r="E34" s="10">
        <v>1</v>
      </c>
      <c r="F34" s="10">
        <v>78</v>
      </c>
      <c r="G34" s="10">
        <v>159</v>
      </c>
    </row>
    <row r="35" spans="2:7">
      <c r="B35" s="13">
        <v>34</v>
      </c>
      <c r="C35" s="10">
        <v>65</v>
      </c>
      <c r="D35" s="10">
        <v>2</v>
      </c>
      <c r="E35" s="10">
        <v>1</v>
      </c>
      <c r="F35" s="10">
        <v>70</v>
      </c>
      <c r="G35" s="10">
        <v>161</v>
      </c>
    </row>
    <row r="36" spans="2:7">
      <c r="B36" s="13">
        <v>35</v>
      </c>
      <c r="C36" s="10">
        <v>87</v>
      </c>
      <c r="D36" s="10">
        <v>3</v>
      </c>
      <c r="E36" s="10">
        <v>1</v>
      </c>
      <c r="F36" s="10">
        <v>50</v>
      </c>
      <c r="G36" s="10">
        <v>149</v>
      </c>
    </row>
    <row r="37" spans="2:7">
      <c r="B37" s="13">
        <v>36</v>
      </c>
      <c r="C37" s="10">
        <v>66</v>
      </c>
      <c r="D37" s="10">
        <v>3</v>
      </c>
      <c r="E37" s="10">
        <v>1</v>
      </c>
      <c r="F37" s="10">
        <v>73</v>
      </c>
      <c r="G37" s="10">
        <v>159</v>
      </c>
    </row>
    <row r="38" spans="2:7">
      <c r="B38" s="13">
        <v>37</v>
      </c>
      <c r="C38" s="10">
        <v>66</v>
      </c>
      <c r="D38" s="10" t="s">
        <v>21</v>
      </c>
      <c r="E38" s="10">
        <v>1</v>
      </c>
      <c r="F38" s="10">
        <v>77</v>
      </c>
      <c r="G38" s="10">
        <v>161</v>
      </c>
    </row>
    <row r="39" spans="2:7">
      <c r="B39" s="13">
        <v>38</v>
      </c>
      <c r="C39" s="10">
        <v>66</v>
      </c>
      <c r="D39" s="10">
        <v>2</v>
      </c>
      <c r="E39" s="10">
        <v>1</v>
      </c>
      <c r="F39" s="10">
        <v>78</v>
      </c>
      <c r="G39" s="10">
        <v>162</v>
      </c>
    </row>
    <row r="40" spans="2:7">
      <c r="B40" s="13">
        <v>39</v>
      </c>
      <c r="C40" s="10">
        <v>65</v>
      </c>
      <c r="D40" s="10">
        <v>2</v>
      </c>
      <c r="E40" s="10">
        <v>1</v>
      </c>
      <c r="F40" s="10">
        <v>74</v>
      </c>
      <c r="G40" s="10">
        <v>162</v>
      </c>
    </row>
    <row r="41" spans="2:7">
      <c r="B41" s="13">
        <v>40</v>
      </c>
      <c r="C41" s="10">
        <v>69</v>
      </c>
      <c r="D41" s="10">
        <v>3</v>
      </c>
      <c r="E41" s="10">
        <v>1</v>
      </c>
      <c r="F41" s="10">
        <v>79</v>
      </c>
      <c r="G41" s="10">
        <v>161</v>
      </c>
    </row>
    <row r="42" spans="2:7">
      <c r="B42" s="13">
        <v>41</v>
      </c>
      <c r="C42" s="10">
        <v>71</v>
      </c>
      <c r="D42" s="10">
        <v>2</v>
      </c>
      <c r="E42" s="10">
        <v>1</v>
      </c>
      <c r="F42" s="10">
        <v>82</v>
      </c>
      <c r="G42" s="10">
        <v>158</v>
      </c>
    </row>
    <row r="43" spans="2:7">
      <c r="B43" s="13">
        <v>42</v>
      </c>
      <c r="C43" s="10">
        <v>67</v>
      </c>
      <c r="D43" s="10">
        <v>3</v>
      </c>
      <c r="E43" s="10">
        <v>1</v>
      </c>
      <c r="F43" s="10">
        <v>78</v>
      </c>
      <c r="G43" s="10">
        <v>159</v>
      </c>
    </row>
    <row r="44" spans="2:7">
      <c r="B44" s="13">
        <v>43</v>
      </c>
      <c r="C44" s="10">
        <v>67</v>
      </c>
      <c r="D44" s="10">
        <v>3</v>
      </c>
      <c r="E44" s="10">
        <v>1</v>
      </c>
      <c r="F44" s="10">
        <v>73</v>
      </c>
      <c r="G44" s="10">
        <v>159</v>
      </c>
    </row>
    <row r="45" spans="2:7">
      <c r="B45" s="13">
        <v>44</v>
      </c>
      <c r="C45" s="10">
        <v>61</v>
      </c>
      <c r="D45" s="10">
        <v>2</v>
      </c>
      <c r="E45" s="10">
        <v>1</v>
      </c>
      <c r="F45" s="10">
        <v>60</v>
      </c>
      <c r="G45" s="10">
        <v>157</v>
      </c>
    </row>
    <row r="46" spans="2:7">
      <c r="B46" s="13">
        <v>45</v>
      </c>
      <c r="C46" s="10">
        <v>67</v>
      </c>
      <c r="D46" s="10" t="s">
        <v>21</v>
      </c>
      <c r="E46" s="10">
        <v>1</v>
      </c>
      <c r="F46" s="10">
        <v>64</v>
      </c>
      <c r="G46" s="10">
        <v>163</v>
      </c>
    </row>
    <row r="47" spans="2:7">
      <c r="B47" s="13">
        <v>46</v>
      </c>
      <c r="C47" s="10">
        <v>79</v>
      </c>
      <c r="D47" s="10">
        <v>2</v>
      </c>
      <c r="E47" s="10">
        <v>1</v>
      </c>
      <c r="F47" s="10">
        <v>70</v>
      </c>
      <c r="G47" s="10">
        <v>159</v>
      </c>
    </row>
    <row r="48" spans="2:7">
      <c r="B48" s="13">
        <v>47</v>
      </c>
      <c r="C48" s="10">
        <v>76</v>
      </c>
      <c r="D48" s="10">
        <v>2</v>
      </c>
      <c r="E48" s="10">
        <v>1</v>
      </c>
      <c r="F48" s="10">
        <v>62</v>
      </c>
      <c r="G48" s="10">
        <v>150</v>
      </c>
    </row>
    <row r="49" spans="2:7">
      <c r="B49" s="13">
        <v>48</v>
      </c>
      <c r="C49" s="10">
        <v>70</v>
      </c>
      <c r="D49" s="10">
        <v>3</v>
      </c>
      <c r="E49" s="10">
        <v>1</v>
      </c>
      <c r="F49" s="10">
        <v>63</v>
      </c>
      <c r="G49" s="10">
        <v>159</v>
      </c>
    </row>
    <row r="50" spans="2:7">
      <c r="B50" s="13">
        <v>49</v>
      </c>
      <c r="C50" s="10">
        <v>75</v>
      </c>
      <c r="D50" s="10">
        <v>3</v>
      </c>
      <c r="E50" s="10">
        <v>1</v>
      </c>
      <c r="F50" s="10">
        <v>62</v>
      </c>
      <c r="G50" s="10">
        <v>158</v>
      </c>
    </row>
    <row r="51" spans="2:7">
      <c r="B51" s="13">
        <v>50</v>
      </c>
      <c r="C51" s="10">
        <v>71</v>
      </c>
      <c r="D51" s="10">
        <v>2</v>
      </c>
      <c r="E51" s="10">
        <v>1</v>
      </c>
      <c r="F51" s="10">
        <v>87</v>
      </c>
      <c r="G51" s="10">
        <v>158</v>
      </c>
    </row>
    <row r="52" spans="2:7">
      <c r="B52" s="13">
        <v>51</v>
      </c>
      <c r="C52" s="10">
        <v>74</v>
      </c>
      <c r="D52" s="10">
        <v>3</v>
      </c>
      <c r="E52" s="10">
        <v>1</v>
      </c>
      <c r="F52" s="10">
        <v>61</v>
      </c>
      <c r="G52" s="10">
        <v>160</v>
      </c>
    </row>
    <row r="53" spans="2:7">
      <c r="B53" s="13">
        <v>52</v>
      </c>
      <c r="C53" s="10">
        <v>77</v>
      </c>
      <c r="D53" s="10">
        <v>3</v>
      </c>
      <c r="E53" s="10">
        <v>1</v>
      </c>
      <c r="F53" s="10">
        <v>58</v>
      </c>
      <c r="G53" s="10">
        <v>144</v>
      </c>
    </row>
    <row r="54" spans="2:7">
      <c r="B54" s="13">
        <v>53</v>
      </c>
      <c r="C54" s="10">
        <v>70</v>
      </c>
      <c r="D54" s="10">
        <v>2</v>
      </c>
      <c r="E54" s="10">
        <v>1</v>
      </c>
      <c r="F54" s="10">
        <v>96</v>
      </c>
      <c r="G54" s="10">
        <v>162</v>
      </c>
    </row>
    <row r="55" spans="2:7">
      <c r="B55" s="13">
        <v>54</v>
      </c>
      <c r="C55" s="10">
        <v>67</v>
      </c>
      <c r="D55" s="10">
        <v>2</v>
      </c>
      <c r="E55" s="10">
        <v>1</v>
      </c>
      <c r="F55" s="10">
        <v>50</v>
      </c>
      <c r="G55" s="10">
        <v>171</v>
      </c>
    </row>
    <row r="56" spans="2:7">
      <c r="B56" s="13">
        <v>55</v>
      </c>
      <c r="C56" s="10">
        <v>67</v>
      </c>
      <c r="D56" s="10">
        <v>3</v>
      </c>
      <c r="E56" s="10">
        <v>2</v>
      </c>
      <c r="F56" s="10">
        <v>72</v>
      </c>
      <c r="G56" s="10">
        <v>179</v>
      </c>
    </row>
    <row r="57" spans="2:7">
      <c r="B57" s="13">
        <v>56</v>
      </c>
      <c r="C57" s="10">
        <v>66</v>
      </c>
      <c r="D57" s="10">
        <v>3</v>
      </c>
      <c r="E57" s="10">
        <v>2</v>
      </c>
      <c r="F57" s="10">
        <v>95</v>
      </c>
      <c r="G57" s="10">
        <v>172</v>
      </c>
    </row>
    <row r="58" spans="2:7">
      <c r="B58" s="13">
        <v>57</v>
      </c>
      <c r="C58" s="10">
        <v>70</v>
      </c>
      <c r="D58" s="10" t="s">
        <v>21</v>
      </c>
      <c r="E58" s="10">
        <v>1</v>
      </c>
      <c r="F58" s="10">
        <v>60</v>
      </c>
      <c r="G58" s="10">
        <v>166</v>
      </c>
    </row>
    <row r="59" spans="2:7">
      <c r="B59" s="13">
        <v>58</v>
      </c>
      <c r="C59" s="10">
        <v>67</v>
      </c>
      <c r="D59" s="10" t="s">
        <v>21</v>
      </c>
      <c r="E59" s="10">
        <v>1</v>
      </c>
      <c r="F59" s="10">
        <v>59</v>
      </c>
      <c r="G59" s="10">
        <v>155</v>
      </c>
    </row>
    <row r="60" spans="2:7">
      <c r="B60" s="13">
        <v>59</v>
      </c>
      <c r="C60" s="10">
        <v>74</v>
      </c>
      <c r="D60" s="10"/>
      <c r="E60" s="10">
        <v>2</v>
      </c>
      <c r="F60" s="10">
        <v>70</v>
      </c>
      <c r="G60" s="10">
        <v>166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Piloto</vt:lpstr>
      <vt:lpstr>Column means</vt:lpstr>
      <vt:lpstr>Trials</vt:lpstr>
      <vt:lpstr>sample characterization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Bittencourt</dc:creator>
  <cp:lastModifiedBy>Rafael Bittencourt</cp:lastModifiedBy>
  <dcterms:created xsi:type="dcterms:W3CDTF">2024-10-10T17:21:40Z</dcterms:created>
  <dcterms:modified xsi:type="dcterms:W3CDTF">2025-08-15T14:54:23Z</dcterms:modified>
</cp:coreProperties>
</file>