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ath-my.sharepoint.com/personal/gwyn_gould_strath_ac_uk/Documents/Manuscripts submitted/Omale et al 2025/Data for paper/"/>
    </mc:Choice>
  </mc:AlternateContent>
  <xr:revisionPtr revIDLastSave="0" documentId="8_{AD31E22A-EB2C-4C71-AC8F-2D7BCB6CFA6D}" xr6:coauthVersionLast="47" xr6:coauthVersionMax="47" xr10:uidLastSave="{00000000-0000-0000-0000-000000000000}"/>
  <bookViews>
    <workbookView xWindow="1900" yWindow="1900" windowWidth="27700" windowHeight="18850" activeTab="5" xr2:uid="{6C8B359B-641F-FC4D-A2DF-517B05D2FB08}"/>
  </bookViews>
  <sheets>
    <sheet name="GROWTH CURVE 1" sheetId="3" r:id="rId1"/>
    <sheet name="GROWTH CURVE 2" sheetId="2" r:id="rId2"/>
    <sheet name="GROWTH CURVE 3" sheetId="1" r:id="rId3"/>
    <sheet name="ALL WT DATA" sheetId="5" r:id="rId4"/>
    <sheet name="ALL MUTANT DATA" sheetId="6" r:id="rId5"/>
    <sheet name="wt and mutant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6" l="1"/>
  <c r="H43" i="6" s="1"/>
  <c r="H35" i="6"/>
  <c r="H44" i="6" s="1"/>
  <c r="H36" i="6"/>
  <c r="H45" i="6" s="1"/>
  <c r="H37" i="6"/>
  <c r="H46" i="6" s="1"/>
  <c r="H33" i="6"/>
  <c r="H42" i="6" s="1"/>
  <c r="G34" i="6"/>
  <c r="G43" i="6" s="1"/>
  <c r="G35" i="6"/>
  <c r="G44" i="6" s="1"/>
  <c r="G36" i="6"/>
  <c r="G45" i="6" s="1"/>
  <c r="G37" i="6"/>
  <c r="G46" i="6" s="1"/>
  <c r="G33" i="6"/>
  <c r="G42" i="6" s="1"/>
  <c r="F34" i="6"/>
  <c r="F43" i="6" s="1"/>
  <c r="F35" i="6"/>
  <c r="F44" i="6" s="1"/>
  <c r="F36" i="6"/>
  <c r="F45" i="6" s="1"/>
  <c r="F37" i="6"/>
  <c r="F46" i="6" s="1"/>
  <c r="F33" i="6"/>
  <c r="F42" i="6" s="1"/>
  <c r="E34" i="6"/>
  <c r="E43" i="6" s="1"/>
  <c r="E35" i="6"/>
  <c r="E44" i="6" s="1"/>
  <c r="E36" i="6"/>
  <c r="E45" i="6" s="1"/>
  <c r="E37" i="6"/>
  <c r="E46" i="6" s="1"/>
  <c r="E33" i="6"/>
  <c r="E42" i="6" s="1"/>
  <c r="D34" i="6"/>
  <c r="D43" i="6" s="1"/>
  <c r="D35" i="6"/>
  <c r="D44" i="6" s="1"/>
  <c r="D36" i="6"/>
  <c r="D45" i="6" s="1"/>
  <c r="D37" i="6"/>
  <c r="D46" i="6" s="1"/>
  <c r="D33" i="6"/>
  <c r="D42" i="6" s="1"/>
  <c r="H33" i="5"/>
  <c r="H41" i="5" s="1"/>
  <c r="H34" i="5"/>
  <c r="H42" i="5" s="1"/>
  <c r="H35" i="5"/>
  <c r="H43" i="5" s="1"/>
  <c r="H36" i="5"/>
  <c r="H44" i="5" s="1"/>
  <c r="H32" i="5"/>
  <c r="H40" i="5" s="1"/>
  <c r="G33" i="5"/>
  <c r="G41" i="5" s="1"/>
  <c r="G34" i="5"/>
  <c r="G42" i="5" s="1"/>
  <c r="G35" i="5"/>
  <c r="G43" i="5" s="1"/>
  <c r="G36" i="5"/>
  <c r="G44" i="5" s="1"/>
  <c r="G32" i="5"/>
  <c r="G40" i="5" s="1"/>
  <c r="F33" i="5"/>
  <c r="F41" i="5" s="1"/>
  <c r="F34" i="5"/>
  <c r="F42" i="5" s="1"/>
  <c r="F35" i="5"/>
  <c r="F43" i="5" s="1"/>
  <c r="F36" i="5"/>
  <c r="F44" i="5" s="1"/>
  <c r="F32" i="5"/>
  <c r="F40" i="5" s="1"/>
  <c r="E33" i="5"/>
  <c r="E41" i="5" s="1"/>
  <c r="E34" i="5"/>
  <c r="E42" i="5" s="1"/>
  <c r="E35" i="5"/>
  <c r="E43" i="5" s="1"/>
  <c r="E36" i="5"/>
  <c r="E44" i="5" s="1"/>
  <c r="E32" i="5"/>
  <c r="E40" i="5" s="1"/>
  <c r="D33" i="5"/>
  <c r="D41" i="5" s="1"/>
  <c r="D34" i="5"/>
  <c r="D42" i="5" s="1"/>
  <c r="D35" i="5"/>
  <c r="D43" i="5" s="1"/>
  <c r="D36" i="5"/>
  <c r="D44" i="5" s="1"/>
  <c r="D32" i="5"/>
  <c r="D40" i="5" s="1"/>
</calcChain>
</file>

<file path=xl/sharedStrings.xml><?xml version="1.0" encoding="utf-8"?>
<sst xmlns="http://schemas.openxmlformats.org/spreadsheetml/2006/main" count="243" uniqueCount="79">
  <si>
    <t>Growth curve - 27/06</t>
  </si>
  <si>
    <t>WT</t>
  </si>
  <si>
    <t xml:space="preserve">ssp2 mutant </t>
  </si>
  <si>
    <t xml:space="preserve">time </t>
  </si>
  <si>
    <t>time</t>
  </si>
  <si>
    <t>SSP2 MUTANT</t>
  </si>
  <si>
    <t>CELL DENSITY MEASURED EVERY 90 MINS</t>
  </si>
  <si>
    <t>GROWTH CURVE 22/06</t>
  </si>
  <si>
    <t xml:space="preserve">TIME (mins) </t>
  </si>
  <si>
    <t>CELL DENSITY WAS MEASURED EVERY 90 MINS</t>
  </si>
  <si>
    <t>GROWTH CURVE - 14/06</t>
  </si>
  <si>
    <t>wt</t>
  </si>
  <si>
    <t>WILD-TYPE DATA</t>
  </si>
  <si>
    <t>Time</t>
  </si>
  <si>
    <t xml:space="preserve">Time </t>
  </si>
  <si>
    <t>(GROWTH CURVE 3)</t>
  </si>
  <si>
    <t>(GROWTH CURVE 2)</t>
  </si>
  <si>
    <t>(GROWTH CURVE 1)</t>
  </si>
  <si>
    <t>SEM</t>
  </si>
  <si>
    <t>AVERAGE OF ALL 3</t>
  </si>
  <si>
    <t>FOLD CHANGE</t>
  </si>
  <si>
    <t>SSP2 MUTANT DATA</t>
  </si>
  <si>
    <t>GROWTH CURVE 1</t>
  </si>
  <si>
    <t>GROWTH CURVE 2</t>
  </si>
  <si>
    <t>GROWTH CURVE 3</t>
  </si>
  <si>
    <t>Results for Time = 0</t>
  </si>
  <si>
    <t>PCE</t>
  </si>
  <si>
    <t>N</t>
  </si>
  <si>
    <t>Mean</t>
  </si>
  <si>
    <t>SE Mean</t>
  </si>
  <si>
    <t>StDev</t>
  </si>
  <si>
    <t xml:space="preserve"> </t>
  </si>
  <si>
    <t>Results for Time = 90</t>
  </si>
  <si>
    <t>Results for Time = 180</t>
  </si>
  <si>
    <t>Results for Time = 270</t>
  </si>
  <si>
    <t>Results for Time = 360</t>
  </si>
  <si>
    <t>AVERAGE</t>
  </si>
  <si>
    <t xml:space="preserve">STATISTICS </t>
  </si>
  <si>
    <t>ONE-WAY ANOVA</t>
  </si>
  <si>
    <t>RESPONSE: 0D600, FACTOR: PCE</t>
  </si>
  <si>
    <t>Method</t>
  </si>
  <si>
    <t>Null hypothesis</t>
  </si>
  <si>
    <t>All means are equal</t>
  </si>
  <si>
    <t>Alternative hypothesis</t>
  </si>
  <si>
    <t>Not all means are equal</t>
  </si>
  <si>
    <t>Significance level</t>
  </si>
  <si>
    <t>α = 0.05</t>
  </si>
  <si>
    <t>Equal variances were assumed for the analysis.</t>
  </si>
  <si>
    <t>Analysis of Variance</t>
  </si>
  <si>
    <t>Source</t>
  </si>
  <si>
    <t>DF</t>
  </si>
  <si>
    <t>Adj SS</t>
  </si>
  <si>
    <t>Adj MS</t>
  </si>
  <si>
    <t>F-Value</t>
  </si>
  <si>
    <t>P-Value</t>
  </si>
  <si>
    <t>Error</t>
  </si>
  <si>
    <t>Total</t>
  </si>
  <si>
    <t>Model Summary</t>
  </si>
  <si>
    <t>S</t>
  </si>
  <si>
    <t>R-sq</t>
  </si>
  <si>
    <t>R-sq(adj)</t>
  </si>
  <si>
    <t>R-sq(pred)</t>
  </si>
  <si>
    <t>Means</t>
  </si>
  <si>
    <t>95% CI</t>
  </si>
  <si>
    <t>(0.1582, 0.3162)</t>
  </si>
  <si>
    <t>(0.1731, 0.3311)</t>
  </si>
  <si>
    <t>(0.1657, 0.3237)</t>
  </si>
  <si>
    <t>(0.1873, 0.3453)</t>
  </si>
  <si>
    <t>(0.1713, 0.3293)</t>
  </si>
  <si>
    <t>Pooled StDev = 0.153387</t>
  </si>
  <si>
    <t>OD600 VERSUS PCE</t>
  </si>
  <si>
    <t xml:space="preserve">Average </t>
  </si>
  <si>
    <t>mutant</t>
  </si>
  <si>
    <t xml:space="preserve">WT </t>
  </si>
  <si>
    <r>
      <rPr>
        <i/>
        <sz val="12"/>
        <color theme="1"/>
        <rFont val="Calibri"/>
        <family val="2"/>
        <scheme val="minor"/>
      </rPr>
      <t>ssp</t>
    </r>
    <r>
      <rPr>
        <sz val="12"/>
        <color theme="1"/>
        <rFont val="Calibri"/>
        <family val="2"/>
        <scheme val="minor"/>
      </rPr>
      <t>2</t>
    </r>
    <r>
      <rPr>
        <sz val="12"/>
        <color theme="1"/>
        <rFont val="Symbol"/>
        <family val="1"/>
        <charset val="2"/>
      </rPr>
      <t>D</t>
    </r>
  </si>
  <si>
    <t>Control</t>
  </si>
  <si>
    <t>PCE 300  µg/ml</t>
  </si>
  <si>
    <t>PCE 300 µg/ml</t>
  </si>
  <si>
    <r>
      <rPr>
        <i/>
        <sz val="12"/>
        <color theme="1"/>
        <rFont val="Calibri"/>
        <family val="2"/>
        <scheme val="minor"/>
      </rPr>
      <t>ssp</t>
    </r>
    <r>
      <rPr>
        <sz val="12"/>
        <color theme="1"/>
        <rFont val="Calibri"/>
        <family val="2"/>
        <scheme val="minor"/>
      </rPr>
      <t>2Δ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</si>
</sst>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WT</a:t>
            </a:r>
            <a:r>
              <a:rPr lang="en-GB" baseline="0"/>
              <a:t>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'GROWTH CURVE 1'!$A$13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'GROWTH CURVE 1'!$B$12:$F$12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1'!$B$13:$F$13</c:f>
              <c:numCache>
                <c:formatCode>General</c:formatCode>
                <c:ptCount val="5"/>
                <c:pt idx="0">
                  <c:v>0.1</c:v>
                </c:pt>
                <c:pt idx="1">
                  <c:v>0.112</c:v>
                </c:pt>
                <c:pt idx="2">
                  <c:v>0.15</c:v>
                </c:pt>
                <c:pt idx="3">
                  <c:v>0.22500000000000001</c:v>
                </c:pt>
                <c:pt idx="4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E-504D-8A74-124127FA50D8}"/>
            </c:ext>
          </c:extLst>
        </c:ser>
        <c:ser>
          <c:idx val="1"/>
          <c:order val="1"/>
          <c:tx>
            <c:strRef>
              <c:f>'GROWTH CURVE 1'!$A$14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'GROWTH CURVE 1'!$B$12:$F$12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1'!$B$14:$F$14</c:f>
              <c:numCache>
                <c:formatCode>General</c:formatCode>
                <c:ptCount val="5"/>
                <c:pt idx="0">
                  <c:v>0.1</c:v>
                </c:pt>
                <c:pt idx="1">
                  <c:v>0.115</c:v>
                </c:pt>
                <c:pt idx="2">
                  <c:v>0.16800000000000001</c:v>
                </c:pt>
                <c:pt idx="3">
                  <c:v>0.25</c:v>
                </c:pt>
                <c:pt idx="4">
                  <c:v>0.38800000000000001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E-504D-8A74-124127FA50D8}"/>
            </c:ext>
          </c:extLst>
        </c:ser>
        <c:ser>
          <c:idx val="2"/>
          <c:order val="2"/>
          <c:tx>
            <c:strRef>
              <c:f>'GROWTH CURVE 1'!$A$15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'GROWTH CURVE 1'!$B$12:$F$12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1'!$B$15:$F$15</c:f>
              <c:numCache>
                <c:formatCode>General</c:formatCode>
                <c:ptCount val="5"/>
                <c:pt idx="0">
                  <c:v>0.1</c:v>
                </c:pt>
                <c:pt idx="1">
                  <c:v>0.107</c:v>
                </c:pt>
                <c:pt idx="2">
                  <c:v>0.13900000000000001</c:v>
                </c:pt>
                <c:pt idx="3">
                  <c:v>0.214</c:v>
                </c:pt>
                <c:pt idx="4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E-504D-8A74-124127FA50D8}"/>
            </c:ext>
          </c:extLst>
        </c:ser>
        <c:ser>
          <c:idx val="3"/>
          <c:order val="3"/>
          <c:tx>
            <c:strRef>
              <c:f>'GROWTH CURVE 1'!$A$16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'GROWTH CURVE 1'!$B$12:$F$12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1'!$B$16:$F$16</c:f>
              <c:numCache>
                <c:formatCode>General</c:formatCode>
                <c:ptCount val="5"/>
                <c:pt idx="0">
                  <c:v>0.1</c:v>
                </c:pt>
                <c:pt idx="1">
                  <c:v>0.114</c:v>
                </c:pt>
                <c:pt idx="2">
                  <c:v>0.156</c:v>
                </c:pt>
                <c:pt idx="3">
                  <c:v>0.23200000000000001</c:v>
                </c:pt>
                <c:pt idx="4">
                  <c:v>0.34399999999999997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BE-504D-8A74-124127FA50D8}"/>
            </c:ext>
          </c:extLst>
        </c:ser>
        <c:ser>
          <c:idx val="4"/>
          <c:order val="4"/>
          <c:tx>
            <c:strRef>
              <c:f>'GROWTH CURVE 1'!$A$17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'GROWTH CURVE 1'!$B$12:$F$12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1'!$B$17:$F$17</c:f>
              <c:numCache>
                <c:formatCode>General</c:formatCode>
                <c:ptCount val="5"/>
                <c:pt idx="0">
                  <c:v>0.1</c:v>
                </c:pt>
                <c:pt idx="1">
                  <c:v>8.3000000000000004E-2</c:v>
                </c:pt>
                <c:pt idx="2">
                  <c:v>0.13700000000000001</c:v>
                </c:pt>
                <c:pt idx="3">
                  <c:v>0.20100000000000001</c:v>
                </c:pt>
                <c:pt idx="4">
                  <c:v>0.32300000000000001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BE-504D-8A74-124127FA5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659375"/>
        <c:axId val="479484527"/>
      </c:lineChart>
      <c:catAx>
        <c:axId val="4796593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84527"/>
        <c:crosses val="autoZero"/>
        <c:auto val="1"/>
        <c:lblAlgn val="ctr"/>
        <c:lblOffset val="100"/>
        <c:noMultiLvlLbl val="0"/>
      </c:catAx>
      <c:valAx>
        <c:axId val="4794845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Absorbance (600nm</a:t>
                </a:r>
                <a:r>
                  <a:rPr lang="en-GB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659375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SSP2</a:t>
            </a:r>
            <a:r>
              <a:rPr lang="en-GB" baseline="0"/>
              <a:t> MUTANT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'GROWTH CURVE 1'!$B$21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'GROWTH CURVE 1'!$C$20:$G$20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1'!$C$21:$G$21</c:f>
              <c:numCache>
                <c:formatCode>General</c:formatCode>
                <c:ptCount val="5"/>
                <c:pt idx="0">
                  <c:v>0.1</c:v>
                </c:pt>
                <c:pt idx="1">
                  <c:v>0.104</c:v>
                </c:pt>
                <c:pt idx="2">
                  <c:v>0.14000000000000001</c:v>
                </c:pt>
                <c:pt idx="3">
                  <c:v>0.19800000000000001</c:v>
                </c:pt>
                <c:pt idx="4">
                  <c:v>0.29399999999999998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6-AF4D-A946-8C4199C57BB5}"/>
            </c:ext>
          </c:extLst>
        </c:ser>
        <c:ser>
          <c:idx val="1"/>
          <c:order val="1"/>
          <c:tx>
            <c:strRef>
              <c:f>'GROWTH CURVE 1'!$B$22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'GROWTH CURVE 1'!$C$20:$G$20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1'!$C$22:$G$22</c:f>
              <c:numCache>
                <c:formatCode>General</c:formatCode>
                <c:ptCount val="5"/>
                <c:pt idx="0">
                  <c:v>0.1</c:v>
                </c:pt>
                <c:pt idx="1">
                  <c:v>0.17799999999999999</c:v>
                </c:pt>
                <c:pt idx="2">
                  <c:v>0.189</c:v>
                </c:pt>
                <c:pt idx="3">
                  <c:v>0.25700000000000001</c:v>
                </c:pt>
                <c:pt idx="4">
                  <c:v>0.371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6-AF4D-A946-8C4199C57BB5}"/>
            </c:ext>
          </c:extLst>
        </c:ser>
        <c:ser>
          <c:idx val="2"/>
          <c:order val="2"/>
          <c:tx>
            <c:strRef>
              <c:f>'GROWTH CURVE 1'!$B$23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'GROWTH CURVE 1'!$C$20:$G$20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1'!$C$23:$G$23</c:f>
              <c:numCache>
                <c:formatCode>General</c:formatCode>
                <c:ptCount val="5"/>
                <c:pt idx="0">
                  <c:v>0.1</c:v>
                </c:pt>
                <c:pt idx="1">
                  <c:v>0.152</c:v>
                </c:pt>
                <c:pt idx="2">
                  <c:v>0.182</c:v>
                </c:pt>
                <c:pt idx="3">
                  <c:v>0.27600000000000002</c:v>
                </c:pt>
                <c:pt idx="4">
                  <c:v>0.39200000000000002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F6-AF4D-A946-8C4199C57BB5}"/>
            </c:ext>
          </c:extLst>
        </c:ser>
        <c:ser>
          <c:idx val="3"/>
          <c:order val="3"/>
          <c:tx>
            <c:strRef>
              <c:f>'GROWTH CURVE 1'!$B$24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'GROWTH CURVE 1'!$C$20:$G$20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1'!$C$24:$G$24</c:f>
              <c:numCache>
                <c:formatCode>General</c:formatCode>
                <c:ptCount val="5"/>
                <c:pt idx="0">
                  <c:v>0.1</c:v>
                </c:pt>
                <c:pt idx="1">
                  <c:v>0.107</c:v>
                </c:pt>
                <c:pt idx="2">
                  <c:v>0.154</c:v>
                </c:pt>
                <c:pt idx="3">
                  <c:v>0.23200000000000001</c:v>
                </c:pt>
                <c:pt idx="4">
                  <c:v>0.33500000000000002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F6-AF4D-A946-8C4199C57BB5}"/>
            </c:ext>
          </c:extLst>
        </c:ser>
        <c:ser>
          <c:idx val="4"/>
          <c:order val="4"/>
          <c:tx>
            <c:strRef>
              <c:f>'GROWTH CURVE 1'!$B$25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'GROWTH CURVE 1'!$C$20:$G$20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1'!$C$25:$G$25</c:f>
              <c:numCache>
                <c:formatCode>General</c:formatCode>
                <c:ptCount val="5"/>
                <c:pt idx="0">
                  <c:v>0.1</c:v>
                </c:pt>
                <c:pt idx="1">
                  <c:v>0.14099999999999999</c:v>
                </c:pt>
                <c:pt idx="2">
                  <c:v>0.192</c:v>
                </c:pt>
                <c:pt idx="3">
                  <c:v>0.247</c:v>
                </c:pt>
                <c:pt idx="4">
                  <c:v>0.375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F6-AF4D-A946-8C4199C57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689999"/>
        <c:axId val="480787183"/>
      </c:lineChart>
      <c:catAx>
        <c:axId val="814689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>
                    <a:solidFill>
                      <a:schemeClr val="tx1"/>
                    </a:solidFill>
                  </a:rPr>
                  <a:t>TIME</a:t>
                </a:r>
                <a:r>
                  <a:rPr lang="en-GB" sz="1200" b="0" baseline="0">
                    <a:solidFill>
                      <a:schemeClr val="tx1"/>
                    </a:solidFill>
                  </a:rPr>
                  <a:t> (minutes)</a:t>
                </a:r>
                <a:endParaRPr lang="en-GB" sz="1200" b="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787183"/>
        <c:crosses val="autoZero"/>
        <c:auto val="1"/>
        <c:lblAlgn val="ctr"/>
        <c:lblOffset val="100"/>
        <c:noMultiLvlLbl val="0"/>
      </c:catAx>
      <c:valAx>
        <c:axId val="4807871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>
                    <a:solidFill>
                      <a:schemeClr val="tx1"/>
                    </a:solidFill>
                  </a:rPr>
                  <a:t>Absorbance</a:t>
                </a:r>
                <a:r>
                  <a:rPr lang="en-GB" sz="1200" baseline="0">
                    <a:solidFill>
                      <a:schemeClr val="tx1"/>
                    </a:solidFill>
                  </a:rPr>
                  <a:t> (600nm)</a:t>
                </a:r>
                <a:endParaRPr lang="en-GB" sz="1200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68999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chemeClr val="tx1"/>
                </a:solidFill>
              </a:rPr>
              <a:t>WT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'GROWTH CURVE 2'!$B$7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'GROWTH CURVE 2'!$C$6:$G$6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2'!$C$7:$G$7</c:f>
              <c:numCache>
                <c:formatCode>General</c:formatCode>
                <c:ptCount val="5"/>
                <c:pt idx="0">
                  <c:v>0.1</c:v>
                </c:pt>
                <c:pt idx="1">
                  <c:v>0.14499999999999999</c:v>
                </c:pt>
                <c:pt idx="2">
                  <c:v>0.20399999999999999</c:v>
                </c:pt>
                <c:pt idx="3">
                  <c:v>0.30399999999999999</c:v>
                </c:pt>
                <c:pt idx="4">
                  <c:v>0.45500000000000002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D-0B4A-A1A4-B5B140EBD3C4}"/>
            </c:ext>
          </c:extLst>
        </c:ser>
        <c:ser>
          <c:idx val="1"/>
          <c:order val="1"/>
          <c:tx>
            <c:strRef>
              <c:f>'GROWTH CURVE 2'!$B$8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'GROWTH CURVE 2'!$C$6:$G$6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2'!$C$8:$G$8</c:f>
              <c:numCache>
                <c:formatCode>General</c:formatCode>
                <c:ptCount val="5"/>
                <c:pt idx="0">
                  <c:v>0.1</c:v>
                </c:pt>
                <c:pt idx="1">
                  <c:v>0.155</c:v>
                </c:pt>
                <c:pt idx="2">
                  <c:v>0.21</c:v>
                </c:pt>
                <c:pt idx="3">
                  <c:v>0.30599999999999999</c:v>
                </c:pt>
                <c:pt idx="4">
                  <c:v>0.47199999999999998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D-0B4A-A1A4-B5B140EBD3C4}"/>
            </c:ext>
          </c:extLst>
        </c:ser>
        <c:ser>
          <c:idx val="2"/>
          <c:order val="2"/>
          <c:tx>
            <c:strRef>
              <c:f>'GROWTH CURVE 2'!$B$9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'GROWTH CURVE 2'!$C$6:$G$6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2'!$C$9:$G$9</c:f>
              <c:numCache>
                <c:formatCode>General</c:formatCode>
                <c:ptCount val="5"/>
                <c:pt idx="0">
                  <c:v>0.1</c:v>
                </c:pt>
                <c:pt idx="1">
                  <c:v>0.157</c:v>
                </c:pt>
                <c:pt idx="2">
                  <c:v>0.216</c:v>
                </c:pt>
                <c:pt idx="3">
                  <c:v>0.31900000000000001</c:v>
                </c:pt>
                <c:pt idx="4">
                  <c:v>0.47899999999999998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AD-0B4A-A1A4-B5B140EBD3C4}"/>
            </c:ext>
          </c:extLst>
        </c:ser>
        <c:ser>
          <c:idx val="3"/>
          <c:order val="3"/>
          <c:tx>
            <c:strRef>
              <c:f>'GROWTH CURVE 2'!$B$10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'GROWTH CURVE 2'!$C$6:$G$6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2'!$C$10:$G$10</c:f>
              <c:numCache>
                <c:formatCode>General</c:formatCode>
                <c:ptCount val="5"/>
                <c:pt idx="0">
                  <c:v>0.1</c:v>
                </c:pt>
                <c:pt idx="1">
                  <c:v>0.16300000000000001</c:v>
                </c:pt>
                <c:pt idx="2">
                  <c:v>0.22600000000000001</c:v>
                </c:pt>
                <c:pt idx="3">
                  <c:v>0.33900000000000002</c:v>
                </c:pt>
                <c:pt idx="4">
                  <c:v>0.48699999999999999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AD-0B4A-A1A4-B5B140EBD3C4}"/>
            </c:ext>
          </c:extLst>
        </c:ser>
        <c:ser>
          <c:idx val="4"/>
          <c:order val="4"/>
          <c:tx>
            <c:strRef>
              <c:f>'GROWTH CURVE 2'!$B$11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'GROWTH CURVE 2'!$C$6:$G$6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2'!$C$11:$G$11</c:f>
              <c:numCache>
                <c:formatCode>General</c:formatCode>
                <c:ptCount val="5"/>
                <c:pt idx="0">
                  <c:v>0.1</c:v>
                </c:pt>
                <c:pt idx="1">
                  <c:v>0.17199999999999999</c:v>
                </c:pt>
                <c:pt idx="2">
                  <c:v>0.23400000000000001</c:v>
                </c:pt>
                <c:pt idx="3">
                  <c:v>0.34200000000000003</c:v>
                </c:pt>
                <c:pt idx="4">
                  <c:v>0.504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AD-0B4A-A1A4-B5B140EBD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012176"/>
        <c:axId val="1855765392"/>
      </c:lineChart>
      <c:catAx>
        <c:axId val="1856012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5765392"/>
        <c:crosses val="autoZero"/>
        <c:auto val="1"/>
        <c:lblAlgn val="ctr"/>
        <c:lblOffset val="100"/>
        <c:noMultiLvlLbl val="0"/>
      </c:catAx>
      <c:valAx>
        <c:axId val="1855765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Absorbance</a:t>
                </a:r>
                <a:r>
                  <a:rPr lang="en-GB" b="1" baseline="0">
                    <a:solidFill>
                      <a:schemeClr val="tx1"/>
                    </a:solidFill>
                  </a:rPr>
                  <a:t> (600nm)</a:t>
                </a:r>
                <a:endParaRPr lang="en-GB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6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MUTANT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'GROWTH CURVE 2'!$B$15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'GROWTH CURVE 2'!$C$14:$G$14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2'!$C$15:$G$15</c:f>
              <c:numCache>
                <c:formatCode>General</c:formatCode>
                <c:ptCount val="5"/>
                <c:pt idx="0">
                  <c:v>0.1</c:v>
                </c:pt>
                <c:pt idx="1">
                  <c:v>0.17399999999999999</c:v>
                </c:pt>
                <c:pt idx="2">
                  <c:v>0.22600000000000001</c:v>
                </c:pt>
                <c:pt idx="3">
                  <c:v>0.312</c:v>
                </c:pt>
                <c:pt idx="4">
                  <c:v>0.45500000000000002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8-CB41-BDE5-6EC5B4D8C1AC}"/>
            </c:ext>
          </c:extLst>
        </c:ser>
        <c:ser>
          <c:idx val="1"/>
          <c:order val="1"/>
          <c:tx>
            <c:strRef>
              <c:f>'GROWTH CURVE 2'!$B$16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'GROWTH CURVE 2'!$C$14:$G$14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2'!$C$16:$G$16</c:f>
              <c:numCache>
                <c:formatCode>General</c:formatCode>
                <c:ptCount val="5"/>
                <c:pt idx="0">
                  <c:v>0.1</c:v>
                </c:pt>
                <c:pt idx="1">
                  <c:v>0.17499999999999999</c:v>
                </c:pt>
                <c:pt idx="2">
                  <c:v>0.22600000000000001</c:v>
                </c:pt>
                <c:pt idx="3">
                  <c:v>0.314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8-CB41-BDE5-6EC5B4D8C1AC}"/>
            </c:ext>
          </c:extLst>
        </c:ser>
        <c:ser>
          <c:idx val="2"/>
          <c:order val="2"/>
          <c:tx>
            <c:strRef>
              <c:f>'GROWTH CURVE 2'!$B$17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'GROWTH CURVE 2'!$C$14:$G$14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2'!$C$17:$G$17</c:f>
              <c:numCache>
                <c:formatCode>General</c:formatCode>
                <c:ptCount val="5"/>
                <c:pt idx="0">
                  <c:v>0.1</c:v>
                </c:pt>
                <c:pt idx="1">
                  <c:v>0.17199999999999999</c:v>
                </c:pt>
                <c:pt idx="2">
                  <c:v>0.214</c:v>
                </c:pt>
                <c:pt idx="3">
                  <c:v>0.315</c:v>
                </c:pt>
                <c:pt idx="4">
                  <c:v>0.45300000000000001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28-CB41-BDE5-6EC5B4D8C1AC}"/>
            </c:ext>
          </c:extLst>
        </c:ser>
        <c:ser>
          <c:idx val="3"/>
          <c:order val="3"/>
          <c:tx>
            <c:strRef>
              <c:f>'GROWTH CURVE 2'!$B$18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'GROWTH CURVE 2'!$C$14:$G$14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2'!$C$18:$G$18</c:f>
              <c:numCache>
                <c:formatCode>General</c:formatCode>
                <c:ptCount val="5"/>
                <c:pt idx="0">
                  <c:v>0.1</c:v>
                </c:pt>
                <c:pt idx="1">
                  <c:v>0.185</c:v>
                </c:pt>
                <c:pt idx="2">
                  <c:v>0.22800000000000001</c:v>
                </c:pt>
                <c:pt idx="3">
                  <c:v>0.32200000000000001</c:v>
                </c:pt>
                <c:pt idx="4">
                  <c:v>0.46500000000000002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28-CB41-BDE5-6EC5B4D8C1AC}"/>
            </c:ext>
          </c:extLst>
        </c:ser>
        <c:ser>
          <c:idx val="4"/>
          <c:order val="4"/>
          <c:tx>
            <c:strRef>
              <c:f>'GROWTH CURVE 2'!$B$19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'GROWTH CURVE 2'!$C$14:$G$14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'GROWTH CURVE 2'!$C$19:$G$19</c:f>
              <c:numCache>
                <c:formatCode>General</c:formatCode>
                <c:ptCount val="5"/>
                <c:pt idx="0">
                  <c:v>0.1</c:v>
                </c:pt>
                <c:pt idx="1">
                  <c:v>0.191</c:v>
                </c:pt>
                <c:pt idx="2">
                  <c:v>0.24199999999999999</c:v>
                </c:pt>
                <c:pt idx="3">
                  <c:v>0.32800000000000001</c:v>
                </c:pt>
                <c:pt idx="4">
                  <c:v>0.46800000000000003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28-CB41-BDE5-6EC5B4D8C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5927584"/>
        <c:axId val="1825880592"/>
      </c:lineChart>
      <c:catAx>
        <c:axId val="1865927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Time</a:t>
                </a:r>
                <a:r>
                  <a:rPr lang="en-GB" b="1" baseline="0">
                    <a:solidFill>
                      <a:schemeClr val="tx1"/>
                    </a:solidFill>
                  </a:rPr>
                  <a:t> (mins)</a:t>
                </a:r>
                <a:endParaRPr lang="en-GB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880592"/>
        <c:crosses val="autoZero"/>
        <c:auto val="1"/>
        <c:lblAlgn val="ctr"/>
        <c:lblOffset val="100"/>
        <c:noMultiLvlLbl val="0"/>
      </c:catAx>
      <c:valAx>
        <c:axId val="1825880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>
                    <a:solidFill>
                      <a:schemeClr val="tx1"/>
                    </a:solidFill>
                  </a:rPr>
                  <a:t>Absorbance (600nm)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ln w="12700"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927584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50399840988726E-2"/>
          <c:y val="3.5483287682032918E-2"/>
          <c:w val="0.80993482818505325"/>
          <c:h val="0.91736767633683125"/>
        </c:manualLayout>
      </c:layout>
      <c:lineChart>
        <c:grouping val="standard"/>
        <c:varyColors val="0"/>
        <c:ser>
          <c:idx val="0"/>
          <c:order val="0"/>
          <c:tx>
            <c:strRef>
              <c:f>'ALL WT DATA'!$Q$18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WT DATA'!$R$9:$V$9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1.55E-2</c:v>
                  </c:pt>
                  <c:pt idx="2">
                    <c:v>2.75E-2</c:v>
                  </c:pt>
                  <c:pt idx="3">
                    <c:v>4.2500000000000003E-2</c:v>
                  </c:pt>
                  <c:pt idx="4">
                    <c:v>6.6299999999999998E-2</c:v>
                  </c:pt>
                </c:numCache>
              </c:numRef>
            </c:plus>
            <c:minus>
              <c:numRef>
                <c:f>'ALL WT DATA'!$R$9:$V$9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1.55E-2</c:v>
                  </c:pt>
                  <c:pt idx="2">
                    <c:v>2.75E-2</c:v>
                  </c:pt>
                  <c:pt idx="3">
                    <c:v>4.2500000000000003E-2</c:v>
                  </c:pt>
                  <c:pt idx="4">
                    <c:v>6.6299999999999998E-2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WT DATA'!$R$17:$V$17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WT DATA'!$R$18:$V$18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0.14066666666666669</c:v>
                </c:pt>
                <c:pt idx="2">
                  <c:v>0.19966666666666666</c:v>
                </c:pt>
                <c:pt idx="3">
                  <c:v>0.30033333333333334</c:v>
                </c:pt>
                <c:pt idx="4">
                  <c:v>0.44533333333333336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2-4E69-9C24-A77C87CBBC81}"/>
            </c:ext>
          </c:extLst>
        </c:ser>
        <c:ser>
          <c:idx val="1"/>
          <c:order val="1"/>
          <c:tx>
            <c:strRef>
              <c:f>'ALL WT DATA'!$Q$19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WT DATA'!$R$10:$V$10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1.8700000000000001E-2</c:v>
                  </c:pt>
                  <c:pt idx="2">
                    <c:v>2.5700000000000001E-2</c:v>
                  </c:pt>
                  <c:pt idx="3">
                    <c:v>3.9800000000000002E-2</c:v>
                  </c:pt>
                  <c:pt idx="4">
                    <c:v>5.9799999999999999E-2</c:v>
                  </c:pt>
                </c:numCache>
              </c:numRef>
            </c:plus>
            <c:minus>
              <c:numRef>
                <c:f>'ALL WT DATA'!$R$10:$V$10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1.8700000000000001E-2</c:v>
                  </c:pt>
                  <c:pt idx="2">
                    <c:v>2.5700000000000001E-2</c:v>
                  </c:pt>
                  <c:pt idx="3">
                    <c:v>3.9800000000000002E-2</c:v>
                  </c:pt>
                  <c:pt idx="4">
                    <c:v>5.9799999999999999E-2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WT DATA'!$R$17:$V$17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WT DATA'!$R$19:$V$19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0.14966666666666667</c:v>
                </c:pt>
                <c:pt idx="2">
                  <c:v>0.21166666666666667</c:v>
                </c:pt>
                <c:pt idx="3">
                  <c:v>0.31433333333333335</c:v>
                </c:pt>
                <c:pt idx="4">
                  <c:v>0.48466666666666663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2-4E69-9C24-A77C87CBBC81}"/>
            </c:ext>
          </c:extLst>
        </c:ser>
        <c:ser>
          <c:idx val="2"/>
          <c:order val="2"/>
          <c:tx>
            <c:strRef>
              <c:f>'ALL WT DATA'!$Q$20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WT DATA'!$R$11:$V$11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2.1100000000000001E-2</c:v>
                  </c:pt>
                  <c:pt idx="2">
                    <c:v>3.56E-2</c:v>
                  </c:pt>
                  <c:pt idx="3">
                    <c:v>5.0900000000000001E-2</c:v>
                  </c:pt>
                  <c:pt idx="4">
                    <c:v>7.9500000000000001E-2</c:v>
                  </c:pt>
                </c:numCache>
              </c:numRef>
            </c:plus>
            <c:minus>
              <c:numRef>
                <c:f>'ALL WT DATA'!$R$11:$V$11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2.1100000000000001E-2</c:v>
                  </c:pt>
                  <c:pt idx="2">
                    <c:v>3.56E-2</c:v>
                  </c:pt>
                  <c:pt idx="3">
                    <c:v>5.0900000000000001E-2</c:v>
                  </c:pt>
                  <c:pt idx="4">
                    <c:v>7.9500000000000001E-2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WT DATA'!$R$17:$V$17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WT DATA'!$R$20:$V$20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0.14733333333333334</c:v>
                </c:pt>
                <c:pt idx="2">
                  <c:v>0.20533333333333334</c:v>
                </c:pt>
                <c:pt idx="3">
                  <c:v>0.30733333333333335</c:v>
                </c:pt>
                <c:pt idx="4">
                  <c:v>0.46366666666666667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92-4E69-9C24-A77C87CBBC81}"/>
            </c:ext>
          </c:extLst>
        </c:ser>
        <c:ser>
          <c:idx val="3"/>
          <c:order val="3"/>
          <c:tx>
            <c:strRef>
              <c:f>'ALL WT DATA'!$Q$21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WT DATA'!$R$12:$V$12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2.8899999999999999E-2</c:v>
                  </c:pt>
                  <c:pt idx="2">
                    <c:v>4.1000000000000002E-2</c:v>
                  </c:pt>
                  <c:pt idx="3">
                    <c:v>6.1800000000000001E-2</c:v>
                  </c:pt>
                  <c:pt idx="4">
                    <c:v>9.5799999999999996E-2</c:v>
                  </c:pt>
                </c:numCache>
              </c:numRef>
            </c:plus>
            <c:minus>
              <c:numRef>
                <c:f>'ALL WT DATA'!$R$12:$V$12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2.8899999999999999E-2</c:v>
                  </c:pt>
                  <c:pt idx="2">
                    <c:v>4.1000000000000002E-2</c:v>
                  </c:pt>
                  <c:pt idx="3">
                    <c:v>6.1800000000000001E-2</c:v>
                  </c:pt>
                  <c:pt idx="4">
                    <c:v>9.5799999999999996E-2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WT DATA'!$R$17:$V$17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WT DATA'!$R$21:$V$21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0.16366666666666665</c:v>
                </c:pt>
                <c:pt idx="2">
                  <c:v>0.22666666666666666</c:v>
                </c:pt>
                <c:pt idx="3">
                  <c:v>0.33900000000000002</c:v>
                </c:pt>
                <c:pt idx="4">
                  <c:v>0.502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92-4E69-9C24-A77C87CBBC81}"/>
            </c:ext>
          </c:extLst>
        </c:ser>
        <c:ser>
          <c:idx val="4"/>
          <c:order val="4"/>
          <c:tx>
            <c:strRef>
              <c:f>'ALL WT DATA'!$Q$22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WT DATA'!$R$13:$V$13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3.27E-2</c:v>
                  </c:pt>
                  <c:pt idx="2">
                    <c:v>4.02E-2</c:v>
                  </c:pt>
                  <c:pt idx="3">
                    <c:v>5.7200000000000001E-2</c:v>
                  </c:pt>
                  <c:pt idx="4">
                    <c:v>8.2699999999999996E-2</c:v>
                  </c:pt>
                </c:numCache>
              </c:numRef>
            </c:plus>
            <c:minus>
              <c:numRef>
                <c:f>'ALL WT DATA'!$R$13:$V$13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3.27E-2</c:v>
                  </c:pt>
                  <c:pt idx="2">
                    <c:v>4.02E-2</c:v>
                  </c:pt>
                  <c:pt idx="3">
                    <c:v>5.7200000000000001E-2</c:v>
                  </c:pt>
                  <c:pt idx="4">
                    <c:v>8.2699999999999996E-2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WT DATA'!$R$17:$V$17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WT DATA'!$R$22:$V$22</c:f>
              <c:numCache>
                <c:formatCode>General</c:formatCode>
                <c:ptCount val="5"/>
                <c:pt idx="0">
                  <c:v>0.10000000000000002</c:v>
                </c:pt>
                <c:pt idx="1">
                  <c:v>0.14766666666666667</c:v>
                </c:pt>
                <c:pt idx="2">
                  <c:v>0.21433333333333335</c:v>
                </c:pt>
                <c:pt idx="3">
                  <c:v>0.3116666666666667</c:v>
                </c:pt>
                <c:pt idx="4">
                  <c:v>0.47766666666666663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92-4E69-9C24-A77C87CBB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1215"/>
        <c:axId val="965981919"/>
      </c:lineChart>
      <c:catAx>
        <c:axId val="974041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5981919"/>
        <c:crosses val="autoZero"/>
        <c:auto val="0"/>
        <c:lblAlgn val="ctr"/>
        <c:lblOffset val="100"/>
        <c:tickLblSkip val="1"/>
        <c:noMultiLvlLbl val="0"/>
      </c:catAx>
      <c:valAx>
        <c:axId val="965981919"/>
        <c:scaling>
          <c:orientation val="minMax"/>
          <c:max val="0.6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6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</a:t>
                </a:r>
                <a:r>
                  <a:rPr lang="en-GB" sz="1600" b="1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(600nm)</a:t>
                </a:r>
                <a:endParaRPr lang="en-GB" sz="16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74041215"/>
        <c:crossesAt val="1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086192867230753"/>
          <c:y val="0.35213575897733274"/>
          <c:w val="3.919053763754296E-2"/>
          <c:h val="0.12535246508014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'ALL MUTANT DATA'!$Q$15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MUTANT DATA'!$R$6:$V$6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2.0199999999999999E-2</c:v>
                  </c:pt>
                  <c:pt idx="2">
                    <c:v>2.52E-2</c:v>
                  </c:pt>
                  <c:pt idx="3">
                    <c:v>3.3700000000000001E-2</c:v>
                  </c:pt>
                  <c:pt idx="4">
                    <c:v>4.7E-2</c:v>
                  </c:pt>
                </c:numCache>
              </c:numRef>
            </c:plus>
            <c:minus>
              <c:numRef>
                <c:f>'ALL MUTANT DATA'!$R$6:$V$6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2.0199999999999999E-2</c:v>
                  </c:pt>
                  <c:pt idx="2">
                    <c:v>2.52E-2</c:v>
                  </c:pt>
                  <c:pt idx="3">
                    <c:v>3.3700000000000001E-2</c:v>
                  </c:pt>
                  <c:pt idx="4">
                    <c:v>4.7E-2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MUTANT DATA'!$R$14:$V$14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MUTANT DATA'!$R$15:$V$15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0.13933333333333334</c:v>
                </c:pt>
                <c:pt idx="2">
                  <c:v>0.18733333333333335</c:v>
                </c:pt>
                <c:pt idx="3">
                  <c:v>0.26233333333333336</c:v>
                </c:pt>
                <c:pt idx="4">
                  <c:v>0.38166666666666665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9-F149-9654-C45ACF8037B2}"/>
            </c:ext>
          </c:extLst>
        </c:ser>
        <c:ser>
          <c:idx val="1"/>
          <c:order val="1"/>
          <c:tx>
            <c:strRef>
              <c:f>'ALL MUTANT DATA'!$Q$16</c:f>
              <c:strCache>
                <c:ptCount val="1"/>
                <c:pt idx="0">
                  <c:v>10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MUTANT DATA'!$R$7:$V$7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1.0500000000000001E-2</c:v>
                  </c:pt>
                  <c:pt idx="2">
                    <c:v>1.12E-2</c:v>
                  </c:pt>
                  <c:pt idx="3">
                    <c:v>1.8499999999999999E-2</c:v>
                  </c:pt>
                  <c:pt idx="4">
                    <c:v>2.9499999999999998E-2</c:v>
                  </c:pt>
                </c:numCache>
              </c:numRef>
            </c:plus>
            <c:minus>
              <c:numRef>
                <c:f>'ALL MUTANT DATA'!$R$7:$V$7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1.0500000000000001E-2</c:v>
                  </c:pt>
                  <c:pt idx="2">
                    <c:v>1.12E-2</c:v>
                  </c:pt>
                  <c:pt idx="3">
                    <c:v>1.8499999999999999E-2</c:v>
                  </c:pt>
                  <c:pt idx="4">
                    <c:v>2.9499999999999998E-2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MUTANT DATA'!$R$14:$V$14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MUTANT DATA'!$R$16:$V$16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0.16600000000000001</c:v>
                </c:pt>
                <c:pt idx="2">
                  <c:v>0.20400000000000004</c:v>
                </c:pt>
                <c:pt idx="3">
                  <c:v>0.27699999999999997</c:v>
                </c:pt>
                <c:pt idx="4">
                  <c:v>0.41333333333333333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9-F149-9654-C45ACF8037B2}"/>
            </c:ext>
          </c:extLst>
        </c:ser>
        <c:ser>
          <c:idx val="2"/>
          <c:order val="2"/>
          <c:tx>
            <c:strRef>
              <c:f>'ALL MUTANT DATA'!$Q$17</c:f>
              <c:strCache>
                <c:ptCount val="1"/>
                <c:pt idx="0">
                  <c:v>30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MUTANT DATA'!$R$8:$V$8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6.2300000000000003E-3</c:v>
                  </c:pt>
                  <c:pt idx="2">
                    <c:v>9.9399999999999992E-3</c:v>
                  </c:pt>
                  <c:pt idx="3">
                    <c:v>1.1299999999999999E-2</c:v>
                  </c:pt>
                  <c:pt idx="4">
                    <c:v>1.7600000000000001E-2</c:v>
                  </c:pt>
                </c:numCache>
              </c:numRef>
            </c:plus>
            <c:minus>
              <c:numRef>
                <c:f>'ALL MUTANT DATA'!$R$8:$V$8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6.2300000000000003E-3</c:v>
                  </c:pt>
                  <c:pt idx="2">
                    <c:v>9.9399999999999992E-3</c:v>
                  </c:pt>
                  <c:pt idx="3">
                    <c:v>1.1299999999999999E-2</c:v>
                  </c:pt>
                  <c:pt idx="4">
                    <c:v>1.7600000000000001E-2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MUTANT DATA'!$R$14:$V$14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MUTANT DATA'!$R$17:$V$17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0.15966666666666665</c:v>
                </c:pt>
                <c:pt idx="2">
                  <c:v>0.20166666666666666</c:v>
                </c:pt>
                <c:pt idx="3">
                  <c:v>0.29666666666666663</c:v>
                </c:pt>
                <c:pt idx="4">
                  <c:v>0.42199999999999999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9-F149-9654-C45ACF8037B2}"/>
            </c:ext>
          </c:extLst>
        </c:ser>
        <c:ser>
          <c:idx val="3"/>
          <c:order val="3"/>
          <c:tx>
            <c:strRef>
              <c:f>'ALL MUTANT DATA'!$Q$18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MUTANT DATA'!$R$9:$V$9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2.2499999999999999E-2</c:v>
                  </c:pt>
                  <c:pt idx="2">
                    <c:v>2.1499999999999998E-2</c:v>
                  </c:pt>
                  <c:pt idx="3">
                    <c:v>2.5999999999999999E-2</c:v>
                  </c:pt>
                  <c:pt idx="4">
                    <c:v>3.7900000000000003E-2</c:v>
                  </c:pt>
                </c:numCache>
              </c:numRef>
            </c:plus>
            <c:minus>
              <c:numRef>
                <c:f>'ALL MUTANT DATA'!$R$9:$V$9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2.2499999999999999E-2</c:v>
                  </c:pt>
                  <c:pt idx="2">
                    <c:v>2.1499999999999998E-2</c:v>
                  </c:pt>
                  <c:pt idx="3">
                    <c:v>2.5999999999999999E-2</c:v>
                  </c:pt>
                  <c:pt idx="4">
                    <c:v>3.7900000000000003E-2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MUTANT DATA'!$R$14:$V$14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MUTANT DATA'!$R$18:$V$18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0.14699999999999999</c:v>
                </c:pt>
                <c:pt idx="2">
                  <c:v>0.18866666666666668</c:v>
                </c:pt>
                <c:pt idx="3">
                  <c:v>0.27600000000000002</c:v>
                </c:pt>
                <c:pt idx="4">
                  <c:v>0.39500000000000002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59-F149-9654-C45ACF8037B2}"/>
            </c:ext>
          </c:extLst>
        </c:ser>
        <c:ser>
          <c:idx val="4"/>
          <c:order val="4"/>
          <c:tx>
            <c:strRef>
              <c:f>'ALL MUTANT DATA'!$Q$19</c:f>
              <c:strCache>
                <c:ptCount val="1"/>
                <c:pt idx="0">
                  <c:v>300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'ALL MUTANT DATA'!$R$10:$V$10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1.4800000000000001E-2</c:v>
                  </c:pt>
                  <c:pt idx="2">
                    <c:v>1.4500000000000001E-2</c:v>
                  </c:pt>
                  <c:pt idx="3">
                    <c:v>2.3800000000000002E-2</c:v>
                  </c:pt>
                  <c:pt idx="4">
                    <c:v>2.69E-2</c:v>
                  </c:pt>
                </c:numCache>
              </c:numRef>
            </c:plus>
            <c:minus>
              <c:numRef>
                <c:f>'ALL MUTANT DATA'!$R$10:$V$10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1.4800000000000001E-2</c:v>
                  </c:pt>
                  <c:pt idx="2">
                    <c:v>1.4500000000000001E-2</c:v>
                  </c:pt>
                  <c:pt idx="3">
                    <c:v>2.3800000000000002E-2</c:v>
                  </c:pt>
                  <c:pt idx="4">
                    <c:v>2.69E-2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MUTANT DATA'!$R$14:$V$14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'ALL MUTANT DATA'!$R$19:$V$19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0.16266666666666665</c:v>
                </c:pt>
                <c:pt idx="2">
                  <c:v>0.216</c:v>
                </c:pt>
                <c:pt idx="3">
                  <c:v>0.29166666666666669</c:v>
                </c:pt>
                <c:pt idx="4">
                  <c:v>0.42199999999999999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259-F149-9654-C45ACF80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5263"/>
        <c:axId val="814811247"/>
      </c:lineChart>
      <c:catAx>
        <c:axId val="965605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4811247"/>
        <c:crosses val="autoZero"/>
        <c:auto val="1"/>
        <c:lblAlgn val="ctr"/>
        <c:lblOffset val="100"/>
        <c:noMultiLvlLbl val="0"/>
      </c:catAx>
      <c:valAx>
        <c:axId val="814811247"/>
        <c:scaling>
          <c:orientation val="minMax"/>
          <c:max val="0.5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/>
                    </a:solidFill>
                  </a:rPr>
                  <a:t>Absorbance</a:t>
                </a:r>
                <a:r>
                  <a:rPr lang="en-GB" sz="1600" b="1" baseline="0">
                    <a:solidFill>
                      <a:schemeClr val="tx1"/>
                    </a:solidFill>
                  </a:rPr>
                  <a:t> (600nm)</a:t>
                </a:r>
                <a:endParaRPr lang="en-GB" sz="1600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GB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052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340748567518823"/>
          <c:y val="0.34292722914942569"/>
          <c:w val="0.10848924679383903"/>
          <c:h val="0.314145541701148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00175916348259"/>
          <c:y val="8.0410336031939672E-2"/>
          <c:w val="0.76946316710411211"/>
          <c:h val="0.80312853498946457"/>
        </c:manualLayout>
      </c:layout>
      <c:lineChart>
        <c:grouping val="standard"/>
        <c:varyColors val="0"/>
        <c:ser>
          <c:idx val="0"/>
          <c:order val="0"/>
          <c:tx>
            <c:strRef>
              <c:f>'wt and mutant'!$I$24:$J$24</c:f>
              <c:strCache>
                <c:ptCount val="2"/>
                <c:pt idx="0">
                  <c:v>WT</c:v>
                </c:pt>
                <c:pt idx="1">
                  <c:v>Control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'wt and mutant'!$C$24:$G$24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1.55E-2</c:v>
                  </c:pt>
                  <c:pt idx="2">
                    <c:v>2.75E-2</c:v>
                  </c:pt>
                  <c:pt idx="3">
                    <c:v>4.2500000000000003E-2</c:v>
                  </c:pt>
                  <c:pt idx="4">
                    <c:v>6.6299999999999998E-2</c:v>
                  </c:pt>
                </c:numCache>
              </c:numRef>
            </c:plus>
            <c:minus>
              <c:numRef>
                <c:f>'wt and mutant'!$C$24:$G$24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1.55E-2</c:v>
                  </c:pt>
                  <c:pt idx="2">
                    <c:v>2.75E-2</c:v>
                  </c:pt>
                  <c:pt idx="3">
                    <c:v>4.2500000000000003E-2</c:v>
                  </c:pt>
                  <c:pt idx="4">
                    <c:v>6.6299999999999998E-2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'wt and mutant'!$K$23:$O$23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'wt and mutant'!$K$24:$O$24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0.14066666666666669</c:v>
                </c:pt>
                <c:pt idx="2">
                  <c:v>0.19966666666666666</c:v>
                </c:pt>
                <c:pt idx="3">
                  <c:v>0.30033333333333334</c:v>
                </c:pt>
                <c:pt idx="4">
                  <c:v>0.44533333333333336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8-A148-AFE3-A9331805DC78}"/>
            </c:ext>
          </c:extLst>
        </c:ser>
        <c:ser>
          <c:idx val="1"/>
          <c:order val="1"/>
          <c:tx>
            <c:strRef>
              <c:f>'wt and mutant'!$I$25:$J$25</c:f>
              <c:strCache>
                <c:ptCount val="2"/>
                <c:pt idx="0">
                  <c:v>ssp2Δ</c:v>
                </c:pt>
                <c:pt idx="1">
                  <c:v>Control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'wt and mutant'!$C$25:$G$25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2.0199999999999999E-2</c:v>
                  </c:pt>
                  <c:pt idx="2">
                    <c:v>2.52E-2</c:v>
                  </c:pt>
                  <c:pt idx="3">
                    <c:v>3.3700000000000001E-2</c:v>
                  </c:pt>
                  <c:pt idx="4">
                    <c:v>4.7E-2</c:v>
                  </c:pt>
                </c:numCache>
              </c:numRef>
            </c:plus>
            <c:minus>
              <c:numRef>
                <c:f>'wt and mutant'!$C$25:$G$25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2.0199999999999999E-2</c:v>
                  </c:pt>
                  <c:pt idx="2">
                    <c:v>2.52E-2</c:v>
                  </c:pt>
                  <c:pt idx="3">
                    <c:v>3.3700000000000001E-2</c:v>
                  </c:pt>
                  <c:pt idx="4">
                    <c:v>4.7E-2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'wt and mutant'!$K$23:$O$23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'wt and mutant'!$K$25:$O$25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0.13933333333333334</c:v>
                </c:pt>
                <c:pt idx="2">
                  <c:v>0.18733333333333335</c:v>
                </c:pt>
                <c:pt idx="3">
                  <c:v>0.26233333333333336</c:v>
                </c:pt>
                <c:pt idx="4">
                  <c:v>0.38166666666666665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8-A148-AFE3-A9331805DC78}"/>
            </c:ext>
          </c:extLst>
        </c:ser>
        <c:ser>
          <c:idx val="2"/>
          <c:order val="2"/>
          <c:tx>
            <c:strRef>
              <c:f>'wt and mutant'!$I$26:$J$26</c:f>
              <c:strCache>
                <c:ptCount val="2"/>
                <c:pt idx="0">
                  <c:v>WT</c:v>
                </c:pt>
                <c:pt idx="1">
                  <c:v>PCE 300  µg/ml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'wt and mutant'!$C$26:$G$26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3.27E-2</c:v>
                  </c:pt>
                  <c:pt idx="2">
                    <c:v>4.02E-2</c:v>
                  </c:pt>
                  <c:pt idx="3">
                    <c:v>5.7200000000000001E-2</c:v>
                  </c:pt>
                  <c:pt idx="4">
                    <c:v>8.2699999999999996E-2</c:v>
                  </c:pt>
                </c:numCache>
              </c:numRef>
            </c:plus>
            <c:minus>
              <c:numRef>
                <c:f>'wt and mutant'!$C$26:$G$26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3.27E-2</c:v>
                  </c:pt>
                  <c:pt idx="2">
                    <c:v>4.02E-2</c:v>
                  </c:pt>
                  <c:pt idx="3">
                    <c:v>5.7200000000000001E-2</c:v>
                  </c:pt>
                  <c:pt idx="4">
                    <c:v>8.2699999999999996E-2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'wt and mutant'!$K$23:$O$23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'wt and mutant'!$K$26:$O$26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0.14766666666666667</c:v>
                </c:pt>
                <c:pt idx="2">
                  <c:v>0.21433333333333335</c:v>
                </c:pt>
                <c:pt idx="3">
                  <c:v>0.3116666666666667</c:v>
                </c:pt>
                <c:pt idx="4">
                  <c:v>0.47766666666666663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8-A148-AFE3-A9331805DC78}"/>
            </c:ext>
          </c:extLst>
        </c:ser>
        <c:ser>
          <c:idx val="3"/>
          <c:order val="3"/>
          <c:tx>
            <c:strRef>
              <c:f>'wt and mutant'!$I$27:$J$27</c:f>
              <c:strCache>
                <c:ptCount val="2"/>
                <c:pt idx="0">
                  <c:v>ssp2Δ</c:v>
                </c:pt>
                <c:pt idx="1">
                  <c:v>PCE 300 µg/ml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x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'wt and mutant'!$C$27:$G$27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1.4800000000000001E-2</c:v>
                  </c:pt>
                  <c:pt idx="2">
                    <c:v>1.4500000000000001E-2</c:v>
                  </c:pt>
                  <c:pt idx="3">
                    <c:v>2.3800000000000002E-2</c:v>
                  </c:pt>
                  <c:pt idx="4">
                    <c:v>2.69E-2</c:v>
                  </c:pt>
                </c:numCache>
              </c:numRef>
            </c:plus>
            <c:minus>
              <c:numRef>
                <c:f>'wt and mutant'!$C$27:$G$27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1.4800000000000001E-2</c:v>
                  </c:pt>
                  <c:pt idx="2">
                    <c:v>1.4500000000000001E-2</c:v>
                  </c:pt>
                  <c:pt idx="3">
                    <c:v>2.3800000000000002E-2</c:v>
                  </c:pt>
                  <c:pt idx="4">
                    <c:v>2.69E-2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'wt and mutant'!$K$23:$O$23</c:f>
              <c:numCache>
                <c:formatCode>General</c:formatCode>
                <c:ptCount val="5"/>
                <c:pt idx="0">
                  <c:v>0</c:v>
                </c:pt>
                <c:pt idx="1">
                  <c:v>90</c:v>
                </c:pt>
                <c:pt idx="2">
                  <c:v>180</c:v>
                </c:pt>
                <c:pt idx="3">
                  <c:v>270</c:v>
                </c:pt>
                <c:pt idx="4">
                  <c:v>360</c:v>
                </c:pt>
              </c:numCache>
            </c:numRef>
          </c:cat>
          <c:val>
            <c:numRef>
              <c:f>'wt and mutant'!$K$27:$O$27</c:f>
              <c:numCache>
                <c:formatCode>0.000</c:formatCode>
                <c:ptCount val="5"/>
                <c:pt idx="0" formatCode="General">
                  <c:v>0.10000000000000002</c:v>
                </c:pt>
                <c:pt idx="1">
                  <c:v>0.16266666666666665</c:v>
                </c:pt>
                <c:pt idx="2">
                  <c:v>0.216</c:v>
                </c:pt>
                <c:pt idx="3">
                  <c:v>0.29166666666666669</c:v>
                </c:pt>
                <c:pt idx="4">
                  <c:v>0.42199999999999999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68-A148-AFE3-A9331805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852479"/>
        <c:axId val="1013091343"/>
      </c:lineChart>
      <c:catAx>
        <c:axId val="968852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8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13091343"/>
        <c:crosses val="autoZero"/>
        <c:auto val="1"/>
        <c:lblAlgn val="ctr"/>
        <c:lblOffset val="100"/>
        <c:noMultiLvlLbl val="0"/>
      </c:catAx>
      <c:valAx>
        <c:axId val="1013091343"/>
        <c:scaling>
          <c:orientation val="minMax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8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Absorbance (600nm)</a:t>
                </a:r>
              </a:p>
            </c:rich>
          </c:tx>
          <c:layout>
            <c:manualLayout>
              <c:xMode val="edge"/>
              <c:yMode val="edge"/>
              <c:x val="2.8056109652960046E-2"/>
              <c:y val="0.30172197957677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8852479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082355590269715"/>
          <c:y val="8.0609774130346382E-2"/>
          <c:w val="0.4734934875767875"/>
          <c:h val="0.3279970472440945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527050</xdr:colOff>
      <xdr:row>2</xdr:row>
      <xdr:rowOff>63500</xdr:rowOff>
    </xdr:from>
    <xdr:to>
      <xdr:col>14</xdr:col>
      <xdr:colOff>381000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E291C1-D800-EC41-B2EC-646820EDA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120650</xdr:colOff>
      <xdr:row>18</xdr:row>
      <xdr:rowOff>12700</xdr:rowOff>
    </xdr:from>
    <xdr:to>
      <xdr:col>16</xdr:col>
      <xdr:colOff>76200</xdr:colOff>
      <xdr:row>32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B198A6-3BA6-934A-9E55-71B7272E7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1</xdr:row>
      <xdr:rowOff>76200</xdr:rowOff>
    </xdr:from>
    <xdr:to>
      <xdr:col>14</xdr:col>
      <xdr:colOff>101600</xdr:colOff>
      <xdr:row>16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2C9A61-F9EE-F042-AE67-07A9D699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641350</xdr:colOff>
      <xdr:row>17</xdr:row>
      <xdr:rowOff>12700</xdr:rowOff>
    </xdr:from>
    <xdr:to>
      <xdr:col>14</xdr:col>
      <xdr:colOff>368300</xdr:colOff>
      <xdr:row>31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10441F-AFD9-2146-99F5-BE3D50266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26</xdr:row>
      <xdr:rowOff>145142</xdr:rowOff>
    </xdr:from>
    <xdr:to>
      <xdr:col>48</xdr:col>
      <xdr:colOff>299357</xdr:colOff>
      <xdr:row>81</xdr:row>
      <xdr:rowOff>136070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0FFED-F57D-4B5F-88EE-A90701981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0.90112</cdr:x>
      <cdr:y>0.30428</cdr:y>
    </cdr:from>
    <cdr:to>
      <cdr:x>0.98164</cdr:x>
      <cdr:y>0.42894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949A353-1FEB-613B-6741-2AFD9F91DAD2}"/>
            </a:ext>
          </a:extLst>
        </cdr:cNvPr>
        <cdr:cNvSpPr txBox="1"/>
      </cdr:nvSpPr>
      <cdr:spPr>
        <a:xfrm xmlns:a="http://schemas.openxmlformats.org/drawingml/2006/main">
          <a:off x="15580441" y="3311514"/>
          <a:ext cx="1392202" cy="1356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600" b="1"/>
            <a:t>PCE (ug/ml)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819886</xdr:colOff>
      <xdr:row>2</xdr:row>
      <xdr:rowOff>6591</xdr:rowOff>
    </xdr:from>
    <xdr:to>
      <xdr:col>34</xdr:col>
      <xdr:colOff>317500</xdr:colOff>
      <xdr:row>26</xdr:row>
      <xdr:rowOff>174625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22A538-33D9-E292-3F65-383D9E1DC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0.87845</cdr:x>
      <cdr:y>0.23431</cdr:y>
    </cdr:from>
    <cdr:to>
      <cdr:x>0.99831</cdr:x>
      <cdr:y>0.36761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890F266-7B8A-A2AF-4208-DF36DDD4E5CD}"/>
            </a:ext>
          </a:extLst>
        </cdr:cNvPr>
        <cdr:cNvSpPr txBox="1"/>
      </cdr:nvSpPr>
      <cdr:spPr>
        <a:xfrm xmlns:a="http://schemas.openxmlformats.org/drawingml/2006/main">
          <a:off x="8260614" y="1199910"/>
          <a:ext cx="1127125" cy="682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600" b="1"/>
            <a:t>PCE </a:t>
          </a:r>
        </a:p>
        <a:p xmlns:a="http://schemas.openxmlformats.org/drawingml/2006/main">
          <a:pPr algn="ctr"/>
          <a:r>
            <a:rPr lang="en-GB" sz="1600" b="1"/>
            <a:t>(µg/ml)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247650</xdr:colOff>
      <xdr:row>18</xdr:row>
      <xdr:rowOff>82550</xdr:rowOff>
    </xdr:from>
    <xdr:to>
      <xdr:col>26</xdr:col>
      <xdr:colOff>38100</xdr:colOff>
      <xdr:row>45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1BF7D1-7D35-AC98-A81C-99ECCE4A9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CD65-0F8D-034B-89ED-4FFE673DE51E}">
  <dimension ref="A1:G25"/>
  <sheetViews>
    <sheetView workbookViewId="0">
      <selection activeCell="F31" sqref="F31"/>
    </sheetView>
  </sheetViews>
  <sheetFormatPr defaultColWidth="10.6640625" defaultRowHeight="15.5" x14ac:dyDescent="0.35"/>
  <sheetData>
    <row r="1" spans="1:6" x14ac:dyDescent="0.35">
      <c r="A1" t="s">
        <v>10</v>
      </c>
    </row>
    <row r="3" spans="1:6" x14ac:dyDescent="0.35">
      <c r="B3" t="s">
        <v>9</v>
      </c>
    </row>
    <row r="5" spans="1:6" x14ac:dyDescent="0.35">
      <c r="C5" t="s">
        <v>8</v>
      </c>
    </row>
    <row r="6" spans="1:6" x14ac:dyDescent="0.35">
      <c r="C6">
        <v>90</v>
      </c>
    </row>
    <row r="7" spans="1:6" x14ac:dyDescent="0.35">
      <c r="C7">
        <v>180</v>
      </c>
    </row>
    <row r="8" spans="1:6" x14ac:dyDescent="0.35">
      <c r="C8">
        <v>270</v>
      </c>
    </row>
    <row r="9" spans="1:6" x14ac:dyDescent="0.35">
      <c r="C9">
        <v>360</v>
      </c>
    </row>
    <row r="11" spans="1:6" x14ac:dyDescent="0.35">
      <c r="B11" t="s">
        <v>1</v>
      </c>
      <c r="C11" s="10" t="s">
        <v>3</v>
      </c>
      <c r="D11" s="10"/>
      <c r="E11" s="10"/>
      <c r="F11" s="10"/>
    </row>
    <row r="12" spans="1:6" x14ac:dyDescent="0.35">
      <c r="B12">
        <v>0</v>
      </c>
      <c r="C12">
        <v>90</v>
      </c>
      <c r="D12">
        <v>180</v>
      </c>
      <c r="E12">
        <v>270</v>
      </c>
      <c r="F12">
        <v>360</v>
      </c>
    </row>
    <row r="13" spans="1:6" x14ac:dyDescent="0.35">
      <c r="A13">
        <v>0</v>
      </c>
      <c r="B13">
        <v>0.1</v>
      </c>
      <c r="C13">
        <v>0.112</v>
      </c>
      <c r="D13">
        <v>0.15</v>
      </c>
      <c r="E13">
        <v>0.22500000000000001</v>
      </c>
      <c r="F13">
        <v>0.32600000000000001</v>
      </c>
    </row>
    <row r="14" spans="1:6" x14ac:dyDescent="0.35">
      <c r="A14">
        <v>10</v>
      </c>
      <c r="B14">
        <v>0.1</v>
      </c>
      <c r="C14">
        <v>0.115</v>
      </c>
      <c r="D14">
        <v>0.16800000000000001</v>
      </c>
      <c r="E14">
        <v>0.25</v>
      </c>
      <c r="F14">
        <v>0.38800000000000001</v>
      </c>
    </row>
    <row r="15" spans="1:6" x14ac:dyDescent="0.35">
      <c r="A15">
        <v>30</v>
      </c>
      <c r="B15">
        <v>0.1</v>
      </c>
      <c r="C15">
        <v>0.107</v>
      </c>
      <c r="D15">
        <v>0.13900000000000001</v>
      </c>
      <c r="E15">
        <v>0.214</v>
      </c>
      <c r="F15">
        <v>0.31900000000000001</v>
      </c>
    </row>
    <row r="16" spans="1:6" x14ac:dyDescent="0.35">
      <c r="A16">
        <v>100</v>
      </c>
      <c r="B16">
        <v>0.1</v>
      </c>
      <c r="C16">
        <v>0.114</v>
      </c>
      <c r="D16">
        <v>0.156</v>
      </c>
      <c r="E16">
        <v>0.23200000000000001</v>
      </c>
      <c r="F16">
        <v>0.34399999999999997</v>
      </c>
    </row>
    <row r="17" spans="1:7" x14ac:dyDescent="0.35">
      <c r="A17">
        <v>300</v>
      </c>
      <c r="B17">
        <v>0.1</v>
      </c>
      <c r="C17">
        <v>8.3000000000000004E-2</v>
      </c>
      <c r="D17">
        <v>0.13700000000000001</v>
      </c>
      <c r="E17">
        <v>0.20100000000000001</v>
      </c>
      <c r="F17">
        <v>0.32300000000000001</v>
      </c>
    </row>
    <row r="19" spans="1:7" x14ac:dyDescent="0.35">
      <c r="B19" t="s">
        <v>5</v>
      </c>
    </row>
    <row r="20" spans="1:7" x14ac:dyDescent="0.35">
      <c r="C20">
        <v>0</v>
      </c>
      <c r="D20">
        <v>90</v>
      </c>
      <c r="E20">
        <v>180</v>
      </c>
      <c r="F20">
        <v>270</v>
      </c>
      <c r="G20">
        <v>360</v>
      </c>
    </row>
    <row r="21" spans="1:7" x14ac:dyDescent="0.35">
      <c r="B21">
        <v>0</v>
      </c>
      <c r="C21">
        <v>0.1</v>
      </c>
      <c r="D21">
        <v>0.104</v>
      </c>
      <c r="E21">
        <v>0.14000000000000001</v>
      </c>
      <c r="F21">
        <v>0.19800000000000001</v>
      </c>
      <c r="G21">
        <v>0.29399999999999998</v>
      </c>
    </row>
    <row r="22" spans="1:7" x14ac:dyDescent="0.35">
      <c r="B22">
        <v>10</v>
      </c>
      <c r="C22">
        <v>0.1</v>
      </c>
      <c r="D22">
        <v>0.17799999999999999</v>
      </c>
      <c r="E22">
        <v>0.189</v>
      </c>
      <c r="F22">
        <v>0.25700000000000001</v>
      </c>
      <c r="G22">
        <v>0.371</v>
      </c>
    </row>
    <row r="23" spans="1:7" x14ac:dyDescent="0.35">
      <c r="B23">
        <v>30</v>
      </c>
      <c r="C23">
        <v>0.1</v>
      </c>
      <c r="D23">
        <v>0.152</v>
      </c>
      <c r="E23">
        <v>0.182</v>
      </c>
      <c r="F23">
        <v>0.27600000000000002</v>
      </c>
      <c r="G23">
        <v>0.39200000000000002</v>
      </c>
    </row>
    <row r="24" spans="1:7" x14ac:dyDescent="0.35">
      <c r="B24">
        <v>100</v>
      </c>
      <c r="C24">
        <v>0.1</v>
      </c>
      <c r="D24">
        <v>0.107</v>
      </c>
      <c r="E24">
        <v>0.154</v>
      </c>
      <c r="F24">
        <v>0.23200000000000001</v>
      </c>
      <c r="G24">
        <v>0.33500000000000002</v>
      </c>
    </row>
    <row r="25" spans="1:7" x14ac:dyDescent="0.35">
      <c r="B25">
        <v>300</v>
      </c>
      <c r="C25">
        <v>0.1</v>
      </c>
      <c r="D25">
        <v>0.14099999999999999</v>
      </c>
      <c r="E25">
        <v>0.192</v>
      </c>
      <c r="F25">
        <v>0.247</v>
      </c>
      <c r="G25">
        <v>0.375</v>
      </c>
    </row>
  </sheetData>
  <mergeCells count="1">
    <mergeCell ref="C11:F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B09B-A853-9645-AB45-4ABAF3D24E90}">
  <dimension ref="A1:G19"/>
  <sheetViews>
    <sheetView workbookViewId="0">
      <selection activeCell="B14" sqref="B14:G19"/>
    </sheetView>
  </sheetViews>
  <sheetFormatPr defaultColWidth="10.6640625" defaultRowHeight="15.5" x14ac:dyDescent="0.35"/>
  <sheetData>
    <row r="1" spans="1:7" x14ac:dyDescent="0.35">
      <c r="A1" t="s">
        <v>7</v>
      </c>
    </row>
    <row r="3" spans="1:7" x14ac:dyDescent="0.35">
      <c r="A3" t="s">
        <v>6</v>
      </c>
    </row>
    <row r="5" spans="1:7" x14ac:dyDescent="0.35">
      <c r="C5" t="s">
        <v>1</v>
      </c>
      <c r="D5" s="10" t="s">
        <v>3</v>
      </c>
      <c r="E5" s="10"/>
      <c r="F5" s="10"/>
      <c r="G5" s="10"/>
    </row>
    <row r="6" spans="1:7" x14ac:dyDescent="0.35">
      <c r="C6">
        <v>0</v>
      </c>
      <c r="D6">
        <v>90</v>
      </c>
      <c r="E6">
        <v>180</v>
      </c>
      <c r="F6">
        <v>270</v>
      </c>
      <c r="G6">
        <v>360</v>
      </c>
    </row>
    <row r="7" spans="1:7" x14ac:dyDescent="0.35">
      <c r="B7">
        <v>0</v>
      </c>
      <c r="C7">
        <v>0.1</v>
      </c>
      <c r="D7">
        <v>0.14499999999999999</v>
      </c>
      <c r="E7">
        <v>0.20399999999999999</v>
      </c>
      <c r="F7">
        <v>0.30399999999999999</v>
      </c>
      <c r="G7">
        <v>0.45500000000000002</v>
      </c>
    </row>
    <row r="8" spans="1:7" x14ac:dyDescent="0.35">
      <c r="B8">
        <v>10</v>
      </c>
      <c r="C8">
        <v>0.1</v>
      </c>
      <c r="D8">
        <v>0.155</v>
      </c>
      <c r="E8">
        <v>0.21</v>
      </c>
      <c r="F8">
        <v>0.30599999999999999</v>
      </c>
      <c r="G8">
        <v>0.47199999999999998</v>
      </c>
    </row>
    <row r="9" spans="1:7" x14ac:dyDescent="0.35">
      <c r="B9">
        <v>30</v>
      </c>
      <c r="C9">
        <v>0.1</v>
      </c>
      <c r="D9">
        <v>0.157</v>
      </c>
      <c r="E9">
        <v>0.216</v>
      </c>
      <c r="F9">
        <v>0.31900000000000001</v>
      </c>
      <c r="G9">
        <v>0.47899999999999998</v>
      </c>
    </row>
    <row r="10" spans="1:7" x14ac:dyDescent="0.35">
      <c r="B10">
        <v>100</v>
      </c>
      <c r="C10">
        <v>0.1</v>
      </c>
      <c r="D10">
        <v>0.16300000000000001</v>
      </c>
      <c r="E10">
        <v>0.22600000000000001</v>
      </c>
      <c r="F10">
        <v>0.33900000000000002</v>
      </c>
      <c r="G10">
        <v>0.48699999999999999</v>
      </c>
    </row>
    <row r="11" spans="1:7" x14ac:dyDescent="0.35">
      <c r="B11">
        <v>300</v>
      </c>
      <c r="C11">
        <v>0.1</v>
      </c>
      <c r="D11">
        <v>0.17199999999999999</v>
      </c>
      <c r="E11">
        <v>0.23400000000000001</v>
      </c>
      <c r="F11">
        <v>0.34200000000000003</v>
      </c>
      <c r="G11">
        <v>0.504</v>
      </c>
    </row>
    <row r="13" spans="1:7" x14ac:dyDescent="0.35">
      <c r="B13" t="s">
        <v>5</v>
      </c>
    </row>
    <row r="14" spans="1:7" x14ac:dyDescent="0.35">
      <c r="C14">
        <v>0</v>
      </c>
      <c r="D14">
        <v>90</v>
      </c>
      <c r="E14">
        <v>180</v>
      </c>
      <c r="F14">
        <v>270</v>
      </c>
      <c r="G14">
        <v>360</v>
      </c>
    </row>
    <row r="15" spans="1:7" x14ac:dyDescent="0.35">
      <c r="B15">
        <v>0</v>
      </c>
      <c r="C15">
        <v>0.1</v>
      </c>
      <c r="D15">
        <v>0.17399999999999999</v>
      </c>
      <c r="E15">
        <v>0.22600000000000001</v>
      </c>
      <c r="F15">
        <v>0.312</v>
      </c>
      <c r="G15">
        <v>0.45500000000000002</v>
      </c>
    </row>
    <row r="16" spans="1:7" x14ac:dyDescent="0.35">
      <c r="B16">
        <v>10</v>
      </c>
      <c r="C16">
        <v>0.1</v>
      </c>
      <c r="D16">
        <v>0.17499999999999999</v>
      </c>
      <c r="E16">
        <v>0.22600000000000001</v>
      </c>
      <c r="F16">
        <v>0.314</v>
      </c>
      <c r="G16">
        <v>0.47</v>
      </c>
    </row>
    <row r="17" spans="2:7" x14ac:dyDescent="0.35">
      <c r="B17">
        <v>30</v>
      </c>
      <c r="C17">
        <v>0.1</v>
      </c>
      <c r="D17">
        <v>0.17199999999999999</v>
      </c>
      <c r="E17">
        <v>0.214</v>
      </c>
      <c r="F17">
        <v>0.315</v>
      </c>
      <c r="G17">
        <v>0.45300000000000001</v>
      </c>
    </row>
    <row r="18" spans="2:7" x14ac:dyDescent="0.35">
      <c r="B18">
        <v>100</v>
      </c>
      <c r="C18">
        <v>0.1</v>
      </c>
      <c r="D18">
        <v>0.185</v>
      </c>
      <c r="E18">
        <v>0.22800000000000001</v>
      </c>
      <c r="F18">
        <v>0.32200000000000001</v>
      </c>
      <c r="G18">
        <v>0.46500000000000002</v>
      </c>
    </row>
    <row r="19" spans="2:7" x14ac:dyDescent="0.35">
      <c r="B19">
        <v>300</v>
      </c>
      <c r="C19">
        <v>0.1</v>
      </c>
      <c r="D19">
        <v>0.191</v>
      </c>
      <c r="E19">
        <v>0.24199999999999999</v>
      </c>
      <c r="F19">
        <v>0.32800000000000001</v>
      </c>
      <c r="G19">
        <v>0.46800000000000003</v>
      </c>
    </row>
  </sheetData>
  <mergeCells count="1">
    <mergeCell ref="D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6EC56-7D61-AB4F-BBD7-3057C1268D51}">
  <dimension ref="A1:G19"/>
  <sheetViews>
    <sheetView workbookViewId="0">
      <selection activeCell="D9" sqref="D9"/>
    </sheetView>
  </sheetViews>
  <sheetFormatPr defaultColWidth="10.6640625" defaultRowHeight="15.5" x14ac:dyDescent="0.35"/>
  <sheetData>
    <row r="1" spans="1:7" x14ac:dyDescent="0.35">
      <c r="A1" t="s">
        <v>0</v>
      </c>
    </row>
    <row r="3" spans="1:7" x14ac:dyDescent="0.35">
      <c r="B3" t="s">
        <v>11</v>
      </c>
    </row>
    <row r="4" spans="1:7" x14ac:dyDescent="0.35">
      <c r="C4" s="10" t="s">
        <v>3</v>
      </c>
      <c r="D4" s="10"/>
      <c r="E4" s="10"/>
      <c r="F4" s="10"/>
      <c r="G4" s="10"/>
    </row>
    <row r="5" spans="1:7" x14ac:dyDescent="0.35">
      <c r="C5">
        <v>0</v>
      </c>
      <c r="D5">
        <v>90</v>
      </c>
      <c r="E5">
        <v>180</v>
      </c>
      <c r="F5">
        <v>270</v>
      </c>
      <c r="G5">
        <v>360</v>
      </c>
    </row>
    <row r="6" spans="1:7" x14ac:dyDescent="0.35">
      <c r="B6">
        <v>0</v>
      </c>
      <c r="C6">
        <v>0.1</v>
      </c>
      <c r="D6">
        <v>0.16500000000000001</v>
      </c>
      <c r="E6">
        <v>0.245</v>
      </c>
      <c r="F6">
        <v>0.372</v>
      </c>
      <c r="G6">
        <v>0.55500000000000005</v>
      </c>
    </row>
    <row r="7" spans="1:7" x14ac:dyDescent="0.35">
      <c r="B7">
        <v>10</v>
      </c>
      <c r="C7">
        <v>0.1</v>
      </c>
      <c r="D7">
        <v>0.17899999999999999</v>
      </c>
      <c r="E7">
        <v>0.25700000000000001</v>
      </c>
      <c r="F7">
        <v>0.38700000000000001</v>
      </c>
      <c r="G7">
        <v>0.59399999999999997</v>
      </c>
    </row>
    <row r="8" spans="1:7" x14ac:dyDescent="0.35">
      <c r="B8">
        <v>30</v>
      </c>
      <c r="C8">
        <v>0.1</v>
      </c>
      <c r="D8">
        <v>0.17799999999999999</v>
      </c>
      <c r="E8">
        <v>0.26100000000000001</v>
      </c>
      <c r="F8">
        <v>0.38900000000000001</v>
      </c>
      <c r="G8">
        <v>0.59299999999999997</v>
      </c>
    </row>
    <row r="9" spans="1:7" x14ac:dyDescent="0.35">
      <c r="B9">
        <v>100</v>
      </c>
      <c r="C9">
        <v>0.1</v>
      </c>
      <c r="D9">
        <v>0.214</v>
      </c>
      <c r="E9">
        <v>0.29799999999999999</v>
      </c>
      <c r="F9">
        <v>0.44600000000000001</v>
      </c>
      <c r="G9">
        <v>0.67500000000000004</v>
      </c>
    </row>
    <row r="10" spans="1:7" x14ac:dyDescent="0.35">
      <c r="B10">
        <v>300</v>
      </c>
      <c r="C10">
        <v>0.1</v>
      </c>
      <c r="D10">
        <v>0.188</v>
      </c>
      <c r="E10">
        <v>0.27200000000000002</v>
      </c>
      <c r="F10">
        <v>0.39200000000000002</v>
      </c>
      <c r="G10">
        <v>0.60599999999999998</v>
      </c>
    </row>
    <row r="12" spans="1:7" x14ac:dyDescent="0.35">
      <c r="B12" t="s">
        <v>2</v>
      </c>
    </row>
    <row r="13" spans="1:7" x14ac:dyDescent="0.35">
      <c r="C13" s="10" t="s">
        <v>4</v>
      </c>
      <c r="D13" s="10"/>
      <c r="E13" s="10"/>
      <c r="F13" s="10"/>
      <c r="G13" s="10"/>
    </row>
    <row r="14" spans="1:7" x14ac:dyDescent="0.35">
      <c r="C14">
        <v>0</v>
      </c>
      <c r="D14">
        <v>90</v>
      </c>
      <c r="E14">
        <v>180</v>
      </c>
      <c r="F14">
        <v>270</v>
      </c>
      <c r="G14">
        <v>360</v>
      </c>
    </row>
    <row r="15" spans="1:7" x14ac:dyDescent="0.35">
      <c r="B15">
        <v>0</v>
      </c>
      <c r="C15">
        <v>0.1</v>
      </c>
      <c r="D15">
        <v>0.14000000000000001</v>
      </c>
      <c r="E15">
        <v>0.19600000000000001</v>
      </c>
      <c r="F15">
        <v>0.27700000000000002</v>
      </c>
      <c r="G15">
        <v>0.39600000000000002</v>
      </c>
    </row>
    <row r="16" spans="1:7" x14ac:dyDescent="0.35">
      <c r="B16">
        <v>10</v>
      </c>
      <c r="C16">
        <v>0.1</v>
      </c>
      <c r="D16">
        <v>0.14499999999999999</v>
      </c>
      <c r="E16">
        <v>0.19700000000000001</v>
      </c>
      <c r="F16">
        <v>0.26</v>
      </c>
      <c r="G16">
        <v>0.39900000000000002</v>
      </c>
    </row>
    <row r="17" spans="2:7" x14ac:dyDescent="0.35">
      <c r="B17">
        <v>30</v>
      </c>
      <c r="C17">
        <v>0.1</v>
      </c>
      <c r="D17">
        <v>0.155</v>
      </c>
      <c r="E17">
        <v>0.20899999999999999</v>
      </c>
      <c r="F17">
        <v>0.29899999999999999</v>
      </c>
      <c r="G17">
        <v>0.42099999999999999</v>
      </c>
    </row>
    <row r="18" spans="2:7" x14ac:dyDescent="0.35">
      <c r="B18">
        <v>100</v>
      </c>
      <c r="C18">
        <v>0.1</v>
      </c>
      <c r="D18">
        <v>0.14899999999999999</v>
      </c>
      <c r="E18">
        <v>0.184</v>
      </c>
      <c r="F18">
        <v>0.27400000000000002</v>
      </c>
      <c r="G18">
        <v>0.38500000000000001</v>
      </c>
    </row>
    <row r="19" spans="2:7" x14ac:dyDescent="0.35">
      <c r="B19">
        <v>300</v>
      </c>
      <c r="C19">
        <v>0.1</v>
      </c>
      <c r="D19">
        <v>0.156</v>
      </c>
      <c r="E19">
        <v>0.214</v>
      </c>
      <c r="F19">
        <v>0.3</v>
      </c>
      <c r="G19">
        <v>0.42299999999999999</v>
      </c>
    </row>
  </sheetData>
  <mergeCells count="2">
    <mergeCell ref="C4:G4"/>
    <mergeCell ref="C13: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16A90-158A-144F-B2D5-26175D5585B2}">
  <dimension ref="A2:V75"/>
  <sheetViews>
    <sheetView topLeftCell="X19" zoomScale="70" zoomScaleNormal="70" workbookViewId="0">
      <selection activeCell="BB49" sqref="BB49"/>
    </sheetView>
  </sheetViews>
  <sheetFormatPr defaultColWidth="10.6640625" defaultRowHeight="15.5" x14ac:dyDescent="0.35"/>
  <cols>
    <col min="2" max="2" width="21.6640625" customWidth="1"/>
    <col min="11" max="11" width="14.83203125" bestFit="1" customWidth="1"/>
  </cols>
  <sheetData>
    <row r="2" spans="1:22" x14ac:dyDescent="0.35">
      <c r="A2" s="4" t="s">
        <v>12</v>
      </c>
      <c r="B2" s="4"/>
    </row>
    <row r="3" spans="1:22" x14ac:dyDescent="0.35">
      <c r="A3" s="4" t="s">
        <v>17</v>
      </c>
      <c r="B3" s="4"/>
    </row>
    <row r="4" spans="1:22" x14ac:dyDescent="0.35">
      <c r="C4" s="1"/>
      <c r="D4" s="11" t="s">
        <v>13</v>
      </c>
      <c r="E4" s="11"/>
      <c r="F4" s="11"/>
      <c r="G4" s="11"/>
      <c r="H4" s="11"/>
      <c r="J4" t="s">
        <v>25</v>
      </c>
    </row>
    <row r="5" spans="1:22" x14ac:dyDescent="0.35">
      <c r="C5" s="1"/>
      <c r="D5" s="1">
        <v>0</v>
      </c>
      <c r="E5" s="1">
        <v>90</v>
      </c>
      <c r="F5" s="1">
        <v>180</v>
      </c>
      <c r="G5" s="1">
        <v>270</v>
      </c>
      <c r="H5" s="1">
        <v>360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22" x14ac:dyDescent="0.35">
      <c r="C6" s="1">
        <v>0</v>
      </c>
      <c r="D6" s="1">
        <v>0.1</v>
      </c>
      <c r="E6" s="1">
        <v>0.112</v>
      </c>
      <c r="F6" s="1">
        <v>0.15</v>
      </c>
      <c r="G6" s="1">
        <v>0.22500000000000001</v>
      </c>
      <c r="H6" s="1">
        <v>0.32600000000000001</v>
      </c>
      <c r="K6">
        <v>0</v>
      </c>
      <c r="L6">
        <v>3</v>
      </c>
      <c r="M6">
        <v>0.1</v>
      </c>
      <c r="N6">
        <v>0</v>
      </c>
      <c r="O6">
        <v>0</v>
      </c>
      <c r="Q6" t="s">
        <v>18</v>
      </c>
    </row>
    <row r="7" spans="1:22" x14ac:dyDescent="0.35">
      <c r="C7" s="1">
        <v>10</v>
      </c>
      <c r="D7" s="1">
        <v>0.1</v>
      </c>
      <c r="E7" s="1">
        <v>0.115</v>
      </c>
      <c r="F7" s="1">
        <v>0.16800000000000001</v>
      </c>
      <c r="G7" s="1">
        <v>0.25</v>
      </c>
      <c r="H7" s="1">
        <v>0.38800000000000001</v>
      </c>
      <c r="J7" t="s">
        <v>31</v>
      </c>
      <c r="K7">
        <v>10</v>
      </c>
      <c r="L7">
        <v>3</v>
      </c>
      <c r="M7">
        <v>0.1</v>
      </c>
      <c r="N7">
        <v>0</v>
      </c>
      <c r="O7">
        <v>0</v>
      </c>
      <c r="Q7" s="1"/>
      <c r="R7" s="11" t="s">
        <v>13</v>
      </c>
      <c r="S7" s="11"/>
      <c r="T7" s="11"/>
      <c r="U7" s="11"/>
      <c r="V7" s="11"/>
    </row>
    <row r="8" spans="1:22" x14ac:dyDescent="0.35">
      <c r="C8" s="1">
        <v>30</v>
      </c>
      <c r="D8" s="1">
        <v>0.1</v>
      </c>
      <c r="E8" s="1">
        <v>0.107</v>
      </c>
      <c r="F8" s="1">
        <v>0.13900000000000001</v>
      </c>
      <c r="G8" s="1">
        <v>0.214</v>
      </c>
      <c r="H8" s="1">
        <v>0.31900000000000001</v>
      </c>
      <c r="J8" t="s">
        <v>31</v>
      </c>
      <c r="K8">
        <v>30</v>
      </c>
      <c r="L8">
        <v>3</v>
      </c>
      <c r="M8">
        <v>0.1</v>
      </c>
      <c r="N8">
        <v>0</v>
      </c>
      <c r="O8">
        <v>0</v>
      </c>
      <c r="Q8" s="1"/>
      <c r="R8" s="1">
        <v>0</v>
      </c>
      <c r="S8" s="1">
        <v>90</v>
      </c>
      <c r="T8" s="1">
        <v>180</v>
      </c>
      <c r="U8" s="1">
        <v>270</v>
      </c>
      <c r="V8" s="1">
        <v>360</v>
      </c>
    </row>
    <row r="9" spans="1:22" x14ac:dyDescent="0.35">
      <c r="C9" s="1">
        <v>100</v>
      </c>
      <c r="D9" s="1">
        <v>0.1</v>
      </c>
      <c r="E9" s="1">
        <v>0.114</v>
      </c>
      <c r="F9" s="1">
        <v>0.156</v>
      </c>
      <c r="G9" s="1">
        <v>0.23200000000000001</v>
      </c>
      <c r="H9" s="1">
        <v>0.34399999999999997</v>
      </c>
      <c r="J9" t="s">
        <v>31</v>
      </c>
      <c r="K9">
        <v>100</v>
      </c>
      <c r="L9">
        <v>3</v>
      </c>
      <c r="M9">
        <v>0.1</v>
      </c>
      <c r="N9">
        <v>0</v>
      </c>
      <c r="O9">
        <v>0</v>
      </c>
      <c r="Q9">
        <v>0</v>
      </c>
      <c r="R9">
        <v>0</v>
      </c>
      <c r="S9">
        <v>1.55E-2</v>
      </c>
      <c r="T9">
        <v>2.75E-2</v>
      </c>
      <c r="U9">
        <v>4.2500000000000003E-2</v>
      </c>
      <c r="V9">
        <v>6.6299999999999998E-2</v>
      </c>
    </row>
    <row r="10" spans="1:22" x14ac:dyDescent="0.35">
      <c r="C10" s="1">
        <v>300</v>
      </c>
      <c r="D10" s="1">
        <v>0.1</v>
      </c>
      <c r="E10" s="1">
        <v>8.3000000000000004E-2</v>
      </c>
      <c r="F10" s="1">
        <v>0.13700000000000001</v>
      </c>
      <c r="G10" s="1">
        <v>0.20100000000000001</v>
      </c>
      <c r="H10" s="1">
        <v>0.32300000000000001</v>
      </c>
      <c r="J10" t="s">
        <v>31</v>
      </c>
      <c r="K10">
        <v>300</v>
      </c>
      <c r="L10">
        <v>3</v>
      </c>
      <c r="M10">
        <v>0.1</v>
      </c>
      <c r="N10">
        <v>0</v>
      </c>
      <c r="O10">
        <v>0</v>
      </c>
      <c r="Q10">
        <v>10</v>
      </c>
      <c r="R10">
        <v>0</v>
      </c>
      <c r="S10">
        <v>1.8700000000000001E-2</v>
      </c>
      <c r="T10">
        <v>2.5700000000000001E-2</v>
      </c>
      <c r="U10">
        <v>3.9800000000000002E-2</v>
      </c>
      <c r="V10">
        <v>5.9799999999999999E-2</v>
      </c>
    </row>
    <row r="11" spans="1:22" x14ac:dyDescent="0.35">
      <c r="C11" s="1"/>
      <c r="D11" s="1"/>
      <c r="E11" s="1"/>
      <c r="F11" s="1"/>
      <c r="G11" s="1"/>
      <c r="H11" s="1"/>
      <c r="Q11">
        <v>30</v>
      </c>
      <c r="R11">
        <v>0</v>
      </c>
      <c r="S11">
        <v>2.1100000000000001E-2</v>
      </c>
      <c r="T11">
        <v>3.56E-2</v>
      </c>
      <c r="U11">
        <v>5.0900000000000001E-2</v>
      </c>
      <c r="V11">
        <v>7.9500000000000001E-2</v>
      </c>
    </row>
    <row r="12" spans="1:22" x14ac:dyDescent="0.35">
      <c r="A12" s="4" t="s">
        <v>16</v>
      </c>
      <c r="B12" s="4"/>
      <c r="J12" t="s">
        <v>32</v>
      </c>
      <c r="Q12">
        <v>100</v>
      </c>
      <c r="R12">
        <v>0</v>
      </c>
      <c r="S12">
        <v>2.8899999999999999E-2</v>
      </c>
      <c r="T12">
        <v>4.1000000000000002E-2</v>
      </c>
      <c r="U12">
        <v>6.1800000000000001E-2</v>
      </c>
      <c r="V12">
        <v>9.5799999999999996E-2</v>
      </c>
    </row>
    <row r="13" spans="1:22" x14ac:dyDescent="0.35">
      <c r="D13" s="10" t="s">
        <v>14</v>
      </c>
      <c r="E13" s="10"/>
      <c r="F13" s="10"/>
      <c r="G13" s="10"/>
      <c r="H13" s="10"/>
      <c r="K13" t="s">
        <v>26</v>
      </c>
      <c r="L13" t="s">
        <v>27</v>
      </c>
      <c r="M13" t="s">
        <v>28</v>
      </c>
      <c r="N13" t="s">
        <v>29</v>
      </c>
      <c r="O13" t="s">
        <v>30</v>
      </c>
      <c r="Q13">
        <v>300</v>
      </c>
      <c r="R13">
        <v>0</v>
      </c>
      <c r="S13">
        <v>3.27E-2</v>
      </c>
      <c r="T13">
        <v>4.02E-2</v>
      </c>
      <c r="U13">
        <v>5.7200000000000001E-2</v>
      </c>
      <c r="V13">
        <v>8.2699999999999996E-2</v>
      </c>
    </row>
    <row r="14" spans="1:22" x14ac:dyDescent="0.35">
      <c r="D14">
        <v>0</v>
      </c>
      <c r="E14">
        <v>90</v>
      </c>
      <c r="F14">
        <v>180</v>
      </c>
      <c r="G14">
        <v>270</v>
      </c>
      <c r="H14">
        <v>360</v>
      </c>
      <c r="K14">
        <v>0</v>
      </c>
      <c r="L14">
        <v>3</v>
      </c>
      <c r="M14">
        <v>0.14069999999999999</v>
      </c>
      <c r="N14">
        <v>1.55E-2</v>
      </c>
      <c r="O14">
        <v>2.6800000000000001E-2</v>
      </c>
    </row>
    <row r="15" spans="1:22" x14ac:dyDescent="0.35">
      <c r="C15">
        <v>0</v>
      </c>
      <c r="D15">
        <v>0.1</v>
      </c>
      <c r="E15">
        <v>0.14499999999999999</v>
      </c>
      <c r="F15">
        <v>0.20399999999999999</v>
      </c>
      <c r="G15">
        <v>0.30399999999999999</v>
      </c>
      <c r="H15">
        <v>0.45500000000000002</v>
      </c>
      <c r="J15" t="s">
        <v>31</v>
      </c>
      <c r="K15">
        <v>10</v>
      </c>
      <c r="L15">
        <v>3</v>
      </c>
      <c r="M15">
        <v>0.1497</v>
      </c>
      <c r="N15">
        <v>1.8700000000000001E-2</v>
      </c>
      <c r="O15">
        <v>3.2300000000000002E-2</v>
      </c>
      <c r="Q15" t="s">
        <v>36</v>
      </c>
    </row>
    <row r="16" spans="1:22" x14ac:dyDescent="0.35">
      <c r="C16">
        <v>10</v>
      </c>
      <c r="D16">
        <v>0.1</v>
      </c>
      <c r="E16">
        <v>0.155</v>
      </c>
      <c r="F16">
        <v>0.21</v>
      </c>
      <c r="G16">
        <v>0.30599999999999999</v>
      </c>
      <c r="H16">
        <v>0.47199999999999998</v>
      </c>
      <c r="J16" t="s">
        <v>31</v>
      </c>
      <c r="K16">
        <v>30</v>
      </c>
      <c r="L16">
        <v>3</v>
      </c>
      <c r="M16">
        <v>0.14729999999999999</v>
      </c>
      <c r="N16">
        <v>2.1100000000000001E-2</v>
      </c>
      <c r="O16">
        <v>3.6499999999999998E-2</v>
      </c>
      <c r="R16" s="10" t="s">
        <v>13</v>
      </c>
      <c r="S16" s="10"/>
      <c r="T16" s="10"/>
      <c r="U16" s="10"/>
      <c r="V16" s="10"/>
    </row>
    <row r="17" spans="1:22" x14ac:dyDescent="0.35">
      <c r="C17">
        <v>30</v>
      </c>
      <c r="D17">
        <v>0.1</v>
      </c>
      <c r="E17">
        <v>0.157</v>
      </c>
      <c r="F17">
        <v>0.216</v>
      </c>
      <c r="G17">
        <v>0.31900000000000001</v>
      </c>
      <c r="H17">
        <v>0.47899999999999998</v>
      </c>
      <c r="J17" t="s">
        <v>31</v>
      </c>
      <c r="K17">
        <v>100</v>
      </c>
      <c r="L17">
        <v>3</v>
      </c>
      <c r="M17">
        <v>0.16370000000000001</v>
      </c>
      <c r="N17">
        <v>2.8899999999999999E-2</v>
      </c>
      <c r="O17">
        <v>0.05</v>
      </c>
      <c r="R17">
        <v>0</v>
      </c>
      <c r="S17">
        <v>90</v>
      </c>
      <c r="T17">
        <v>180</v>
      </c>
      <c r="U17">
        <v>270</v>
      </c>
      <c r="V17">
        <v>360</v>
      </c>
    </row>
    <row r="18" spans="1:22" x14ac:dyDescent="0.35">
      <c r="C18">
        <v>100</v>
      </c>
      <c r="D18">
        <v>0.1</v>
      </c>
      <c r="E18">
        <v>0.16300000000000001</v>
      </c>
      <c r="F18">
        <v>0.22600000000000001</v>
      </c>
      <c r="G18">
        <v>0.33900000000000002</v>
      </c>
      <c r="H18">
        <v>0.48699999999999999</v>
      </c>
      <c r="J18" t="s">
        <v>31</v>
      </c>
      <c r="K18">
        <v>300</v>
      </c>
      <c r="L18">
        <v>3</v>
      </c>
      <c r="M18">
        <v>0.1477</v>
      </c>
      <c r="N18">
        <v>3.27E-2</v>
      </c>
      <c r="O18">
        <v>5.6599999999999998E-2</v>
      </c>
      <c r="Q18">
        <v>0</v>
      </c>
      <c r="R18">
        <v>0.10000000000000002</v>
      </c>
      <c r="S18">
        <v>0.14066666666666669</v>
      </c>
      <c r="T18">
        <v>0.19966666666666666</v>
      </c>
      <c r="U18">
        <v>0.30033333333333334</v>
      </c>
      <c r="V18">
        <v>0.44533333333333336</v>
      </c>
    </row>
    <row r="19" spans="1:22" x14ac:dyDescent="0.35">
      <c r="C19">
        <v>300</v>
      </c>
      <c r="D19">
        <v>0.1</v>
      </c>
      <c r="E19">
        <v>0.17199999999999999</v>
      </c>
      <c r="F19">
        <v>0.23400000000000001</v>
      </c>
      <c r="G19">
        <v>0.34200000000000003</v>
      </c>
      <c r="H19">
        <v>0.504</v>
      </c>
      <c r="Q19">
        <v>10</v>
      </c>
      <c r="R19">
        <v>0.10000000000000002</v>
      </c>
      <c r="S19">
        <v>0.14966666666666667</v>
      </c>
      <c r="T19">
        <v>0.21166666666666667</v>
      </c>
      <c r="U19">
        <v>0.31433333333333335</v>
      </c>
      <c r="V19">
        <v>0.48466666666666663</v>
      </c>
    </row>
    <row r="20" spans="1:22" x14ac:dyDescent="0.35">
      <c r="J20" t="s">
        <v>33</v>
      </c>
      <c r="Q20">
        <v>30</v>
      </c>
      <c r="R20">
        <v>0.10000000000000002</v>
      </c>
      <c r="S20">
        <v>0.14733333333333334</v>
      </c>
      <c r="T20">
        <v>0.20533333333333334</v>
      </c>
      <c r="U20">
        <v>0.30733333333333335</v>
      </c>
      <c r="V20">
        <v>0.46366666666666667</v>
      </c>
    </row>
    <row r="21" spans="1:22" x14ac:dyDescent="0.35">
      <c r="A21" s="4" t="s">
        <v>15</v>
      </c>
      <c r="B21" s="4"/>
      <c r="K21" t="s">
        <v>26</v>
      </c>
      <c r="L21" t="s">
        <v>27</v>
      </c>
      <c r="M21" t="s">
        <v>28</v>
      </c>
      <c r="N21" t="s">
        <v>29</v>
      </c>
      <c r="O21" t="s">
        <v>30</v>
      </c>
      <c r="Q21">
        <v>100</v>
      </c>
      <c r="R21">
        <v>0.10000000000000002</v>
      </c>
      <c r="S21">
        <v>0.16366666666666665</v>
      </c>
      <c r="T21">
        <v>0.22666666666666666</v>
      </c>
      <c r="U21">
        <v>0.33900000000000002</v>
      </c>
      <c r="V21">
        <v>0.502</v>
      </c>
    </row>
    <row r="22" spans="1:22" x14ac:dyDescent="0.35">
      <c r="D22" s="10" t="s">
        <v>14</v>
      </c>
      <c r="E22" s="10"/>
      <c r="F22" s="10"/>
      <c r="G22" s="10"/>
      <c r="H22" s="10"/>
      <c r="K22">
        <v>0</v>
      </c>
      <c r="L22">
        <v>3</v>
      </c>
      <c r="M22">
        <v>0.19969999999999999</v>
      </c>
      <c r="N22">
        <v>2.75E-2</v>
      </c>
      <c r="O22">
        <v>4.7600000000000003E-2</v>
      </c>
      <c r="Q22">
        <v>300</v>
      </c>
      <c r="R22">
        <v>0.10000000000000002</v>
      </c>
      <c r="S22">
        <v>0.14766666666666667</v>
      </c>
      <c r="T22">
        <v>0.21433333333333335</v>
      </c>
      <c r="U22">
        <v>0.3116666666666667</v>
      </c>
      <c r="V22">
        <v>0.47766666666666663</v>
      </c>
    </row>
    <row r="23" spans="1:22" x14ac:dyDescent="0.35">
      <c r="D23">
        <v>0</v>
      </c>
      <c r="E23">
        <v>90</v>
      </c>
      <c r="F23">
        <v>180</v>
      </c>
      <c r="G23">
        <v>270</v>
      </c>
      <c r="H23">
        <v>360</v>
      </c>
      <c r="J23" t="s">
        <v>31</v>
      </c>
      <c r="K23">
        <v>10</v>
      </c>
      <c r="L23">
        <v>3</v>
      </c>
      <c r="M23">
        <v>0.2117</v>
      </c>
      <c r="N23">
        <v>2.5700000000000001E-2</v>
      </c>
      <c r="O23">
        <v>4.4499999999999998E-2</v>
      </c>
    </row>
    <row r="24" spans="1:22" x14ac:dyDescent="0.35">
      <c r="C24">
        <v>0</v>
      </c>
      <c r="D24">
        <v>0.1</v>
      </c>
      <c r="E24">
        <v>0.16500000000000001</v>
      </c>
      <c r="F24">
        <v>0.245</v>
      </c>
      <c r="G24">
        <v>0.372</v>
      </c>
      <c r="H24">
        <v>0.55500000000000005</v>
      </c>
      <c r="J24" t="s">
        <v>31</v>
      </c>
      <c r="K24">
        <v>30</v>
      </c>
      <c r="L24">
        <v>3</v>
      </c>
      <c r="M24">
        <v>0.20530000000000001</v>
      </c>
      <c r="N24">
        <v>3.56E-2</v>
      </c>
      <c r="O24">
        <v>6.1699999999999998E-2</v>
      </c>
    </row>
    <row r="25" spans="1:22" x14ac:dyDescent="0.35">
      <c r="C25">
        <v>10</v>
      </c>
      <c r="D25">
        <v>0.1</v>
      </c>
      <c r="E25">
        <v>0.17899999999999999</v>
      </c>
      <c r="F25">
        <v>0.25700000000000001</v>
      </c>
      <c r="G25">
        <v>0.38700000000000001</v>
      </c>
      <c r="H25">
        <v>0.59399999999999997</v>
      </c>
      <c r="J25" t="s">
        <v>31</v>
      </c>
      <c r="K25">
        <v>100</v>
      </c>
      <c r="L25">
        <v>3</v>
      </c>
      <c r="M25">
        <v>0.22670000000000001</v>
      </c>
      <c r="N25">
        <v>4.1000000000000002E-2</v>
      </c>
      <c r="O25">
        <v>7.0999999999999994E-2</v>
      </c>
    </row>
    <row r="26" spans="1:22" x14ac:dyDescent="0.35">
      <c r="C26">
        <v>30</v>
      </c>
      <c r="D26">
        <v>0.1</v>
      </c>
      <c r="E26">
        <v>0.17799999999999999</v>
      </c>
      <c r="F26">
        <v>0.26100000000000001</v>
      </c>
      <c r="G26">
        <v>0.38900000000000001</v>
      </c>
      <c r="H26">
        <v>0.59299999999999997</v>
      </c>
      <c r="J26" t="s">
        <v>31</v>
      </c>
      <c r="K26">
        <v>300</v>
      </c>
      <c r="L26">
        <v>3</v>
      </c>
      <c r="M26">
        <v>0.21429999999999999</v>
      </c>
      <c r="N26">
        <v>4.02E-2</v>
      </c>
      <c r="O26">
        <v>6.9599999999999995E-2</v>
      </c>
    </row>
    <row r="27" spans="1:22" x14ac:dyDescent="0.35">
      <c r="C27">
        <v>100</v>
      </c>
      <c r="D27">
        <v>0.1</v>
      </c>
      <c r="E27">
        <v>0.214</v>
      </c>
      <c r="F27">
        <v>0.29799999999999999</v>
      </c>
      <c r="G27">
        <v>0.44600000000000001</v>
      </c>
      <c r="H27">
        <v>0.67500000000000004</v>
      </c>
    </row>
    <row r="28" spans="1:22" x14ac:dyDescent="0.35">
      <c r="C28">
        <v>300</v>
      </c>
      <c r="D28">
        <v>0.1</v>
      </c>
      <c r="E28">
        <v>0.188</v>
      </c>
      <c r="F28">
        <v>0.27200000000000002</v>
      </c>
      <c r="G28">
        <v>0.39200000000000002</v>
      </c>
      <c r="H28">
        <v>0.60599999999999998</v>
      </c>
    </row>
    <row r="29" spans="1:22" x14ac:dyDescent="0.35">
      <c r="J29" t="s">
        <v>34</v>
      </c>
    </row>
    <row r="30" spans="1:22" x14ac:dyDescent="0.35">
      <c r="A30" s="4" t="s">
        <v>19</v>
      </c>
      <c r="B30" s="4"/>
      <c r="C30" s="1"/>
      <c r="D30" s="11" t="s">
        <v>13</v>
      </c>
      <c r="E30" s="11"/>
      <c r="F30" s="11"/>
      <c r="G30" s="11"/>
      <c r="H30" s="11"/>
      <c r="K30" t="s">
        <v>26</v>
      </c>
      <c r="L30" t="s">
        <v>27</v>
      </c>
      <c r="M30" t="s">
        <v>28</v>
      </c>
      <c r="N30" t="s">
        <v>29</v>
      </c>
      <c r="O30" t="s">
        <v>30</v>
      </c>
    </row>
    <row r="31" spans="1:22" x14ac:dyDescent="0.35">
      <c r="C31" s="1"/>
      <c r="D31" s="1">
        <v>0</v>
      </c>
      <c r="E31" s="1">
        <v>90</v>
      </c>
      <c r="F31" s="1">
        <v>180</v>
      </c>
      <c r="G31" s="1">
        <v>270</v>
      </c>
      <c r="H31" s="1">
        <v>360</v>
      </c>
      <c r="K31">
        <v>0</v>
      </c>
      <c r="L31">
        <v>3</v>
      </c>
      <c r="M31">
        <v>0.30030000000000001</v>
      </c>
      <c r="N31">
        <v>4.2500000000000003E-2</v>
      </c>
      <c r="O31">
        <v>7.3599999999999999E-2</v>
      </c>
    </row>
    <row r="32" spans="1:22" x14ac:dyDescent="0.35">
      <c r="C32" s="1">
        <v>0</v>
      </c>
      <c r="D32">
        <f>AVERAGE(D6,D15,D24)</f>
        <v>0.10000000000000002</v>
      </c>
      <c r="E32" s="2">
        <f>AVERAGE(E6,E15,E24)</f>
        <v>0.14066666666666669</v>
      </c>
      <c r="F32" s="2">
        <f>AVERAGE(F6,F15,F24)</f>
        <v>0.19966666666666666</v>
      </c>
      <c r="G32" s="2">
        <f>AVERAGE(G6,G15,G24)</f>
        <v>0.30033333333333334</v>
      </c>
      <c r="H32" s="2">
        <f>AVERAGE(H6,H15,H24)</f>
        <v>0.44533333333333336</v>
      </c>
      <c r="J32" t="s">
        <v>31</v>
      </c>
      <c r="K32">
        <v>10</v>
      </c>
      <c r="L32">
        <v>3</v>
      </c>
      <c r="M32">
        <v>0.31430000000000002</v>
      </c>
      <c r="N32">
        <v>3.9800000000000002E-2</v>
      </c>
      <c r="O32">
        <v>6.8900000000000003E-2</v>
      </c>
    </row>
    <row r="33" spans="1:15" x14ac:dyDescent="0.35">
      <c r="C33" s="1">
        <v>10</v>
      </c>
      <c r="D33">
        <f t="shared" ref="D33:H36" si="0">AVERAGE(D7,D16,D25)</f>
        <v>0.10000000000000002</v>
      </c>
      <c r="E33" s="2">
        <f t="shared" si="0"/>
        <v>0.14966666666666667</v>
      </c>
      <c r="F33" s="2">
        <f t="shared" si="0"/>
        <v>0.21166666666666667</v>
      </c>
      <c r="G33" s="2">
        <f t="shared" si="0"/>
        <v>0.31433333333333335</v>
      </c>
      <c r="H33" s="2">
        <f t="shared" si="0"/>
        <v>0.48466666666666663</v>
      </c>
      <c r="J33" t="s">
        <v>31</v>
      </c>
      <c r="K33">
        <v>30</v>
      </c>
      <c r="L33">
        <v>3</v>
      </c>
      <c r="M33">
        <v>0.30730000000000002</v>
      </c>
      <c r="N33">
        <v>5.0900000000000001E-2</v>
      </c>
      <c r="O33">
        <v>8.8099999999999998E-2</v>
      </c>
    </row>
    <row r="34" spans="1:15" x14ac:dyDescent="0.35">
      <c r="C34" s="1">
        <v>30</v>
      </c>
      <c r="D34">
        <f t="shared" si="0"/>
        <v>0.10000000000000002</v>
      </c>
      <c r="E34" s="2">
        <f t="shared" si="0"/>
        <v>0.14733333333333334</v>
      </c>
      <c r="F34" s="2">
        <f t="shared" si="0"/>
        <v>0.20533333333333334</v>
      </c>
      <c r="G34" s="2">
        <f t="shared" si="0"/>
        <v>0.30733333333333335</v>
      </c>
      <c r="H34" s="2">
        <f t="shared" si="0"/>
        <v>0.46366666666666667</v>
      </c>
      <c r="J34" t="s">
        <v>31</v>
      </c>
      <c r="K34">
        <v>100</v>
      </c>
      <c r="L34">
        <v>3</v>
      </c>
      <c r="M34">
        <v>0.33900000000000002</v>
      </c>
      <c r="N34">
        <v>6.1800000000000001E-2</v>
      </c>
      <c r="O34">
        <v>0.107</v>
      </c>
    </row>
    <row r="35" spans="1:15" x14ac:dyDescent="0.35">
      <c r="C35" s="1">
        <v>100</v>
      </c>
      <c r="D35">
        <f t="shared" si="0"/>
        <v>0.10000000000000002</v>
      </c>
      <c r="E35" s="2">
        <f t="shared" si="0"/>
        <v>0.16366666666666665</v>
      </c>
      <c r="F35" s="2">
        <f t="shared" si="0"/>
        <v>0.22666666666666666</v>
      </c>
      <c r="G35" s="2">
        <f t="shared" si="0"/>
        <v>0.33900000000000002</v>
      </c>
      <c r="H35" s="2">
        <f t="shared" si="0"/>
        <v>0.502</v>
      </c>
      <c r="J35" t="s">
        <v>31</v>
      </c>
      <c r="K35">
        <v>300</v>
      </c>
      <c r="L35">
        <v>3</v>
      </c>
      <c r="M35">
        <v>0.31169999999999998</v>
      </c>
      <c r="N35">
        <v>5.7200000000000001E-2</v>
      </c>
      <c r="O35">
        <v>9.9000000000000005E-2</v>
      </c>
    </row>
    <row r="36" spans="1:15" x14ac:dyDescent="0.35">
      <c r="C36" s="1">
        <v>300</v>
      </c>
      <c r="D36">
        <f t="shared" si="0"/>
        <v>0.10000000000000002</v>
      </c>
      <c r="E36" s="2">
        <f t="shared" si="0"/>
        <v>0.14766666666666667</v>
      </c>
      <c r="F36" s="2">
        <f t="shared" si="0"/>
        <v>0.21433333333333335</v>
      </c>
      <c r="G36" s="2">
        <f t="shared" si="0"/>
        <v>0.3116666666666667</v>
      </c>
      <c r="H36" s="2">
        <f t="shared" si="0"/>
        <v>0.47766666666666663</v>
      </c>
    </row>
    <row r="38" spans="1:15" x14ac:dyDescent="0.35">
      <c r="A38" s="4" t="s">
        <v>20</v>
      </c>
      <c r="B38" s="4"/>
      <c r="C38" s="1"/>
      <c r="D38" s="11" t="s">
        <v>13</v>
      </c>
      <c r="E38" s="11"/>
      <c r="F38" s="11"/>
      <c r="G38" s="11"/>
      <c r="H38" s="11"/>
      <c r="J38" t="s">
        <v>35</v>
      </c>
    </row>
    <row r="39" spans="1:15" x14ac:dyDescent="0.35">
      <c r="C39" s="1"/>
      <c r="D39" s="1">
        <v>0</v>
      </c>
      <c r="E39" s="1">
        <v>90</v>
      </c>
      <c r="F39" s="1">
        <v>180</v>
      </c>
      <c r="G39" s="1">
        <v>270</v>
      </c>
      <c r="H39" s="1">
        <v>360</v>
      </c>
      <c r="K39" t="s">
        <v>26</v>
      </c>
      <c r="L39" t="s">
        <v>27</v>
      </c>
      <c r="M39" t="s">
        <v>28</v>
      </c>
      <c r="N39" t="s">
        <v>29</v>
      </c>
      <c r="O39" t="s">
        <v>30</v>
      </c>
    </row>
    <row r="40" spans="1:15" x14ac:dyDescent="0.35">
      <c r="C40" s="1">
        <v>0</v>
      </c>
      <c r="D40">
        <f>D32/0.1</f>
        <v>1.0000000000000002</v>
      </c>
      <c r="E40" s="3">
        <f>E32/0.1</f>
        <v>1.4066666666666667</v>
      </c>
      <c r="F40" s="3">
        <f>F32/0.1</f>
        <v>1.9966666666666666</v>
      </c>
      <c r="G40" s="3">
        <f>G32/0.1</f>
        <v>3.0033333333333334</v>
      </c>
      <c r="H40" s="3">
        <f>H32/0.1</f>
        <v>4.4533333333333331</v>
      </c>
      <c r="K40">
        <v>0</v>
      </c>
      <c r="L40">
        <v>3</v>
      </c>
      <c r="M40">
        <v>0.44529999999999997</v>
      </c>
      <c r="N40">
        <v>6.6299999999999998E-2</v>
      </c>
      <c r="O40">
        <v>0.1148</v>
      </c>
    </row>
    <row r="41" spans="1:15" x14ac:dyDescent="0.35">
      <c r="C41" s="1">
        <v>10</v>
      </c>
      <c r="D41">
        <f t="shared" ref="D41:H44" si="1">D33/0.1</f>
        <v>1.0000000000000002</v>
      </c>
      <c r="E41" s="3">
        <f t="shared" si="1"/>
        <v>1.4966666666666666</v>
      </c>
      <c r="F41" s="3">
        <f t="shared" si="1"/>
        <v>2.1166666666666667</v>
      </c>
      <c r="G41" s="3">
        <f t="shared" si="1"/>
        <v>3.1433333333333335</v>
      </c>
      <c r="H41" s="3">
        <f t="shared" si="1"/>
        <v>4.8466666666666658</v>
      </c>
      <c r="J41" t="s">
        <v>31</v>
      </c>
      <c r="K41">
        <v>10</v>
      </c>
      <c r="L41">
        <v>3</v>
      </c>
      <c r="M41">
        <v>0.48470000000000002</v>
      </c>
      <c r="N41">
        <v>5.9799999999999999E-2</v>
      </c>
      <c r="O41">
        <v>0.1036</v>
      </c>
    </row>
    <row r="42" spans="1:15" x14ac:dyDescent="0.35">
      <c r="C42" s="1">
        <v>30</v>
      </c>
      <c r="D42">
        <f t="shared" si="1"/>
        <v>1.0000000000000002</v>
      </c>
      <c r="E42" s="3">
        <f t="shared" si="1"/>
        <v>1.4733333333333334</v>
      </c>
      <c r="F42" s="3">
        <f t="shared" si="1"/>
        <v>2.0533333333333332</v>
      </c>
      <c r="G42" s="3">
        <f t="shared" si="1"/>
        <v>3.0733333333333333</v>
      </c>
      <c r="H42" s="3">
        <f t="shared" si="1"/>
        <v>4.6366666666666667</v>
      </c>
      <c r="J42" t="s">
        <v>31</v>
      </c>
      <c r="K42">
        <v>30</v>
      </c>
      <c r="L42">
        <v>3</v>
      </c>
      <c r="M42">
        <v>0.4637</v>
      </c>
      <c r="N42">
        <v>7.9500000000000001E-2</v>
      </c>
      <c r="O42">
        <v>0.1376</v>
      </c>
    </row>
    <row r="43" spans="1:15" x14ac:dyDescent="0.35">
      <c r="C43" s="1">
        <v>100</v>
      </c>
      <c r="D43">
        <f t="shared" si="1"/>
        <v>1.0000000000000002</v>
      </c>
      <c r="E43" s="3">
        <f t="shared" si="1"/>
        <v>1.6366666666666665</v>
      </c>
      <c r="F43" s="3">
        <f t="shared" si="1"/>
        <v>2.2666666666666666</v>
      </c>
      <c r="G43" s="3">
        <f t="shared" si="1"/>
        <v>3.39</v>
      </c>
      <c r="H43" s="3">
        <f t="shared" si="1"/>
        <v>5.0199999999999996</v>
      </c>
      <c r="J43" t="s">
        <v>31</v>
      </c>
      <c r="K43">
        <v>100</v>
      </c>
      <c r="L43">
        <v>3</v>
      </c>
      <c r="M43">
        <v>0.502</v>
      </c>
      <c r="N43">
        <v>9.5799999999999996E-2</v>
      </c>
      <c r="O43">
        <v>0.16600000000000001</v>
      </c>
    </row>
    <row r="44" spans="1:15" x14ac:dyDescent="0.35">
      <c r="C44" s="1">
        <v>300</v>
      </c>
      <c r="D44">
        <f t="shared" si="1"/>
        <v>1.0000000000000002</v>
      </c>
      <c r="E44" s="3">
        <f t="shared" si="1"/>
        <v>1.4766666666666666</v>
      </c>
      <c r="F44" s="3">
        <f t="shared" si="1"/>
        <v>2.1433333333333335</v>
      </c>
      <c r="G44" s="3">
        <f t="shared" si="1"/>
        <v>3.1166666666666667</v>
      </c>
      <c r="H44" s="3">
        <f t="shared" si="1"/>
        <v>4.7766666666666664</v>
      </c>
      <c r="J44" t="s">
        <v>31</v>
      </c>
      <c r="K44">
        <v>300</v>
      </c>
      <c r="L44">
        <v>3</v>
      </c>
      <c r="M44">
        <v>0.47770000000000001</v>
      </c>
      <c r="N44">
        <v>8.2699999999999996E-2</v>
      </c>
      <c r="O44">
        <v>0.14330000000000001</v>
      </c>
    </row>
    <row r="47" spans="1:15" x14ac:dyDescent="0.35">
      <c r="B47" s="8" t="s">
        <v>37</v>
      </c>
      <c r="C47" s="8"/>
    </row>
    <row r="48" spans="1:15" x14ac:dyDescent="0.35">
      <c r="B48" s="8" t="s">
        <v>38</v>
      </c>
      <c r="C48" s="8"/>
    </row>
    <row r="49" spans="2:7" x14ac:dyDescent="0.35">
      <c r="B49" s="8" t="s">
        <v>39</v>
      </c>
      <c r="C49" s="8"/>
    </row>
    <row r="50" spans="2:7" x14ac:dyDescent="0.35">
      <c r="B50" s="8" t="s">
        <v>70</v>
      </c>
      <c r="C50" s="8"/>
    </row>
    <row r="52" spans="2:7" x14ac:dyDescent="0.35">
      <c r="B52" t="s">
        <v>40</v>
      </c>
    </row>
    <row r="53" spans="2:7" x14ac:dyDescent="0.35">
      <c r="B53" t="s">
        <v>41</v>
      </c>
      <c r="C53" t="s">
        <v>42</v>
      </c>
    </row>
    <row r="54" spans="2:7" x14ac:dyDescent="0.35">
      <c r="B54" t="s">
        <v>43</v>
      </c>
      <c r="C54" t="s">
        <v>44</v>
      </c>
    </row>
    <row r="55" spans="2:7" x14ac:dyDescent="0.35">
      <c r="B55" t="s">
        <v>45</v>
      </c>
      <c r="C55" t="s">
        <v>46</v>
      </c>
    </row>
    <row r="56" spans="2:7" x14ac:dyDescent="0.35">
      <c r="B56" t="s">
        <v>47</v>
      </c>
    </row>
    <row r="58" spans="2:7" x14ac:dyDescent="0.35">
      <c r="B58" t="s">
        <v>48</v>
      </c>
    </row>
    <row r="59" spans="2:7" x14ac:dyDescent="0.35">
      <c r="B59" t="s">
        <v>49</v>
      </c>
      <c r="C59" s="5" t="s">
        <v>50</v>
      </c>
      <c r="D59" s="5" t="s">
        <v>51</v>
      </c>
      <c r="E59" s="5" t="s">
        <v>52</v>
      </c>
      <c r="F59" s="5" t="s">
        <v>53</v>
      </c>
      <c r="G59" s="6" t="s">
        <v>54</v>
      </c>
    </row>
    <row r="60" spans="2:7" x14ac:dyDescent="0.35">
      <c r="B60" t="s">
        <v>26</v>
      </c>
      <c r="C60" s="5">
        <v>4</v>
      </c>
      <c r="D60" s="5">
        <v>6.9100000000000003E-3</v>
      </c>
      <c r="E60" s="5">
        <v>1.727E-3</v>
      </c>
      <c r="F60" s="5">
        <v>7.0000000000000007E-2</v>
      </c>
      <c r="G60" s="6">
        <v>0.99</v>
      </c>
    </row>
    <row r="61" spans="2:7" x14ac:dyDescent="0.35">
      <c r="B61" t="s">
        <v>55</v>
      </c>
      <c r="C61" s="5">
        <v>70</v>
      </c>
      <c r="D61" s="5">
        <v>1.6469199999999999</v>
      </c>
      <c r="E61" s="5">
        <v>2.3526999999999999E-2</v>
      </c>
      <c r="F61" s="5" t="s">
        <v>31</v>
      </c>
      <c r="G61" s="5" t="s">
        <v>31</v>
      </c>
    </row>
    <row r="62" spans="2:7" x14ac:dyDescent="0.35">
      <c r="B62" t="s">
        <v>56</v>
      </c>
      <c r="C62" s="5">
        <v>74</v>
      </c>
      <c r="D62" s="5">
        <v>1.6538299999999999</v>
      </c>
      <c r="E62" s="5" t="s">
        <v>31</v>
      </c>
      <c r="F62" s="5" t="s">
        <v>31</v>
      </c>
      <c r="G62" s="5" t="s">
        <v>31</v>
      </c>
    </row>
    <row r="64" spans="2:7" x14ac:dyDescent="0.35">
      <c r="B64" s="5" t="s">
        <v>57</v>
      </c>
      <c r="C64" s="5"/>
      <c r="D64" s="5"/>
      <c r="E64" s="5"/>
    </row>
    <row r="65" spans="2:6" x14ac:dyDescent="0.35">
      <c r="B65" s="5" t="s">
        <v>58</v>
      </c>
      <c r="C65" s="5" t="s">
        <v>59</v>
      </c>
      <c r="D65" s="5" t="s">
        <v>60</v>
      </c>
      <c r="E65" s="5" t="s">
        <v>61</v>
      </c>
    </row>
    <row r="66" spans="2:6" x14ac:dyDescent="0.35">
      <c r="B66" s="5">
        <v>0.153387</v>
      </c>
      <c r="C66" s="7">
        <v>4.1999999999999997E-3</v>
      </c>
      <c r="D66" s="7">
        <v>0</v>
      </c>
      <c r="E66" s="7">
        <v>0</v>
      </c>
    </row>
    <row r="67" spans="2:6" x14ac:dyDescent="0.35">
      <c r="B67" s="5"/>
      <c r="C67" s="5"/>
      <c r="D67" s="5"/>
      <c r="E67" s="5"/>
    </row>
    <row r="68" spans="2:6" x14ac:dyDescent="0.35">
      <c r="B68" t="s">
        <v>62</v>
      </c>
    </row>
    <row r="69" spans="2:6" x14ac:dyDescent="0.35">
      <c r="B69" t="s">
        <v>26</v>
      </c>
      <c r="C69" t="s">
        <v>27</v>
      </c>
      <c r="D69" t="s">
        <v>28</v>
      </c>
      <c r="E69" t="s">
        <v>30</v>
      </c>
      <c r="F69" t="s">
        <v>63</v>
      </c>
    </row>
    <row r="70" spans="2:6" x14ac:dyDescent="0.35">
      <c r="B70">
        <v>0</v>
      </c>
      <c r="C70">
        <v>15</v>
      </c>
      <c r="D70">
        <v>0.23719999999999999</v>
      </c>
      <c r="E70">
        <v>0.13980000000000001</v>
      </c>
      <c r="F70" t="s">
        <v>64</v>
      </c>
    </row>
    <row r="71" spans="2:6" x14ac:dyDescent="0.35">
      <c r="B71">
        <v>10</v>
      </c>
      <c r="C71">
        <v>15</v>
      </c>
      <c r="D71">
        <v>0.25209999999999999</v>
      </c>
      <c r="E71">
        <v>0.15040000000000001</v>
      </c>
      <c r="F71" t="s">
        <v>65</v>
      </c>
    </row>
    <row r="72" spans="2:6" x14ac:dyDescent="0.35">
      <c r="B72">
        <v>30</v>
      </c>
      <c r="C72">
        <v>15</v>
      </c>
      <c r="D72">
        <v>0.2447</v>
      </c>
      <c r="E72">
        <v>0.15</v>
      </c>
      <c r="F72" t="s">
        <v>66</v>
      </c>
    </row>
    <row r="73" spans="2:6" x14ac:dyDescent="0.35">
      <c r="B73">
        <v>100</v>
      </c>
      <c r="C73">
        <v>15</v>
      </c>
      <c r="D73">
        <v>0.26629999999999998</v>
      </c>
      <c r="E73">
        <v>0.16789999999999999</v>
      </c>
      <c r="F73" t="s">
        <v>67</v>
      </c>
    </row>
    <row r="74" spans="2:6" x14ac:dyDescent="0.35">
      <c r="B74">
        <v>300</v>
      </c>
      <c r="C74">
        <v>15</v>
      </c>
      <c r="D74">
        <v>0.25030000000000002</v>
      </c>
      <c r="E74">
        <v>0.1573</v>
      </c>
      <c r="F74" t="s">
        <v>68</v>
      </c>
    </row>
    <row r="75" spans="2:6" x14ac:dyDescent="0.35">
      <c r="B75" t="s">
        <v>69</v>
      </c>
    </row>
  </sheetData>
  <mergeCells count="7">
    <mergeCell ref="R16:V16"/>
    <mergeCell ref="R7:V7"/>
    <mergeCell ref="D30:H30"/>
    <mergeCell ref="D38:H38"/>
    <mergeCell ref="D4:H4"/>
    <mergeCell ref="D13:H13"/>
    <mergeCell ref="D22:H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535B-B422-764F-B1F1-334220EA6C48}">
  <dimension ref="A2:V64"/>
  <sheetViews>
    <sheetView zoomScale="80" zoomScaleNormal="80" workbookViewId="0">
      <selection activeCell="T15" sqref="T15"/>
    </sheetView>
  </sheetViews>
  <sheetFormatPr defaultColWidth="10.6640625" defaultRowHeight="15.5" x14ac:dyDescent="0.35"/>
  <cols>
    <col min="2" max="2" width="21.83203125" customWidth="1"/>
    <col min="11" max="11" width="12.1640625" bestFit="1" customWidth="1"/>
  </cols>
  <sheetData>
    <row r="2" spans="1:22" x14ac:dyDescent="0.35">
      <c r="A2" s="4" t="s">
        <v>21</v>
      </c>
      <c r="B2" s="4"/>
    </row>
    <row r="3" spans="1:22" x14ac:dyDescent="0.35">
      <c r="A3" s="4" t="s">
        <v>22</v>
      </c>
      <c r="B3" s="4"/>
      <c r="J3" s="8" t="s">
        <v>25</v>
      </c>
      <c r="K3" s="8"/>
      <c r="Q3" t="s">
        <v>18</v>
      </c>
    </row>
    <row r="4" spans="1:22" x14ac:dyDescent="0.35">
      <c r="C4" s="1"/>
      <c r="D4" s="11" t="s">
        <v>13</v>
      </c>
      <c r="E4" s="11"/>
      <c r="F4" s="11"/>
      <c r="G4" s="11"/>
      <c r="H4" s="11"/>
      <c r="K4" t="s">
        <v>26</v>
      </c>
      <c r="L4" t="s">
        <v>27</v>
      </c>
      <c r="M4" t="s">
        <v>28</v>
      </c>
      <c r="N4" t="s">
        <v>29</v>
      </c>
      <c r="O4" t="s">
        <v>30</v>
      </c>
      <c r="Q4" s="1"/>
      <c r="R4" s="11" t="s">
        <v>13</v>
      </c>
      <c r="S4" s="11"/>
      <c r="T4" s="11"/>
      <c r="U4" s="11"/>
      <c r="V4" s="11"/>
    </row>
    <row r="5" spans="1:22" x14ac:dyDescent="0.35">
      <c r="C5" s="1"/>
      <c r="D5" s="1">
        <v>0</v>
      </c>
      <c r="E5" s="1">
        <v>90</v>
      </c>
      <c r="F5" s="1">
        <v>180</v>
      </c>
      <c r="G5" s="1">
        <v>270</v>
      </c>
      <c r="H5" s="1">
        <v>360</v>
      </c>
      <c r="K5">
        <v>0</v>
      </c>
      <c r="L5">
        <v>3</v>
      </c>
      <c r="M5">
        <v>0.1</v>
      </c>
      <c r="N5">
        <v>0</v>
      </c>
      <c r="O5">
        <v>0</v>
      </c>
      <c r="Q5" s="1"/>
      <c r="R5" s="1">
        <v>0</v>
      </c>
      <c r="S5" s="1">
        <v>90</v>
      </c>
      <c r="T5" s="1">
        <v>180</v>
      </c>
      <c r="U5" s="1">
        <v>270</v>
      </c>
      <c r="V5" s="1">
        <v>360</v>
      </c>
    </row>
    <row r="6" spans="1:22" x14ac:dyDescent="0.35">
      <c r="C6" s="1">
        <v>0</v>
      </c>
      <c r="D6" s="1">
        <v>0.1</v>
      </c>
      <c r="E6" s="1">
        <v>0.104</v>
      </c>
      <c r="F6" s="1">
        <v>0.14000000000000001</v>
      </c>
      <c r="G6" s="1">
        <v>0.19800000000000001</v>
      </c>
      <c r="H6" s="1">
        <v>0.29399999999999998</v>
      </c>
      <c r="J6" t="s">
        <v>31</v>
      </c>
      <c r="K6">
        <v>10</v>
      </c>
      <c r="L6">
        <v>3</v>
      </c>
      <c r="M6">
        <v>0.1</v>
      </c>
      <c r="N6">
        <v>0</v>
      </c>
      <c r="O6">
        <v>0</v>
      </c>
      <c r="Q6">
        <v>0</v>
      </c>
      <c r="R6">
        <v>0</v>
      </c>
      <c r="S6">
        <v>2.0199999999999999E-2</v>
      </c>
      <c r="T6">
        <v>2.52E-2</v>
      </c>
      <c r="U6">
        <v>3.3700000000000001E-2</v>
      </c>
      <c r="V6">
        <v>4.7E-2</v>
      </c>
    </row>
    <row r="7" spans="1:22" x14ac:dyDescent="0.35">
      <c r="C7" s="1">
        <v>10</v>
      </c>
      <c r="D7" s="1">
        <v>0.1</v>
      </c>
      <c r="E7" s="1">
        <v>0.17799999999999999</v>
      </c>
      <c r="F7" s="1">
        <v>0.189</v>
      </c>
      <c r="G7" s="1">
        <v>0.25700000000000001</v>
      </c>
      <c r="H7" s="1">
        <v>0.371</v>
      </c>
      <c r="J7" t="s">
        <v>31</v>
      </c>
      <c r="K7">
        <v>30</v>
      </c>
      <c r="L7">
        <v>3</v>
      </c>
      <c r="M7">
        <v>0.1</v>
      </c>
      <c r="N7">
        <v>0</v>
      </c>
      <c r="O7">
        <v>0</v>
      </c>
      <c r="Q7">
        <v>10</v>
      </c>
      <c r="R7">
        <v>0</v>
      </c>
      <c r="S7">
        <v>1.0500000000000001E-2</v>
      </c>
      <c r="T7">
        <v>1.12E-2</v>
      </c>
      <c r="U7">
        <v>1.8499999999999999E-2</v>
      </c>
      <c r="V7">
        <v>2.9499999999999998E-2</v>
      </c>
    </row>
    <row r="8" spans="1:22" x14ac:dyDescent="0.35">
      <c r="C8" s="1">
        <v>30</v>
      </c>
      <c r="D8" s="1">
        <v>0.1</v>
      </c>
      <c r="E8" s="1">
        <v>0.152</v>
      </c>
      <c r="F8" s="1">
        <v>0.182</v>
      </c>
      <c r="G8" s="1">
        <v>0.27600000000000002</v>
      </c>
      <c r="H8" s="1">
        <v>0.39200000000000002</v>
      </c>
      <c r="J8" t="s">
        <v>31</v>
      </c>
      <c r="K8">
        <v>100</v>
      </c>
      <c r="L8">
        <v>3</v>
      </c>
      <c r="M8">
        <v>0.1</v>
      </c>
      <c r="N8">
        <v>0</v>
      </c>
      <c r="O8">
        <v>0</v>
      </c>
      <c r="Q8">
        <v>30</v>
      </c>
      <c r="R8">
        <v>0</v>
      </c>
      <c r="S8">
        <v>6.2300000000000003E-3</v>
      </c>
      <c r="T8">
        <v>9.9399999999999992E-3</v>
      </c>
      <c r="U8">
        <v>1.1299999999999999E-2</v>
      </c>
      <c r="V8">
        <v>1.7600000000000001E-2</v>
      </c>
    </row>
    <row r="9" spans="1:22" x14ac:dyDescent="0.35">
      <c r="C9" s="1">
        <v>100</v>
      </c>
      <c r="D9" s="1">
        <v>0.1</v>
      </c>
      <c r="E9" s="1">
        <v>0.107</v>
      </c>
      <c r="F9" s="1">
        <v>0.154</v>
      </c>
      <c r="G9" s="1">
        <v>0.23200000000000001</v>
      </c>
      <c r="H9" s="1">
        <v>0.33500000000000002</v>
      </c>
      <c r="J9" t="s">
        <v>31</v>
      </c>
      <c r="K9">
        <v>300</v>
      </c>
      <c r="L9">
        <v>3</v>
      </c>
      <c r="M9">
        <v>0.1</v>
      </c>
      <c r="N9">
        <v>0</v>
      </c>
      <c r="O9">
        <v>0</v>
      </c>
      <c r="Q9">
        <v>100</v>
      </c>
      <c r="R9">
        <v>0</v>
      </c>
      <c r="S9">
        <v>2.2499999999999999E-2</v>
      </c>
      <c r="T9">
        <v>2.1499999999999998E-2</v>
      </c>
      <c r="U9">
        <v>2.5999999999999999E-2</v>
      </c>
      <c r="V9">
        <v>3.7900000000000003E-2</v>
      </c>
    </row>
    <row r="10" spans="1:22" x14ac:dyDescent="0.35">
      <c r="C10" s="1">
        <v>300</v>
      </c>
      <c r="D10" s="1">
        <v>0.1</v>
      </c>
      <c r="E10" s="1">
        <v>0.14099999999999999</v>
      </c>
      <c r="F10" s="1">
        <v>0.192</v>
      </c>
      <c r="G10" s="1">
        <v>0.247</v>
      </c>
      <c r="H10" s="1">
        <v>0.375</v>
      </c>
      <c r="Q10">
        <v>300</v>
      </c>
      <c r="R10">
        <v>0</v>
      </c>
      <c r="S10">
        <v>1.4800000000000001E-2</v>
      </c>
      <c r="T10">
        <v>1.4500000000000001E-2</v>
      </c>
      <c r="U10">
        <v>2.3800000000000002E-2</v>
      </c>
      <c r="V10">
        <v>2.69E-2</v>
      </c>
    </row>
    <row r="11" spans="1:22" x14ac:dyDescent="0.35">
      <c r="J11" s="8" t="s">
        <v>32</v>
      </c>
      <c r="K11" s="8"/>
    </row>
    <row r="12" spans="1:22" x14ac:dyDescent="0.35">
      <c r="A12" s="4" t="s">
        <v>23</v>
      </c>
      <c r="B12" s="4"/>
      <c r="K12" t="s">
        <v>26</v>
      </c>
      <c r="L12" t="s">
        <v>27</v>
      </c>
      <c r="M12" t="s">
        <v>28</v>
      </c>
      <c r="N12" t="s">
        <v>29</v>
      </c>
      <c r="O12" t="s">
        <v>30</v>
      </c>
      <c r="Q12" s="8" t="s">
        <v>71</v>
      </c>
    </row>
    <row r="13" spans="1:22" x14ac:dyDescent="0.35">
      <c r="D13" s="10" t="s">
        <v>14</v>
      </c>
      <c r="E13" s="10"/>
      <c r="F13" s="10"/>
      <c r="G13" s="10"/>
      <c r="H13" s="10"/>
      <c r="K13">
        <v>0</v>
      </c>
      <c r="L13">
        <v>3</v>
      </c>
      <c r="M13">
        <v>0.13930000000000001</v>
      </c>
      <c r="N13">
        <v>2.0199999999999999E-2</v>
      </c>
      <c r="O13">
        <v>3.5000000000000003E-2</v>
      </c>
      <c r="R13" s="12" t="s">
        <v>13</v>
      </c>
      <c r="S13" s="12"/>
      <c r="T13" s="12"/>
      <c r="U13" s="12"/>
      <c r="V13" s="12"/>
    </row>
    <row r="14" spans="1:22" x14ac:dyDescent="0.35">
      <c r="D14">
        <v>0</v>
      </c>
      <c r="E14">
        <v>90</v>
      </c>
      <c r="F14">
        <v>180</v>
      </c>
      <c r="G14">
        <v>270</v>
      </c>
      <c r="H14">
        <v>360</v>
      </c>
      <c r="J14" t="s">
        <v>31</v>
      </c>
      <c r="K14">
        <v>10</v>
      </c>
      <c r="L14">
        <v>3</v>
      </c>
      <c r="M14">
        <v>0.16600000000000001</v>
      </c>
      <c r="N14">
        <v>1.0500000000000001E-2</v>
      </c>
      <c r="O14">
        <v>1.8200000000000001E-2</v>
      </c>
      <c r="R14">
        <v>0</v>
      </c>
      <c r="S14">
        <v>90</v>
      </c>
      <c r="T14">
        <v>180</v>
      </c>
      <c r="U14">
        <v>270</v>
      </c>
      <c r="V14">
        <v>360</v>
      </c>
    </row>
    <row r="15" spans="1:22" x14ac:dyDescent="0.35">
      <c r="C15">
        <v>0</v>
      </c>
      <c r="D15">
        <v>0.1</v>
      </c>
      <c r="E15">
        <v>0.17399999999999999</v>
      </c>
      <c r="F15">
        <v>0.22600000000000001</v>
      </c>
      <c r="G15">
        <v>0.312</v>
      </c>
      <c r="H15">
        <v>0.45500000000000002</v>
      </c>
      <c r="J15" t="s">
        <v>31</v>
      </c>
      <c r="K15">
        <v>30</v>
      </c>
      <c r="L15">
        <v>3</v>
      </c>
      <c r="M15">
        <v>0.15967000000000001</v>
      </c>
      <c r="N15">
        <v>6.2300000000000003E-3</v>
      </c>
      <c r="O15">
        <v>1.0789999999999999E-2</v>
      </c>
      <c r="Q15">
        <v>0</v>
      </c>
      <c r="R15">
        <v>0.10000000000000002</v>
      </c>
      <c r="S15" s="2">
        <v>0.13933333333333334</v>
      </c>
      <c r="T15" s="2">
        <v>0.18733333333333335</v>
      </c>
      <c r="U15" s="2">
        <v>0.26233333333333336</v>
      </c>
      <c r="V15" s="2">
        <v>0.38166666666666665</v>
      </c>
    </row>
    <row r="16" spans="1:22" x14ac:dyDescent="0.35">
      <c r="C16">
        <v>10</v>
      </c>
      <c r="D16">
        <v>0.1</v>
      </c>
      <c r="E16">
        <v>0.17499999999999999</v>
      </c>
      <c r="F16">
        <v>0.22600000000000001</v>
      </c>
      <c r="G16">
        <v>0.314</v>
      </c>
      <c r="H16">
        <v>0.47</v>
      </c>
      <c r="J16" t="s">
        <v>31</v>
      </c>
      <c r="K16">
        <v>100</v>
      </c>
      <c r="L16">
        <v>3</v>
      </c>
      <c r="M16">
        <v>0.14699999999999999</v>
      </c>
      <c r="N16">
        <v>2.2499999999999999E-2</v>
      </c>
      <c r="O16">
        <v>3.9E-2</v>
      </c>
      <c r="Q16">
        <v>10</v>
      </c>
      <c r="R16">
        <v>0.10000000000000002</v>
      </c>
      <c r="S16" s="2">
        <v>0.16600000000000001</v>
      </c>
      <c r="T16" s="2">
        <v>0.20400000000000004</v>
      </c>
      <c r="U16" s="2">
        <v>0.27699999999999997</v>
      </c>
      <c r="V16" s="2">
        <v>0.41333333333333333</v>
      </c>
    </row>
    <row r="17" spans="1:22" x14ac:dyDescent="0.35">
      <c r="C17">
        <v>30</v>
      </c>
      <c r="D17">
        <v>0.1</v>
      </c>
      <c r="E17">
        <v>0.17199999999999999</v>
      </c>
      <c r="F17">
        <v>0.214</v>
      </c>
      <c r="G17">
        <v>0.315</v>
      </c>
      <c r="H17">
        <v>0.45300000000000001</v>
      </c>
      <c r="J17" t="s">
        <v>31</v>
      </c>
      <c r="K17">
        <v>300</v>
      </c>
      <c r="L17">
        <v>3</v>
      </c>
      <c r="M17">
        <v>0.16270000000000001</v>
      </c>
      <c r="N17">
        <v>1.4800000000000001E-2</v>
      </c>
      <c r="O17">
        <v>2.5700000000000001E-2</v>
      </c>
      <c r="Q17">
        <v>30</v>
      </c>
      <c r="R17">
        <v>0.10000000000000002</v>
      </c>
      <c r="S17" s="2">
        <v>0.15966666666666665</v>
      </c>
      <c r="T17" s="2">
        <v>0.20166666666666666</v>
      </c>
      <c r="U17" s="2">
        <v>0.29666666666666663</v>
      </c>
      <c r="V17" s="2">
        <v>0.42199999999999999</v>
      </c>
    </row>
    <row r="18" spans="1:22" x14ac:dyDescent="0.35">
      <c r="C18">
        <v>100</v>
      </c>
      <c r="D18">
        <v>0.1</v>
      </c>
      <c r="E18">
        <v>0.185</v>
      </c>
      <c r="F18">
        <v>0.22800000000000001</v>
      </c>
      <c r="G18">
        <v>0.32200000000000001</v>
      </c>
      <c r="H18">
        <v>0.46500000000000002</v>
      </c>
      <c r="Q18">
        <v>100</v>
      </c>
      <c r="R18">
        <v>0.10000000000000002</v>
      </c>
      <c r="S18" s="2">
        <v>0.14699999999999999</v>
      </c>
      <c r="T18" s="2">
        <v>0.18866666666666668</v>
      </c>
      <c r="U18" s="2">
        <v>0.27600000000000002</v>
      </c>
      <c r="V18" s="2">
        <v>0.39500000000000002</v>
      </c>
    </row>
    <row r="19" spans="1:22" x14ac:dyDescent="0.35">
      <c r="C19">
        <v>300</v>
      </c>
      <c r="D19">
        <v>0.1</v>
      </c>
      <c r="E19">
        <v>0.191</v>
      </c>
      <c r="F19">
        <v>0.24199999999999999</v>
      </c>
      <c r="G19">
        <v>0.32800000000000001</v>
      </c>
      <c r="H19">
        <v>0.46800000000000003</v>
      </c>
      <c r="J19" s="8" t="s">
        <v>33</v>
      </c>
      <c r="K19" s="8"/>
      <c r="Q19">
        <v>300</v>
      </c>
      <c r="R19">
        <v>0.10000000000000002</v>
      </c>
      <c r="S19" s="2">
        <v>0.16266666666666665</v>
      </c>
      <c r="T19" s="2">
        <v>0.216</v>
      </c>
      <c r="U19" s="2">
        <v>0.29166666666666669</v>
      </c>
      <c r="V19" s="2">
        <v>0.42199999999999999</v>
      </c>
    </row>
    <row r="20" spans="1:22" x14ac:dyDescent="0.35">
      <c r="K20" t="s">
        <v>26</v>
      </c>
      <c r="L20" t="s">
        <v>27</v>
      </c>
      <c r="M20" t="s">
        <v>28</v>
      </c>
      <c r="N20" t="s">
        <v>29</v>
      </c>
      <c r="O20" t="s">
        <v>30</v>
      </c>
    </row>
    <row r="21" spans="1:22" x14ac:dyDescent="0.35">
      <c r="A21" s="4" t="s">
        <v>24</v>
      </c>
      <c r="B21" s="4"/>
      <c r="K21">
        <v>0</v>
      </c>
      <c r="L21">
        <v>3</v>
      </c>
      <c r="M21">
        <v>0.18729999999999999</v>
      </c>
      <c r="N21">
        <v>2.52E-2</v>
      </c>
      <c r="O21">
        <v>4.3700000000000003E-2</v>
      </c>
    </row>
    <row r="22" spans="1:22" x14ac:dyDescent="0.35">
      <c r="D22" s="10" t="s">
        <v>4</v>
      </c>
      <c r="E22" s="10"/>
      <c r="F22" s="10"/>
      <c r="G22" s="10"/>
      <c r="H22" s="10"/>
      <c r="J22" t="s">
        <v>31</v>
      </c>
      <c r="K22">
        <v>10</v>
      </c>
      <c r="L22">
        <v>3</v>
      </c>
      <c r="M22">
        <v>0.20399999999999999</v>
      </c>
      <c r="N22">
        <v>1.12E-2</v>
      </c>
      <c r="O22">
        <v>1.95E-2</v>
      </c>
    </row>
    <row r="23" spans="1:22" x14ac:dyDescent="0.35">
      <c r="D23">
        <v>0</v>
      </c>
      <c r="E23">
        <v>90</v>
      </c>
      <c r="F23">
        <v>180</v>
      </c>
      <c r="G23">
        <v>270</v>
      </c>
      <c r="H23">
        <v>360</v>
      </c>
      <c r="J23" t="s">
        <v>31</v>
      </c>
      <c r="K23">
        <v>30</v>
      </c>
      <c r="L23">
        <v>3</v>
      </c>
      <c r="M23">
        <v>0.20166999999999999</v>
      </c>
      <c r="N23">
        <v>9.9399999999999992E-3</v>
      </c>
      <c r="O23">
        <v>1.721E-2</v>
      </c>
    </row>
    <row r="24" spans="1:22" x14ac:dyDescent="0.35">
      <c r="C24">
        <v>0</v>
      </c>
      <c r="D24">
        <v>0.1</v>
      </c>
      <c r="E24" s="2">
        <v>0.14000000000000001</v>
      </c>
      <c r="F24" s="2">
        <v>0.19600000000000001</v>
      </c>
      <c r="G24" s="2">
        <v>0.27700000000000002</v>
      </c>
      <c r="H24" s="2">
        <v>0.39600000000000002</v>
      </c>
      <c r="J24" t="s">
        <v>31</v>
      </c>
      <c r="K24">
        <v>100</v>
      </c>
      <c r="L24">
        <v>3</v>
      </c>
      <c r="M24">
        <v>0.18870000000000001</v>
      </c>
      <c r="N24">
        <v>2.1499999999999998E-2</v>
      </c>
      <c r="O24">
        <v>3.7199999999999997E-2</v>
      </c>
    </row>
    <row r="25" spans="1:22" x14ac:dyDescent="0.35">
      <c r="C25">
        <v>10</v>
      </c>
      <c r="D25">
        <v>0.1</v>
      </c>
      <c r="E25" s="2">
        <v>0.14499999999999999</v>
      </c>
      <c r="F25" s="2">
        <v>0.19700000000000001</v>
      </c>
      <c r="G25" s="2">
        <v>0.26</v>
      </c>
      <c r="H25" s="2">
        <v>0.39900000000000002</v>
      </c>
      <c r="J25" t="s">
        <v>31</v>
      </c>
      <c r="K25">
        <v>300</v>
      </c>
      <c r="L25">
        <v>3</v>
      </c>
      <c r="M25">
        <v>0.216</v>
      </c>
      <c r="N25">
        <v>1.4500000000000001E-2</v>
      </c>
      <c r="O25">
        <v>2.5100000000000001E-2</v>
      </c>
    </row>
    <row r="26" spans="1:22" x14ac:dyDescent="0.35">
      <c r="C26">
        <v>30</v>
      </c>
      <c r="D26">
        <v>0.1</v>
      </c>
      <c r="E26" s="2">
        <v>0.155</v>
      </c>
      <c r="F26" s="2">
        <v>0.20899999999999999</v>
      </c>
      <c r="G26" s="2">
        <v>0.29899999999999999</v>
      </c>
      <c r="H26" s="2">
        <v>0.42099999999999999</v>
      </c>
    </row>
    <row r="27" spans="1:22" x14ac:dyDescent="0.35">
      <c r="C27">
        <v>100</v>
      </c>
      <c r="D27">
        <v>0.1</v>
      </c>
      <c r="E27" s="2">
        <v>0.14899999999999999</v>
      </c>
      <c r="F27" s="2">
        <v>0.184</v>
      </c>
      <c r="G27" s="2">
        <v>0.27400000000000002</v>
      </c>
      <c r="H27" s="2">
        <v>0.38500000000000001</v>
      </c>
      <c r="J27" s="8" t="s">
        <v>34</v>
      </c>
      <c r="K27" s="8"/>
    </row>
    <row r="28" spans="1:22" x14ac:dyDescent="0.35">
      <c r="C28">
        <v>300</v>
      </c>
      <c r="D28">
        <v>0.1</v>
      </c>
      <c r="E28" s="2">
        <v>0.156</v>
      </c>
      <c r="F28" s="2">
        <v>0.214</v>
      </c>
      <c r="G28" s="2">
        <v>0.3</v>
      </c>
      <c r="H28" s="2">
        <v>0.42299999999999999</v>
      </c>
      <c r="K28" t="s">
        <v>26</v>
      </c>
      <c r="L28" t="s">
        <v>27</v>
      </c>
      <c r="M28" t="s">
        <v>28</v>
      </c>
      <c r="N28" t="s">
        <v>29</v>
      </c>
      <c r="O28" t="s">
        <v>30</v>
      </c>
    </row>
    <row r="29" spans="1:22" x14ac:dyDescent="0.35">
      <c r="K29">
        <v>0</v>
      </c>
      <c r="L29">
        <v>3</v>
      </c>
      <c r="M29">
        <v>0.26229999999999998</v>
      </c>
      <c r="N29">
        <v>3.3700000000000001E-2</v>
      </c>
      <c r="O29">
        <v>5.8400000000000001E-2</v>
      </c>
    </row>
    <row r="30" spans="1:22" x14ac:dyDescent="0.35">
      <c r="A30" s="4" t="s">
        <v>19</v>
      </c>
      <c r="B30" s="4"/>
      <c r="J30" t="s">
        <v>31</v>
      </c>
      <c r="K30">
        <v>10</v>
      </c>
      <c r="L30">
        <v>3</v>
      </c>
      <c r="M30">
        <v>0.27700000000000002</v>
      </c>
      <c r="N30">
        <v>1.8499999999999999E-2</v>
      </c>
      <c r="O30">
        <v>3.2099999999999997E-2</v>
      </c>
    </row>
    <row r="31" spans="1:22" x14ac:dyDescent="0.35">
      <c r="D31" s="10" t="s">
        <v>13</v>
      </c>
      <c r="E31" s="10"/>
      <c r="F31" s="10"/>
      <c r="G31" s="10"/>
      <c r="H31" s="10"/>
      <c r="J31" t="s">
        <v>31</v>
      </c>
      <c r="K31">
        <v>30</v>
      </c>
      <c r="L31">
        <v>3</v>
      </c>
      <c r="M31">
        <v>0.29670000000000002</v>
      </c>
      <c r="N31">
        <v>1.1299999999999999E-2</v>
      </c>
      <c r="O31">
        <v>1.9599999999999999E-2</v>
      </c>
    </row>
    <row r="32" spans="1:22" x14ac:dyDescent="0.35">
      <c r="D32">
        <v>0</v>
      </c>
      <c r="E32">
        <v>90</v>
      </c>
      <c r="F32">
        <v>180</v>
      </c>
      <c r="G32">
        <v>270</v>
      </c>
      <c r="H32">
        <v>360</v>
      </c>
      <c r="J32" t="s">
        <v>31</v>
      </c>
      <c r="K32">
        <v>100</v>
      </c>
      <c r="L32">
        <v>3</v>
      </c>
      <c r="M32">
        <v>0.27600000000000002</v>
      </c>
      <c r="N32">
        <v>2.5999999999999999E-2</v>
      </c>
      <c r="O32">
        <v>4.4999999999999998E-2</v>
      </c>
    </row>
    <row r="33" spans="1:15" x14ac:dyDescent="0.35">
      <c r="C33">
        <v>0</v>
      </c>
      <c r="D33">
        <f>AVERAGE(D6,D15,D24)</f>
        <v>0.10000000000000002</v>
      </c>
      <c r="E33" s="2">
        <f>AVERAGE(E6,E15,E24)</f>
        <v>0.13933333333333334</v>
      </c>
      <c r="F33" s="2">
        <f>AVERAGE(F6,F15,F24)</f>
        <v>0.18733333333333335</v>
      </c>
      <c r="G33" s="2">
        <f>AVERAGE(G6,G15,G24)</f>
        <v>0.26233333333333336</v>
      </c>
      <c r="H33" s="2">
        <f>AVERAGE(H6,H15,H24)</f>
        <v>0.38166666666666665</v>
      </c>
      <c r="J33" t="s">
        <v>31</v>
      </c>
      <c r="K33">
        <v>300</v>
      </c>
      <c r="L33">
        <v>3</v>
      </c>
      <c r="M33">
        <v>0.29170000000000001</v>
      </c>
      <c r="N33">
        <v>2.3800000000000002E-2</v>
      </c>
      <c r="O33">
        <v>4.1099999999999998E-2</v>
      </c>
    </row>
    <row r="34" spans="1:15" x14ac:dyDescent="0.35">
      <c r="C34">
        <v>10</v>
      </c>
      <c r="D34">
        <f t="shared" ref="D34:H37" si="0">AVERAGE(D7,D16,D25)</f>
        <v>0.10000000000000002</v>
      </c>
      <c r="E34" s="2">
        <f t="shared" si="0"/>
        <v>0.16600000000000001</v>
      </c>
      <c r="F34" s="2">
        <f t="shared" si="0"/>
        <v>0.20400000000000004</v>
      </c>
      <c r="G34" s="2">
        <f t="shared" si="0"/>
        <v>0.27699999999999997</v>
      </c>
      <c r="H34" s="2">
        <f t="shared" si="0"/>
        <v>0.41333333333333333</v>
      </c>
    </row>
    <row r="35" spans="1:15" x14ac:dyDescent="0.35">
      <c r="C35">
        <v>30</v>
      </c>
      <c r="D35">
        <f t="shared" si="0"/>
        <v>0.10000000000000002</v>
      </c>
      <c r="E35" s="2">
        <f t="shared" si="0"/>
        <v>0.15966666666666665</v>
      </c>
      <c r="F35" s="2">
        <f t="shared" si="0"/>
        <v>0.20166666666666666</v>
      </c>
      <c r="G35" s="2">
        <f t="shared" si="0"/>
        <v>0.29666666666666663</v>
      </c>
      <c r="H35" s="2">
        <f t="shared" si="0"/>
        <v>0.42199999999999999</v>
      </c>
      <c r="J35" s="8" t="s">
        <v>35</v>
      </c>
      <c r="K35" s="8"/>
    </row>
    <row r="36" spans="1:15" x14ac:dyDescent="0.35">
      <c r="C36">
        <v>100</v>
      </c>
      <c r="D36">
        <f t="shared" si="0"/>
        <v>0.10000000000000002</v>
      </c>
      <c r="E36" s="2">
        <f t="shared" si="0"/>
        <v>0.14699999999999999</v>
      </c>
      <c r="F36" s="2">
        <f t="shared" si="0"/>
        <v>0.18866666666666668</v>
      </c>
      <c r="G36" s="2">
        <f t="shared" si="0"/>
        <v>0.27600000000000002</v>
      </c>
      <c r="H36" s="2">
        <f t="shared" si="0"/>
        <v>0.39500000000000002</v>
      </c>
      <c r="K36" t="s">
        <v>26</v>
      </c>
      <c r="L36" t="s">
        <v>27</v>
      </c>
      <c r="M36" t="s">
        <v>28</v>
      </c>
      <c r="N36" t="s">
        <v>29</v>
      </c>
      <c r="O36" t="s">
        <v>30</v>
      </c>
    </row>
    <row r="37" spans="1:15" x14ac:dyDescent="0.35">
      <c r="C37">
        <v>300</v>
      </c>
      <c r="D37">
        <f t="shared" si="0"/>
        <v>0.10000000000000002</v>
      </c>
      <c r="E37" s="2">
        <f t="shared" si="0"/>
        <v>0.16266666666666665</v>
      </c>
      <c r="F37" s="2">
        <f t="shared" si="0"/>
        <v>0.216</v>
      </c>
      <c r="G37" s="2">
        <f t="shared" si="0"/>
        <v>0.29166666666666669</v>
      </c>
      <c r="H37" s="2">
        <f t="shared" si="0"/>
        <v>0.42199999999999999</v>
      </c>
      <c r="K37">
        <v>0</v>
      </c>
      <c r="L37">
        <v>3</v>
      </c>
      <c r="M37">
        <v>0.38169999999999998</v>
      </c>
      <c r="N37">
        <v>4.7E-2</v>
      </c>
      <c r="O37">
        <v>8.1500000000000003E-2</v>
      </c>
    </row>
    <row r="38" spans="1:15" x14ac:dyDescent="0.35">
      <c r="J38" t="s">
        <v>31</v>
      </c>
      <c r="K38">
        <v>10</v>
      </c>
      <c r="L38">
        <v>3</v>
      </c>
      <c r="M38">
        <v>0.4133</v>
      </c>
      <c r="N38">
        <v>2.9499999999999998E-2</v>
      </c>
      <c r="O38">
        <v>5.0999999999999997E-2</v>
      </c>
    </row>
    <row r="39" spans="1:15" x14ac:dyDescent="0.35">
      <c r="A39" s="4" t="s">
        <v>20</v>
      </c>
      <c r="B39" s="4"/>
      <c r="J39" t="s">
        <v>31</v>
      </c>
      <c r="K39">
        <v>30</v>
      </c>
      <c r="L39">
        <v>3</v>
      </c>
      <c r="M39">
        <v>0.42199999999999999</v>
      </c>
      <c r="N39">
        <v>1.7600000000000001E-2</v>
      </c>
      <c r="O39">
        <v>3.0499999999999999E-2</v>
      </c>
    </row>
    <row r="40" spans="1:15" x14ac:dyDescent="0.35">
      <c r="D40" s="10" t="s">
        <v>13</v>
      </c>
      <c r="E40" s="10"/>
      <c r="F40" s="10"/>
      <c r="G40" s="10"/>
      <c r="H40" s="10"/>
      <c r="J40" t="s">
        <v>31</v>
      </c>
      <c r="K40">
        <v>100</v>
      </c>
      <c r="L40">
        <v>3</v>
      </c>
      <c r="M40">
        <v>0.39500000000000002</v>
      </c>
      <c r="N40">
        <v>3.7900000000000003E-2</v>
      </c>
      <c r="O40">
        <v>6.5600000000000006E-2</v>
      </c>
    </row>
    <row r="41" spans="1:15" x14ac:dyDescent="0.35">
      <c r="D41">
        <v>0</v>
      </c>
      <c r="E41">
        <v>90</v>
      </c>
      <c r="F41">
        <v>180</v>
      </c>
      <c r="G41">
        <v>270</v>
      </c>
      <c r="H41">
        <v>360</v>
      </c>
      <c r="J41" t="s">
        <v>31</v>
      </c>
      <c r="K41">
        <v>300</v>
      </c>
      <c r="L41">
        <v>3</v>
      </c>
      <c r="M41">
        <v>0.42199999999999999</v>
      </c>
      <c r="N41">
        <v>2.69E-2</v>
      </c>
      <c r="O41">
        <v>4.65E-2</v>
      </c>
    </row>
    <row r="42" spans="1:15" x14ac:dyDescent="0.35">
      <c r="C42">
        <v>0</v>
      </c>
      <c r="D42">
        <f>D33/0.1</f>
        <v>1.0000000000000002</v>
      </c>
      <c r="E42" s="3">
        <f>E33/0.1</f>
        <v>1.3933333333333333</v>
      </c>
      <c r="F42" s="3">
        <f>F33/0.1</f>
        <v>1.8733333333333335</v>
      </c>
      <c r="G42" s="3">
        <f>G33/0.1</f>
        <v>2.6233333333333335</v>
      </c>
      <c r="H42" s="3">
        <f>H33/0.1</f>
        <v>3.8166666666666664</v>
      </c>
    </row>
    <row r="43" spans="1:15" x14ac:dyDescent="0.35">
      <c r="C43">
        <v>10</v>
      </c>
      <c r="D43">
        <f t="shared" ref="D43:H46" si="1">D34/0.1</f>
        <v>1.0000000000000002</v>
      </c>
      <c r="E43" s="3">
        <f t="shared" si="1"/>
        <v>1.66</v>
      </c>
      <c r="F43" s="3">
        <f t="shared" si="1"/>
        <v>2.0400000000000005</v>
      </c>
      <c r="G43" s="3">
        <f t="shared" si="1"/>
        <v>2.7699999999999996</v>
      </c>
      <c r="H43" s="3">
        <f t="shared" si="1"/>
        <v>4.1333333333333329</v>
      </c>
    </row>
    <row r="44" spans="1:15" x14ac:dyDescent="0.35">
      <c r="C44">
        <v>30</v>
      </c>
      <c r="D44">
        <f t="shared" si="1"/>
        <v>1.0000000000000002</v>
      </c>
      <c r="E44" s="3">
        <f t="shared" si="1"/>
        <v>1.5966666666666665</v>
      </c>
      <c r="F44" s="3">
        <f t="shared" si="1"/>
        <v>2.0166666666666666</v>
      </c>
      <c r="G44" s="3">
        <f t="shared" si="1"/>
        <v>2.9666666666666663</v>
      </c>
      <c r="H44" s="3">
        <f t="shared" si="1"/>
        <v>4.22</v>
      </c>
    </row>
    <row r="45" spans="1:15" x14ac:dyDescent="0.35">
      <c r="C45">
        <v>100</v>
      </c>
      <c r="D45">
        <f t="shared" si="1"/>
        <v>1.0000000000000002</v>
      </c>
      <c r="E45" s="3">
        <f t="shared" si="1"/>
        <v>1.4699999999999998</v>
      </c>
      <c r="F45" s="3">
        <f t="shared" si="1"/>
        <v>1.8866666666666667</v>
      </c>
      <c r="G45" s="3">
        <f t="shared" si="1"/>
        <v>2.7600000000000002</v>
      </c>
      <c r="H45" s="3">
        <f t="shared" si="1"/>
        <v>3.95</v>
      </c>
    </row>
    <row r="46" spans="1:15" x14ac:dyDescent="0.35">
      <c r="C46">
        <v>300</v>
      </c>
      <c r="D46">
        <f t="shared" si="1"/>
        <v>1.0000000000000002</v>
      </c>
      <c r="E46" s="3">
        <f t="shared" si="1"/>
        <v>1.6266666666666665</v>
      </c>
      <c r="F46" s="3">
        <f t="shared" si="1"/>
        <v>2.1599999999999997</v>
      </c>
      <c r="G46" s="3">
        <f t="shared" si="1"/>
        <v>2.9166666666666665</v>
      </c>
      <c r="H46" s="3">
        <f t="shared" si="1"/>
        <v>4.22</v>
      </c>
    </row>
    <row r="47" spans="1:15" x14ac:dyDescent="0.35">
      <c r="E47" s="3"/>
      <c r="F47" s="3"/>
      <c r="G47" s="3"/>
      <c r="H47" s="3"/>
    </row>
    <row r="48" spans="1:15" x14ac:dyDescent="0.35">
      <c r="E48" s="3"/>
      <c r="F48" s="3"/>
      <c r="G48" s="3"/>
      <c r="H48" s="3"/>
    </row>
    <row r="49" spans="2:8" x14ac:dyDescent="0.35">
      <c r="B49" s="8" t="s">
        <v>37</v>
      </c>
      <c r="C49" s="8"/>
      <c r="E49" s="3"/>
      <c r="F49" s="3"/>
      <c r="G49" s="3"/>
      <c r="H49" s="3"/>
    </row>
    <row r="50" spans="2:8" x14ac:dyDescent="0.35">
      <c r="B50" s="8" t="s">
        <v>38</v>
      </c>
      <c r="C50" s="8"/>
      <c r="E50" s="3"/>
      <c r="F50" s="3"/>
      <c r="G50" s="3"/>
      <c r="H50" s="3"/>
    </row>
    <row r="51" spans="2:8" x14ac:dyDescent="0.35">
      <c r="B51" s="8" t="s">
        <v>39</v>
      </c>
      <c r="C51" s="8"/>
    </row>
    <row r="52" spans="2:8" x14ac:dyDescent="0.35">
      <c r="B52" s="8" t="s">
        <v>70</v>
      </c>
      <c r="C52" s="8"/>
    </row>
    <row r="54" spans="2:8" x14ac:dyDescent="0.35">
      <c r="B54" t="s">
        <v>40</v>
      </c>
    </row>
    <row r="55" spans="2:8" x14ac:dyDescent="0.35">
      <c r="B55" t="s">
        <v>41</v>
      </c>
      <c r="C55" t="s">
        <v>42</v>
      </c>
    </row>
    <row r="56" spans="2:8" x14ac:dyDescent="0.35">
      <c r="B56" t="s">
        <v>43</v>
      </c>
      <c r="C56" t="s">
        <v>44</v>
      </c>
    </row>
    <row r="57" spans="2:8" x14ac:dyDescent="0.35">
      <c r="B57" t="s">
        <v>45</v>
      </c>
      <c r="C57" t="s">
        <v>46</v>
      </c>
    </row>
    <row r="58" spans="2:8" x14ac:dyDescent="0.35">
      <c r="B58" t="s">
        <v>47</v>
      </c>
    </row>
    <row r="60" spans="2:8" x14ac:dyDescent="0.35">
      <c r="B60" t="s">
        <v>48</v>
      </c>
    </row>
    <row r="61" spans="2:8" x14ac:dyDescent="0.35">
      <c r="B61" t="s">
        <v>49</v>
      </c>
      <c r="C61" t="s">
        <v>50</v>
      </c>
      <c r="D61" t="s">
        <v>51</v>
      </c>
      <c r="E61" t="s">
        <v>52</v>
      </c>
      <c r="F61" t="s">
        <v>53</v>
      </c>
      <c r="G61" s="9" t="s">
        <v>54</v>
      </c>
    </row>
    <row r="62" spans="2:8" x14ac:dyDescent="0.35">
      <c r="B62" t="s">
        <v>26</v>
      </c>
      <c r="C62">
        <v>4</v>
      </c>
      <c r="D62">
        <v>6.3899999999999998E-3</v>
      </c>
      <c r="E62">
        <v>1.598E-3</v>
      </c>
      <c r="F62">
        <v>0.12</v>
      </c>
      <c r="G62" s="9">
        <v>0.97499999999999998</v>
      </c>
    </row>
    <row r="63" spans="2:8" x14ac:dyDescent="0.35">
      <c r="B63" t="s">
        <v>55</v>
      </c>
      <c r="C63">
        <v>70</v>
      </c>
      <c r="D63">
        <v>0.929396</v>
      </c>
      <c r="E63">
        <v>1.3277000000000001E-2</v>
      </c>
      <c r="F63" t="s">
        <v>31</v>
      </c>
      <c r="G63" t="s">
        <v>31</v>
      </c>
    </row>
    <row r="64" spans="2:8" x14ac:dyDescent="0.35">
      <c r="B64" t="s">
        <v>56</v>
      </c>
      <c r="C64">
        <v>74</v>
      </c>
      <c r="D64">
        <v>0.93578600000000001</v>
      </c>
      <c r="E64" t="s">
        <v>31</v>
      </c>
      <c r="F64" t="s">
        <v>31</v>
      </c>
      <c r="G64" t="s">
        <v>31</v>
      </c>
    </row>
  </sheetData>
  <mergeCells count="7">
    <mergeCell ref="D31:H31"/>
    <mergeCell ref="D40:H40"/>
    <mergeCell ref="R4:V4"/>
    <mergeCell ref="R13:V13"/>
    <mergeCell ref="D4:H4"/>
    <mergeCell ref="D13:H13"/>
    <mergeCell ref="D22:H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8BED6-E8C1-4B47-888D-BD3047C5A5FE}">
  <dimension ref="A1:O27"/>
  <sheetViews>
    <sheetView tabSelected="1" topLeftCell="F1" workbookViewId="0">
      <selection activeCell="AC36" sqref="AC36"/>
    </sheetView>
  </sheetViews>
  <sheetFormatPr defaultColWidth="10.6640625" defaultRowHeight="15.5" x14ac:dyDescent="0.35"/>
  <cols>
    <col min="3" max="6" width="11.6640625" bestFit="1" customWidth="1"/>
  </cols>
  <sheetData>
    <row r="1" spans="1:13" x14ac:dyDescent="0.35">
      <c r="A1" t="s">
        <v>11</v>
      </c>
      <c r="H1" t="s">
        <v>72</v>
      </c>
    </row>
    <row r="2" spans="1:13" x14ac:dyDescent="0.35">
      <c r="A2" t="s">
        <v>18</v>
      </c>
      <c r="H2" t="s">
        <v>18</v>
      </c>
    </row>
    <row r="3" spans="1:13" x14ac:dyDescent="0.35">
      <c r="A3" s="1"/>
      <c r="B3" s="11" t="s">
        <v>13</v>
      </c>
      <c r="C3" s="11"/>
      <c r="D3" s="11"/>
      <c r="E3" s="11"/>
      <c r="F3" s="11"/>
      <c r="H3" s="1"/>
      <c r="I3" s="11" t="s">
        <v>13</v>
      </c>
      <c r="J3" s="11"/>
      <c r="K3" s="11"/>
      <c r="L3" s="11"/>
      <c r="M3" s="11"/>
    </row>
    <row r="4" spans="1:13" x14ac:dyDescent="0.35">
      <c r="A4" s="1"/>
      <c r="B4" s="1">
        <v>0</v>
      </c>
      <c r="C4" s="1">
        <v>90</v>
      </c>
      <c r="D4" s="1">
        <v>180</v>
      </c>
      <c r="E4" s="1">
        <v>270</v>
      </c>
      <c r="F4" s="1">
        <v>360</v>
      </c>
      <c r="H4" s="1"/>
      <c r="I4" s="1">
        <v>0</v>
      </c>
      <c r="J4" s="1">
        <v>90</v>
      </c>
      <c r="K4" s="1">
        <v>180</v>
      </c>
      <c r="L4" s="1">
        <v>270</v>
      </c>
      <c r="M4" s="1">
        <v>360</v>
      </c>
    </row>
    <row r="5" spans="1:13" x14ac:dyDescent="0.35">
      <c r="A5">
        <v>0</v>
      </c>
      <c r="B5">
        <v>0</v>
      </c>
      <c r="C5">
        <v>1.55E-2</v>
      </c>
      <c r="D5">
        <v>2.75E-2</v>
      </c>
      <c r="E5">
        <v>4.2500000000000003E-2</v>
      </c>
      <c r="F5">
        <v>6.6299999999999998E-2</v>
      </c>
      <c r="H5">
        <v>0</v>
      </c>
      <c r="I5">
        <v>0</v>
      </c>
      <c r="J5">
        <v>2.0199999999999999E-2</v>
      </c>
      <c r="K5">
        <v>2.52E-2</v>
      </c>
      <c r="L5">
        <v>3.3700000000000001E-2</v>
      </c>
      <c r="M5">
        <v>4.7E-2</v>
      </c>
    </row>
    <row r="6" spans="1:13" x14ac:dyDescent="0.35">
      <c r="A6">
        <v>10</v>
      </c>
      <c r="B6">
        <v>0</v>
      </c>
      <c r="C6">
        <v>1.8700000000000001E-2</v>
      </c>
      <c r="D6">
        <v>2.5700000000000001E-2</v>
      </c>
      <c r="E6">
        <v>3.9800000000000002E-2</v>
      </c>
      <c r="F6">
        <v>5.9799999999999999E-2</v>
      </c>
      <c r="H6">
        <v>10</v>
      </c>
      <c r="I6">
        <v>0</v>
      </c>
      <c r="J6">
        <v>1.0500000000000001E-2</v>
      </c>
      <c r="K6">
        <v>1.12E-2</v>
      </c>
      <c r="L6">
        <v>1.8499999999999999E-2</v>
      </c>
      <c r="M6">
        <v>2.9499999999999998E-2</v>
      </c>
    </row>
    <row r="7" spans="1:13" x14ac:dyDescent="0.35">
      <c r="A7">
        <v>30</v>
      </c>
      <c r="B7">
        <v>0</v>
      </c>
      <c r="C7">
        <v>2.1100000000000001E-2</v>
      </c>
      <c r="D7">
        <v>3.56E-2</v>
      </c>
      <c r="E7">
        <v>5.0900000000000001E-2</v>
      </c>
      <c r="F7">
        <v>7.9500000000000001E-2</v>
      </c>
      <c r="H7">
        <v>30</v>
      </c>
      <c r="I7">
        <v>0</v>
      </c>
      <c r="J7">
        <v>6.2300000000000003E-3</v>
      </c>
      <c r="K7">
        <v>9.9399999999999992E-3</v>
      </c>
      <c r="L7">
        <v>1.1299999999999999E-2</v>
      </c>
      <c r="M7">
        <v>1.7600000000000001E-2</v>
      </c>
    </row>
    <row r="8" spans="1:13" x14ac:dyDescent="0.35">
      <c r="A8">
        <v>100</v>
      </c>
      <c r="B8">
        <v>0</v>
      </c>
      <c r="C8">
        <v>2.8899999999999999E-2</v>
      </c>
      <c r="D8">
        <v>4.1000000000000002E-2</v>
      </c>
      <c r="E8">
        <v>6.1800000000000001E-2</v>
      </c>
      <c r="F8">
        <v>9.5799999999999996E-2</v>
      </c>
      <c r="H8">
        <v>100</v>
      </c>
      <c r="I8">
        <v>0</v>
      </c>
      <c r="J8">
        <v>2.2499999999999999E-2</v>
      </c>
      <c r="K8">
        <v>2.1499999999999998E-2</v>
      </c>
      <c r="L8">
        <v>2.5999999999999999E-2</v>
      </c>
      <c r="M8">
        <v>3.7900000000000003E-2</v>
      </c>
    </row>
    <row r="9" spans="1:13" x14ac:dyDescent="0.35">
      <c r="A9">
        <v>300</v>
      </c>
      <c r="B9">
        <v>0</v>
      </c>
      <c r="C9">
        <v>3.27E-2</v>
      </c>
      <c r="D9">
        <v>4.02E-2</v>
      </c>
      <c r="E9">
        <v>5.7200000000000001E-2</v>
      </c>
      <c r="F9">
        <v>8.2699999999999996E-2</v>
      </c>
      <c r="H9">
        <v>300</v>
      </c>
      <c r="I9">
        <v>0</v>
      </c>
      <c r="J9">
        <v>1.4800000000000001E-2</v>
      </c>
      <c r="K9">
        <v>1.4500000000000001E-2</v>
      </c>
      <c r="L9">
        <v>2.3800000000000002E-2</v>
      </c>
      <c r="M9">
        <v>2.69E-2</v>
      </c>
    </row>
    <row r="11" spans="1:13" x14ac:dyDescent="0.35">
      <c r="A11" t="s">
        <v>36</v>
      </c>
      <c r="H11" s="8" t="s">
        <v>71</v>
      </c>
    </row>
    <row r="12" spans="1:13" x14ac:dyDescent="0.35">
      <c r="B12" s="10" t="s">
        <v>13</v>
      </c>
      <c r="C12" s="10"/>
      <c r="D12" s="10"/>
      <c r="E12" s="10"/>
      <c r="F12" s="10"/>
      <c r="I12" s="12" t="s">
        <v>13</v>
      </c>
      <c r="J12" s="12"/>
      <c r="K12" s="12"/>
      <c r="L12" s="12"/>
      <c r="M12" s="12"/>
    </row>
    <row r="13" spans="1:13" x14ac:dyDescent="0.35">
      <c r="B13">
        <v>0</v>
      </c>
      <c r="C13">
        <v>90</v>
      </c>
      <c r="D13">
        <v>180</v>
      </c>
      <c r="E13">
        <v>270</v>
      </c>
      <c r="F13">
        <v>360</v>
      </c>
      <c r="I13">
        <v>0</v>
      </c>
      <c r="J13">
        <v>90</v>
      </c>
      <c r="K13">
        <v>180</v>
      </c>
      <c r="L13">
        <v>270</v>
      </c>
      <c r="M13">
        <v>360</v>
      </c>
    </row>
    <row r="14" spans="1:13" x14ac:dyDescent="0.35">
      <c r="A14">
        <v>0</v>
      </c>
      <c r="B14">
        <v>0.10000000000000002</v>
      </c>
      <c r="C14" s="2">
        <v>0.14066666666666669</v>
      </c>
      <c r="D14" s="2">
        <v>0.19966666666666666</v>
      </c>
      <c r="E14" s="2">
        <v>0.30033333333333334</v>
      </c>
      <c r="F14" s="2">
        <v>0.44533333333333336</v>
      </c>
      <c r="H14">
        <v>0</v>
      </c>
      <c r="I14">
        <v>0.10000000000000002</v>
      </c>
      <c r="J14" s="2">
        <v>0.13933333333333334</v>
      </c>
      <c r="K14" s="2">
        <v>0.18733333333333335</v>
      </c>
      <c r="L14" s="2">
        <v>0.26233333333333336</v>
      </c>
      <c r="M14" s="2">
        <v>0.38166666666666665</v>
      </c>
    </row>
    <row r="15" spans="1:13" x14ac:dyDescent="0.35">
      <c r="A15">
        <v>10</v>
      </c>
      <c r="B15">
        <v>0.10000000000000002</v>
      </c>
      <c r="C15" s="2">
        <v>0.14966666666666667</v>
      </c>
      <c r="D15" s="2">
        <v>0.21166666666666667</v>
      </c>
      <c r="E15" s="2">
        <v>0.31433333333333335</v>
      </c>
      <c r="F15" s="2">
        <v>0.48466666666666663</v>
      </c>
      <c r="H15">
        <v>10</v>
      </c>
      <c r="I15">
        <v>0.10000000000000002</v>
      </c>
      <c r="J15" s="2">
        <v>0.16600000000000001</v>
      </c>
      <c r="K15" s="2">
        <v>0.20400000000000004</v>
      </c>
      <c r="L15" s="2">
        <v>0.27699999999999997</v>
      </c>
      <c r="M15" s="2">
        <v>0.41333333333333333</v>
      </c>
    </row>
    <row r="16" spans="1:13" x14ac:dyDescent="0.35">
      <c r="A16">
        <v>30</v>
      </c>
      <c r="B16">
        <v>0.10000000000000002</v>
      </c>
      <c r="C16" s="2">
        <v>0.14733333333333334</v>
      </c>
      <c r="D16" s="2">
        <v>0.20533333333333334</v>
      </c>
      <c r="E16" s="2">
        <v>0.30733333333333335</v>
      </c>
      <c r="F16" s="2">
        <v>0.46366666666666667</v>
      </c>
      <c r="H16">
        <v>30</v>
      </c>
      <c r="I16">
        <v>0.10000000000000002</v>
      </c>
      <c r="J16" s="2">
        <v>0.15966666666666665</v>
      </c>
      <c r="K16" s="2">
        <v>0.20166666666666666</v>
      </c>
      <c r="L16" s="2">
        <v>0.29666666666666663</v>
      </c>
      <c r="M16" s="2">
        <v>0.42199999999999999</v>
      </c>
    </row>
    <row r="17" spans="1:15" x14ac:dyDescent="0.35">
      <c r="A17">
        <v>100</v>
      </c>
      <c r="B17">
        <v>0.10000000000000002</v>
      </c>
      <c r="C17" s="2">
        <v>0.16366666666666665</v>
      </c>
      <c r="D17" s="2">
        <v>0.22666666666666666</v>
      </c>
      <c r="E17" s="2">
        <v>0.33900000000000002</v>
      </c>
      <c r="F17" s="2">
        <v>0.502</v>
      </c>
      <c r="H17">
        <v>100</v>
      </c>
      <c r="I17">
        <v>0.10000000000000002</v>
      </c>
      <c r="J17" s="2">
        <v>0.14699999999999999</v>
      </c>
      <c r="K17" s="2">
        <v>0.18866666666666668</v>
      </c>
      <c r="L17" s="2">
        <v>0.27600000000000002</v>
      </c>
      <c r="M17" s="2">
        <v>0.39500000000000002</v>
      </c>
    </row>
    <row r="18" spans="1:15" x14ac:dyDescent="0.35">
      <c r="A18">
        <v>300</v>
      </c>
      <c r="B18">
        <v>0.10000000000000002</v>
      </c>
      <c r="C18" s="2">
        <v>0.14766666666666667</v>
      </c>
      <c r="D18" s="2">
        <v>0.21433333333333335</v>
      </c>
      <c r="E18" s="2">
        <v>0.3116666666666667</v>
      </c>
      <c r="F18" s="2">
        <v>0.47766666666666663</v>
      </c>
      <c r="H18">
        <v>300</v>
      </c>
      <c r="I18">
        <v>0.10000000000000002</v>
      </c>
      <c r="J18" s="2">
        <v>0.16266666666666665</v>
      </c>
      <c r="K18" s="2">
        <v>0.216</v>
      </c>
      <c r="L18" s="2">
        <v>0.29166666666666669</v>
      </c>
      <c r="M18" s="2">
        <v>0.42199999999999999</v>
      </c>
    </row>
    <row r="21" spans="1:15" x14ac:dyDescent="0.35">
      <c r="A21" t="s">
        <v>18</v>
      </c>
      <c r="I21" t="s">
        <v>36</v>
      </c>
    </row>
    <row r="22" spans="1:15" x14ac:dyDescent="0.35">
      <c r="B22" s="1"/>
      <c r="C22" s="11" t="s">
        <v>13</v>
      </c>
      <c r="D22" s="11"/>
      <c r="E22" s="11"/>
      <c r="F22" s="11"/>
      <c r="G22" s="11"/>
      <c r="K22" s="10" t="s">
        <v>13</v>
      </c>
      <c r="L22" s="10"/>
      <c r="M22" s="10"/>
      <c r="N22" s="10"/>
      <c r="O22" s="10"/>
    </row>
    <row r="23" spans="1:15" x14ac:dyDescent="0.35">
      <c r="B23" s="1"/>
      <c r="C23" s="1">
        <v>0</v>
      </c>
      <c r="D23" s="1">
        <v>90</v>
      </c>
      <c r="E23" s="1">
        <v>180</v>
      </c>
      <c r="F23" s="1">
        <v>270</v>
      </c>
      <c r="G23" s="1">
        <v>360</v>
      </c>
      <c r="K23">
        <v>0</v>
      </c>
      <c r="L23">
        <v>90</v>
      </c>
      <c r="M23">
        <v>180</v>
      </c>
      <c r="N23">
        <v>270</v>
      </c>
      <c r="O23">
        <v>360</v>
      </c>
    </row>
    <row r="24" spans="1:15" x14ac:dyDescent="0.35">
      <c r="A24" t="s">
        <v>73</v>
      </c>
      <c r="B24">
        <v>0</v>
      </c>
      <c r="C24">
        <v>0</v>
      </c>
      <c r="D24">
        <v>1.55E-2</v>
      </c>
      <c r="E24">
        <v>2.75E-2</v>
      </c>
      <c r="F24">
        <v>4.2500000000000003E-2</v>
      </c>
      <c r="G24">
        <v>6.6299999999999998E-2</v>
      </c>
      <c r="I24" t="s">
        <v>1</v>
      </c>
      <c r="J24" t="s">
        <v>75</v>
      </c>
      <c r="K24">
        <v>0.10000000000000002</v>
      </c>
      <c r="L24" s="2">
        <v>0.14066666666666669</v>
      </c>
      <c r="M24" s="2">
        <v>0.19966666666666666</v>
      </c>
      <c r="N24" s="2">
        <v>0.30033333333333334</v>
      </c>
      <c r="O24" s="2">
        <v>0.44533333333333336</v>
      </c>
    </row>
    <row r="25" spans="1:15" x14ac:dyDescent="0.35">
      <c r="A25" t="s">
        <v>74</v>
      </c>
      <c r="B25">
        <v>0</v>
      </c>
      <c r="C25">
        <v>0</v>
      </c>
      <c r="D25">
        <v>2.0199999999999999E-2</v>
      </c>
      <c r="E25">
        <v>2.52E-2</v>
      </c>
      <c r="F25">
        <v>3.3700000000000001E-2</v>
      </c>
      <c r="G25">
        <v>4.7E-2</v>
      </c>
      <c r="I25" t="s">
        <v>78</v>
      </c>
      <c r="J25" t="s">
        <v>75</v>
      </c>
      <c r="K25">
        <v>0.10000000000000002</v>
      </c>
      <c r="L25" s="2">
        <v>0.13933333333333334</v>
      </c>
      <c r="M25" s="2">
        <v>0.18733333333333335</v>
      </c>
      <c r="N25" s="2">
        <v>0.26233333333333336</v>
      </c>
      <c r="O25" s="2">
        <v>0.38166666666666665</v>
      </c>
    </row>
    <row r="26" spans="1:15" x14ac:dyDescent="0.35">
      <c r="A26" t="s">
        <v>73</v>
      </c>
      <c r="B26">
        <v>300</v>
      </c>
      <c r="C26">
        <v>0</v>
      </c>
      <c r="D26">
        <v>3.27E-2</v>
      </c>
      <c r="E26">
        <v>4.02E-2</v>
      </c>
      <c r="F26">
        <v>5.7200000000000001E-2</v>
      </c>
      <c r="G26">
        <v>8.2699999999999996E-2</v>
      </c>
      <c r="I26" t="s">
        <v>1</v>
      </c>
      <c r="J26" t="s">
        <v>76</v>
      </c>
      <c r="K26">
        <v>0.10000000000000002</v>
      </c>
      <c r="L26" s="2">
        <v>0.14766666666666667</v>
      </c>
      <c r="M26" s="2">
        <v>0.21433333333333335</v>
      </c>
      <c r="N26" s="2">
        <v>0.3116666666666667</v>
      </c>
      <c r="O26" s="2">
        <v>0.47766666666666663</v>
      </c>
    </row>
    <row r="27" spans="1:15" x14ac:dyDescent="0.35">
      <c r="A27" t="s">
        <v>74</v>
      </c>
      <c r="B27">
        <v>300</v>
      </c>
      <c r="C27">
        <v>0</v>
      </c>
      <c r="D27">
        <v>1.4800000000000001E-2</v>
      </c>
      <c r="E27">
        <v>1.4500000000000001E-2</v>
      </c>
      <c r="F27">
        <v>2.3800000000000002E-2</v>
      </c>
      <c r="G27">
        <v>2.69E-2</v>
      </c>
      <c r="I27" t="s">
        <v>78</v>
      </c>
      <c r="J27" t="s">
        <v>77</v>
      </c>
      <c r="K27">
        <v>0.10000000000000002</v>
      </c>
      <c r="L27" s="2">
        <v>0.16266666666666665</v>
      </c>
      <c r="M27" s="2">
        <v>0.216</v>
      </c>
      <c r="N27" s="2">
        <v>0.29166666666666669</v>
      </c>
      <c r="O27" s="2">
        <v>0.42199999999999999</v>
      </c>
    </row>
  </sheetData>
  <mergeCells count="6">
    <mergeCell ref="B3:F3"/>
    <mergeCell ref="B12:F12"/>
    <mergeCell ref="I3:M3"/>
    <mergeCell ref="I12:M12"/>
    <mergeCell ref="C22:G22"/>
    <mergeCell ref="K22:O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GROWTH CURVE 1</vt:lpstr>
      <vt:lpstr>GROWTH CURVE 2</vt:lpstr>
      <vt:lpstr>GROWTH CURVE 3</vt:lpstr>
      <vt:lpstr>ALL WT DATA</vt:lpstr>
      <vt:lpstr>ALL MUTANT DATA</vt:lpstr>
      <vt:lpstr>wt and mutant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Gwyn Gould</cp:lastModifiedBy>
  <dcterms:created xsi:type="dcterms:W3CDTF">2023-06-27T13:36:54Z</dcterms:created>
  <dcterms:modified xsi:type="dcterms:W3CDTF">2025-04-22T09:49:32Z</dcterms:modified>
</cp:coreProperties>
</file>