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academic files\horticulture\AARUNING\Aazami Grape\"/>
    </mc:Choice>
  </mc:AlternateContent>
  <xr:revisionPtr revIDLastSave="0" documentId="13_ncr:1_{8BE650E4-5E80-4BDE-A7AA-E5D8112A99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2" i="1" l="1"/>
  <c r="S82" i="1"/>
  <c r="G82" i="1"/>
  <c r="V81" i="1"/>
  <c r="S81" i="1"/>
  <c r="G81" i="1"/>
  <c r="V80" i="1"/>
  <c r="S80" i="1"/>
  <c r="G80" i="1"/>
  <c r="V79" i="1"/>
  <c r="S79" i="1"/>
  <c r="G79" i="1"/>
  <c r="V78" i="1"/>
  <c r="S78" i="1"/>
  <c r="G78" i="1"/>
  <c r="V77" i="1"/>
  <c r="S77" i="1"/>
  <c r="G77" i="1"/>
  <c r="V76" i="1"/>
  <c r="S76" i="1"/>
  <c r="G76" i="1"/>
  <c r="V75" i="1"/>
  <c r="S75" i="1"/>
  <c r="G75" i="1"/>
  <c r="V74" i="1"/>
  <c r="S74" i="1"/>
  <c r="G74" i="1"/>
  <c r="V73" i="1"/>
  <c r="S73" i="1"/>
  <c r="G73" i="1"/>
  <c r="V72" i="1"/>
  <c r="S72" i="1"/>
  <c r="G72" i="1"/>
  <c r="V71" i="1"/>
  <c r="S71" i="1"/>
  <c r="G71" i="1"/>
  <c r="V70" i="1"/>
  <c r="S70" i="1"/>
  <c r="G70" i="1"/>
  <c r="V69" i="1"/>
  <c r="S69" i="1"/>
  <c r="G69" i="1"/>
  <c r="V68" i="1"/>
  <c r="S68" i="1"/>
  <c r="G68" i="1"/>
  <c r="V67" i="1"/>
  <c r="S67" i="1"/>
  <c r="G67" i="1"/>
  <c r="V66" i="1"/>
  <c r="S66" i="1"/>
  <c r="G66" i="1"/>
  <c r="V65" i="1"/>
  <c r="S65" i="1"/>
  <c r="G65" i="1"/>
  <c r="V64" i="1"/>
  <c r="S64" i="1"/>
  <c r="G64" i="1"/>
  <c r="V63" i="1"/>
  <c r="S63" i="1"/>
  <c r="G63" i="1"/>
  <c r="V62" i="1"/>
  <c r="S62" i="1"/>
  <c r="G62" i="1"/>
  <c r="V61" i="1"/>
  <c r="S61" i="1"/>
  <c r="G61" i="1"/>
  <c r="V60" i="1"/>
  <c r="S60" i="1"/>
  <c r="G60" i="1"/>
  <c r="V59" i="1"/>
  <c r="S59" i="1"/>
  <c r="G59" i="1"/>
  <c r="V58" i="1"/>
  <c r="S58" i="1"/>
  <c r="G58" i="1"/>
  <c r="V57" i="1"/>
  <c r="S57" i="1"/>
  <c r="G57" i="1"/>
  <c r="V56" i="1"/>
  <c r="S56" i="1"/>
  <c r="G56" i="1"/>
  <c r="V55" i="1"/>
  <c r="S55" i="1"/>
  <c r="G55" i="1"/>
  <c r="V54" i="1"/>
  <c r="S54" i="1"/>
  <c r="G54" i="1"/>
  <c r="V53" i="1"/>
  <c r="S53" i="1"/>
  <c r="G53" i="1"/>
  <c r="V52" i="1"/>
  <c r="S52" i="1"/>
  <c r="G52" i="1"/>
  <c r="V51" i="1"/>
  <c r="S51" i="1"/>
  <c r="G51" i="1"/>
  <c r="V50" i="1"/>
  <c r="S50" i="1"/>
  <c r="G50" i="1"/>
  <c r="V49" i="1"/>
  <c r="S49" i="1"/>
  <c r="G49" i="1"/>
  <c r="V48" i="1"/>
  <c r="S48" i="1"/>
  <c r="G48" i="1"/>
  <c r="V47" i="1"/>
  <c r="S47" i="1"/>
  <c r="G47" i="1"/>
  <c r="V46" i="1"/>
  <c r="S46" i="1"/>
  <c r="G46" i="1"/>
  <c r="V45" i="1"/>
  <c r="S45" i="1"/>
  <c r="G45" i="1"/>
  <c r="V44" i="1"/>
  <c r="S44" i="1"/>
  <c r="G44" i="1"/>
  <c r="V43" i="1"/>
  <c r="S43" i="1"/>
  <c r="G43" i="1"/>
  <c r="V42" i="1"/>
  <c r="S42" i="1"/>
  <c r="G42" i="1"/>
  <c r="V41" i="1"/>
  <c r="S41" i="1"/>
  <c r="G41" i="1"/>
  <c r="V40" i="1"/>
  <c r="S40" i="1"/>
  <c r="G40" i="1"/>
  <c r="V39" i="1"/>
  <c r="S39" i="1"/>
  <c r="G39" i="1"/>
  <c r="V38" i="1"/>
  <c r="S38" i="1"/>
  <c r="G38" i="1"/>
  <c r="V37" i="1"/>
  <c r="S37" i="1"/>
  <c r="G37" i="1"/>
  <c r="V36" i="1"/>
  <c r="S36" i="1"/>
  <c r="G36" i="1"/>
  <c r="V35" i="1"/>
  <c r="S35" i="1"/>
  <c r="G35" i="1"/>
  <c r="V34" i="1"/>
  <c r="S34" i="1"/>
  <c r="G34" i="1"/>
  <c r="V33" i="1"/>
  <c r="S33" i="1"/>
  <c r="G33" i="1"/>
  <c r="V32" i="1"/>
  <c r="S32" i="1"/>
  <c r="G32" i="1"/>
  <c r="V31" i="1"/>
  <c r="S31" i="1"/>
  <c r="G31" i="1"/>
  <c r="V30" i="1"/>
  <c r="S30" i="1"/>
  <c r="G30" i="1"/>
  <c r="V29" i="1"/>
  <c r="S29" i="1"/>
  <c r="G29" i="1"/>
  <c r="V28" i="1"/>
  <c r="S28" i="1"/>
  <c r="G28" i="1"/>
  <c r="V27" i="1"/>
  <c r="S27" i="1"/>
  <c r="G27" i="1"/>
  <c r="V26" i="1"/>
  <c r="S26" i="1"/>
  <c r="G26" i="1"/>
  <c r="V25" i="1"/>
  <c r="S25" i="1"/>
  <c r="G25" i="1"/>
  <c r="V24" i="1"/>
  <c r="S24" i="1"/>
  <c r="G24" i="1"/>
  <c r="V23" i="1"/>
  <c r="S23" i="1"/>
  <c r="G23" i="1"/>
  <c r="V22" i="1"/>
  <c r="S22" i="1"/>
  <c r="G22" i="1"/>
  <c r="V21" i="1"/>
  <c r="S21" i="1"/>
  <c r="G21" i="1"/>
  <c r="V20" i="1"/>
  <c r="S20" i="1"/>
  <c r="G20" i="1"/>
  <c r="V19" i="1"/>
  <c r="S19" i="1"/>
  <c r="G19" i="1"/>
  <c r="V18" i="1"/>
  <c r="S18" i="1"/>
  <c r="G18" i="1"/>
  <c r="V17" i="1"/>
  <c r="S17" i="1"/>
  <c r="G17" i="1"/>
  <c r="V16" i="1"/>
  <c r="S16" i="1"/>
  <c r="G16" i="1"/>
  <c r="V15" i="1"/>
  <c r="S15" i="1"/>
  <c r="G15" i="1"/>
  <c r="V14" i="1"/>
  <c r="S14" i="1"/>
  <c r="G14" i="1"/>
  <c r="V13" i="1"/>
  <c r="S13" i="1"/>
  <c r="G13" i="1"/>
  <c r="V12" i="1"/>
  <c r="S12" i="1"/>
  <c r="G12" i="1"/>
  <c r="V11" i="1"/>
  <c r="S11" i="1"/>
  <c r="G11" i="1"/>
  <c r="V10" i="1"/>
  <c r="S10" i="1"/>
  <c r="G10" i="1"/>
  <c r="V9" i="1"/>
  <c r="S9" i="1"/>
  <c r="G9" i="1"/>
  <c r="V8" i="1"/>
  <c r="S8" i="1"/>
  <c r="G8" i="1"/>
  <c r="V7" i="1"/>
  <c r="S7" i="1"/>
  <c r="G7" i="1"/>
  <c r="V6" i="1"/>
  <c r="S6" i="1"/>
  <c r="G6" i="1"/>
  <c r="V5" i="1"/>
  <c r="S5" i="1"/>
  <c r="G5" i="1"/>
  <c r="V4" i="1"/>
  <c r="S4" i="1"/>
  <c r="G4" i="1"/>
  <c r="V3" i="1"/>
  <c r="S3" i="1"/>
  <c r="G3" i="1"/>
</calcChain>
</file>

<file path=xl/sharedStrings.xml><?xml version="1.0" encoding="utf-8"?>
<sst xmlns="http://schemas.openxmlformats.org/spreadsheetml/2006/main" count="55" uniqueCount="55">
  <si>
    <t>Tep</t>
  </si>
  <si>
    <t>SA-Ch</t>
  </si>
  <si>
    <t>Rep</t>
  </si>
  <si>
    <t>EL</t>
  </si>
  <si>
    <t>Chl a</t>
  </si>
  <si>
    <t>Chl b</t>
  </si>
  <si>
    <t>Total Chl</t>
  </si>
  <si>
    <t>Car</t>
  </si>
  <si>
    <t>CAT</t>
  </si>
  <si>
    <t>APX</t>
  </si>
  <si>
    <t>pro</t>
  </si>
  <si>
    <t>GPX</t>
  </si>
  <si>
    <t>SOD</t>
  </si>
  <si>
    <t>GR</t>
  </si>
  <si>
    <t>MDA</t>
  </si>
  <si>
    <t>H2O2</t>
  </si>
  <si>
    <t>AsA</t>
  </si>
  <si>
    <t>DHA</t>
  </si>
  <si>
    <t>AsA/DHA</t>
  </si>
  <si>
    <t>GSH</t>
  </si>
  <si>
    <t>GSSG</t>
  </si>
  <si>
    <t>GSH/GSSG</t>
  </si>
  <si>
    <t>متغیر</t>
  </si>
  <si>
    <t>rep</t>
  </si>
  <si>
    <t>1,2,3,4</t>
  </si>
  <si>
    <t>temp</t>
  </si>
  <si>
    <t>C, 1,4,8,16</t>
  </si>
  <si>
    <t>C,1,6,12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</si>
  <si>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</si>
  <si>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</si>
  <si>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</si>
  <si>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</si>
  <si>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</si>
  <si>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</si>
  <si>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</si>
  <si>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</si>
  <si>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</si>
  <si>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</si>
  <si>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</si>
  <si>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X12</t>
  </si>
  <si>
    <t>X13</t>
  </si>
  <si>
    <t>X14</t>
  </si>
  <si>
    <t>X15</t>
  </si>
  <si>
    <t>X16</t>
  </si>
  <si>
    <t>X17</t>
  </si>
  <si>
    <t>X18</t>
  </si>
  <si>
    <t>X19</t>
  </si>
  <si>
    <t>Replication</t>
  </si>
  <si>
    <t>Temperature</t>
  </si>
  <si>
    <t>SA-CH</t>
  </si>
  <si>
    <t>Chitosan-salycilic acid nanocamposite</t>
  </si>
  <si>
    <t>Hour</t>
  </si>
  <si>
    <t>Foliar treatment time</t>
  </si>
  <si>
    <t>cold stress=+1 degree centigrade</t>
  </si>
  <si>
    <t>C=22 degree centigrade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</si>
</sst>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1"/>
      <color theme="1"/>
      <name val="Calibri"/>
      <family val="2"/>
      <scheme val="minor"/>
    </font>
    <font>
      <sz val="1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4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164" fontId="4" fillId="0" borderId="0" xfId="2" applyNumberFormat="1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3" fillId="0" borderId="0" xfId="1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164" fontId="3" fillId="0" borderId="0" xfId="2" applyNumberFormat="1" applyAlignment="1">
      <alignment horizontal="center"/>
    </xf>
    <xf numFmtId="164" fontId="3" fillId="0" borderId="0" xfId="3" applyNumberFormat="1" applyAlignment="1">
      <alignment horizontal="center"/>
    </xf>
    <xf numFmtId="164" fontId="3" fillId="0" borderId="0" xfId="4" applyNumberFormat="1" applyAlignment="1">
      <alignment horizontal="center"/>
    </xf>
    <xf numFmtId="164" fontId="3" fillId="0" borderId="0" xfId="5" applyNumberFormat="1" applyAlignment="1">
      <alignment horizontal="center"/>
    </xf>
    <xf numFmtId="0" fontId="1" fillId="0" borderId="0" xfId="0" applyFont="1" applyAlignment="1">
      <alignment horizontal="center"/>
    </xf>
    <xf numFmtId="164" fontId="3" fillId="0" borderId="0" xfId="1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3" fillId="0" borderId="0" xfId="2" applyNumberFormat="1" applyFill="1" applyAlignment="1">
      <alignment horizontal="center"/>
    </xf>
    <xf numFmtId="164" fontId="0" fillId="0" borderId="0" xfId="0" applyNumberFormat="1" applyFill="1"/>
    <xf numFmtId="164" fontId="3" fillId="0" borderId="0" xfId="5" applyNumberFormat="1" applyFill="1" applyAlignment="1">
      <alignment horizontal="center"/>
    </xf>
    <xf numFmtId="164" fontId="3" fillId="0" borderId="0" xfId="4" applyNumberFormat="1" applyFill="1" applyAlignment="1">
      <alignment horizontal="center"/>
    </xf>
    <xf numFmtId="164" fontId="3" fillId="0" borderId="0" xfId="3" applyNumberFormat="1" applyFill="1" applyAlignment="1">
      <alignment horizontal="center"/>
    </xf>
    <xf numFmtId="0" fontId="0" fillId="0" borderId="0" xfId="0" applyFill="1" applyAlignment="1">
      <alignment horizont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7"/>
  <sheetViews>
    <sheetView tabSelected="1" workbookViewId="0">
      <selection activeCell="E95" sqref="E95"/>
    </sheetView>
  </sheetViews>
  <sheetFormatPr defaultRowHeight="14.4" x14ac:dyDescent="0.3"/>
  <cols>
    <col min="7" max="7" width="9.109375" style="4"/>
    <col min="17" max="17" width="9.109375" style="4"/>
  </cols>
  <sheetData>
    <row r="1" spans="1:22" x14ac:dyDescent="0.3">
      <c r="D1" t="s">
        <v>3</v>
      </c>
      <c r="E1" s="1" t="s">
        <v>4</v>
      </c>
      <c r="F1" s="1" t="s">
        <v>5</v>
      </c>
      <c r="G1" s="15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15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3" t="s">
        <v>21</v>
      </c>
    </row>
    <row r="2" spans="1:22" x14ac:dyDescent="0.3">
      <c r="A2" t="s">
        <v>0</v>
      </c>
      <c r="B2" t="s">
        <v>1</v>
      </c>
      <c r="C2" t="s">
        <v>2</v>
      </c>
      <c r="D2" t="s">
        <v>28</v>
      </c>
      <c r="E2" t="s">
        <v>29</v>
      </c>
      <c r="F2" t="s">
        <v>30</v>
      </c>
      <c r="G2" s="4" t="s">
        <v>31</v>
      </c>
      <c r="H2" t="s">
        <v>32</v>
      </c>
      <c r="I2" t="s">
        <v>33</v>
      </c>
      <c r="J2" t="s">
        <v>34</v>
      </c>
      <c r="K2" t="s">
        <v>35</v>
      </c>
      <c r="L2" t="s">
        <v>36</v>
      </c>
      <c r="M2" t="s">
        <v>37</v>
      </c>
      <c r="N2" t="s">
        <v>38</v>
      </c>
      <c r="O2" t="s">
        <v>39</v>
      </c>
      <c r="P2" t="s">
        <v>40</v>
      </c>
      <c r="Q2" s="4" t="s">
        <v>41</v>
      </c>
      <c r="R2" t="s">
        <v>42</v>
      </c>
      <c r="S2" t="s">
        <v>43</v>
      </c>
      <c r="T2" t="s">
        <v>44</v>
      </c>
      <c r="U2" t="s">
        <v>45</v>
      </c>
      <c r="V2" t="s">
        <v>46</v>
      </c>
    </row>
    <row r="3" spans="1:22" x14ac:dyDescent="0.3">
      <c r="A3" s="7">
        <v>1</v>
      </c>
      <c r="B3" s="7">
        <v>1</v>
      </c>
      <c r="C3" s="7">
        <v>1</v>
      </c>
      <c r="D3" s="8">
        <v>18.510000000000002</v>
      </c>
      <c r="E3" s="16">
        <v>11.59</v>
      </c>
      <c r="F3" s="16">
        <v>5.48</v>
      </c>
      <c r="G3" s="17">
        <f>E3+F3</f>
        <v>17.07</v>
      </c>
      <c r="H3" s="16">
        <v>1.42</v>
      </c>
      <c r="I3" s="18">
        <v>0.115</v>
      </c>
      <c r="J3" s="16">
        <v>0.106</v>
      </c>
      <c r="K3" s="16">
        <v>4.4999999999999998E-2</v>
      </c>
      <c r="L3" s="17">
        <v>0.17699999999999999</v>
      </c>
      <c r="M3" s="19">
        <v>27.98</v>
      </c>
      <c r="N3" s="20">
        <v>0.105</v>
      </c>
      <c r="O3" s="16">
        <v>51.15</v>
      </c>
      <c r="P3" s="21">
        <v>0.14799999999999999</v>
      </c>
      <c r="Q3" s="17">
        <v>0.13650000000000001</v>
      </c>
      <c r="R3" s="17">
        <v>0.25</v>
      </c>
      <c r="S3" s="8">
        <f>Q3/R3</f>
        <v>0.54600000000000004</v>
      </c>
      <c r="T3" s="10">
        <v>3.9789999999999996</v>
      </c>
      <c r="U3" s="9">
        <v>1.31</v>
      </c>
      <c r="V3" s="8">
        <f>T3/U3</f>
        <v>3.0374045801526712</v>
      </c>
    </row>
    <row r="4" spans="1:22" x14ac:dyDescent="0.3">
      <c r="A4" s="7">
        <v>1</v>
      </c>
      <c r="B4" s="7">
        <v>1</v>
      </c>
      <c r="C4" s="7">
        <v>2</v>
      </c>
      <c r="D4" s="8">
        <v>13.5</v>
      </c>
      <c r="E4" s="18">
        <v>11.26</v>
      </c>
      <c r="F4" s="16">
        <v>5.51</v>
      </c>
      <c r="G4" s="17">
        <f>E4+F4</f>
        <v>16.77</v>
      </c>
      <c r="H4" s="16">
        <v>1.51</v>
      </c>
      <c r="I4" s="18">
        <v>0.112</v>
      </c>
      <c r="J4" s="16">
        <v>0.14299999999999999</v>
      </c>
      <c r="K4" s="16">
        <v>3.6999999999999998E-2</v>
      </c>
      <c r="L4" s="17">
        <v>0.157</v>
      </c>
      <c r="M4" s="19">
        <v>29.67</v>
      </c>
      <c r="N4" s="20">
        <v>0.11567</v>
      </c>
      <c r="O4" s="16">
        <v>58.46</v>
      </c>
      <c r="P4" s="17">
        <v>0.158</v>
      </c>
      <c r="Q4" s="17">
        <v>0.129</v>
      </c>
      <c r="R4" s="17">
        <v>0.23</v>
      </c>
      <c r="S4" s="8">
        <f>Q4/R4</f>
        <v>0.56086956521739129</v>
      </c>
      <c r="T4" s="10">
        <v>3.9444999999999997</v>
      </c>
      <c r="U4" s="9">
        <v>1.23</v>
      </c>
      <c r="V4" s="8">
        <f>T4/U4</f>
        <v>3.2069105691056907</v>
      </c>
    </row>
    <row r="5" spans="1:22" x14ac:dyDescent="0.3">
      <c r="A5" s="7">
        <v>1</v>
      </c>
      <c r="B5" s="7">
        <v>1</v>
      </c>
      <c r="C5" s="7">
        <v>3</v>
      </c>
      <c r="D5" s="8">
        <v>14.25</v>
      </c>
      <c r="E5" s="16">
        <v>10.71</v>
      </c>
      <c r="F5" s="16">
        <v>4.45</v>
      </c>
      <c r="G5" s="17">
        <f>E5+F5</f>
        <v>15.16</v>
      </c>
      <c r="H5" s="16">
        <v>1.53</v>
      </c>
      <c r="I5" s="18">
        <v>6.9000000000000006E-2</v>
      </c>
      <c r="J5" s="16">
        <v>0.19600000000000001</v>
      </c>
      <c r="K5" s="16">
        <v>5.0999999999999997E-2</v>
      </c>
      <c r="L5" s="17">
        <v>0.34499999999999997</v>
      </c>
      <c r="M5" s="19">
        <v>29.82</v>
      </c>
      <c r="N5" s="20">
        <v>9.3670000000000003E-2</v>
      </c>
      <c r="O5" s="16">
        <v>55.23</v>
      </c>
      <c r="P5" s="16">
        <v>0.151</v>
      </c>
      <c r="Q5" s="17">
        <v>0.14249999999999999</v>
      </c>
      <c r="R5" s="17">
        <v>0.23</v>
      </c>
      <c r="S5" s="8">
        <f>Q5/R5</f>
        <v>0.61956521739130421</v>
      </c>
      <c r="T5" s="10">
        <v>3.8984999999999999</v>
      </c>
      <c r="U5" s="9">
        <v>1.29</v>
      </c>
      <c r="V5" s="8">
        <f>T5/U5</f>
        <v>3.0220930232558136</v>
      </c>
    </row>
    <row r="6" spans="1:22" x14ac:dyDescent="0.3">
      <c r="A6" s="7">
        <v>1</v>
      </c>
      <c r="B6" s="7">
        <v>1</v>
      </c>
      <c r="C6" s="7">
        <v>4</v>
      </c>
      <c r="D6" s="8">
        <v>13.01</v>
      </c>
      <c r="E6" s="16">
        <v>11.37</v>
      </c>
      <c r="F6" s="16">
        <v>4.46</v>
      </c>
      <c r="G6" s="17">
        <f>E6+F6</f>
        <v>15.829999999999998</v>
      </c>
      <c r="H6" s="16">
        <v>1.51</v>
      </c>
      <c r="I6" s="18">
        <v>0.10299999999999999</v>
      </c>
      <c r="J6" s="16">
        <v>0.193</v>
      </c>
      <c r="K6" s="16">
        <v>6.8000000000000005E-2</v>
      </c>
      <c r="L6" s="17">
        <v>0.39800000000000002</v>
      </c>
      <c r="M6" s="19">
        <v>34.25</v>
      </c>
      <c r="N6" s="20">
        <v>0.11</v>
      </c>
      <c r="O6" s="16">
        <v>51.13</v>
      </c>
      <c r="P6" s="17">
        <v>0.16700000000000001</v>
      </c>
      <c r="Q6" s="17">
        <v>0.13800000000000001</v>
      </c>
      <c r="R6" s="17">
        <v>0.24</v>
      </c>
      <c r="S6" s="8">
        <f>Q6/R6</f>
        <v>0.57500000000000007</v>
      </c>
      <c r="T6" s="10">
        <v>3.8639999999999994</v>
      </c>
      <c r="U6" s="9">
        <v>1.3</v>
      </c>
      <c r="V6" s="8">
        <f>T6/U6</f>
        <v>2.9723076923076919</v>
      </c>
    </row>
    <row r="7" spans="1:22" x14ac:dyDescent="0.3">
      <c r="A7" s="7">
        <v>1</v>
      </c>
      <c r="B7" s="7">
        <v>2</v>
      </c>
      <c r="C7" s="7">
        <v>1</v>
      </c>
      <c r="D7" s="8">
        <v>18.329999999999998</v>
      </c>
      <c r="E7" s="16">
        <v>11.81</v>
      </c>
      <c r="F7" s="16">
        <v>5.56</v>
      </c>
      <c r="G7" s="17">
        <f>E7+F7</f>
        <v>17.37</v>
      </c>
      <c r="H7" s="16">
        <v>1.43</v>
      </c>
      <c r="I7" s="21">
        <v>0.13700000000000001</v>
      </c>
      <c r="J7" s="16">
        <v>0.13800000000000001</v>
      </c>
      <c r="K7" s="16">
        <v>4.4999999999999998E-2</v>
      </c>
      <c r="L7" s="17">
        <v>0.48799999999999999</v>
      </c>
      <c r="M7" s="16">
        <v>37.33</v>
      </c>
      <c r="N7" s="16">
        <v>0.17002</v>
      </c>
      <c r="O7" s="16">
        <v>38.89</v>
      </c>
      <c r="P7" s="17">
        <v>0.128</v>
      </c>
      <c r="Q7" s="17">
        <v>0.1575</v>
      </c>
      <c r="R7" s="16">
        <v>0.39</v>
      </c>
      <c r="S7" s="8">
        <f>Q7/R7</f>
        <v>0.40384615384615385</v>
      </c>
      <c r="T7" s="10">
        <v>4.1054999999999993</v>
      </c>
      <c r="U7" s="9">
        <v>1.1299999999999999</v>
      </c>
      <c r="V7" s="8">
        <f>T7/U7</f>
        <v>3.6331858407079642</v>
      </c>
    </row>
    <row r="8" spans="1:22" x14ac:dyDescent="0.3">
      <c r="A8" s="7">
        <v>1</v>
      </c>
      <c r="B8" s="7">
        <v>2</v>
      </c>
      <c r="C8" s="7">
        <v>2</v>
      </c>
      <c r="D8" s="8">
        <v>20.329999999999998</v>
      </c>
      <c r="E8" s="16">
        <v>11.78</v>
      </c>
      <c r="F8" s="16">
        <v>5.58</v>
      </c>
      <c r="G8" s="17">
        <f>E8+F8</f>
        <v>17.36</v>
      </c>
      <c r="H8" s="16">
        <v>1.52</v>
      </c>
      <c r="I8" s="21">
        <v>0.22800000000000001</v>
      </c>
      <c r="J8" s="16">
        <v>0.30199999999999999</v>
      </c>
      <c r="K8" s="16">
        <v>4.2000000000000003E-2</v>
      </c>
      <c r="L8" s="17">
        <v>0.40799999999999997</v>
      </c>
      <c r="M8" s="16">
        <v>35.78</v>
      </c>
      <c r="N8" s="16">
        <v>0.22062000000000001</v>
      </c>
      <c r="O8" s="16">
        <v>32.18</v>
      </c>
      <c r="P8" s="17">
        <v>0.114</v>
      </c>
      <c r="Q8" s="17">
        <v>0.16650000000000001</v>
      </c>
      <c r="R8" s="18">
        <v>0.36</v>
      </c>
      <c r="S8" s="8">
        <f>Q8/R8</f>
        <v>0.46250000000000002</v>
      </c>
      <c r="T8" s="10">
        <v>4.3125</v>
      </c>
      <c r="U8" s="9">
        <v>1.21</v>
      </c>
      <c r="V8" s="8">
        <f>T8/U8</f>
        <v>3.5640495867768598</v>
      </c>
    </row>
    <row r="9" spans="1:22" x14ac:dyDescent="0.3">
      <c r="A9" s="7">
        <v>1</v>
      </c>
      <c r="B9" s="7">
        <v>2</v>
      </c>
      <c r="C9" s="7">
        <v>3</v>
      </c>
      <c r="D9" s="8">
        <v>18.809999999999999</v>
      </c>
      <c r="E9" s="16">
        <v>11.85</v>
      </c>
      <c r="F9" s="16">
        <v>4.95</v>
      </c>
      <c r="G9" s="17">
        <f>E9+F9</f>
        <v>16.8</v>
      </c>
      <c r="H9" s="16">
        <v>1.55</v>
      </c>
      <c r="I9" s="18">
        <v>9.9000000000000005E-2</v>
      </c>
      <c r="J9" s="16">
        <v>0.376</v>
      </c>
      <c r="K9" s="16">
        <v>4.4999999999999998E-2</v>
      </c>
      <c r="L9" s="17">
        <v>0.53</v>
      </c>
      <c r="M9" s="16">
        <v>37.65</v>
      </c>
      <c r="N9" s="20">
        <v>0.18548999999999999</v>
      </c>
      <c r="O9" s="16">
        <v>31.89</v>
      </c>
      <c r="P9" s="17">
        <v>0.124</v>
      </c>
      <c r="Q9" s="17">
        <v>0.16350000000000001</v>
      </c>
      <c r="R9" s="18">
        <v>0.37</v>
      </c>
      <c r="S9" s="8">
        <f>Q9/R9</f>
        <v>0.44189189189189193</v>
      </c>
      <c r="T9" s="10">
        <v>4.2320000000000002</v>
      </c>
      <c r="U9" s="9">
        <v>1.21</v>
      </c>
      <c r="V9" s="8">
        <f>T9/U9</f>
        <v>3.4975206611570249</v>
      </c>
    </row>
    <row r="10" spans="1:22" x14ac:dyDescent="0.3">
      <c r="A10" s="7">
        <v>1</v>
      </c>
      <c r="B10" s="7">
        <v>2</v>
      </c>
      <c r="C10" s="7">
        <v>4</v>
      </c>
      <c r="D10" s="8">
        <v>15.56</v>
      </c>
      <c r="E10" s="16">
        <v>11.82</v>
      </c>
      <c r="F10" s="18">
        <v>5.07</v>
      </c>
      <c r="G10" s="17">
        <f>E10+F10</f>
        <v>16.89</v>
      </c>
      <c r="H10" s="16">
        <v>1.53</v>
      </c>
      <c r="I10" s="18">
        <v>0.106</v>
      </c>
      <c r="J10" s="16">
        <v>0.25600000000000001</v>
      </c>
      <c r="K10" s="16">
        <v>4.2999999999999997E-2</v>
      </c>
      <c r="L10" s="17">
        <v>0.52400000000000002</v>
      </c>
      <c r="M10" s="16">
        <v>37.92</v>
      </c>
      <c r="N10" s="16">
        <v>0.25845000000000001</v>
      </c>
      <c r="O10" s="16">
        <v>45.18</v>
      </c>
      <c r="P10" s="17">
        <v>0.112</v>
      </c>
      <c r="Q10" s="17">
        <v>0.17699999999999999</v>
      </c>
      <c r="R10" s="16">
        <v>0.39</v>
      </c>
      <c r="S10" s="8">
        <f>Q10/R10</f>
        <v>0.45384615384615379</v>
      </c>
      <c r="T10" s="10">
        <v>4.4849999999999994</v>
      </c>
      <c r="U10" s="9">
        <v>1.22</v>
      </c>
      <c r="V10" s="8">
        <f>T10/U10</f>
        <v>3.6762295081967209</v>
      </c>
    </row>
    <row r="11" spans="1:22" x14ac:dyDescent="0.3">
      <c r="A11" s="7">
        <v>1</v>
      </c>
      <c r="B11" s="7">
        <v>3</v>
      </c>
      <c r="C11" s="7">
        <v>1</v>
      </c>
      <c r="D11" s="8">
        <v>17.21</v>
      </c>
      <c r="E11" s="16">
        <v>12.38</v>
      </c>
      <c r="F11" s="16">
        <v>5.83</v>
      </c>
      <c r="G11" s="17">
        <f>E11+F11</f>
        <v>18.21</v>
      </c>
      <c r="H11" s="16">
        <v>1.56</v>
      </c>
      <c r="I11" s="18">
        <v>0.34899999999999998</v>
      </c>
      <c r="J11" s="16">
        <v>0.17699999999999999</v>
      </c>
      <c r="K11" s="16">
        <v>6.6000000000000003E-2</v>
      </c>
      <c r="L11" s="17">
        <v>0.64600000000000002</v>
      </c>
      <c r="M11" s="16">
        <v>39.119999999999997</v>
      </c>
      <c r="N11" s="16">
        <v>0.33789000000000002</v>
      </c>
      <c r="O11" s="16">
        <v>25.18</v>
      </c>
      <c r="P11" s="16">
        <v>9.9000000000000005E-2</v>
      </c>
      <c r="Q11" s="17">
        <v>0.23099999999999998</v>
      </c>
      <c r="R11" s="16">
        <v>0.41</v>
      </c>
      <c r="S11" s="8">
        <f>Q11/R11</f>
        <v>0.56341463414634141</v>
      </c>
      <c r="T11" s="10">
        <v>6.0720000000000001</v>
      </c>
      <c r="U11" s="9">
        <v>1.03</v>
      </c>
      <c r="V11" s="8">
        <f>T11/U11</f>
        <v>5.8951456310679609</v>
      </c>
    </row>
    <row r="12" spans="1:22" x14ac:dyDescent="0.3">
      <c r="A12" s="7">
        <v>1</v>
      </c>
      <c r="B12" s="7">
        <v>3</v>
      </c>
      <c r="C12" s="7">
        <v>2</v>
      </c>
      <c r="D12" s="8">
        <v>22.65</v>
      </c>
      <c r="E12" s="18">
        <v>12.28</v>
      </c>
      <c r="F12" s="16">
        <v>5.79</v>
      </c>
      <c r="G12" s="17">
        <f>E12+F12</f>
        <v>18.07</v>
      </c>
      <c r="H12" s="16">
        <v>1.56</v>
      </c>
      <c r="I12" s="18">
        <v>0.25600000000000001</v>
      </c>
      <c r="J12" s="16">
        <v>0.26600000000000001</v>
      </c>
      <c r="K12" s="16">
        <v>4.3999999999999997E-2</v>
      </c>
      <c r="L12" s="21">
        <v>0.69</v>
      </c>
      <c r="M12" s="16">
        <v>38.83</v>
      </c>
      <c r="N12" s="16">
        <v>0.18103</v>
      </c>
      <c r="O12" s="16">
        <v>22.56</v>
      </c>
      <c r="P12" s="16">
        <v>0.11</v>
      </c>
      <c r="Q12" s="17">
        <v>0.22649999999999998</v>
      </c>
      <c r="R12" s="16">
        <v>0.43</v>
      </c>
      <c r="S12" s="8">
        <f>Q12/R12</f>
        <v>0.52674418604651163</v>
      </c>
      <c r="T12" s="10">
        <v>6.3134999999999994</v>
      </c>
      <c r="U12" s="9">
        <v>1.03</v>
      </c>
      <c r="V12" s="8">
        <f>T12/U12</f>
        <v>6.1296116504854359</v>
      </c>
    </row>
    <row r="13" spans="1:22" x14ac:dyDescent="0.3">
      <c r="A13" s="7">
        <v>1</v>
      </c>
      <c r="B13" s="7">
        <v>3</v>
      </c>
      <c r="C13" s="7">
        <v>3</v>
      </c>
      <c r="D13" s="8">
        <v>18.510000000000002</v>
      </c>
      <c r="E13" s="16">
        <v>12.35</v>
      </c>
      <c r="F13" s="16">
        <v>4.9800000000000004</v>
      </c>
      <c r="G13" s="17">
        <f>E13+F13</f>
        <v>17.329999999999998</v>
      </c>
      <c r="H13" s="16">
        <v>1.45</v>
      </c>
      <c r="I13" s="21">
        <v>0.378</v>
      </c>
      <c r="J13" s="16">
        <v>0.28599999999999998</v>
      </c>
      <c r="K13" s="16">
        <v>4.7E-2</v>
      </c>
      <c r="L13" s="17">
        <v>0.76800000000000002</v>
      </c>
      <c r="M13" s="16">
        <v>39.74</v>
      </c>
      <c r="N13" s="16">
        <v>0.38994000000000001</v>
      </c>
      <c r="O13" s="16">
        <v>28.23</v>
      </c>
      <c r="P13" s="16">
        <v>0.105</v>
      </c>
      <c r="Q13" s="17">
        <v>0.23249999999999998</v>
      </c>
      <c r="R13" s="16">
        <v>0.41</v>
      </c>
      <c r="S13" s="8">
        <f>Q13/R13</f>
        <v>0.56707317073170727</v>
      </c>
      <c r="T13" s="10">
        <v>6.3364999999999991</v>
      </c>
      <c r="U13" s="9">
        <v>1.1299999999999999</v>
      </c>
      <c r="V13" s="8">
        <f>T13/U13</f>
        <v>5.6075221238938049</v>
      </c>
    </row>
    <row r="14" spans="1:22" x14ac:dyDescent="0.3">
      <c r="A14" s="7">
        <v>1</v>
      </c>
      <c r="B14" s="7">
        <v>3</v>
      </c>
      <c r="C14" s="7">
        <v>4</v>
      </c>
      <c r="D14" s="8">
        <v>20.350000000000001</v>
      </c>
      <c r="E14" s="16">
        <v>12.34</v>
      </c>
      <c r="F14" s="16">
        <v>5.23</v>
      </c>
      <c r="G14" s="17">
        <f>E14+F14</f>
        <v>17.57</v>
      </c>
      <c r="H14" s="16">
        <v>1.54</v>
      </c>
      <c r="I14" s="18">
        <v>0.36299999999999999</v>
      </c>
      <c r="J14" s="16">
        <v>0.27800000000000002</v>
      </c>
      <c r="K14" s="16">
        <v>8.4000000000000005E-2</v>
      </c>
      <c r="L14" s="17">
        <v>0.77800000000000002</v>
      </c>
      <c r="M14" s="16">
        <v>38.340000000000003</v>
      </c>
      <c r="N14" s="16">
        <v>0.27848000000000001</v>
      </c>
      <c r="O14" s="16">
        <v>25.98</v>
      </c>
      <c r="P14" s="16">
        <v>0.10100000000000001</v>
      </c>
      <c r="Q14" s="17">
        <v>0.22949999999999998</v>
      </c>
      <c r="R14" s="16">
        <v>0.42</v>
      </c>
      <c r="S14" s="8">
        <f>Q14/R14</f>
        <v>0.54642857142857137</v>
      </c>
      <c r="T14" s="10">
        <v>6.0259999999999998</v>
      </c>
      <c r="U14" s="9">
        <v>1.1200000000000001</v>
      </c>
      <c r="V14" s="8">
        <f>T14/U14</f>
        <v>5.3803571428571422</v>
      </c>
    </row>
    <row r="15" spans="1:22" x14ac:dyDescent="0.3">
      <c r="A15" s="7">
        <v>1</v>
      </c>
      <c r="B15" s="7">
        <v>4</v>
      </c>
      <c r="C15" s="7">
        <v>1</v>
      </c>
      <c r="D15" s="8">
        <v>16.649999999999999</v>
      </c>
      <c r="E15" s="16">
        <v>12.68</v>
      </c>
      <c r="F15" s="16">
        <v>5.89</v>
      </c>
      <c r="G15" s="17">
        <f>E15+F15</f>
        <v>18.57</v>
      </c>
      <c r="H15" s="16">
        <v>1.76</v>
      </c>
      <c r="I15" s="18">
        <v>0.17299999999999999</v>
      </c>
      <c r="J15" s="16">
        <v>9.1999999999999998E-2</v>
      </c>
      <c r="K15" s="16">
        <v>7.2999999999999995E-2</v>
      </c>
      <c r="L15" s="20">
        <v>0.33900000000000002</v>
      </c>
      <c r="M15" s="17">
        <v>22.27</v>
      </c>
      <c r="N15" s="16">
        <v>0.13</v>
      </c>
      <c r="O15" s="16">
        <v>18.260000000000002</v>
      </c>
      <c r="P15" s="17">
        <v>0.06</v>
      </c>
      <c r="Q15" s="17">
        <v>0.24149999999999999</v>
      </c>
      <c r="R15" s="16">
        <v>0.5</v>
      </c>
      <c r="S15" s="8">
        <f>Q15/R15</f>
        <v>0.48299999999999998</v>
      </c>
      <c r="T15" s="10">
        <v>6.3134999999999994</v>
      </c>
      <c r="U15" s="9">
        <v>1.0900000000000001</v>
      </c>
      <c r="V15" s="8">
        <f>T15/U15</f>
        <v>5.792201834862384</v>
      </c>
    </row>
    <row r="16" spans="1:22" x14ac:dyDescent="0.3">
      <c r="A16" s="7">
        <v>1</v>
      </c>
      <c r="B16" s="7">
        <v>4</v>
      </c>
      <c r="C16" s="7">
        <v>2</v>
      </c>
      <c r="D16" s="8">
        <v>17.52</v>
      </c>
      <c r="E16" s="16">
        <v>12.79</v>
      </c>
      <c r="F16" s="16">
        <v>5.91</v>
      </c>
      <c r="G16" s="17">
        <f>E16+F16</f>
        <v>18.7</v>
      </c>
      <c r="H16" s="16">
        <v>1.66</v>
      </c>
      <c r="I16" s="18">
        <v>0.16400000000000001</v>
      </c>
      <c r="J16" s="16">
        <v>0.11700000000000001</v>
      </c>
      <c r="K16" s="16">
        <v>9.4E-2</v>
      </c>
      <c r="L16" s="20">
        <v>0.28799999999999998</v>
      </c>
      <c r="M16" s="21">
        <v>18.350000000000001</v>
      </c>
      <c r="N16" s="16">
        <v>0.13200000000000001</v>
      </c>
      <c r="O16" s="16">
        <v>15.98</v>
      </c>
      <c r="P16" s="17">
        <v>5.1999999999999998E-2</v>
      </c>
      <c r="Q16" s="17">
        <v>0.23549999999999999</v>
      </c>
      <c r="R16" s="16">
        <v>0.45</v>
      </c>
      <c r="S16" s="8">
        <f>Q16/R16</f>
        <v>0.52333333333333332</v>
      </c>
      <c r="T16" s="10">
        <v>6.5089999999999995</v>
      </c>
      <c r="U16" s="9">
        <v>1.0900000000000001</v>
      </c>
      <c r="V16" s="8">
        <f>T16/U16</f>
        <v>5.971559633027522</v>
      </c>
    </row>
    <row r="17" spans="1:22" x14ac:dyDescent="0.3">
      <c r="A17" s="7">
        <v>1</v>
      </c>
      <c r="B17" s="7">
        <v>4</v>
      </c>
      <c r="C17" s="7">
        <v>3</v>
      </c>
      <c r="D17" s="8">
        <v>18.649999999999999</v>
      </c>
      <c r="E17" s="16">
        <v>12.62</v>
      </c>
      <c r="F17" s="16">
        <v>5.88</v>
      </c>
      <c r="G17" s="17">
        <f>E17+F17</f>
        <v>18.5</v>
      </c>
      <c r="H17" s="16">
        <v>1.71</v>
      </c>
      <c r="I17" s="18">
        <v>0.161</v>
      </c>
      <c r="J17" s="16">
        <v>4.2999999999999997E-2</v>
      </c>
      <c r="K17" s="16">
        <v>9.1999999999999998E-2</v>
      </c>
      <c r="L17" s="21">
        <v>0.29199999999999998</v>
      </c>
      <c r="M17" s="17">
        <v>23.07</v>
      </c>
      <c r="N17" s="16">
        <v>0.128</v>
      </c>
      <c r="O17" s="16">
        <v>10.18</v>
      </c>
      <c r="P17" s="17">
        <v>4.4999999999999998E-2</v>
      </c>
      <c r="Q17" s="17">
        <v>0.24599999999999997</v>
      </c>
      <c r="R17" s="16">
        <v>0.48</v>
      </c>
      <c r="S17" s="8">
        <f>Q17/R17</f>
        <v>0.51249999999999996</v>
      </c>
      <c r="T17" s="10">
        <v>6.2904999999999989</v>
      </c>
      <c r="U17" s="9">
        <v>0.95</v>
      </c>
      <c r="V17" s="8">
        <f>T17/U17</f>
        <v>6.6215789473684206</v>
      </c>
    </row>
    <row r="18" spans="1:22" x14ac:dyDescent="0.3">
      <c r="A18" s="7">
        <v>1</v>
      </c>
      <c r="B18" s="7">
        <v>4</v>
      </c>
      <c r="C18" s="7">
        <v>4</v>
      </c>
      <c r="D18" s="8">
        <v>19.350000000000001</v>
      </c>
      <c r="E18" s="16">
        <v>12.68</v>
      </c>
      <c r="F18" s="16">
        <v>5.85</v>
      </c>
      <c r="G18" s="17">
        <f>E18+F18</f>
        <v>18.53</v>
      </c>
      <c r="H18" s="16">
        <v>1.66</v>
      </c>
      <c r="I18" s="18">
        <v>0.14899999999999999</v>
      </c>
      <c r="J18" s="16">
        <v>7.2999999999999995E-2</v>
      </c>
      <c r="K18" s="16">
        <v>6.8000000000000005E-2</v>
      </c>
      <c r="L18" s="20">
        <v>0.32800000000000001</v>
      </c>
      <c r="M18" s="17">
        <v>20.440000000000001</v>
      </c>
      <c r="N18" s="16">
        <v>0.13907</v>
      </c>
      <c r="O18" s="16">
        <v>11.56</v>
      </c>
      <c r="P18" s="17">
        <v>4.8000000000000001E-2</v>
      </c>
      <c r="Q18" s="17">
        <v>0.24</v>
      </c>
      <c r="R18" s="16">
        <v>0.48599999999999999</v>
      </c>
      <c r="S18" s="8">
        <f>Q18/R18</f>
        <v>0.49382716049382713</v>
      </c>
      <c r="T18" s="10">
        <v>6.5779999999999994</v>
      </c>
      <c r="U18" s="9">
        <v>0.96</v>
      </c>
      <c r="V18" s="8">
        <f>T18/U18</f>
        <v>6.8520833333333329</v>
      </c>
    </row>
    <row r="19" spans="1:22" x14ac:dyDescent="0.3">
      <c r="A19" s="7">
        <v>2</v>
      </c>
      <c r="B19" s="7">
        <v>1</v>
      </c>
      <c r="C19" s="7">
        <v>1</v>
      </c>
      <c r="D19" s="8">
        <v>20.45</v>
      </c>
      <c r="E19" s="18">
        <v>11.01</v>
      </c>
      <c r="F19" s="22">
        <v>4.88</v>
      </c>
      <c r="G19" s="17">
        <f>E19+F19</f>
        <v>15.89</v>
      </c>
      <c r="H19" s="18">
        <v>1.44</v>
      </c>
      <c r="I19" s="16">
        <v>0.30199999999999999</v>
      </c>
      <c r="J19" s="18">
        <v>0.253</v>
      </c>
      <c r="K19" s="18">
        <v>7.6999999999999999E-2</v>
      </c>
      <c r="L19" s="18">
        <v>0.86599999999999999</v>
      </c>
      <c r="M19" s="17">
        <v>35.78</v>
      </c>
      <c r="N19" s="18">
        <v>0.249</v>
      </c>
      <c r="O19" s="19">
        <v>79.56</v>
      </c>
      <c r="P19" s="16">
        <v>0.29599999999999999</v>
      </c>
      <c r="Q19" s="17">
        <v>0.1275</v>
      </c>
      <c r="R19" s="17">
        <v>0.33</v>
      </c>
      <c r="S19" s="8">
        <f>Q19/R19</f>
        <v>0.38636363636363635</v>
      </c>
      <c r="T19" s="10">
        <v>3.4729999999999999</v>
      </c>
      <c r="U19" s="11">
        <v>1.38</v>
      </c>
      <c r="V19" s="8">
        <f>T19/U19</f>
        <v>2.5166666666666666</v>
      </c>
    </row>
    <row r="20" spans="1:22" x14ac:dyDescent="0.3">
      <c r="A20" s="7">
        <v>2</v>
      </c>
      <c r="B20" s="7">
        <v>1</v>
      </c>
      <c r="C20" s="7">
        <v>2</v>
      </c>
      <c r="D20" s="8">
        <v>26.23</v>
      </c>
      <c r="E20" s="17">
        <v>10.29</v>
      </c>
      <c r="F20" s="18">
        <v>4.0999999999999996</v>
      </c>
      <c r="G20" s="17">
        <f>E20+F20</f>
        <v>14.389999999999999</v>
      </c>
      <c r="H20" s="18">
        <v>1.51</v>
      </c>
      <c r="I20" s="16">
        <v>0.30399999999999999</v>
      </c>
      <c r="J20" s="18">
        <v>0.27800000000000002</v>
      </c>
      <c r="K20" s="18">
        <v>7.3999999999999996E-2</v>
      </c>
      <c r="L20" s="18">
        <v>0.81499999999999995</v>
      </c>
      <c r="M20" s="18">
        <v>39.74</v>
      </c>
      <c r="N20" s="16">
        <v>0.23499999999999999</v>
      </c>
      <c r="O20" s="19">
        <v>80.75</v>
      </c>
      <c r="P20" s="20">
        <v>0.27500000000000002</v>
      </c>
      <c r="Q20" s="17">
        <v>0.1215</v>
      </c>
      <c r="R20" s="17">
        <v>0.34</v>
      </c>
      <c r="S20" s="8">
        <f>Q20/R20</f>
        <v>0.35735294117647054</v>
      </c>
      <c r="T20" s="10">
        <v>3.5074999999999994</v>
      </c>
      <c r="U20" s="11">
        <v>1.46</v>
      </c>
      <c r="V20" s="8">
        <f>T20/U20</f>
        <v>2.4023972602739723</v>
      </c>
    </row>
    <row r="21" spans="1:22" x14ac:dyDescent="0.3">
      <c r="A21" s="7">
        <v>2</v>
      </c>
      <c r="B21" s="7">
        <v>1</v>
      </c>
      <c r="C21" s="7">
        <v>3</v>
      </c>
      <c r="D21" s="8">
        <v>20.54</v>
      </c>
      <c r="E21" s="17">
        <v>10.42</v>
      </c>
      <c r="F21" s="17">
        <v>4.17</v>
      </c>
      <c r="G21" s="17">
        <f>E21+F21</f>
        <v>14.59</v>
      </c>
      <c r="H21" s="18">
        <v>1.48</v>
      </c>
      <c r="I21" s="16">
        <v>0.22700000000000001</v>
      </c>
      <c r="J21" s="18">
        <v>0.23400000000000001</v>
      </c>
      <c r="K21" s="18">
        <v>6.3E-2</v>
      </c>
      <c r="L21" s="17">
        <v>0.745</v>
      </c>
      <c r="M21" s="18">
        <v>32.65</v>
      </c>
      <c r="N21" s="18">
        <v>0.23</v>
      </c>
      <c r="O21" s="19">
        <v>86.97</v>
      </c>
      <c r="P21" s="21">
        <v>0.28499999999999998</v>
      </c>
      <c r="Q21" s="17">
        <v>0.13200000000000001</v>
      </c>
      <c r="R21" s="17">
        <v>0.33</v>
      </c>
      <c r="S21" s="8">
        <f>Q21/R21</f>
        <v>0.4</v>
      </c>
      <c r="T21" s="10">
        <v>3.4269999999999996</v>
      </c>
      <c r="U21" s="11">
        <v>1.49</v>
      </c>
      <c r="V21" s="8">
        <f>T21/U21</f>
        <v>2.2999999999999998</v>
      </c>
    </row>
    <row r="22" spans="1:22" x14ac:dyDescent="0.3">
      <c r="A22" s="7">
        <v>2</v>
      </c>
      <c r="B22" s="7">
        <v>1</v>
      </c>
      <c r="C22" s="7">
        <v>4</v>
      </c>
      <c r="D22" s="8">
        <v>21.87</v>
      </c>
      <c r="E22" s="22">
        <v>10.36</v>
      </c>
      <c r="F22" s="18">
        <v>4.12</v>
      </c>
      <c r="G22" s="17">
        <f>E22+F22</f>
        <v>14.48</v>
      </c>
      <c r="H22" s="18">
        <v>1.52</v>
      </c>
      <c r="I22" s="16">
        <v>0.36599999999999999</v>
      </c>
      <c r="J22" s="18">
        <v>0.308</v>
      </c>
      <c r="K22" s="18">
        <v>5.8999999999999997E-2</v>
      </c>
      <c r="L22" s="16">
        <v>0.91300000000000003</v>
      </c>
      <c r="M22" s="18">
        <v>32.65</v>
      </c>
      <c r="N22" s="18">
        <v>0.24199999999999999</v>
      </c>
      <c r="O22" s="19">
        <v>89.97</v>
      </c>
      <c r="P22" s="20">
        <v>0.35899999999999999</v>
      </c>
      <c r="Q22" s="17">
        <v>0.126</v>
      </c>
      <c r="R22" s="17">
        <v>0.35</v>
      </c>
      <c r="S22" s="8">
        <f>Q22/R22</f>
        <v>0.36000000000000004</v>
      </c>
      <c r="T22" s="10">
        <v>3.4614999999999996</v>
      </c>
      <c r="U22" s="11">
        <v>1.47</v>
      </c>
      <c r="V22" s="8">
        <f>T22/U22</f>
        <v>2.3547619047619044</v>
      </c>
    </row>
    <row r="23" spans="1:22" x14ac:dyDescent="0.3">
      <c r="A23" s="7">
        <v>2</v>
      </c>
      <c r="B23" s="7">
        <v>2</v>
      </c>
      <c r="C23" s="7">
        <v>1</v>
      </c>
      <c r="D23" s="8">
        <v>24.18</v>
      </c>
      <c r="E23" s="18">
        <v>11.26</v>
      </c>
      <c r="F23" s="18">
        <v>5.18</v>
      </c>
      <c r="G23" s="17">
        <f>E23+F23</f>
        <v>16.439999999999998</v>
      </c>
      <c r="H23" s="18">
        <v>1.52</v>
      </c>
      <c r="I23" s="20">
        <v>0.38700000000000001</v>
      </c>
      <c r="J23" s="18">
        <v>0.41099999999999998</v>
      </c>
      <c r="K23" s="18">
        <v>6.6000000000000003E-2</v>
      </c>
      <c r="L23" s="17">
        <v>1.1319999999999999</v>
      </c>
      <c r="M23" s="18">
        <v>36.56</v>
      </c>
      <c r="N23" s="21">
        <v>0.34567799999999999</v>
      </c>
      <c r="O23" s="19">
        <v>56.35</v>
      </c>
      <c r="P23" s="18">
        <v>0.19400000000000001</v>
      </c>
      <c r="Q23" s="17">
        <v>0.1515</v>
      </c>
      <c r="R23" s="16">
        <v>0.41</v>
      </c>
      <c r="S23" s="8">
        <f>Q23/R23</f>
        <v>0.36951219512195121</v>
      </c>
      <c r="T23" s="10">
        <v>4.1514999999999995</v>
      </c>
      <c r="U23" s="11">
        <v>1.25</v>
      </c>
      <c r="V23" s="8">
        <f>T23/U23</f>
        <v>3.3211999999999997</v>
      </c>
    </row>
    <row r="24" spans="1:22" x14ac:dyDescent="0.3">
      <c r="A24" s="7">
        <v>2</v>
      </c>
      <c r="B24" s="7">
        <v>2</v>
      </c>
      <c r="C24" s="7">
        <v>2</v>
      </c>
      <c r="D24" s="8">
        <v>19.21</v>
      </c>
      <c r="E24" s="18">
        <v>12.27</v>
      </c>
      <c r="F24" s="18">
        <v>5.16</v>
      </c>
      <c r="G24" s="17">
        <f>E24+F24</f>
        <v>17.43</v>
      </c>
      <c r="H24" s="18">
        <v>1.56</v>
      </c>
      <c r="I24" s="16">
        <v>0.32</v>
      </c>
      <c r="J24" s="18">
        <v>0.375</v>
      </c>
      <c r="K24" s="18">
        <v>7.0999999999999994E-2</v>
      </c>
      <c r="L24" s="18">
        <v>0.90600000000000003</v>
      </c>
      <c r="M24" s="18">
        <v>39.74</v>
      </c>
      <c r="N24" s="17">
        <v>0.35663</v>
      </c>
      <c r="O24" s="18">
        <v>67.239999999999995</v>
      </c>
      <c r="P24" s="16">
        <v>0.17499999999999999</v>
      </c>
      <c r="Q24" s="17">
        <v>0.159</v>
      </c>
      <c r="R24" s="16">
        <v>0.42</v>
      </c>
      <c r="S24" s="8">
        <f>Q24/R24</f>
        <v>0.37857142857142861</v>
      </c>
      <c r="T24" s="10">
        <v>3.9674999999999998</v>
      </c>
      <c r="U24" s="11">
        <v>1.1399999999999999</v>
      </c>
      <c r="V24" s="8">
        <f>T24/U24</f>
        <v>3.4802631578947372</v>
      </c>
    </row>
    <row r="25" spans="1:22" x14ac:dyDescent="0.3">
      <c r="A25" s="7">
        <v>2</v>
      </c>
      <c r="B25" s="7">
        <v>2</v>
      </c>
      <c r="C25" s="7">
        <v>3</v>
      </c>
      <c r="D25" s="8">
        <v>18.71</v>
      </c>
      <c r="E25" s="18">
        <v>11.25</v>
      </c>
      <c r="F25" s="16">
        <v>4.4400000000000004</v>
      </c>
      <c r="G25" s="17">
        <f>E25+F25</f>
        <v>15.690000000000001</v>
      </c>
      <c r="H25" s="18">
        <v>1.54</v>
      </c>
      <c r="I25" s="17">
        <v>0.34100000000000003</v>
      </c>
      <c r="J25" s="18">
        <v>0.34799999999999998</v>
      </c>
      <c r="K25" s="18">
        <v>7.6999999999999999E-2</v>
      </c>
      <c r="L25" s="18">
        <v>1.6739999999999999</v>
      </c>
      <c r="M25" s="18">
        <v>39.450000000000003</v>
      </c>
      <c r="N25" s="17">
        <v>0.29466999999999999</v>
      </c>
      <c r="O25" s="18">
        <v>52.98</v>
      </c>
      <c r="P25" s="18">
        <v>0.185</v>
      </c>
      <c r="Q25" s="17">
        <v>0.14849999999999999</v>
      </c>
      <c r="R25" s="20">
        <v>0.43</v>
      </c>
      <c r="S25" s="8">
        <f>Q25/R25</f>
        <v>0.34534883720930232</v>
      </c>
      <c r="T25" s="10">
        <v>4.1284999999999998</v>
      </c>
      <c r="U25" s="11">
        <v>1.1599999999999999</v>
      </c>
      <c r="V25" s="8">
        <f>T25/U25</f>
        <v>3.5590517241379311</v>
      </c>
    </row>
    <row r="26" spans="1:22" x14ac:dyDescent="0.3">
      <c r="A26" s="7">
        <v>2</v>
      </c>
      <c r="B26" s="7">
        <v>2</v>
      </c>
      <c r="C26" s="7">
        <v>4</v>
      </c>
      <c r="D26" s="8">
        <v>20.88</v>
      </c>
      <c r="E26" s="18">
        <v>11.18</v>
      </c>
      <c r="F26" s="18">
        <v>4.2300000000000004</v>
      </c>
      <c r="G26" s="17">
        <f>E26+F26</f>
        <v>15.41</v>
      </c>
      <c r="H26" s="18">
        <v>1.52</v>
      </c>
      <c r="I26" s="17">
        <v>0.318</v>
      </c>
      <c r="J26" s="18">
        <v>0.42299999999999999</v>
      </c>
      <c r="K26" s="18">
        <v>8.6999999999999994E-2</v>
      </c>
      <c r="L26" s="18">
        <v>0.97599999999999998</v>
      </c>
      <c r="M26" s="18">
        <v>37.43</v>
      </c>
      <c r="N26" s="18">
        <v>0.26789000000000002</v>
      </c>
      <c r="O26" s="18">
        <v>64.36</v>
      </c>
      <c r="P26" s="18">
        <v>0.16900000000000001</v>
      </c>
      <c r="Q26" s="17">
        <v>0.1545</v>
      </c>
      <c r="R26" s="20">
        <v>0.43</v>
      </c>
      <c r="S26" s="8">
        <f>Q26/R26</f>
        <v>0.35930232558139535</v>
      </c>
      <c r="T26" s="10">
        <v>3.9329999999999998</v>
      </c>
      <c r="U26" s="11">
        <v>1.26</v>
      </c>
      <c r="V26" s="8">
        <f>T26/U26</f>
        <v>3.1214285714285714</v>
      </c>
    </row>
    <row r="27" spans="1:22" x14ac:dyDescent="0.3">
      <c r="A27" s="7">
        <v>2</v>
      </c>
      <c r="B27" s="7">
        <v>3</v>
      </c>
      <c r="C27" s="7">
        <v>1</v>
      </c>
      <c r="D27" s="8">
        <v>25.32</v>
      </c>
      <c r="E27" s="18">
        <v>11.29</v>
      </c>
      <c r="F27" s="18">
        <v>5.23</v>
      </c>
      <c r="G27" s="17">
        <f>E27+F27</f>
        <v>16.52</v>
      </c>
      <c r="H27" s="18">
        <v>1.53</v>
      </c>
      <c r="I27" s="17">
        <v>0.45500000000000002</v>
      </c>
      <c r="J27" s="18">
        <v>0.316</v>
      </c>
      <c r="K27" s="18">
        <v>6.3E-2</v>
      </c>
      <c r="L27" s="18">
        <v>1.714</v>
      </c>
      <c r="M27" s="18">
        <v>46.25</v>
      </c>
      <c r="N27" s="21">
        <v>0.36778</v>
      </c>
      <c r="O27" s="18">
        <v>30.23</v>
      </c>
      <c r="P27" s="17">
        <v>0.13</v>
      </c>
      <c r="Q27" s="17">
        <v>0.20250000000000001</v>
      </c>
      <c r="R27" s="22">
        <v>0.44</v>
      </c>
      <c r="S27" s="8">
        <f>Q27/R27</f>
        <v>0.46022727272727276</v>
      </c>
      <c r="T27" s="10">
        <v>5.2095000000000002</v>
      </c>
      <c r="U27" s="11">
        <v>1.19</v>
      </c>
      <c r="V27" s="8">
        <f>T27/U27</f>
        <v>4.3777310924369752</v>
      </c>
    </row>
    <row r="28" spans="1:22" x14ac:dyDescent="0.3">
      <c r="A28" s="7">
        <v>2</v>
      </c>
      <c r="B28" s="7">
        <v>3</v>
      </c>
      <c r="C28" s="7">
        <v>2</v>
      </c>
      <c r="D28" s="8">
        <v>18.54</v>
      </c>
      <c r="E28" s="18">
        <v>11.38</v>
      </c>
      <c r="F28" s="18">
        <v>5.22</v>
      </c>
      <c r="G28" s="17">
        <f>E28+F28</f>
        <v>16.600000000000001</v>
      </c>
      <c r="H28" s="18">
        <v>1.58</v>
      </c>
      <c r="I28" s="17">
        <v>0.54500000000000004</v>
      </c>
      <c r="J28" s="18">
        <v>0.312</v>
      </c>
      <c r="K28" s="18">
        <v>5.8999999999999997E-2</v>
      </c>
      <c r="L28" s="18">
        <v>1.298</v>
      </c>
      <c r="M28" s="18">
        <v>39.85</v>
      </c>
      <c r="N28" s="20">
        <v>0.35647000000000001</v>
      </c>
      <c r="O28" s="18">
        <v>32.08</v>
      </c>
      <c r="P28" s="17">
        <v>0.129</v>
      </c>
      <c r="Q28" s="17">
        <v>0.19650000000000001</v>
      </c>
      <c r="R28" s="22">
        <v>0.47</v>
      </c>
      <c r="S28" s="8">
        <f>Q28/R28</f>
        <v>0.41808510638297874</v>
      </c>
      <c r="T28" s="10">
        <v>5.3359999999999994</v>
      </c>
      <c r="U28" s="11">
        <v>1.08</v>
      </c>
      <c r="V28" s="8">
        <f>T28/U28</f>
        <v>4.9407407407407398</v>
      </c>
    </row>
    <row r="29" spans="1:22" x14ac:dyDescent="0.3">
      <c r="A29" s="7">
        <v>2</v>
      </c>
      <c r="B29" s="7">
        <v>3</v>
      </c>
      <c r="C29" s="7">
        <v>3</v>
      </c>
      <c r="D29" s="8">
        <v>21.58</v>
      </c>
      <c r="E29" s="18">
        <v>11.4</v>
      </c>
      <c r="F29" s="18">
        <v>4.54</v>
      </c>
      <c r="G29" s="17">
        <f>E29+F29</f>
        <v>15.940000000000001</v>
      </c>
      <c r="H29" s="18">
        <v>1.53</v>
      </c>
      <c r="I29" s="17">
        <v>0.65600000000000003</v>
      </c>
      <c r="J29" s="18">
        <v>0.316</v>
      </c>
      <c r="K29" s="18">
        <v>7.5999999999999998E-2</v>
      </c>
      <c r="L29" s="18">
        <v>1.288</v>
      </c>
      <c r="M29" s="18">
        <v>44.32</v>
      </c>
      <c r="N29" s="21">
        <v>0.44638</v>
      </c>
      <c r="O29" s="18">
        <v>41.68</v>
      </c>
      <c r="P29" s="17">
        <v>0.11799999999999999</v>
      </c>
      <c r="Q29" s="17">
        <v>0.20699999999999999</v>
      </c>
      <c r="R29" s="21">
        <v>0.45</v>
      </c>
      <c r="S29" s="8">
        <f>Q29/R29</f>
        <v>0.45999999999999996</v>
      </c>
      <c r="T29" s="10">
        <v>5.4049999999999994</v>
      </c>
      <c r="U29" s="11">
        <v>1.08</v>
      </c>
      <c r="V29" s="8">
        <f>T29/U29</f>
        <v>5.0046296296296289</v>
      </c>
    </row>
    <row r="30" spans="1:22" x14ac:dyDescent="0.3">
      <c r="A30" s="7">
        <v>2</v>
      </c>
      <c r="B30" s="7">
        <v>3</v>
      </c>
      <c r="C30" s="7">
        <v>4</v>
      </c>
      <c r="D30" s="8">
        <v>20.92</v>
      </c>
      <c r="E30" s="18">
        <v>11.52</v>
      </c>
      <c r="F30" s="22">
        <v>4.49</v>
      </c>
      <c r="G30" s="17">
        <f>E30+F30</f>
        <v>16.009999999999998</v>
      </c>
      <c r="H30" s="18">
        <v>1.56</v>
      </c>
      <c r="I30" s="17">
        <v>0.753</v>
      </c>
      <c r="J30" s="18">
        <v>0.23300000000000001</v>
      </c>
      <c r="K30" s="18">
        <v>6.8000000000000005E-2</v>
      </c>
      <c r="L30" s="16">
        <v>1.377</v>
      </c>
      <c r="M30" s="18">
        <v>37.92</v>
      </c>
      <c r="N30" s="18">
        <v>0.43578</v>
      </c>
      <c r="O30" s="18">
        <v>39.58</v>
      </c>
      <c r="P30" s="17">
        <v>0.125</v>
      </c>
      <c r="Q30" s="17">
        <v>0.20400000000000001</v>
      </c>
      <c r="R30" s="21">
        <v>0.44</v>
      </c>
      <c r="S30" s="8">
        <f>Q30/R30</f>
        <v>0.46363636363636368</v>
      </c>
      <c r="T30" s="10">
        <v>5.4164999999999992</v>
      </c>
      <c r="U30" s="11">
        <v>1.0900000000000001</v>
      </c>
      <c r="V30" s="8">
        <f>T30/U30</f>
        <v>4.9692660550458703</v>
      </c>
    </row>
    <row r="31" spans="1:22" x14ac:dyDescent="0.3">
      <c r="A31" s="7">
        <v>2</v>
      </c>
      <c r="B31" s="7">
        <v>4</v>
      </c>
      <c r="C31" s="7">
        <v>1</v>
      </c>
      <c r="D31" s="8">
        <v>18.350000000000001</v>
      </c>
      <c r="E31" s="18">
        <v>12.26</v>
      </c>
      <c r="F31" s="18">
        <v>5.27</v>
      </c>
      <c r="G31" s="17">
        <f>E31+F31</f>
        <v>17.53</v>
      </c>
      <c r="H31" s="18">
        <v>1.54</v>
      </c>
      <c r="I31" s="21">
        <v>0.314</v>
      </c>
      <c r="J31" s="18">
        <v>0.17399999999999999</v>
      </c>
      <c r="K31" s="18">
        <v>4.3999999999999997E-2</v>
      </c>
      <c r="L31" s="16">
        <v>0.52200000000000002</v>
      </c>
      <c r="M31" s="16">
        <v>33.47</v>
      </c>
      <c r="N31" s="20">
        <v>0.217</v>
      </c>
      <c r="O31" s="18">
        <v>27.91</v>
      </c>
      <c r="P31" s="21">
        <v>8.4000000000000005E-2</v>
      </c>
      <c r="Q31" s="17">
        <v>0.20849999999999999</v>
      </c>
      <c r="R31" s="18">
        <v>0.53</v>
      </c>
      <c r="S31" s="8">
        <f>Q31/R31</f>
        <v>0.39339622641509431</v>
      </c>
      <c r="T31" s="10">
        <v>5.427999999999999</v>
      </c>
      <c r="U31" s="11">
        <v>1.1100000000000001</v>
      </c>
      <c r="V31" s="8">
        <f>T31/U31</f>
        <v>4.890090090090089</v>
      </c>
    </row>
    <row r="32" spans="1:22" x14ac:dyDescent="0.3">
      <c r="A32" s="7">
        <v>2</v>
      </c>
      <c r="B32" s="7">
        <v>4</v>
      </c>
      <c r="C32" s="7">
        <v>2</v>
      </c>
      <c r="D32" s="8">
        <v>13.25</v>
      </c>
      <c r="E32" s="18">
        <v>12.05</v>
      </c>
      <c r="F32" s="18">
        <v>5.32</v>
      </c>
      <c r="G32" s="17">
        <f>E32+F32</f>
        <v>17.37</v>
      </c>
      <c r="H32" s="18">
        <v>1.68</v>
      </c>
      <c r="I32" s="21">
        <v>0.29799999999999999</v>
      </c>
      <c r="J32" s="18">
        <v>0.107</v>
      </c>
      <c r="K32" s="18">
        <v>7.4999999999999997E-2</v>
      </c>
      <c r="L32" s="21">
        <v>0.68700000000000006</v>
      </c>
      <c r="M32" s="16">
        <v>36.81</v>
      </c>
      <c r="N32" s="21">
        <v>0.21</v>
      </c>
      <c r="O32" s="18">
        <v>20.96</v>
      </c>
      <c r="P32" s="17">
        <v>8.5999999999999993E-2</v>
      </c>
      <c r="Q32" s="17">
        <v>0.21149999999999999</v>
      </c>
      <c r="R32" s="18">
        <v>0.53</v>
      </c>
      <c r="S32" s="8">
        <f>Q32/R32</f>
        <v>0.39905660377358487</v>
      </c>
      <c r="T32" s="10">
        <v>5.427999999999999</v>
      </c>
      <c r="U32" s="11">
        <v>1.1100000000000001</v>
      </c>
      <c r="V32" s="8">
        <f>T32/U32</f>
        <v>4.890090090090089</v>
      </c>
    </row>
    <row r="33" spans="1:22" x14ac:dyDescent="0.3">
      <c r="A33" s="7">
        <v>2</v>
      </c>
      <c r="B33" s="7">
        <v>4</v>
      </c>
      <c r="C33" s="7">
        <v>3</v>
      </c>
      <c r="D33" s="8">
        <v>14.43</v>
      </c>
      <c r="E33" s="18">
        <v>11.96</v>
      </c>
      <c r="F33" s="18">
        <v>5.28</v>
      </c>
      <c r="G33" s="17">
        <f>E33+F33</f>
        <v>17.240000000000002</v>
      </c>
      <c r="H33" s="18">
        <v>1.58</v>
      </c>
      <c r="I33" s="17">
        <v>0.31</v>
      </c>
      <c r="J33" s="18">
        <v>0.17699999999999999</v>
      </c>
      <c r="K33" s="18">
        <v>5.2999999999999999E-2</v>
      </c>
      <c r="L33" s="16">
        <v>0.48599999999999999</v>
      </c>
      <c r="M33" s="16">
        <v>31.87</v>
      </c>
      <c r="N33" s="21">
        <v>0.222</v>
      </c>
      <c r="O33" s="18">
        <v>21.33</v>
      </c>
      <c r="P33" s="17">
        <v>7.4999999999999997E-2</v>
      </c>
      <c r="Q33" s="17">
        <v>0.20550000000000002</v>
      </c>
      <c r="R33" s="18">
        <v>0.52</v>
      </c>
      <c r="S33" s="8">
        <f>Q33/R33</f>
        <v>0.39519230769230773</v>
      </c>
      <c r="T33" s="10">
        <v>5.6924999999999999</v>
      </c>
      <c r="U33" s="11">
        <v>1.01</v>
      </c>
      <c r="V33" s="8">
        <f>T33/U33</f>
        <v>5.6361386138613856</v>
      </c>
    </row>
    <row r="34" spans="1:22" x14ac:dyDescent="0.3">
      <c r="A34" s="7">
        <v>2</v>
      </c>
      <c r="B34" s="7">
        <v>4</v>
      </c>
      <c r="C34" s="7">
        <v>4</v>
      </c>
      <c r="D34" s="8">
        <v>27.26</v>
      </c>
      <c r="E34" s="18">
        <v>12.16</v>
      </c>
      <c r="F34" s="18">
        <v>5.12</v>
      </c>
      <c r="G34" s="17">
        <f>E34+F34</f>
        <v>17.28</v>
      </c>
      <c r="H34" s="18">
        <v>1.74</v>
      </c>
      <c r="I34" s="21">
        <v>0.30299999999999999</v>
      </c>
      <c r="J34" s="18">
        <v>0.13600000000000001</v>
      </c>
      <c r="K34" s="18">
        <v>2.9000000000000001E-2</v>
      </c>
      <c r="L34" s="20">
        <v>0.56899999999999995</v>
      </c>
      <c r="M34" s="16">
        <v>24.82</v>
      </c>
      <c r="N34" s="20">
        <v>0.214</v>
      </c>
      <c r="O34" s="18">
        <v>26.35</v>
      </c>
      <c r="P34" s="17">
        <v>7.1999999999999995E-2</v>
      </c>
      <c r="Q34" s="17">
        <v>0.23849999999999999</v>
      </c>
      <c r="R34" s="18">
        <v>0.54</v>
      </c>
      <c r="S34" s="8">
        <f>Q34/R34</f>
        <v>0.4416666666666666</v>
      </c>
      <c r="T34" s="10">
        <v>5.6234999999999991</v>
      </c>
      <c r="U34" s="11">
        <v>1.03</v>
      </c>
      <c r="V34" s="8">
        <f>T34/U34</f>
        <v>5.4597087378640765</v>
      </c>
    </row>
    <row r="35" spans="1:22" x14ac:dyDescent="0.3">
      <c r="A35" s="7">
        <v>3</v>
      </c>
      <c r="B35" s="7">
        <v>1</v>
      </c>
      <c r="C35" s="7">
        <v>1</v>
      </c>
      <c r="D35" s="8">
        <v>41.21</v>
      </c>
      <c r="E35" s="21">
        <v>9.89</v>
      </c>
      <c r="F35" s="17">
        <v>3.99</v>
      </c>
      <c r="G35" s="17">
        <f>E35+F35</f>
        <v>13.88</v>
      </c>
      <c r="H35" s="17">
        <v>1.49</v>
      </c>
      <c r="I35" s="17">
        <v>0.376</v>
      </c>
      <c r="J35" s="17">
        <v>0.185</v>
      </c>
      <c r="K35" s="17">
        <v>2.5999999999999999E-2</v>
      </c>
      <c r="L35" s="16">
        <v>1.0369999999999999</v>
      </c>
      <c r="M35" s="16">
        <v>36.26</v>
      </c>
      <c r="N35" s="17">
        <v>0.26740999999999998</v>
      </c>
      <c r="O35" s="19">
        <v>99.48</v>
      </c>
      <c r="P35" s="17">
        <v>0.495</v>
      </c>
      <c r="Q35" s="17">
        <v>0.1275</v>
      </c>
      <c r="R35" s="17">
        <v>0.38</v>
      </c>
      <c r="S35" s="8">
        <f>Q35/R35</f>
        <v>0.33552631578947367</v>
      </c>
      <c r="T35" s="10">
        <v>3.2774999999999999</v>
      </c>
      <c r="U35" s="12">
        <v>1.65</v>
      </c>
      <c r="V35" s="8">
        <f>T35/U35</f>
        <v>1.9863636363636363</v>
      </c>
    </row>
    <row r="36" spans="1:22" x14ac:dyDescent="0.3">
      <c r="A36" s="7">
        <v>3</v>
      </c>
      <c r="B36" s="7">
        <v>1</v>
      </c>
      <c r="C36" s="7">
        <v>2</v>
      </c>
      <c r="D36" s="8">
        <v>30.87</v>
      </c>
      <c r="E36" s="22">
        <v>9.27</v>
      </c>
      <c r="F36" s="22">
        <v>3.85</v>
      </c>
      <c r="G36" s="17">
        <f>E36+F36</f>
        <v>13.12</v>
      </c>
      <c r="H36" s="17">
        <v>1.5</v>
      </c>
      <c r="I36" s="17">
        <v>0.30499999999999999</v>
      </c>
      <c r="J36" s="17">
        <v>0.29099999999999998</v>
      </c>
      <c r="K36" s="17">
        <v>3.6999999999999998E-2</v>
      </c>
      <c r="L36" s="17">
        <v>1.0680000000000001</v>
      </c>
      <c r="M36" s="17">
        <v>39.51</v>
      </c>
      <c r="N36" s="16">
        <v>0.27845999999999999</v>
      </c>
      <c r="O36" s="19">
        <v>100.71</v>
      </c>
      <c r="P36" s="17">
        <v>0.504</v>
      </c>
      <c r="Q36" s="17">
        <v>0.13950000000000001</v>
      </c>
      <c r="R36" s="17">
        <v>0.39</v>
      </c>
      <c r="S36" s="8">
        <f>Q36/R36</f>
        <v>0.3576923076923077</v>
      </c>
      <c r="T36" s="10">
        <v>3.1739999999999995</v>
      </c>
      <c r="U36" s="12">
        <v>1.67</v>
      </c>
      <c r="V36" s="8">
        <f>T36/U36</f>
        <v>1.9005988023952094</v>
      </c>
    </row>
    <row r="37" spans="1:22" x14ac:dyDescent="0.3">
      <c r="A37" s="7">
        <v>3</v>
      </c>
      <c r="B37" s="7">
        <v>1</v>
      </c>
      <c r="C37" s="7">
        <v>3</v>
      </c>
      <c r="D37" s="8">
        <v>35.26</v>
      </c>
      <c r="E37" s="22">
        <v>9.39</v>
      </c>
      <c r="F37" s="22">
        <v>3.84</v>
      </c>
      <c r="G37" s="17">
        <f>E37+F37</f>
        <v>13.23</v>
      </c>
      <c r="H37" s="17">
        <v>1.48</v>
      </c>
      <c r="I37" s="17">
        <v>0.216</v>
      </c>
      <c r="J37" s="17">
        <v>0.27700000000000002</v>
      </c>
      <c r="K37" s="17">
        <v>3.5000000000000003E-2</v>
      </c>
      <c r="L37" s="16">
        <v>0.97599999999999998</v>
      </c>
      <c r="M37" s="17">
        <v>37.92</v>
      </c>
      <c r="N37" s="17">
        <v>0.26</v>
      </c>
      <c r="O37" s="19">
        <v>105.78</v>
      </c>
      <c r="P37" s="18">
        <v>0.42899999999999999</v>
      </c>
      <c r="Q37" s="17">
        <v>0.14249999999999999</v>
      </c>
      <c r="R37" s="17">
        <v>0.4</v>
      </c>
      <c r="S37" s="8">
        <f>Q37/R37</f>
        <v>0.35624999999999996</v>
      </c>
      <c r="T37" s="10">
        <v>3.1164999999999998</v>
      </c>
      <c r="U37" s="12">
        <v>1.63</v>
      </c>
      <c r="V37" s="8">
        <f>T37/U37</f>
        <v>1.911963190184049</v>
      </c>
    </row>
    <row r="38" spans="1:22" x14ac:dyDescent="0.3">
      <c r="A38" s="7">
        <v>3</v>
      </c>
      <c r="B38" s="7">
        <v>1</v>
      </c>
      <c r="C38" s="7">
        <v>4</v>
      </c>
      <c r="D38" s="8">
        <v>31.85</v>
      </c>
      <c r="E38" s="22">
        <v>9.44</v>
      </c>
      <c r="F38" s="22">
        <v>3.9</v>
      </c>
      <c r="G38" s="17">
        <f>E38+F38</f>
        <v>13.34</v>
      </c>
      <c r="H38" s="17">
        <v>1.47</v>
      </c>
      <c r="I38" s="17">
        <v>0.41099999999999998</v>
      </c>
      <c r="J38" s="17">
        <v>0.27600000000000002</v>
      </c>
      <c r="K38" s="17">
        <v>5.2999999999999999E-2</v>
      </c>
      <c r="L38" s="21">
        <v>1.1100000000000001</v>
      </c>
      <c r="M38" s="17">
        <v>40.58</v>
      </c>
      <c r="N38" s="17">
        <v>0.27200000000000002</v>
      </c>
      <c r="O38" s="19">
        <v>98.26</v>
      </c>
      <c r="P38" s="17">
        <v>0.51</v>
      </c>
      <c r="Q38" s="17">
        <v>0.14699999999999999</v>
      </c>
      <c r="R38" s="17">
        <v>0.4</v>
      </c>
      <c r="S38" s="8">
        <f>Q38/R38</f>
        <v>0.36749999999999994</v>
      </c>
      <c r="T38" s="10">
        <v>3.3119999999999998</v>
      </c>
      <c r="U38" s="12">
        <v>1.64</v>
      </c>
      <c r="V38" s="8">
        <f>T38/U38</f>
        <v>2.0195121951219512</v>
      </c>
    </row>
    <row r="39" spans="1:22" x14ac:dyDescent="0.3">
      <c r="A39" s="7">
        <v>3</v>
      </c>
      <c r="B39" s="7">
        <v>2</v>
      </c>
      <c r="C39" s="7">
        <v>1</v>
      </c>
      <c r="D39" s="8">
        <v>22.89</v>
      </c>
      <c r="E39" s="22">
        <v>9.68</v>
      </c>
      <c r="F39" s="22">
        <v>4.51</v>
      </c>
      <c r="G39" s="17">
        <f>E39+F39</f>
        <v>14.19</v>
      </c>
      <c r="H39" s="17">
        <v>1.49</v>
      </c>
      <c r="I39" s="16">
        <v>0.58299999999999996</v>
      </c>
      <c r="J39" s="17">
        <v>0.38700000000000001</v>
      </c>
      <c r="K39" s="17">
        <v>6.6000000000000003E-2</v>
      </c>
      <c r="L39" s="16">
        <v>1.1319999999999999</v>
      </c>
      <c r="M39" s="17">
        <v>42.34</v>
      </c>
      <c r="N39" s="18">
        <v>0.41886000000000001</v>
      </c>
      <c r="O39" s="19">
        <v>75.239999999999995</v>
      </c>
      <c r="P39" s="21">
        <v>0.30099999999999999</v>
      </c>
      <c r="Q39" s="17">
        <v>0.1515</v>
      </c>
      <c r="R39" s="21">
        <v>0.46</v>
      </c>
      <c r="S39" s="8">
        <f>Q39/R39</f>
        <v>0.32934782608695651</v>
      </c>
      <c r="T39" s="10">
        <v>4.0939999999999994</v>
      </c>
      <c r="U39" s="12">
        <v>1.38</v>
      </c>
      <c r="V39" s="8">
        <f>T39/U39</f>
        <v>2.9666666666666663</v>
      </c>
    </row>
    <row r="40" spans="1:22" x14ac:dyDescent="0.3">
      <c r="A40" s="7">
        <v>3</v>
      </c>
      <c r="B40" s="7">
        <v>2</v>
      </c>
      <c r="C40" s="7">
        <v>2</v>
      </c>
      <c r="D40" s="8">
        <v>25.65</v>
      </c>
      <c r="E40" s="22">
        <v>10.37</v>
      </c>
      <c r="F40" s="21">
        <v>4.29</v>
      </c>
      <c r="G40" s="17">
        <f>E40+F40</f>
        <v>14.66</v>
      </c>
      <c r="H40" s="17">
        <v>1.5</v>
      </c>
      <c r="I40" s="16">
        <v>0.40600000000000003</v>
      </c>
      <c r="J40" s="17">
        <v>0.439</v>
      </c>
      <c r="K40" s="17">
        <v>9.7000000000000003E-2</v>
      </c>
      <c r="L40" s="16">
        <v>1.121</v>
      </c>
      <c r="M40" s="17">
        <v>37.35</v>
      </c>
      <c r="N40" s="21">
        <v>0.37884000000000001</v>
      </c>
      <c r="O40" s="19">
        <v>82.78</v>
      </c>
      <c r="P40" s="16">
        <v>0.31</v>
      </c>
      <c r="Q40" s="17">
        <v>0.16949999999999998</v>
      </c>
      <c r="R40" s="18">
        <v>0.45</v>
      </c>
      <c r="S40" s="8">
        <f>Q40/R40</f>
        <v>0.37666666666666659</v>
      </c>
      <c r="T40" s="10">
        <v>4.117</v>
      </c>
      <c r="U40" s="12">
        <v>1.41</v>
      </c>
      <c r="V40" s="8">
        <f>T40/U40</f>
        <v>2.919858156028369</v>
      </c>
    </row>
    <row r="41" spans="1:22" x14ac:dyDescent="0.3">
      <c r="A41" s="7">
        <v>3</v>
      </c>
      <c r="B41" s="7">
        <v>2</v>
      </c>
      <c r="C41" s="7">
        <v>3</v>
      </c>
      <c r="D41" s="8">
        <v>24.89</v>
      </c>
      <c r="E41" s="22">
        <v>10.19</v>
      </c>
      <c r="F41" s="22">
        <v>4.12</v>
      </c>
      <c r="G41" s="17">
        <f>E41+F41</f>
        <v>14.309999999999999</v>
      </c>
      <c r="H41" s="17">
        <v>1.5</v>
      </c>
      <c r="I41" s="16">
        <v>0.53100000000000003</v>
      </c>
      <c r="J41" s="17">
        <v>0.36599999999999999</v>
      </c>
      <c r="K41" s="17">
        <v>8.6999999999999994E-2</v>
      </c>
      <c r="L41" s="16">
        <v>1.51</v>
      </c>
      <c r="M41" s="17">
        <v>39.82</v>
      </c>
      <c r="N41" s="17">
        <v>0.40492</v>
      </c>
      <c r="O41" s="19">
        <v>74.849999999999994</v>
      </c>
      <c r="P41" s="16">
        <v>0.29199999999999998</v>
      </c>
      <c r="Q41" s="17">
        <v>0.16350000000000001</v>
      </c>
      <c r="R41" s="22">
        <v>0.45</v>
      </c>
      <c r="S41" s="8">
        <f>Q41/R41</f>
        <v>0.36333333333333334</v>
      </c>
      <c r="T41" s="10">
        <v>3.9099999999999997</v>
      </c>
      <c r="U41" s="12">
        <v>1.46</v>
      </c>
      <c r="V41" s="8">
        <f>T41/U41</f>
        <v>2.6780821917808217</v>
      </c>
    </row>
    <row r="42" spans="1:22" x14ac:dyDescent="0.3">
      <c r="A42" s="7">
        <v>3</v>
      </c>
      <c r="B42" s="7">
        <v>2</v>
      </c>
      <c r="C42" s="7">
        <v>4</v>
      </c>
      <c r="D42" s="8">
        <v>28.41</v>
      </c>
      <c r="E42" s="22">
        <v>10.39</v>
      </c>
      <c r="F42" s="22">
        <v>3.99</v>
      </c>
      <c r="G42" s="17">
        <f>E42+F42</f>
        <v>14.38</v>
      </c>
      <c r="H42" s="17">
        <v>1.55</v>
      </c>
      <c r="I42" s="16">
        <v>0.41299999999999998</v>
      </c>
      <c r="J42" s="17">
        <v>0.35399999999999998</v>
      </c>
      <c r="K42" s="17">
        <v>8.2000000000000003E-2</v>
      </c>
      <c r="L42" s="16">
        <v>1.2470000000000001</v>
      </c>
      <c r="M42" s="17">
        <v>40.76</v>
      </c>
      <c r="N42" s="18">
        <v>0.39478200000000002</v>
      </c>
      <c r="O42" s="19">
        <v>88.45</v>
      </c>
      <c r="P42" s="16">
        <v>0.28599999999999998</v>
      </c>
      <c r="Q42" s="17">
        <v>0.16800000000000001</v>
      </c>
      <c r="R42" s="20">
        <v>0.44</v>
      </c>
      <c r="S42" s="8">
        <f>Q42/R42</f>
        <v>0.38181818181818183</v>
      </c>
      <c r="T42" s="10">
        <v>3.8179999999999996</v>
      </c>
      <c r="U42" s="12">
        <v>1.49</v>
      </c>
      <c r="V42" s="8">
        <f>T42/U42</f>
        <v>2.5624161073825502</v>
      </c>
    </row>
    <row r="43" spans="1:22" x14ac:dyDescent="0.3">
      <c r="A43" s="7">
        <v>3</v>
      </c>
      <c r="B43" s="7">
        <v>3</v>
      </c>
      <c r="C43" s="7">
        <v>1</v>
      </c>
      <c r="D43" s="8">
        <v>22.11</v>
      </c>
      <c r="E43" s="22">
        <v>10.66</v>
      </c>
      <c r="F43" s="22">
        <v>4.9800000000000004</v>
      </c>
      <c r="G43" s="17">
        <f>E43+F43</f>
        <v>15.64</v>
      </c>
      <c r="H43" s="17">
        <v>1.63</v>
      </c>
      <c r="I43" s="16">
        <v>0.76700000000000002</v>
      </c>
      <c r="J43" s="17">
        <v>0.318</v>
      </c>
      <c r="K43" s="17">
        <v>7.8E-2</v>
      </c>
      <c r="L43" s="16">
        <v>2.2570000000000001</v>
      </c>
      <c r="M43" s="17">
        <v>41.83</v>
      </c>
      <c r="N43" s="17">
        <v>0.42568</v>
      </c>
      <c r="O43" s="19">
        <v>54.16</v>
      </c>
      <c r="P43" s="21">
        <v>0.19900000000000001</v>
      </c>
      <c r="Q43" s="17">
        <v>0.21149999999999999</v>
      </c>
      <c r="R43" s="22">
        <v>0.49</v>
      </c>
      <c r="S43" s="8">
        <f>Q43/R43</f>
        <v>0.4316326530612245</v>
      </c>
      <c r="T43" s="10">
        <v>4.968</v>
      </c>
      <c r="U43" s="12">
        <v>1.1299999999999999</v>
      </c>
      <c r="V43" s="8">
        <f>T43/U43</f>
        <v>4.3964601769911509</v>
      </c>
    </row>
    <row r="44" spans="1:22" x14ac:dyDescent="0.3">
      <c r="A44" s="7">
        <v>3</v>
      </c>
      <c r="B44" s="7">
        <v>3</v>
      </c>
      <c r="C44" s="7">
        <v>2</v>
      </c>
      <c r="D44" s="8">
        <v>19.649999999999999</v>
      </c>
      <c r="E44" s="22">
        <v>10.7</v>
      </c>
      <c r="F44" s="22">
        <v>4.91</v>
      </c>
      <c r="G44" s="17">
        <f>E44+F44</f>
        <v>15.61</v>
      </c>
      <c r="H44" s="17">
        <v>1.58</v>
      </c>
      <c r="I44" s="16">
        <v>0.56899999999999995</v>
      </c>
      <c r="J44" s="17">
        <v>0.221</v>
      </c>
      <c r="K44" s="17">
        <v>6.5000000000000002E-2</v>
      </c>
      <c r="L44" s="16">
        <v>1.177</v>
      </c>
      <c r="M44" s="18">
        <v>51.09</v>
      </c>
      <c r="N44" s="17">
        <v>0.49567</v>
      </c>
      <c r="O44" s="19">
        <v>61.36</v>
      </c>
      <c r="P44" s="18">
        <v>0.186</v>
      </c>
      <c r="Q44" s="17">
        <v>0.2175</v>
      </c>
      <c r="R44" s="18">
        <v>0.47</v>
      </c>
      <c r="S44" s="8">
        <f>Q44/R44</f>
        <v>0.46276595744680854</v>
      </c>
      <c r="T44" s="10">
        <v>4.7494999999999994</v>
      </c>
      <c r="U44" s="12">
        <v>1.1499999999999999</v>
      </c>
      <c r="V44" s="8">
        <f>T44/U44</f>
        <v>4.13</v>
      </c>
    </row>
    <row r="45" spans="1:22" x14ac:dyDescent="0.3">
      <c r="A45" s="7">
        <v>3</v>
      </c>
      <c r="B45" s="7">
        <v>3</v>
      </c>
      <c r="C45" s="7">
        <v>3</v>
      </c>
      <c r="D45" s="8">
        <v>20.55</v>
      </c>
      <c r="E45" s="22">
        <v>10.51</v>
      </c>
      <c r="F45" s="18">
        <v>4.21</v>
      </c>
      <c r="G45" s="17">
        <f>E45+F45</f>
        <v>14.719999999999999</v>
      </c>
      <c r="H45" s="17">
        <v>1.72</v>
      </c>
      <c r="I45" s="16">
        <v>0.751</v>
      </c>
      <c r="J45" s="17">
        <v>0.27800000000000002</v>
      </c>
      <c r="K45" s="17">
        <v>6.2E-2</v>
      </c>
      <c r="L45" s="16">
        <v>1.5640000000000001</v>
      </c>
      <c r="M45" s="18">
        <v>49.74</v>
      </c>
      <c r="N45" s="17">
        <v>0.51671999999999996</v>
      </c>
      <c r="O45" s="19">
        <v>64.59</v>
      </c>
      <c r="P45" s="18">
        <v>0.20499999999999999</v>
      </c>
      <c r="Q45" s="17">
        <v>0.21299999999999999</v>
      </c>
      <c r="R45" s="21">
        <v>0.48</v>
      </c>
      <c r="S45" s="8">
        <f>Q45/R45</f>
        <v>0.44375000000000003</v>
      </c>
      <c r="T45" s="10">
        <v>5.0484999999999989</v>
      </c>
      <c r="U45" s="12">
        <v>1.24</v>
      </c>
      <c r="V45" s="8">
        <f>T45/U45</f>
        <v>4.0713709677419345</v>
      </c>
    </row>
    <row r="46" spans="1:22" x14ac:dyDescent="0.3">
      <c r="A46" s="7">
        <v>3</v>
      </c>
      <c r="B46" s="7">
        <v>3</v>
      </c>
      <c r="C46" s="7">
        <v>4</v>
      </c>
      <c r="D46" s="8">
        <v>21.96</v>
      </c>
      <c r="E46" s="22">
        <v>10.89</v>
      </c>
      <c r="F46" s="18">
        <v>4.03</v>
      </c>
      <c r="G46" s="17">
        <f>E46+F46</f>
        <v>14.920000000000002</v>
      </c>
      <c r="H46" s="17">
        <v>1.57</v>
      </c>
      <c r="I46" s="16">
        <v>0.65100000000000002</v>
      </c>
      <c r="J46" s="17">
        <v>0.19900000000000001</v>
      </c>
      <c r="K46" s="17">
        <v>6.4000000000000001E-2</v>
      </c>
      <c r="L46" s="17">
        <v>1.885</v>
      </c>
      <c r="M46" s="17">
        <v>47.87</v>
      </c>
      <c r="N46" s="17">
        <v>0.48603000000000002</v>
      </c>
      <c r="O46" s="19">
        <v>59.87</v>
      </c>
      <c r="P46" s="21">
        <v>0.193</v>
      </c>
      <c r="Q46" s="17">
        <v>0.20849999999999999</v>
      </c>
      <c r="R46" s="20">
        <v>0.46</v>
      </c>
      <c r="S46" s="8">
        <f>Q46/R46</f>
        <v>0.45326086956521733</v>
      </c>
      <c r="T46" s="10">
        <v>4.7725</v>
      </c>
      <c r="U46" s="12">
        <v>1.21</v>
      </c>
      <c r="V46" s="8">
        <f>T46/U46</f>
        <v>3.9442148760330578</v>
      </c>
    </row>
    <row r="47" spans="1:22" x14ac:dyDescent="0.3">
      <c r="A47" s="7">
        <v>3</v>
      </c>
      <c r="B47" s="7">
        <v>4</v>
      </c>
      <c r="C47" s="7">
        <v>1</v>
      </c>
      <c r="D47" s="8">
        <v>22.18</v>
      </c>
      <c r="E47" s="22">
        <v>11.28</v>
      </c>
      <c r="F47" s="22">
        <v>5.01</v>
      </c>
      <c r="G47" s="17">
        <f>E47+F47</f>
        <v>16.29</v>
      </c>
      <c r="H47" s="17">
        <v>1.67</v>
      </c>
      <c r="I47" s="17">
        <v>0.58399999999999996</v>
      </c>
      <c r="J47" s="17">
        <v>0.109</v>
      </c>
      <c r="K47" s="17">
        <v>0.106</v>
      </c>
      <c r="L47" s="18">
        <v>0.98399999999999999</v>
      </c>
      <c r="M47" s="18">
        <v>35.07</v>
      </c>
      <c r="N47" s="17">
        <v>0.25</v>
      </c>
      <c r="O47" s="19">
        <v>34.270000000000003</v>
      </c>
      <c r="P47" s="17">
        <v>0.128</v>
      </c>
      <c r="Q47" s="17">
        <v>0.2235</v>
      </c>
      <c r="R47" s="22">
        <v>0.55000000000000004</v>
      </c>
      <c r="S47" s="8">
        <f>Q47/R47</f>
        <v>0.40636363636363632</v>
      </c>
      <c r="T47" s="10">
        <v>5.0369999999999999</v>
      </c>
      <c r="U47" s="12">
        <v>1.19</v>
      </c>
      <c r="V47" s="8">
        <f>T47/U47</f>
        <v>4.2327731092436975</v>
      </c>
    </row>
    <row r="48" spans="1:22" x14ac:dyDescent="0.3">
      <c r="A48" s="7">
        <v>3</v>
      </c>
      <c r="B48" s="7">
        <v>4</v>
      </c>
      <c r="C48" s="7">
        <v>2</v>
      </c>
      <c r="D48" s="8">
        <v>25.33</v>
      </c>
      <c r="E48" s="22">
        <v>11.31</v>
      </c>
      <c r="F48" s="22">
        <v>5.03</v>
      </c>
      <c r="G48" s="17">
        <f>E48+F48</f>
        <v>16.34</v>
      </c>
      <c r="H48" s="17">
        <v>1.72</v>
      </c>
      <c r="I48" s="17">
        <v>0.57499999999999996</v>
      </c>
      <c r="J48" s="17">
        <v>0.152</v>
      </c>
      <c r="K48" s="17">
        <v>7.0999999999999994E-2</v>
      </c>
      <c r="L48" s="18">
        <v>0.89700000000000002</v>
      </c>
      <c r="M48" s="18">
        <v>36.26</v>
      </c>
      <c r="N48" s="18">
        <v>0.249</v>
      </c>
      <c r="O48" s="19">
        <v>39.56</v>
      </c>
      <c r="P48" s="18">
        <v>0.111</v>
      </c>
      <c r="Q48" s="17">
        <v>0.222</v>
      </c>
      <c r="R48" s="22">
        <v>0.55000000000000004</v>
      </c>
      <c r="S48" s="8">
        <f>Q48/R48</f>
        <v>0.40363636363636363</v>
      </c>
      <c r="T48" s="10">
        <v>5.0024999999999995</v>
      </c>
      <c r="U48" s="12">
        <v>1.18</v>
      </c>
      <c r="V48" s="8">
        <f>T48/U48</f>
        <v>4.2394067796610164</v>
      </c>
    </row>
    <row r="49" spans="1:22" x14ac:dyDescent="0.3">
      <c r="A49" s="7">
        <v>3</v>
      </c>
      <c r="B49" s="7">
        <v>4</v>
      </c>
      <c r="C49" s="7">
        <v>3</v>
      </c>
      <c r="D49" s="8">
        <v>20.78</v>
      </c>
      <c r="E49" s="22">
        <v>11.08</v>
      </c>
      <c r="F49" s="22">
        <v>4.9400000000000004</v>
      </c>
      <c r="G49" s="17">
        <f>E49+F49</f>
        <v>16.02</v>
      </c>
      <c r="H49" s="17">
        <v>1.98</v>
      </c>
      <c r="I49" s="17">
        <v>0.47499999999999998</v>
      </c>
      <c r="J49" s="17">
        <v>0.156</v>
      </c>
      <c r="K49" s="17">
        <v>0.10100000000000001</v>
      </c>
      <c r="L49" s="18">
        <v>0.86599999999999999</v>
      </c>
      <c r="M49" s="18">
        <v>26.81</v>
      </c>
      <c r="N49" s="18">
        <v>0.25600000000000001</v>
      </c>
      <c r="O49" s="19">
        <v>30.89</v>
      </c>
      <c r="P49" s="17">
        <v>0.125</v>
      </c>
      <c r="Q49" s="17">
        <v>0.2205</v>
      </c>
      <c r="R49" s="22">
        <v>0.53</v>
      </c>
      <c r="S49" s="8">
        <f>Q49/R49</f>
        <v>0.41603773584905657</v>
      </c>
      <c r="T49" s="10">
        <v>5.3014999999999999</v>
      </c>
      <c r="U49" s="12">
        <v>1.07</v>
      </c>
      <c r="V49" s="8">
        <f>T49/U49</f>
        <v>4.9546728971962617</v>
      </c>
    </row>
    <row r="50" spans="1:22" x14ac:dyDescent="0.3">
      <c r="A50" s="7">
        <v>3</v>
      </c>
      <c r="B50" s="7">
        <v>4</v>
      </c>
      <c r="C50" s="7">
        <v>4</v>
      </c>
      <c r="D50" s="8">
        <v>20.75</v>
      </c>
      <c r="E50" s="22">
        <v>11.01</v>
      </c>
      <c r="F50" s="22">
        <v>4.18</v>
      </c>
      <c r="G50" s="17">
        <f>E50+F50</f>
        <v>15.19</v>
      </c>
      <c r="H50" s="17">
        <v>1.83</v>
      </c>
      <c r="I50" s="21">
        <v>0.59899999999999998</v>
      </c>
      <c r="J50" s="17">
        <v>8.6999999999999994E-2</v>
      </c>
      <c r="K50" s="17">
        <v>0.08</v>
      </c>
      <c r="L50" s="18">
        <v>0.85499999999999998</v>
      </c>
      <c r="M50" s="18">
        <v>32.11</v>
      </c>
      <c r="N50" s="18">
        <v>0.24299999999999999</v>
      </c>
      <c r="O50" s="19">
        <v>36.56</v>
      </c>
      <c r="P50" s="18">
        <v>0.11899999999999999</v>
      </c>
      <c r="Q50" s="17">
        <v>0.22499999999999998</v>
      </c>
      <c r="R50" s="22">
        <v>0.56000000000000005</v>
      </c>
      <c r="S50" s="8">
        <f>Q50/R50</f>
        <v>0.40178571428571419</v>
      </c>
      <c r="T50" s="10">
        <v>5.2784999999999993</v>
      </c>
      <c r="U50" s="12">
        <v>1.1000000000000001</v>
      </c>
      <c r="V50" s="8">
        <f>T50/U50</f>
        <v>4.7986363636363629</v>
      </c>
    </row>
    <row r="51" spans="1:22" x14ac:dyDescent="0.3">
      <c r="A51" s="7">
        <v>4</v>
      </c>
      <c r="B51" s="7">
        <v>1</v>
      </c>
      <c r="C51" s="7">
        <v>1</v>
      </c>
      <c r="D51" s="8">
        <v>55.17</v>
      </c>
      <c r="E51" s="20">
        <v>8.59</v>
      </c>
      <c r="F51" s="21">
        <v>3.53</v>
      </c>
      <c r="G51" s="17">
        <f>E51+F51</f>
        <v>12.12</v>
      </c>
      <c r="H51" s="21">
        <v>1.47</v>
      </c>
      <c r="I51" s="21">
        <v>0.17299999999999999</v>
      </c>
      <c r="J51" s="21">
        <v>7.5999999999999998E-2</v>
      </c>
      <c r="K51" s="21">
        <v>0.03</v>
      </c>
      <c r="L51" s="21">
        <v>0.83199999999999996</v>
      </c>
      <c r="M51" s="18">
        <v>33.07</v>
      </c>
      <c r="N51" s="21">
        <v>0.19700000000000001</v>
      </c>
      <c r="O51" s="19">
        <v>110.65</v>
      </c>
      <c r="P51" s="23">
        <v>0.63600000000000001</v>
      </c>
      <c r="Q51" s="17">
        <v>9.1499999999999998E-2</v>
      </c>
      <c r="R51" s="17">
        <v>0.42</v>
      </c>
      <c r="S51" s="8">
        <f>Q51/R51</f>
        <v>0.21785714285714286</v>
      </c>
      <c r="T51" s="10">
        <v>2.6795</v>
      </c>
      <c r="U51" s="13">
        <v>1.87</v>
      </c>
      <c r="V51" s="8">
        <f>T51/U51</f>
        <v>1.4328877005347593</v>
      </c>
    </row>
    <row r="52" spans="1:22" x14ac:dyDescent="0.3">
      <c r="A52" s="7">
        <v>4</v>
      </c>
      <c r="B52" s="7">
        <v>1</v>
      </c>
      <c r="C52" s="7">
        <v>2</v>
      </c>
      <c r="D52" s="8">
        <v>43.36</v>
      </c>
      <c r="E52" s="21">
        <v>8.9499999999999993</v>
      </c>
      <c r="F52" s="21">
        <v>3.53</v>
      </c>
      <c r="G52" s="17">
        <f>E52+F52</f>
        <v>12.479999999999999</v>
      </c>
      <c r="H52" s="21">
        <v>1.42</v>
      </c>
      <c r="I52" s="21">
        <v>0.20799999999999999</v>
      </c>
      <c r="J52" s="21">
        <v>5.6000000000000001E-2</v>
      </c>
      <c r="K52" s="21">
        <v>3.6999999999999998E-2</v>
      </c>
      <c r="L52" s="21">
        <v>0.70699999999999996</v>
      </c>
      <c r="M52" s="16">
        <v>34.82</v>
      </c>
      <c r="N52" s="21">
        <v>0.21</v>
      </c>
      <c r="O52" s="19">
        <v>114.39</v>
      </c>
      <c r="P52" s="23">
        <v>0.67800000000000005</v>
      </c>
      <c r="Q52" s="17">
        <v>9.2999999999999999E-2</v>
      </c>
      <c r="R52" s="17">
        <v>0.41</v>
      </c>
      <c r="S52" s="8">
        <f>Q52/R52</f>
        <v>0.22682926829268293</v>
      </c>
      <c r="T52" s="10">
        <v>2.5185</v>
      </c>
      <c r="U52" s="13">
        <v>1.88</v>
      </c>
      <c r="V52" s="8">
        <f>T52/U52</f>
        <v>1.3396276595744681</v>
      </c>
    </row>
    <row r="53" spans="1:22" x14ac:dyDescent="0.3">
      <c r="A53" s="7">
        <v>4</v>
      </c>
      <c r="B53" s="7">
        <v>1</v>
      </c>
      <c r="C53" s="7">
        <v>3</v>
      </c>
      <c r="D53" s="8">
        <v>51.78</v>
      </c>
      <c r="E53" s="21">
        <v>8.85</v>
      </c>
      <c r="F53" s="21">
        <v>3.45</v>
      </c>
      <c r="G53" s="17">
        <f>E53+F53</f>
        <v>12.3</v>
      </c>
      <c r="H53" s="21">
        <v>1.45</v>
      </c>
      <c r="I53" s="21">
        <v>0.20300000000000001</v>
      </c>
      <c r="J53" s="21">
        <v>7.2999999999999995E-2</v>
      </c>
      <c r="K53" s="21">
        <v>4.3999999999999997E-2</v>
      </c>
      <c r="L53" s="20">
        <v>0.67500000000000004</v>
      </c>
      <c r="M53" s="16">
        <v>32.65</v>
      </c>
      <c r="N53" s="21">
        <v>0.16288</v>
      </c>
      <c r="O53" s="19">
        <v>109.79</v>
      </c>
      <c r="P53" s="23">
        <v>0.69099999999999995</v>
      </c>
      <c r="Q53" s="17">
        <v>9.6000000000000002E-2</v>
      </c>
      <c r="R53" s="17">
        <v>0.43</v>
      </c>
      <c r="S53" s="8">
        <f>Q53/R53</f>
        <v>0.22325581395348837</v>
      </c>
      <c r="T53" s="10">
        <v>2.5874999999999999</v>
      </c>
      <c r="U53" s="13">
        <v>1.86</v>
      </c>
      <c r="V53" s="8">
        <f>T53/U53</f>
        <v>1.3911290322580645</v>
      </c>
    </row>
    <row r="54" spans="1:22" x14ac:dyDescent="0.3">
      <c r="A54" s="7">
        <v>4</v>
      </c>
      <c r="B54" s="7">
        <v>1</v>
      </c>
      <c r="C54" s="7">
        <v>4</v>
      </c>
      <c r="D54" s="8">
        <v>45.25</v>
      </c>
      <c r="E54" s="21">
        <v>8.8699999999999992</v>
      </c>
      <c r="F54" s="21">
        <v>3.48</v>
      </c>
      <c r="G54" s="17">
        <f>E54+F54</f>
        <v>12.35</v>
      </c>
      <c r="H54" s="21">
        <v>1.48</v>
      </c>
      <c r="I54" s="21">
        <v>0.313</v>
      </c>
      <c r="J54" s="21">
        <v>7.2999999999999995E-2</v>
      </c>
      <c r="K54" s="21">
        <v>6.8000000000000005E-2</v>
      </c>
      <c r="L54" s="18">
        <v>0.76500000000000001</v>
      </c>
      <c r="M54" s="16">
        <v>34.65</v>
      </c>
      <c r="N54" s="18">
        <v>0.17849799999999999</v>
      </c>
      <c r="O54" s="19">
        <v>118.58</v>
      </c>
      <c r="P54" s="23">
        <v>0.64200000000000002</v>
      </c>
      <c r="Q54" s="17">
        <v>8.8499999999999995E-2</v>
      </c>
      <c r="R54" s="20">
        <v>0.44</v>
      </c>
      <c r="S54" s="8">
        <f>Q54/R54</f>
        <v>0.20113636363636361</v>
      </c>
      <c r="T54" s="10">
        <v>2.6909999999999998</v>
      </c>
      <c r="U54" s="13">
        <v>1.87</v>
      </c>
      <c r="V54" s="8">
        <f>T54/U54</f>
        <v>1.4390374331550801</v>
      </c>
    </row>
    <row r="55" spans="1:22" x14ac:dyDescent="0.3">
      <c r="A55" s="7">
        <v>4</v>
      </c>
      <c r="B55" s="7">
        <v>2</v>
      </c>
      <c r="C55" s="7">
        <v>1</v>
      </c>
      <c r="D55" s="8">
        <v>44.75</v>
      </c>
      <c r="E55" s="21">
        <v>9.92</v>
      </c>
      <c r="F55" s="21">
        <v>3.61</v>
      </c>
      <c r="G55" s="17">
        <f>E55+F55</f>
        <v>13.53</v>
      </c>
      <c r="H55" s="21">
        <v>1.48</v>
      </c>
      <c r="I55" s="17">
        <v>0.29299999999999998</v>
      </c>
      <c r="J55" s="21">
        <v>0.187</v>
      </c>
      <c r="K55" s="21">
        <v>0.10100000000000001</v>
      </c>
      <c r="L55" s="21">
        <v>0.755</v>
      </c>
      <c r="M55" s="21">
        <v>35.29</v>
      </c>
      <c r="N55" s="21">
        <v>0.25646999999999998</v>
      </c>
      <c r="O55" s="19">
        <v>94.86</v>
      </c>
      <c r="P55" s="20">
        <v>0.498</v>
      </c>
      <c r="Q55" s="17">
        <v>0.11549999999999999</v>
      </c>
      <c r="R55" s="21">
        <v>0.47</v>
      </c>
      <c r="S55" s="8">
        <f>Q55/R55</f>
        <v>0.24574468085106382</v>
      </c>
      <c r="T55" s="10">
        <v>3.3809999999999998</v>
      </c>
      <c r="U55" s="13">
        <v>1.45</v>
      </c>
      <c r="V55" s="8">
        <f>T55/U55</f>
        <v>2.3317241379310345</v>
      </c>
    </row>
    <row r="56" spans="1:22" x14ac:dyDescent="0.3">
      <c r="A56" s="7">
        <v>4</v>
      </c>
      <c r="B56" s="7">
        <v>2</v>
      </c>
      <c r="C56" s="7">
        <v>2</v>
      </c>
      <c r="D56" s="8">
        <v>35.33</v>
      </c>
      <c r="E56" s="21">
        <v>8.89</v>
      </c>
      <c r="F56" s="22">
        <v>3.91</v>
      </c>
      <c r="G56" s="17">
        <f>E56+F56</f>
        <v>12.8</v>
      </c>
      <c r="H56" s="21">
        <v>1.49</v>
      </c>
      <c r="I56" s="21">
        <v>0.28999999999999998</v>
      </c>
      <c r="J56" s="21">
        <v>0.186</v>
      </c>
      <c r="K56" s="21">
        <v>5.7000000000000002E-2</v>
      </c>
      <c r="L56" s="21">
        <v>1.008</v>
      </c>
      <c r="M56" s="21">
        <v>37.89</v>
      </c>
      <c r="N56" s="16">
        <v>0.28305999999999998</v>
      </c>
      <c r="O56" s="19">
        <v>102.69</v>
      </c>
      <c r="P56" s="18">
        <v>0.50900000000000001</v>
      </c>
      <c r="Q56" s="17">
        <v>0.11399999999999999</v>
      </c>
      <c r="R56" s="20">
        <v>0.51</v>
      </c>
      <c r="S56" s="8">
        <f>Q56/R56</f>
        <v>0.22352941176470587</v>
      </c>
      <c r="T56" s="10">
        <v>3.3464999999999998</v>
      </c>
      <c r="U56" s="13">
        <v>1.55</v>
      </c>
      <c r="V56" s="8">
        <f>T56/U56</f>
        <v>2.1590322580645158</v>
      </c>
    </row>
    <row r="57" spans="1:22" x14ac:dyDescent="0.3">
      <c r="A57" s="7">
        <v>4</v>
      </c>
      <c r="B57" s="7">
        <v>2</v>
      </c>
      <c r="C57" s="7">
        <v>3</v>
      </c>
      <c r="D57" s="8">
        <v>41.56</v>
      </c>
      <c r="E57" s="21">
        <v>9.9499999999999993</v>
      </c>
      <c r="F57" s="21">
        <v>3.74</v>
      </c>
      <c r="G57" s="17">
        <f>E57+F57</f>
        <v>13.69</v>
      </c>
      <c r="H57" s="21">
        <v>1.48</v>
      </c>
      <c r="I57" s="21">
        <v>0.28699999999999998</v>
      </c>
      <c r="J57" s="21">
        <v>0.27500000000000002</v>
      </c>
      <c r="K57" s="21">
        <v>7.6999999999999999E-2</v>
      </c>
      <c r="L57" s="21">
        <v>0.875</v>
      </c>
      <c r="M57" s="21">
        <v>36.58</v>
      </c>
      <c r="N57" s="20">
        <v>0.25788</v>
      </c>
      <c r="O57" s="19">
        <v>104.45</v>
      </c>
      <c r="P57" s="18">
        <v>0.498</v>
      </c>
      <c r="Q57" s="17">
        <v>0.11249999999999999</v>
      </c>
      <c r="R57" s="21">
        <v>0.5</v>
      </c>
      <c r="S57" s="8">
        <f>Q57/R57</f>
        <v>0.22499999999999998</v>
      </c>
      <c r="T57" s="10">
        <v>3.4039999999999999</v>
      </c>
      <c r="U57" s="13">
        <v>1.56</v>
      </c>
      <c r="V57" s="8">
        <f>T57/U57</f>
        <v>2.1820512820512818</v>
      </c>
    </row>
    <row r="58" spans="1:22" x14ac:dyDescent="0.3">
      <c r="A58" s="7">
        <v>4</v>
      </c>
      <c r="B58" s="7">
        <v>2</v>
      </c>
      <c r="C58" s="7">
        <v>4</v>
      </c>
      <c r="D58" s="8">
        <v>32.78</v>
      </c>
      <c r="E58" s="21">
        <v>8.92</v>
      </c>
      <c r="F58" s="21">
        <v>3.54</v>
      </c>
      <c r="G58" s="17">
        <f>E58+F58</f>
        <v>12.46</v>
      </c>
      <c r="H58" s="21">
        <v>1.49</v>
      </c>
      <c r="I58" s="17">
        <v>0.28599999999999998</v>
      </c>
      <c r="J58" s="21">
        <v>0.17699999999999999</v>
      </c>
      <c r="K58" s="21">
        <v>5.7000000000000002E-2</v>
      </c>
      <c r="L58" s="21">
        <v>0.77200000000000002</v>
      </c>
      <c r="M58" s="21">
        <v>41.59</v>
      </c>
      <c r="N58" s="18">
        <v>0.24288999999999999</v>
      </c>
      <c r="O58" s="19">
        <v>102.86</v>
      </c>
      <c r="P58" s="21">
        <v>0.51200000000000001</v>
      </c>
      <c r="Q58" s="17">
        <v>0.11399999999999999</v>
      </c>
      <c r="R58" s="18">
        <v>0.47</v>
      </c>
      <c r="S58" s="8">
        <f>Q58/R58</f>
        <v>0.24255319148936169</v>
      </c>
      <c r="T58" s="10">
        <v>3.2774999999999999</v>
      </c>
      <c r="U58" s="13">
        <v>1.54</v>
      </c>
      <c r="V58" s="8">
        <f>T58/U58</f>
        <v>2.1282467532467533</v>
      </c>
    </row>
    <row r="59" spans="1:22" x14ac:dyDescent="0.3">
      <c r="A59" s="7">
        <v>4</v>
      </c>
      <c r="B59" s="7">
        <v>3</v>
      </c>
      <c r="C59" s="7">
        <v>1</v>
      </c>
      <c r="D59" s="8">
        <v>31.65</v>
      </c>
      <c r="E59" s="21">
        <v>10.06</v>
      </c>
      <c r="F59" s="21">
        <v>3.65</v>
      </c>
      <c r="G59" s="17">
        <f>E59+F59</f>
        <v>13.71</v>
      </c>
      <c r="H59" s="21">
        <v>1.55</v>
      </c>
      <c r="I59" s="18">
        <v>0.56699999999999995</v>
      </c>
      <c r="J59" s="21">
        <v>0.185</v>
      </c>
      <c r="K59" s="21">
        <v>8.7999999999999995E-2</v>
      </c>
      <c r="L59" s="21">
        <v>0.76500000000000001</v>
      </c>
      <c r="M59" s="21">
        <v>43.89</v>
      </c>
      <c r="N59" s="18">
        <v>0.35679</v>
      </c>
      <c r="O59" s="19">
        <v>86.48</v>
      </c>
      <c r="P59" s="21">
        <v>0.248</v>
      </c>
      <c r="Q59" s="17">
        <v>0.1515</v>
      </c>
      <c r="R59" s="21">
        <v>0.48</v>
      </c>
      <c r="S59" s="8">
        <f>Q59/R59</f>
        <v>0.31562499999999999</v>
      </c>
      <c r="T59" s="10">
        <v>4.577</v>
      </c>
      <c r="U59" s="13">
        <v>1.1599999999999999</v>
      </c>
      <c r="V59" s="8">
        <f>T59/U59</f>
        <v>3.9456896551724139</v>
      </c>
    </row>
    <row r="60" spans="1:22" x14ac:dyDescent="0.3">
      <c r="A60" s="7">
        <v>4</v>
      </c>
      <c r="B60" s="7">
        <v>3</v>
      </c>
      <c r="C60" s="7">
        <v>2</v>
      </c>
      <c r="D60" s="8">
        <v>28.77</v>
      </c>
      <c r="E60" s="21">
        <v>10.07</v>
      </c>
      <c r="F60" s="21">
        <v>4.12</v>
      </c>
      <c r="G60" s="17">
        <f>E60+F60</f>
        <v>14.190000000000001</v>
      </c>
      <c r="H60" s="21">
        <v>1.69</v>
      </c>
      <c r="I60" s="20">
        <v>0.437</v>
      </c>
      <c r="J60" s="21">
        <v>0.123</v>
      </c>
      <c r="K60" s="21">
        <v>5.3999999999999999E-2</v>
      </c>
      <c r="L60" s="18">
        <v>1.0089999999999999</v>
      </c>
      <c r="M60" s="21">
        <v>47.25</v>
      </c>
      <c r="N60" s="20">
        <v>0.35782999999999998</v>
      </c>
      <c r="O60" s="19">
        <v>90.48</v>
      </c>
      <c r="P60" s="16">
        <v>0.24099999999999999</v>
      </c>
      <c r="Q60" s="17">
        <v>0.16800000000000001</v>
      </c>
      <c r="R60" s="18">
        <v>0.49</v>
      </c>
      <c r="S60" s="8">
        <f>Q60/R60</f>
        <v>0.34285714285714286</v>
      </c>
      <c r="T60" s="10">
        <v>4.5884999999999998</v>
      </c>
      <c r="U60" s="13">
        <v>1.1499999999999999</v>
      </c>
      <c r="V60" s="8">
        <f>T60/U60</f>
        <v>3.99</v>
      </c>
    </row>
    <row r="61" spans="1:22" x14ac:dyDescent="0.3">
      <c r="A61" s="7">
        <v>4</v>
      </c>
      <c r="B61" s="7">
        <v>3</v>
      </c>
      <c r="C61" s="7">
        <v>3</v>
      </c>
      <c r="D61" s="8">
        <v>31.25</v>
      </c>
      <c r="E61" s="21">
        <v>9.0399999999999991</v>
      </c>
      <c r="F61" s="21">
        <v>3.62</v>
      </c>
      <c r="G61" s="17">
        <f>E61+F61</f>
        <v>12.66</v>
      </c>
      <c r="H61" s="21">
        <v>1.71</v>
      </c>
      <c r="I61" s="20">
        <v>0.42699999999999999</v>
      </c>
      <c r="J61" s="21">
        <v>0.187</v>
      </c>
      <c r="K61" s="21">
        <v>7.6999999999999999E-2</v>
      </c>
      <c r="L61" s="21">
        <v>0.98699999999999999</v>
      </c>
      <c r="M61" s="21">
        <v>40.92</v>
      </c>
      <c r="N61" s="18">
        <v>0.34517999999999999</v>
      </c>
      <c r="O61" s="19">
        <v>92.47</v>
      </c>
      <c r="P61" s="16">
        <v>0.25900000000000001</v>
      </c>
      <c r="Q61" s="17">
        <v>0.16350000000000001</v>
      </c>
      <c r="R61" s="22">
        <v>0.5</v>
      </c>
      <c r="S61" s="8">
        <f>Q61/R61</f>
        <v>0.32700000000000001</v>
      </c>
      <c r="T61" s="10">
        <v>4.4965000000000002</v>
      </c>
      <c r="U61" s="13">
        <v>1.17</v>
      </c>
      <c r="V61" s="8">
        <f>T61/U61</f>
        <v>3.8431623931623937</v>
      </c>
    </row>
    <row r="62" spans="1:22" x14ac:dyDescent="0.3">
      <c r="A62" s="7">
        <v>4</v>
      </c>
      <c r="B62" s="7">
        <v>3</v>
      </c>
      <c r="C62" s="7">
        <v>4</v>
      </c>
      <c r="D62" s="8">
        <v>33.909999999999997</v>
      </c>
      <c r="E62" s="21">
        <v>10.08</v>
      </c>
      <c r="F62" s="21">
        <v>3.83</v>
      </c>
      <c r="G62" s="17">
        <f>E62+F62</f>
        <v>13.91</v>
      </c>
      <c r="H62" s="21">
        <v>1.53</v>
      </c>
      <c r="I62" s="20">
        <v>0.42699999999999999</v>
      </c>
      <c r="J62" s="21">
        <v>0.17899999999999999</v>
      </c>
      <c r="K62" s="21">
        <v>5.1999999999999998E-2</v>
      </c>
      <c r="L62" s="21">
        <v>0.89</v>
      </c>
      <c r="M62" s="21">
        <v>42.09</v>
      </c>
      <c r="N62" s="17">
        <v>0.39678000000000002</v>
      </c>
      <c r="O62" s="19">
        <v>89.07</v>
      </c>
      <c r="P62" s="21">
        <v>0.23799999999999999</v>
      </c>
      <c r="Q62" s="17">
        <v>0.16800000000000001</v>
      </c>
      <c r="R62" s="18">
        <v>0.51</v>
      </c>
      <c r="S62" s="8">
        <f>Q62/R62</f>
        <v>0.32941176470588235</v>
      </c>
      <c r="T62" s="10">
        <v>4.5309999999999997</v>
      </c>
      <c r="U62" s="13">
        <v>1.06</v>
      </c>
      <c r="V62" s="8">
        <f>T62/U62</f>
        <v>4.2745283018867921</v>
      </c>
    </row>
    <row r="63" spans="1:22" x14ac:dyDescent="0.3">
      <c r="A63" s="7">
        <v>4</v>
      </c>
      <c r="B63" s="7">
        <v>4</v>
      </c>
      <c r="C63" s="7">
        <v>1</v>
      </c>
      <c r="D63" s="8">
        <v>35.78</v>
      </c>
      <c r="E63" s="21">
        <v>10.071999999999999</v>
      </c>
      <c r="F63" s="21">
        <v>3.74</v>
      </c>
      <c r="G63" s="17">
        <f>E63+F63</f>
        <v>13.811999999999999</v>
      </c>
      <c r="H63" s="21">
        <v>1.71</v>
      </c>
      <c r="I63" s="20">
        <v>0.254</v>
      </c>
      <c r="J63" s="21">
        <v>9.1999999999999998E-2</v>
      </c>
      <c r="K63" s="21">
        <v>6.8000000000000005E-2</v>
      </c>
      <c r="L63" s="17">
        <v>0.45400000000000001</v>
      </c>
      <c r="M63" s="17">
        <v>29.35</v>
      </c>
      <c r="N63" s="17">
        <v>0.20246</v>
      </c>
      <c r="O63" s="18">
        <v>42.69</v>
      </c>
      <c r="P63" s="21">
        <v>0.153</v>
      </c>
      <c r="Q63" s="17">
        <v>0.17699999999999999</v>
      </c>
      <c r="R63" s="21">
        <v>0.54</v>
      </c>
      <c r="S63" s="8">
        <f>Q63/R63</f>
        <v>0.32777777777777772</v>
      </c>
      <c r="T63" s="10">
        <v>5.0140000000000002</v>
      </c>
      <c r="U63" s="13">
        <v>1.22</v>
      </c>
      <c r="V63" s="8">
        <f>T63/U63</f>
        <v>4.1098360655737709</v>
      </c>
    </row>
    <row r="64" spans="1:22" x14ac:dyDescent="0.3">
      <c r="A64" s="7">
        <v>4</v>
      </c>
      <c r="B64" s="7">
        <v>4</v>
      </c>
      <c r="C64" s="7">
        <v>2</v>
      </c>
      <c r="D64" s="8">
        <v>38.450000000000003</v>
      </c>
      <c r="E64" s="21">
        <v>10.050000000000001</v>
      </c>
      <c r="F64" s="21">
        <v>4.59</v>
      </c>
      <c r="G64" s="17">
        <f>E64+F64</f>
        <v>14.64</v>
      </c>
      <c r="H64" s="21">
        <v>1.88</v>
      </c>
      <c r="I64" s="20">
        <v>0.27300000000000002</v>
      </c>
      <c r="J64" s="21">
        <v>7.1999999999999995E-2</v>
      </c>
      <c r="K64" s="21">
        <v>9.8000000000000004E-2</v>
      </c>
      <c r="L64" s="17">
        <v>0.47799999999999998</v>
      </c>
      <c r="M64" s="21">
        <v>27.4</v>
      </c>
      <c r="N64" s="21">
        <v>0.20138</v>
      </c>
      <c r="O64" s="19">
        <v>49.67</v>
      </c>
      <c r="P64" s="21">
        <v>0.14799999999999999</v>
      </c>
      <c r="Q64" s="17">
        <v>0.17549999999999999</v>
      </c>
      <c r="R64" s="21">
        <v>0.56000000000000005</v>
      </c>
      <c r="S64" s="8">
        <f>Q64/R64</f>
        <v>0.31339285714285708</v>
      </c>
      <c r="T64" s="10">
        <v>5.0369999999999999</v>
      </c>
      <c r="U64" s="13">
        <v>1.22</v>
      </c>
      <c r="V64" s="8">
        <f>T64/U64</f>
        <v>4.1286885245901637</v>
      </c>
    </row>
    <row r="65" spans="1:22" x14ac:dyDescent="0.3">
      <c r="A65" s="7">
        <v>4</v>
      </c>
      <c r="B65" s="7">
        <v>4</v>
      </c>
      <c r="C65" s="7">
        <v>3</v>
      </c>
      <c r="D65" s="8">
        <v>34.56</v>
      </c>
      <c r="E65" s="21">
        <v>9.06</v>
      </c>
      <c r="F65" s="21">
        <v>4.6399999999999997</v>
      </c>
      <c r="G65" s="17">
        <f>E65+F65</f>
        <v>13.7</v>
      </c>
      <c r="H65" s="21">
        <v>2.02</v>
      </c>
      <c r="I65" s="20">
        <v>0.27600000000000002</v>
      </c>
      <c r="J65" s="21">
        <v>4.2999999999999997E-2</v>
      </c>
      <c r="K65" s="21">
        <v>7.4999999999999997E-2</v>
      </c>
      <c r="L65" s="21">
        <v>0.48299999999999998</v>
      </c>
      <c r="M65" s="21">
        <v>23.85</v>
      </c>
      <c r="N65" s="20">
        <v>0.191</v>
      </c>
      <c r="O65" s="19">
        <v>43.59</v>
      </c>
      <c r="P65" s="16">
        <v>0.159</v>
      </c>
      <c r="Q65" s="17">
        <v>0.17549999999999999</v>
      </c>
      <c r="R65" s="21">
        <v>0.56000000000000005</v>
      </c>
      <c r="S65" s="8">
        <f>Q65/R65</f>
        <v>0.31339285714285708</v>
      </c>
      <c r="T65" s="10">
        <v>4.8874999999999993</v>
      </c>
      <c r="U65" s="13">
        <v>1.1299999999999999</v>
      </c>
      <c r="V65" s="8">
        <f>T65/U65</f>
        <v>4.3252212389380524</v>
      </c>
    </row>
    <row r="66" spans="1:22" x14ac:dyDescent="0.3">
      <c r="A66" s="7">
        <v>4</v>
      </c>
      <c r="B66" s="7">
        <v>4</v>
      </c>
      <c r="C66" s="7">
        <v>4</v>
      </c>
      <c r="D66" s="8">
        <v>32.89</v>
      </c>
      <c r="E66" s="21">
        <v>10.119999999999999</v>
      </c>
      <c r="F66" s="21">
        <v>3.93</v>
      </c>
      <c r="G66" s="17">
        <f>E66+F66</f>
        <v>14.049999999999999</v>
      </c>
      <c r="H66" s="21">
        <v>1.95</v>
      </c>
      <c r="I66" s="20">
        <v>0.26800000000000002</v>
      </c>
      <c r="J66" s="21">
        <v>8.5000000000000006E-2</v>
      </c>
      <c r="K66" s="21">
        <v>8.1000000000000003E-2</v>
      </c>
      <c r="L66" s="21">
        <v>0.46400000000000002</v>
      </c>
      <c r="M66" s="21">
        <v>27.27</v>
      </c>
      <c r="N66" s="20">
        <v>0.19800000000000001</v>
      </c>
      <c r="O66" s="19">
        <v>40.96</v>
      </c>
      <c r="P66" s="21">
        <v>0.16</v>
      </c>
      <c r="Q66" s="17">
        <v>0.17849999999999999</v>
      </c>
      <c r="R66" s="21">
        <v>0.55000000000000004</v>
      </c>
      <c r="S66" s="8">
        <f>Q66/R66</f>
        <v>0.32454545454545453</v>
      </c>
      <c r="T66" s="10">
        <v>4.7954999999999997</v>
      </c>
      <c r="U66" s="13">
        <v>1.1100000000000001</v>
      </c>
      <c r="V66" s="8">
        <f>T66/U66</f>
        <v>4.32027027027027</v>
      </c>
    </row>
    <row r="67" spans="1:22" x14ac:dyDescent="0.3">
      <c r="A67" s="7">
        <v>5</v>
      </c>
      <c r="B67" s="7">
        <v>1</v>
      </c>
      <c r="C67" s="7">
        <v>1</v>
      </c>
      <c r="D67" s="8">
        <v>60.18</v>
      </c>
      <c r="E67" s="20">
        <v>7.61</v>
      </c>
      <c r="F67" s="20">
        <v>3.27</v>
      </c>
      <c r="G67" s="17">
        <f>E67+F67</f>
        <v>10.88</v>
      </c>
      <c r="H67" s="20">
        <v>1.44</v>
      </c>
      <c r="I67" s="20">
        <v>0.19700000000000001</v>
      </c>
      <c r="J67" s="20">
        <v>5.8000000000000003E-2</v>
      </c>
      <c r="K67" s="20">
        <v>1.0999999999999999E-2</v>
      </c>
      <c r="L67" s="20">
        <v>0.61499999999999999</v>
      </c>
      <c r="M67" s="17">
        <v>17.37</v>
      </c>
      <c r="N67" s="16">
        <v>0.14299999999999999</v>
      </c>
      <c r="O67" s="19">
        <v>135.36000000000001</v>
      </c>
      <c r="P67" s="23">
        <v>0.79300000000000004</v>
      </c>
      <c r="Q67" s="17">
        <v>8.4000000000000005E-2</v>
      </c>
      <c r="R67" s="21">
        <v>0.49</v>
      </c>
      <c r="S67" s="8">
        <f>Q67/R67</f>
        <v>0.17142857142857143</v>
      </c>
      <c r="T67" s="10">
        <v>2.2079999999999997</v>
      </c>
      <c r="U67" s="14">
        <v>2.0699999999999998</v>
      </c>
      <c r="V67" s="8">
        <f>T67/U67</f>
        <v>1.0666666666666667</v>
      </c>
    </row>
    <row r="68" spans="1:22" x14ac:dyDescent="0.3">
      <c r="A68" s="7">
        <v>5</v>
      </c>
      <c r="B68" s="7">
        <v>1</v>
      </c>
      <c r="C68" s="7">
        <v>2</v>
      </c>
      <c r="D68" s="8">
        <v>55.23</v>
      </c>
      <c r="E68" s="22">
        <v>8.33</v>
      </c>
      <c r="F68" s="20">
        <v>3.18</v>
      </c>
      <c r="G68" s="17">
        <f>E68+F68</f>
        <v>11.51</v>
      </c>
      <c r="H68" s="20">
        <v>1.41</v>
      </c>
      <c r="I68" s="20">
        <v>0.14099999999999999</v>
      </c>
      <c r="J68" s="20">
        <v>3.7999999999999999E-2</v>
      </c>
      <c r="K68" s="20">
        <v>1.0999999999999999E-2</v>
      </c>
      <c r="L68" s="20">
        <v>0.60699999999999998</v>
      </c>
      <c r="M68" s="17">
        <v>27.65</v>
      </c>
      <c r="N68" s="16">
        <v>0.154</v>
      </c>
      <c r="O68" s="18">
        <v>130.72</v>
      </c>
      <c r="P68" s="23">
        <v>0.76500000000000001</v>
      </c>
      <c r="Q68" s="17">
        <v>7.8E-2</v>
      </c>
      <c r="R68" s="21">
        <v>0.47</v>
      </c>
      <c r="S68" s="8">
        <f>Q68/R68</f>
        <v>0.16595744680851066</v>
      </c>
      <c r="T68" s="10">
        <v>2.2309999999999999</v>
      </c>
      <c r="U68" s="14">
        <v>2.06</v>
      </c>
      <c r="V68" s="8">
        <f>T68/U68</f>
        <v>1.0830097087378641</v>
      </c>
    </row>
    <row r="69" spans="1:22" x14ac:dyDescent="0.3">
      <c r="A69" s="7">
        <v>5</v>
      </c>
      <c r="B69" s="7">
        <v>1</v>
      </c>
      <c r="C69" s="7">
        <v>3</v>
      </c>
      <c r="D69" s="8">
        <v>58.75</v>
      </c>
      <c r="E69" s="20">
        <v>7.53</v>
      </c>
      <c r="F69" s="20">
        <v>3.25</v>
      </c>
      <c r="G69" s="17">
        <f>E69+F69</f>
        <v>10.780000000000001</v>
      </c>
      <c r="H69" s="20">
        <v>1.43</v>
      </c>
      <c r="I69" s="20">
        <v>0.123</v>
      </c>
      <c r="J69" s="20">
        <v>4.4999999999999998E-2</v>
      </c>
      <c r="K69" s="20">
        <v>1.0999999999999999E-2</v>
      </c>
      <c r="L69" s="20">
        <v>0.66</v>
      </c>
      <c r="M69" s="17">
        <v>21.36</v>
      </c>
      <c r="N69" s="21">
        <v>0.13900000000000001</v>
      </c>
      <c r="O69" s="19">
        <v>127.86</v>
      </c>
      <c r="P69" s="23">
        <v>0.80600000000000005</v>
      </c>
      <c r="Q69" s="17">
        <v>8.8499999999999995E-2</v>
      </c>
      <c r="R69" s="21">
        <v>0.49</v>
      </c>
      <c r="S69" s="8">
        <f>Q69/R69</f>
        <v>0.18061224489795918</v>
      </c>
      <c r="T69" s="10">
        <v>2.2424999999999997</v>
      </c>
      <c r="U69" s="14">
        <v>2.0499999999999998</v>
      </c>
      <c r="V69" s="8">
        <f>T69/U69</f>
        <v>1.0939024390243901</v>
      </c>
    </row>
    <row r="70" spans="1:22" x14ac:dyDescent="0.3">
      <c r="A70" s="7">
        <v>5</v>
      </c>
      <c r="B70" s="7">
        <v>1</v>
      </c>
      <c r="C70" s="7">
        <v>4</v>
      </c>
      <c r="D70" s="8">
        <v>58.45</v>
      </c>
      <c r="E70" s="20">
        <v>7.55</v>
      </c>
      <c r="F70" s="20">
        <v>3.19</v>
      </c>
      <c r="G70" s="17">
        <f>E70+F70</f>
        <v>10.74</v>
      </c>
      <c r="H70" s="20">
        <v>1.39</v>
      </c>
      <c r="I70" s="20">
        <v>0.185</v>
      </c>
      <c r="J70" s="20">
        <v>1.2999999999999999E-2</v>
      </c>
      <c r="K70" s="20">
        <v>8.0000000000000002E-3</v>
      </c>
      <c r="L70" s="21">
        <v>0.56799999999999995</v>
      </c>
      <c r="M70" s="20">
        <v>17.46</v>
      </c>
      <c r="N70" s="17">
        <v>0.12578</v>
      </c>
      <c r="O70" s="18">
        <v>134.07</v>
      </c>
      <c r="P70" s="23">
        <v>0.81200000000000006</v>
      </c>
      <c r="Q70" s="17">
        <v>8.5499999999999993E-2</v>
      </c>
      <c r="R70" s="22">
        <v>0.48</v>
      </c>
      <c r="S70" s="8">
        <f>Q70/R70</f>
        <v>0.17812499999999998</v>
      </c>
      <c r="T70" s="10">
        <v>2.0814999999999997</v>
      </c>
      <c r="U70" s="14">
        <v>2.08</v>
      </c>
      <c r="V70" s="8">
        <f>T70/U70</f>
        <v>1.0007211538461536</v>
      </c>
    </row>
    <row r="71" spans="1:22" x14ac:dyDescent="0.3">
      <c r="A71" s="7">
        <v>5</v>
      </c>
      <c r="B71" s="7">
        <v>2</v>
      </c>
      <c r="C71" s="7">
        <v>1</v>
      </c>
      <c r="D71" s="8">
        <v>40.18</v>
      </c>
      <c r="E71" s="20">
        <v>8.61</v>
      </c>
      <c r="F71" s="20">
        <v>3.38</v>
      </c>
      <c r="G71" s="17">
        <f>E71+F71</f>
        <v>11.989999999999998</v>
      </c>
      <c r="H71" s="20">
        <v>1.53</v>
      </c>
      <c r="I71" s="20">
        <v>0.245</v>
      </c>
      <c r="J71" s="20">
        <v>0.123</v>
      </c>
      <c r="K71" s="20">
        <v>3.1E-2</v>
      </c>
      <c r="L71" s="21">
        <v>0.65800000000000003</v>
      </c>
      <c r="M71" s="20">
        <v>30.58</v>
      </c>
      <c r="N71" s="20">
        <v>0.19789000000000001</v>
      </c>
      <c r="O71" s="18">
        <v>116.48</v>
      </c>
      <c r="P71" s="20">
        <v>0.70099999999999996</v>
      </c>
      <c r="Q71" s="17">
        <v>0.10200000000000001</v>
      </c>
      <c r="R71" s="20">
        <v>0.53</v>
      </c>
      <c r="S71" s="8">
        <f>Q71/R71</f>
        <v>0.19245283018867926</v>
      </c>
      <c r="T71" s="10">
        <v>3.0474999999999999</v>
      </c>
      <c r="U71" s="14">
        <v>1.62</v>
      </c>
      <c r="V71" s="8">
        <f>T71/U71</f>
        <v>1.8811728395061726</v>
      </c>
    </row>
    <row r="72" spans="1:22" x14ac:dyDescent="0.3">
      <c r="A72" s="7">
        <v>5</v>
      </c>
      <c r="B72" s="7">
        <v>2</v>
      </c>
      <c r="C72" s="7">
        <v>2</v>
      </c>
      <c r="D72" s="8">
        <v>45.87</v>
      </c>
      <c r="E72" s="20">
        <v>7.83</v>
      </c>
      <c r="F72" s="21">
        <v>3.65</v>
      </c>
      <c r="G72" s="17">
        <f>E72+F72</f>
        <v>11.48</v>
      </c>
      <c r="H72" s="20">
        <v>1.45</v>
      </c>
      <c r="I72" s="20">
        <v>0.21199999999999999</v>
      </c>
      <c r="J72" s="20">
        <v>0.16700000000000001</v>
      </c>
      <c r="K72" s="20">
        <v>3.3000000000000002E-2</v>
      </c>
      <c r="L72" s="20">
        <v>0.76800000000000002</v>
      </c>
      <c r="M72" s="17">
        <v>39.08</v>
      </c>
      <c r="N72" s="17">
        <v>0.24390999999999999</v>
      </c>
      <c r="O72" s="18">
        <v>119.78</v>
      </c>
      <c r="P72" s="20">
        <v>0.67800000000000005</v>
      </c>
      <c r="Q72" s="17">
        <v>9.1499999999999998E-2</v>
      </c>
      <c r="R72" s="20">
        <v>0.56200000000000006</v>
      </c>
      <c r="S72" s="8">
        <f>Q72/R72</f>
        <v>0.16281138790035585</v>
      </c>
      <c r="T72" s="10">
        <v>2.9209999999999998</v>
      </c>
      <c r="U72" s="14">
        <v>1.73</v>
      </c>
      <c r="V72" s="8">
        <f>T72/U72</f>
        <v>1.6884393063583814</v>
      </c>
    </row>
    <row r="73" spans="1:22" x14ac:dyDescent="0.3">
      <c r="A73" s="7">
        <v>5</v>
      </c>
      <c r="B73" s="7">
        <v>2</v>
      </c>
      <c r="C73" s="7">
        <v>3</v>
      </c>
      <c r="D73" s="8">
        <v>38.92</v>
      </c>
      <c r="E73" s="20">
        <v>8.6300000000000008</v>
      </c>
      <c r="F73" s="20">
        <v>3.55</v>
      </c>
      <c r="G73" s="17">
        <f>E73+F73</f>
        <v>12.18</v>
      </c>
      <c r="H73" s="20">
        <v>1.48</v>
      </c>
      <c r="I73" s="20">
        <v>0.255</v>
      </c>
      <c r="J73" s="20">
        <v>0.16700000000000001</v>
      </c>
      <c r="K73" s="20">
        <v>3.3000000000000002E-2</v>
      </c>
      <c r="L73" s="20">
        <v>0.53</v>
      </c>
      <c r="M73" s="20">
        <v>32.92</v>
      </c>
      <c r="N73" s="21">
        <v>0.19636999999999999</v>
      </c>
      <c r="O73" s="18">
        <v>122.97</v>
      </c>
      <c r="P73" s="20">
        <v>0.69799999999999995</v>
      </c>
      <c r="Q73" s="17">
        <v>0.111</v>
      </c>
      <c r="R73" s="22">
        <v>0.54</v>
      </c>
      <c r="S73" s="8">
        <f>Q73/R73</f>
        <v>0.20555555555555555</v>
      </c>
      <c r="T73" s="10">
        <v>2.8174999999999999</v>
      </c>
      <c r="U73" s="14">
        <v>1.74</v>
      </c>
      <c r="V73" s="8">
        <f>T73/U73</f>
        <v>1.6192528735632183</v>
      </c>
    </row>
    <row r="74" spans="1:22" x14ac:dyDescent="0.3">
      <c r="A74" s="7">
        <v>5</v>
      </c>
      <c r="B74" s="7">
        <v>2</v>
      </c>
      <c r="C74" s="7">
        <v>4</v>
      </c>
      <c r="D74" s="8">
        <v>46.88</v>
      </c>
      <c r="E74" s="20">
        <v>8.56</v>
      </c>
      <c r="F74" s="20">
        <v>3.28</v>
      </c>
      <c r="G74" s="17">
        <f>E74+F74</f>
        <v>11.84</v>
      </c>
      <c r="H74" s="20">
        <v>1.44</v>
      </c>
      <c r="I74" s="20">
        <v>0.23499999999999999</v>
      </c>
      <c r="J74" s="20">
        <v>0.14799999999999999</v>
      </c>
      <c r="K74" s="20">
        <v>3.4000000000000002E-2</v>
      </c>
      <c r="L74" s="20">
        <v>0.83199999999999996</v>
      </c>
      <c r="M74" s="20">
        <v>40.590000000000003</v>
      </c>
      <c r="N74" s="20">
        <v>0.17845</v>
      </c>
      <c r="O74" s="18">
        <v>120.09</v>
      </c>
      <c r="P74" s="20">
        <v>0.68899999999999995</v>
      </c>
      <c r="Q74" s="17">
        <v>0.10050000000000001</v>
      </c>
      <c r="R74" s="20">
        <v>0.52</v>
      </c>
      <c r="S74" s="8">
        <f>Q74/R74</f>
        <v>0.19326923076923078</v>
      </c>
      <c r="T74" s="10">
        <v>2.8519999999999999</v>
      </c>
      <c r="U74" s="14">
        <v>1.7</v>
      </c>
      <c r="V74" s="8">
        <f>T74/U74</f>
        <v>1.6776470588235293</v>
      </c>
    </row>
    <row r="75" spans="1:22" x14ac:dyDescent="0.3">
      <c r="A75" s="7">
        <v>5</v>
      </c>
      <c r="B75" s="7">
        <v>3</v>
      </c>
      <c r="C75" s="7">
        <v>1</v>
      </c>
      <c r="D75" s="8">
        <v>31.62</v>
      </c>
      <c r="E75" s="20">
        <v>8.81</v>
      </c>
      <c r="F75" s="20">
        <v>3.45</v>
      </c>
      <c r="G75" s="17">
        <f>E75+F75</f>
        <v>12.260000000000002</v>
      </c>
      <c r="H75" s="20">
        <v>1.58</v>
      </c>
      <c r="I75" s="21">
        <v>0.433</v>
      </c>
      <c r="J75" s="20">
        <v>9.8000000000000004E-2</v>
      </c>
      <c r="K75" s="20">
        <v>1.0999999999999999E-2</v>
      </c>
      <c r="L75" s="20">
        <v>0.68</v>
      </c>
      <c r="M75" s="20">
        <v>38.79</v>
      </c>
      <c r="N75" s="20">
        <v>0.23724999999999999</v>
      </c>
      <c r="O75" s="18">
        <v>111.78</v>
      </c>
      <c r="P75" s="20">
        <v>0.32500000000000001</v>
      </c>
      <c r="Q75" s="17">
        <v>0.14399999999999999</v>
      </c>
      <c r="R75" s="20">
        <v>0.57999999999999996</v>
      </c>
      <c r="S75" s="8">
        <f>Q75/R75</f>
        <v>0.24827586206896551</v>
      </c>
      <c r="T75" s="10">
        <v>4.4965000000000002</v>
      </c>
      <c r="U75" s="14">
        <v>1.21</v>
      </c>
      <c r="V75" s="8">
        <f>T75/U75</f>
        <v>3.716115702479339</v>
      </c>
    </row>
    <row r="76" spans="1:22" x14ac:dyDescent="0.3">
      <c r="A76" s="7">
        <v>5</v>
      </c>
      <c r="B76" s="7">
        <v>3</v>
      </c>
      <c r="C76" s="7">
        <v>2</v>
      </c>
      <c r="D76" s="8">
        <v>39.619999999999997</v>
      </c>
      <c r="E76" s="20">
        <v>8.89</v>
      </c>
      <c r="F76" s="20">
        <v>4.08</v>
      </c>
      <c r="G76" s="17">
        <f>E76+F76</f>
        <v>12.97</v>
      </c>
      <c r="H76" s="20">
        <v>1.55</v>
      </c>
      <c r="I76" s="21">
        <v>0.38900000000000001</v>
      </c>
      <c r="J76" s="20">
        <v>0.109</v>
      </c>
      <c r="K76" s="20">
        <v>1.2999999999999999E-2</v>
      </c>
      <c r="L76" s="20">
        <v>0.78900000000000003</v>
      </c>
      <c r="M76" s="20">
        <v>46.28</v>
      </c>
      <c r="N76" s="21">
        <v>0.24804000000000001</v>
      </c>
      <c r="O76" s="18">
        <v>109.97</v>
      </c>
      <c r="P76" s="20">
        <v>0.34599999999999997</v>
      </c>
      <c r="Q76" s="17">
        <v>0.13650000000000001</v>
      </c>
      <c r="R76" s="20">
        <v>0.58399999999999996</v>
      </c>
      <c r="S76" s="8">
        <f>Q76/R76</f>
        <v>0.23373287671232879</v>
      </c>
      <c r="T76" s="10">
        <v>4.4734999999999996</v>
      </c>
      <c r="U76" s="14">
        <v>1.21</v>
      </c>
      <c r="V76" s="8">
        <f>T76/U76</f>
        <v>3.6971074380165287</v>
      </c>
    </row>
    <row r="77" spans="1:22" x14ac:dyDescent="0.3">
      <c r="A77" s="7">
        <v>5</v>
      </c>
      <c r="B77" s="7">
        <v>3</v>
      </c>
      <c r="C77" s="7">
        <v>3</v>
      </c>
      <c r="D77" s="8">
        <v>35.450000000000003</v>
      </c>
      <c r="E77" s="20">
        <v>8.8000000000000007</v>
      </c>
      <c r="F77" s="20">
        <v>3.56</v>
      </c>
      <c r="G77" s="17">
        <f>E77+F77</f>
        <v>12.360000000000001</v>
      </c>
      <c r="H77" s="20">
        <v>1.59</v>
      </c>
      <c r="I77" s="20">
        <v>0.39800000000000002</v>
      </c>
      <c r="J77" s="20">
        <v>0.129</v>
      </c>
      <c r="K77" s="20">
        <v>2.1000000000000001E-2</v>
      </c>
      <c r="L77" s="20">
        <v>0.86199999999999999</v>
      </c>
      <c r="M77" s="20">
        <v>33.479999999999997</v>
      </c>
      <c r="N77" s="18">
        <v>0.25648300000000002</v>
      </c>
      <c r="O77" s="18">
        <v>112.35</v>
      </c>
      <c r="P77" s="20">
        <v>0.45100000000000001</v>
      </c>
      <c r="Q77" s="17">
        <v>0.1545</v>
      </c>
      <c r="R77" s="20">
        <v>0.56999999999999995</v>
      </c>
      <c r="S77" s="8">
        <f>Q77/R77</f>
        <v>0.27105263157894738</v>
      </c>
      <c r="T77" s="10">
        <v>4.2779999999999996</v>
      </c>
      <c r="U77" s="14">
        <v>1.3</v>
      </c>
      <c r="V77" s="8">
        <f>T77/U77</f>
        <v>3.2907692307692304</v>
      </c>
    </row>
    <row r="78" spans="1:22" x14ac:dyDescent="0.3">
      <c r="A78" s="7">
        <v>5</v>
      </c>
      <c r="B78" s="7">
        <v>3</v>
      </c>
      <c r="C78" s="7">
        <v>4</v>
      </c>
      <c r="D78" s="8">
        <v>36.78</v>
      </c>
      <c r="E78" s="20">
        <v>8.8800000000000008</v>
      </c>
      <c r="F78" s="20">
        <v>3.4</v>
      </c>
      <c r="G78" s="17">
        <f>E78+F78</f>
        <v>12.280000000000001</v>
      </c>
      <c r="H78" s="20">
        <v>1.52</v>
      </c>
      <c r="I78" s="21">
        <v>0.42099999999999999</v>
      </c>
      <c r="J78" s="20">
        <v>0.14299999999999999</v>
      </c>
      <c r="K78" s="20">
        <v>3.2000000000000001E-2</v>
      </c>
      <c r="L78" s="20">
        <v>0.84899999999999998</v>
      </c>
      <c r="M78" s="20">
        <v>30.98</v>
      </c>
      <c r="N78" s="17">
        <v>0.32916000000000001</v>
      </c>
      <c r="O78" s="18">
        <v>107.96</v>
      </c>
      <c r="P78" s="20">
        <v>0.47199999999999998</v>
      </c>
      <c r="Q78" s="17">
        <v>0.14249999999999999</v>
      </c>
      <c r="R78" s="20">
        <v>0.56000000000000005</v>
      </c>
      <c r="S78" s="8">
        <f>Q78/R78</f>
        <v>0.25446428571428564</v>
      </c>
      <c r="T78" s="10">
        <v>4.4274999999999993</v>
      </c>
      <c r="U78" s="14">
        <v>1.22</v>
      </c>
      <c r="V78" s="8">
        <f>T78/U78</f>
        <v>3.6290983606557372</v>
      </c>
    </row>
    <row r="79" spans="1:22" x14ac:dyDescent="0.3">
      <c r="A79" s="7">
        <v>5</v>
      </c>
      <c r="B79" s="7">
        <v>4</v>
      </c>
      <c r="C79" s="7">
        <v>1</v>
      </c>
      <c r="D79" s="8">
        <v>32.33</v>
      </c>
      <c r="E79" s="14">
        <v>8.89</v>
      </c>
      <c r="F79" s="14">
        <v>3.63</v>
      </c>
      <c r="G79" s="8">
        <f>E79+F79</f>
        <v>12.52</v>
      </c>
      <c r="H79" s="14">
        <v>1.68</v>
      </c>
      <c r="I79" s="14">
        <v>0.19900000000000001</v>
      </c>
      <c r="J79" s="14">
        <v>8.8999999999999996E-2</v>
      </c>
      <c r="K79" s="14">
        <v>3.7999999999999999E-2</v>
      </c>
      <c r="L79" s="9">
        <v>0.39800000000000002</v>
      </c>
      <c r="M79" s="14">
        <v>20.79</v>
      </c>
      <c r="N79" s="13">
        <v>0.15673799999999999</v>
      </c>
      <c r="O79" s="11">
        <v>52.69</v>
      </c>
      <c r="P79" s="14">
        <v>0.23400000000000001</v>
      </c>
      <c r="Q79" s="8">
        <v>0.1575</v>
      </c>
      <c r="R79" s="13">
        <v>0.61</v>
      </c>
      <c r="S79" s="8">
        <f>Q79/R79</f>
        <v>0.25819672131147542</v>
      </c>
      <c r="T79" s="10">
        <v>4.7725</v>
      </c>
      <c r="U79" s="14">
        <v>1.0900000000000001</v>
      </c>
      <c r="V79" s="8">
        <f>T79/U79</f>
        <v>4.3784403669724767</v>
      </c>
    </row>
    <row r="80" spans="1:22" x14ac:dyDescent="0.3">
      <c r="A80" s="7">
        <v>5</v>
      </c>
      <c r="B80" s="7">
        <v>4</v>
      </c>
      <c r="C80" s="7">
        <v>2</v>
      </c>
      <c r="D80" s="8">
        <v>32.22</v>
      </c>
      <c r="E80" s="14">
        <v>9.06</v>
      </c>
      <c r="F80" s="14">
        <v>4.3899999999999997</v>
      </c>
      <c r="G80" s="8">
        <f>E80+F80</f>
        <v>13.45</v>
      </c>
      <c r="H80" s="14">
        <v>1.68</v>
      </c>
      <c r="I80" s="14">
        <v>0.188</v>
      </c>
      <c r="J80" s="14">
        <v>8.5999999999999993E-2</v>
      </c>
      <c r="K80" s="14">
        <v>3.5999999999999997E-2</v>
      </c>
      <c r="L80" s="14">
        <v>0.40200000000000002</v>
      </c>
      <c r="M80" s="14">
        <v>22.18</v>
      </c>
      <c r="N80" s="13">
        <v>0.152</v>
      </c>
      <c r="O80" s="11">
        <v>59.36</v>
      </c>
      <c r="P80" s="14">
        <v>0.20899999999999999</v>
      </c>
      <c r="Q80" s="8">
        <v>0.1515</v>
      </c>
      <c r="R80" s="14">
        <v>0.62</v>
      </c>
      <c r="S80" s="8">
        <f>Q80/R80</f>
        <v>0.24435483870967742</v>
      </c>
      <c r="T80" s="10">
        <v>4.8529999999999998</v>
      </c>
      <c r="U80" s="14">
        <v>1.19</v>
      </c>
      <c r="V80" s="8">
        <f>T80/U80</f>
        <v>4.0781512605042014</v>
      </c>
    </row>
    <row r="81" spans="1:22" x14ac:dyDescent="0.3">
      <c r="A81" s="7">
        <v>5</v>
      </c>
      <c r="B81" s="7">
        <v>4</v>
      </c>
      <c r="C81" s="7">
        <v>3</v>
      </c>
      <c r="D81" s="8">
        <v>30.89</v>
      </c>
      <c r="E81" s="14">
        <v>9.59</v>
      </c>
      <c r="F81" s="14">
        <v>4.47</v>
      </c>
      <c r="G81" s="8">
        <f>E81+F81</f>
        <v>14.059999999999999</v>
      </c>
      <c r="H81" s="14">
        <v>1.65</v>
      </c>
      <c r="I81" s="14">
        <v>0.182</v>
      </c>
      <c r="J81" s="14">
        <v>3.9E-2</v>
      </c>
      <c r="K81" s="14">
        <v>3.4000000000000002E-2</v>
      </c>
      <c r="L81" s="14">
        <v>0.42799999999999999</v>
      </c>
      <c r="M81" s="14">
        <v>20.89</v>
      </c>
      <c r="N81" s="14">
        <v>0.16800000000000001</v>
      </c>
      <c r="O81" s="11">
        <v>60.48</v>
      </c>
      <c r="P81" s="13">
        <v>0.27300000000000002</v>
      </c>
      <c r="Q81" s="8">
        <v>0.159</v>
      </c>
      <c r="R81" s="14">
        <v>0.61</v>
      </c>
      <c r="S81" s="8">
        <f>Q81/R81</f>
        <v>0.26065573770491807</v>
      </c>
      <c r="T81" s="10">
        <v>4.7839999999999998</v>
      </c>
      <c r="U81" s="14">
        <v>1.28</v>
      </c>
      <c r="V81" s="8">
        <f>T81/U81</f>
        <v>3.7374999999999998</v>
      </c>
    </row>
    <row r="82" spans="1:22" x14ac:dyDescent="0.3">
      <c r="A82" s="7">
        <v>5</v>
      </c>
      <c r="B82" s="7">
        <v>4</v>
      </c>
      <c r="C82" s="7">
        <v>4</v>
      </c>
      <c r="D82" s="8">
        <v>38.21</v>
      </c>
      <c r="E82" s="14">
        <v>9.83</v>
      </c>
      <c r="F82" s="14">
        <v>3.53</v>
      </c>
      <c r="G82" s="8">
        <f>E82+F82</f>
        <v>13.36</v>
      </c>
      <c r="H82" s="14">
        <v>1.53</v>
      </c>
      <c r="I82" s="14">
        <v>0.20100000000000001</v>
      </c>
      <c r="J82" s="14">
        <v>9.5000000000000001E-2</v>
      </c>
      <c r="K82" s="14">
        <v>2.7E-2</v>
      </c>
      <c r="L82" s="14">
        <v>0.38200000000000001</v>
      </c>
      <c r="M82" s="14">
        <v>22.22</v>
      </c>
      <c r="N82" s="4">
        <v>0.17</v>
      </c>
      <c r="O82" s="11">
        <v>50.12</v>
      </c>
      <c r="P82" s="13">
        <v>0.13200000000000001</v>
      </c>
      <c r="Q82" s="8">
        <v>0.16200000000000001</v>
      </c>
      <c r="R82" s="14">
        <v>0.62</v>
      </c>
      <c r="S82" s="8">
        <f>Q82/R82</f>
        <v>0.26129032258064516</v>
      </c>
      <c r="T82" s="10">
        <v>4.6919999999999993</v>
      </c>
      <c r="U82" s="14">
        <v>1.29</v>
      </c>
      <c r="V82" s="8">
        <f>T82/U82</f>
        <v>3.6372093023255809</v>
      </c>
    </row>
    <row r="83" spans="1:22" x14ac:dyDescent="0.3">
      <c r="T83" s="5"/>
    </row>
    <row r="84" spans="1:22" x14ac:dyDescent="0.3">
      <c r="T84" s="5"/>
    </row>
    <row r="88" spans="1:22" x14ac:dyDescent="0.3">
      <c r="E88" t="s">
        <v>22</v>
      </c>
    </row>
    <row r="89" spans="1:22" x14ac:dyDescent="0.3">
      <c r="D89" t="s">
        <v>47</v>
      </c>
      <c r="E89" t="s">
        <v>23</v>
      </c>
      <c r="F89">
        <v>4</v>
      </c>
      <c r="G89" s="4" t="s">
        <v>24</v>
      </c>
    </row>
    <row r="90" spans="1:22" x14ac:dyDescent="0.3">
      <c r="D90" t="s">
        <v>48</v>
      </c>
      <c r="E90" t="s">
        <v>25</v>
      </c>
      <c r="F90">
        <v>5</v>
      </c>
      <c r="G90" s="4" t="s">
        <v>26</v>
      </c>
      <c r="H90" t="s">
        <v>51</v>
      </c>
      <c r="J90" t="s">
        <v>54</v>
      </c>
      <c r="L90" t="s">
        <v>53</v>
      </c>
    </row>
    <row r="91" spans="1:22" x14ac:dyDescent="0.3">
      <c r="D91" t="s">
        <v>50</v>
      </c>
      <c r="E91" t="s">
        <v>49</v>
      </c>
      <c r="F91">
        <v>4</v>
      </c>
      <c r="G91" s="4" t="s">
        <v>27</v>
      </c>
      <c r="I91" t="s">
        <v>52</v>
      </c>
    </row>
    <row r="95" spans="1:22" x14ac:dyDescent="0.3">
      <c r="E95" s="6">
        <v>1</v>
      </c>
    </row>
    <row r="96" spans="1:22" x14ac:dyDescent="0.3">
      <c r="E96" s="6">
        <v>2</v>
      </c>
    </row>
    <row r="97" spans="5:5" x14ac:dyDescent="0.3">
      <c r="E97" s="6">
        <v>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</dc:creator>
  <cp:lastModifiedBy>far rasoli</cp:lastModifiedBy>
  <dcterms:created xsi:type="dcterms:W3CDTF">2022-02-08T08:39:57Z</dcterms:created>
  <dcterms:modified xsi:type="dcterms:W3CDTF">2025-07-31T17:51:43Z</dcterms:modified>
</cp:coreProperties>
</file>