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8_{FBA07359-3482-40A2-B6D1-BFC62251FA8B}" xr6:coauthVersionLast="47" xr6:coauthVersionMax="47" xr10:uidLastSave="{00000000-0000-0000-0000-000000000000}"/>
  <bookViews>
    <workbookView xWindow="-103" yWindow="-103" windowWidth="18720" windowHeight="11949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125" i="1" l="1"/>
  <c r="E125" i="1"/>
  <c r="D125" i="1"/>
  <c r="C125" i="1"/>
  <c r="F95" i="1"/>
  <c r="E95" i="1"/>
  <c r="D95" i="1"/>
  <c r="C95" i="1"/>
  <c r="F65" i="1"/>
  <c r="E65" i="1"/>
  <c r="D65" i="1"/>
  <c r="C65" i="1"/>
  <c r="F35" i="1"/>
  <c r="E35" i="1"/>
  <c r="D35" i="1"/>
  <c r="C35" i="1"/>
  <c r="D130" i="1"/>
  <c r="E130" i="1"/>
  <c r="F130" i="1"/>
  <c r="F100" i="1"/>
  <c r="D100" i="1"/>
  <c r="E100" i="1"/>
  <c r="D70" i="1"/>
  <c r="D40" i="1"/>
  <c r="E40" i="1"/>
  <c r="F40" i="1"/>
  <c r="D10" i="1"/>
  <c r="E10" i="1"/>
  <c r="F10" i="1"/>
  <c r="F132" i="1"/>
  <c r="D102" i="1"/>
  <c r="D5" i="1"/>
  <c r="D138" i="1" s="1"/>
  <c r="E5" i="1"/>
  <c r="E137" i="1" s="1"/>
  <c r="F5" i="1"/>
  <c r="F18" i="1" s="1"/>
  <c r="E70" i="1"/>
  <c r="F70" i="1"/>
  <c r="C10" i="1"/>
  <c r="C100" i="1"/>
  <c r="C5" i="1"/>
  <c r="C78" i="1" s="1"/>
  <c r="C40" i="1"/>
  <c r="C70" i="1"/>
  <c r="C130" i="1"/>
  <c r="F136" i="1" l="1"/>
  <c r="F48" i="1"/>
  <c r="E18" i="1"/>
  <c r="F106" i="1"/>
  <c r="D136" i="1"/>
  <c r="E42" i="1"/>
  <c r="E132" i="1"/>
  <c r="D42" i="1"/>
  <c r="D72" i="1"/>
  <c r="D48" i="1"/>
  <c r="D18" i="1"/>
  <c r="F42" i="1"/>
  <c r="D12" i="1"/>
  <c r="D132" i="1"/>
  <c r="E102" i="1"/>
  <c r="F17" i="1"/>
  <c r="F138" i="1"/>
  <c r="F16" i="1"/>
  <c r="F46" i="1"/>
  <c r="F137" i="1"/>
  <c r="D46" i="1"/>
  <c r="D108" i="1"/>
  <c r="F47" i="1"/>
  <c r="F108" i="1"/>
  <c r="F12" i="1"/>
  <c r="D77" i="1"/>
  <c r="E108" i="1"/>
  <c r="E46" i="1"/>
  <c r="E136" i="1"/>
  <c r="E12" i="1"/>
  <c r="E107" i="1"/>
  <c r="E17" i="1"/>
  <c r="E48" i="1"/>
  <c r="E16" i="1"/>
  <c r="E106" i="1"/>
  <c r="E47" i="1"/>
  <c r="E138" i="1"/>
  <c r="D76" i="1"/>
  <c r="D137" i="1"/>
  <c r="D47" i="1"/>
  <c r="D106" i="1"/>
  <c r="D16" i="1"/>
  <c r="F107" i="1"/>
  <c r="F102" i="1"/>
  <c r="D78" i="1"/>
  <c r="D107" i="1"/>
  <c r="D17" i="1"/>
  <c r="F77" i="1"/>
  <c r="E77" i="1"/>
  <c r="C132" i="1"/>
  <c r="E72" i="1"/>
  <c r="F72" i="1"/>
  <c r="C12" i="1"/>
  <c r="F76" i="1"/>
  <c r="C77" i="1"/>
  <c r="E76" i="1"/>
  <c r="C138" i="1"/>
  <c r="F78" i="1"/>
  <c r="E78" i="1"/>
  <c r="C16" i="1"/>
  <c r="C48" i="1"/>
  <c r="C106" i="1"/>
  <c r="C108" i="1"/>
  <c r="C137" i="1"/>
  <c r="C17" i="1"/>
  <c r="C47" i="1"/>
  <c r="C72" i="1"/>
  <c r="C42" i="1"/>
  <c r="C18" i="1"/>
  <c r="C46" i="1"/>
  <c r="C102" i="1"/>
  <c r="C107" i="1"/>
  <c r="C76" i="1"/>
  <c r="C136" i="1"/>
  <c r="D22" i="1" l="1"/>
  <c r="D26" i="1" s="1"/>
  <c r="D43" i="1"/>
  <c r="D44" i="1" s="1"/>
  <c r="E51" i="1"/>
  <c r="E55" i="1" s="1"/>
  <c r="D51" i="1"/>
  <c r="D55" i="1" s="1"/>
  <c r="F20" i="1"/>
  <c r="F24" i="1" s="1"/>
  <c r="E52" i="1"/>
  <c r="E56" i="1" s="1"/>
  <c r="F43" i="1"/>
  <c r="F44" i="1" s="1"/>
  <c r="E140" i="1"/>
  <c r="E144" i="1" s="1"/>
  <c r="D133" i="1"/>
  <c r="D134" i="1" s="1"/>
  <c r="D112" i="1"/>
  <c r="D116" i="1" s="1"/>
  <c r="E110" i="1"/>
  <c r="E114" i="1" s="1"/>
  <c r="F111" i="1"/>
  <c r="F115" i="1" s="1"/>
  <c r="E43" i="1"/>
  <c r="E44" i="1" s="1"/>
  <c r="F141" i="1"/>
  <c r="F145" i="1" s="1"/>
  <c r="E133" i="1"/>
  <c r="E134" i="1" s="1"/>
  <c r="C142" i="1"/>
  <c r="C146" i="1" s="1"/>
  <c r="E142" i="1"/>
  <c r="E146" i="1" s="1"/>
  <c r="F110" i="1"/>
  <c r="F114" i="1" s="1"/>
  <c r="E103" i="1"/>
  <c r="E104" i="1" s="1"/>
  <c r="D110" i="1"/>
  <c r="D114" i="1" s="1"/>
  <c r="D52" i="1"/>
  <c r="D56" i="1" s="1"/>
  <c r="E50" i="1"/>
  <c r="E54" i="1" s="1"/>
  <c r="F51" i="1"/>
  <c r="F55" i="1" s="1"/>
  <c r="D81" i="1"/>
  <c r="D85" i="1" s="1"/>
  <c r="D21" i="1"/>
  <c r="D25" i="1" s="1"/>
  <c r="E21" i="1"/>
  <c r="E25" i="1" s="1"/>
  <c r="F142" i="1"/>
  <c r="F146" i="1" s="1"/>
  <c r="F103" i="1"/>
  <c r="F104" i="1" s="1"/>
  <c r="F21" i="1"/>
  <c r="F25" i="1" s="1"/>
  <c r="F112" i="1"/>
  <c r="F116" i="1" s="1"/>
  <c r="E111" i="1"/>
  <c r="E115" i="1" s="1"/>
  <c r="F82" i="1"/>
  <c r="F86" i="1" s="1"/>
  <c r="D111" i="1"/>
  <c r="D115" i="1" s="1"/>
  <c r="E141" i="1"/>
  <c r="E145" i="1" s="1"/>
  <c r="D13" i="1"/>
  <c r="D14" i="1" s="1"/>
  <c r="E13" i="1"/>
  <c r="E14" i="1" s="1"/>
  <c r="E22" i="1"/>
  <c r="E26" i="1" s="1"/>
  <c r="E20" i="1"/>
  <c r="E24" i="1" s="1"/>
  <c r="D73" i="1"/>
  <c r="D74" i="1" s="1"/>
  <c r="D80" i="1"/>
  <c r="D84" i="1" s="1"/>
  <c r="D82" i="1"/>
  <c r="D86" i="1" s="1"/>
  <c r="D142" i="1"/>
  <c r="D146" i="1" s="1"/>
  <c r="E112" i="1"/>
  <c r="E116" i="1" s="1"/>
  <c r="F140" i="1"/>
  <c r="F144" i="1" s="1"/>
  <c r="D103" i="1"/>
  <c r="D104" i="1" s="1"/>
  <c r="D140" i="1"/>
  <c r="D144" i="1" s="1"/>
  <c r="D20" i="1"/>
  <c r="D24" i="1" s="1"/>
  <c r="D141" i="1"/>
  <c r="D145" i="1" s="1"/>
  <c r="F133" i="1"/>
  <c r="F134" i="1" s="1"/>
  <c r="F50" i="1"/>
  <c r="F54" i="1" s="1"/>
  <c r="F52" i="1"/>
  <c r="F56" i="1" s="1"/>
  <c r="D50" i="1"/>
  <c r="D54" i="1" s="1"/>
  <c r="F13" i="1"/>
  <c r="F14" i="1" s="1"/>
  <c r="F22" i="1"/>
  <c r="F26" i="1" s="1"/>
  <c r="C141" i="1"/>
  <c r="C145" i="1" s="1"/>
  <c r="C73" i="1"/>
  <c r="C74" i="1" s="1"/>
  <c r="C140" i="1"/>
  <c r="C144" i="1" s="1"/>
  <c r="C133" i="1"/>
  <c r="C134" i="1" s="1"/>
  <c r="F81" i="1"/>
  <c r="F85" i="1" s="1"/>
  <c r="E81" i="1"/>
  <c r="E85" i="1" s="1"/>
  <c r="C80" i="1"/>
  <c r="C84" i="1" s="1"/>
  <c r="F80" i="1"/>
  <c r="F84" i="1" s="1"/>
  <c r="F73" i="1"/>
  <c r="F74" i="1" s="1"/>
  <c r="E73" i="1"/>
  <c r="E74" i="1" s="1"/>
  <c r="E80" i="1"/>
  <c r="E84" i="1" s="1"/>
  <c r="E82" i="1"/>
  <c r="E86" i="1" s="1"/>
  <c r="C51" i="1"/>
  <c r="C55" i="1" s="1"/>
  <c r="C21" i="1"/>
  <c r="C25" i="1" s="1"/>
  <c r="C20" i="1"/>
  <c r="C24" i="1" s="1"/>
  <c r="C13" i="1"/>
  <c r="C14" i="1" s="1"/>
  <c r="C22" i="1"/>
  <c r="C26" i="1" s="1"/>
  <c r="C52" i="1"/>
  <c r="C56" i="1" s="1"/>
  <c r="C112" i="1"/>
  <c r="C116" i="1" s="1"/>
  <c r="C50" i="1"/>
  <c r="C54" i="1" s="1"/>
  <c r="C43" i="1"/>
  <c r="C44" i="1" s="1"/>
  <c r="C103" i="1"/>
  <c r="C104" i="1" s="1"/>
  <c r="C110" i="1"/>
  <c r="C114" i="1" s="1"/>
  <c r="C81" i="1"/>
  <c r="C85" i="1" s="1"/>
  <c r="C111" i="1"/>
  <c r="C115" i="1" s="1"/>
  <c r="C82" i="1"/>
  <c r="C86" i="1" s="1"/>
  <c r="D27" i="1" l="1"/>
  <c r="E147" i="1"/>
  <c r="D57" i="1"/>
  <c r="E57" i="1"/>
  <c r="F117" i="1"/>
  <c r="D117" i="1"/>
  <c r="C147" i="1"/>
  <c r="D87" i="1"/>
  <c r="E117" i="1"/>
  <c r="F27" i="1"/>
  <c r="D147" i="1"/>
  <c r="F147" i="1"/>
  <c r="E27" i="1"/>
  <c r="F57" i="1"/>
  <c r="F87" i="1"/>
  <c r="C27" i="1"/>
  <c r="E87" i="1"/>
  <c r="C57" i="1"/>
  <c r="C117" i="1"/>
  <c r="C87" i="1"/>
</calcChain>
</file>

<file path=xl/sharedStrings.xml><?xml version="1.0" encoding="utf-8"?>
<sst xmlns="http://schemas.openxmlformats.org/spreadsheetml/2006/main" count="105" uniqueCount="20">
  <si>
    <t>CT1</t>
    <phoneticPr fontId="2" type="noConversion"/>
  </si>
  <si>
    <t>CT2</t>
  </si>
  <si>
    <t>CT3</t>
  </si>
  <si>
    <r>
      <t>△</t>
    </r>
    <r>
      <rPr>
        <b/>
        <sz val="10"/>
        <rFont val="Times New Roman"/>
        <family val="1"/>
      </rPr>
      <t>CT</t>
    </r>
  </si>
  <si>
    <r>
      <t>△△</t>
    </r>
    <r>
      <rPr>
        <b/>
        <sz val="10"/>
        <rFont val="Times New Roman"/>
        <family val="1"/>
      </rPr>
      <t>CT</t>
    </r>
  </si>
  <si>
    <r>
      <t>2^</t>
    </r>
    <r>
      <rPr>
        <b/>
        <vertAlign val="superscript"/>
        <sz val="10"/>
        <rFont val="Times New Roman"/>
        <family val="1"/>
      </rPr>
      <t>-</t>
    </r>
    <r>
      <rPr>
        <b/>
        <vertAlign val="superscript"/>
        <sz val="10"/>
        <rFont val="宋体"/>
        <family val="3"/>
        <charset val="134"/>
      </rPr>
      <t>△△</t>
    </r>
    <r>
      <rPr>
        <b/>
        <vertAlign val="superscript"/>
        <sz val="10"/>
        <rFont val="Times New Roman"/>
        <family val="1"/>
      </rPr>
      <t>CT</t>
    </r>
  </si>
  <si>
    <t>STD</t>
  </si>
  <si>
    <t>GAPDH</t>
    <phoneticPr fontId="2" type="noConversion"/>
  </si>
  <si>
    <t>CR1-0</t>
  </si>
  <si>
    <t>CR2</t>
  </si>
  <si>
    <t>CR3-1~3</t>
  </si>
  <si>
    <t>CR3-4~6</t>
  </si>
  <si>
    <t>Cluster-43408.2</t>
    <phoneticPr fontId="2" type="noConversion"/>
  </si>
  <si>
    <t>Cluster-46899.5</t>
    <phoneticPr fontId="2" type="noConversion"/>
  </si>
  <si>
    <t>Cluster-51734.2</t>
    <phoneticPr fontId="2" type="noConversion"/>
  </si>
  <si>
    <t>Cluster-60047.2</t>
    <phoneticPr fontId="2" type="noConversion"/>
  </si>
  <si>
    <t>Cluster-63886.1</t>
    <phoneticPr fontId="2" type="noConversion"/>
  </si>
  <si>
    <t xml:space="preserve">AverageCT </t>
    <phoneticPr fontId="2" type="noConversion"/>
  </si>
  <si>
    <t>AverageCT</t>
    <phoneticPr fontId="2" type="noConversion"/>
  </si>
  <si>
    <t>AverageCT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</si>
</sst>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b/>
      <vertAlign val="superscript"/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2" borderId="0" xfId="0" applyFill="1" applyAlignment="1"/>
    <xf numFmtId="0" fontId="8" fillId="0" borderId="0" xfId="0" applyFont="1" applyAlignment="1"/>
    <xf numFmtId="0" fontId="9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 xr:uid="{BCCC7902-8EE0-4EF8-BB06-2A3F27B120FA}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Cluster-43408.2</a:t>
            </a:r>
            <a:endParaRPr lang="zh-CN" altLang="en-US"/>
          </a:p>
        </c:rich>
      </c:tx>
      <c:layout>
        <c:manualLayout>
          <c:xMode val="edge"/>
          <c:yMode val="edge"/>
          <c:x val="0.28540693004630319"/>
          <c:y val="4.75140517218793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Sheet1!$C$27:$F$27</c:f>
                <c:numCache>
                  <c:formatCode>General</c:formatCode>
                  <c:ptCount val="4"/>
                  <c:pt idx="0">
                    <c:v>9.0340479054181536E-2</c:v>
                  </c:pt>
                  <c:pt idx="1">
                    <c:v>6.8655848260155651E-3</c:v>
                  </c:pt>
                  <c:pt idx="2">
                    <c:v>1.416721135928025E-2</c:v>
                  </c:pt>
                  <c:pt idx="3">
                    <c:v>0.34013534358567477</c:v>
                  </c:pt>
                </c:numCache>
              </c:numRef>
            </c:plus>
            <c:minus>
              <c:numRef>
                <c:f>Sheet1!$C$27:$F$27</c:f>
                <c:numCache>
                  <c:formatCode>General</c:formatCode>
                  <c:ptCount val="4"/>
                  <c:pt idx="0">
                    <c:v>9.0340479054181536E-2</c:v>
                  </c:pt>
                  <c:pt idx="1">
                    <c:v>6.8655848260155651E-3</c:v>
                  </c:pt>
                  <c:pt idx="2">
                    <c:v>1.416721135928025E-2</c:v>
                  </c:pt>
                  <c:pt idx="3">
                    <c:v>0.34013534358567477</c:v>
                  </c:pt>
                </c:numCache>
              </c:numRef>
            </c:minus>
          </c:errBars>
          <c:cat>
            <c:strRef>
              <c:f>Sheet1!$C$1:$F$1</c:f>
              <c:strCache>
                <c:ptCount val="4"/>
                <c:pt idx="0">
                  <c:v>CR1-0</c:v>
                </c:pt>
                <c:pt idx="1">
                  <c:v>CR2</c:v>
                </c:pt>
                <c:pt idx="2">
                  <c:v>CR3-1~3</c:v>
                </c:pt>
                <c:pt idx="3">
                  <c:v>CR3-4~6</c:v>
                </c:pt>
              </c:strCache>
            </c:strRef>
          </c:cat>
          <c:val>
            <c:numRef>
              <c:f>Sheet1!$C$14:$F$14</c:f>
              <c:numCache>
                <c:formatCode>General</c:formatCode>
                <c:ptCount val="4"/>
                <c:pt idx="0">
                  <c:v>1</c:v>
                </c:pt>
                <c:pt idx="1">
                  <c:v>0.54931610351127347</c:v>
                </c:pt>
                <c:pt idx="2">
                  <c:v>0.73339477647122975</c:v>
                </c:pt>
                <c:pt idx="3">
                  <c:v>3.6422100401463204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5-4035-AD14-44F8AD36A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922880"/>
        <c:axId val="228924800"/>
      </c:barChart>
      <c:catAx>
        <c:axId val="22892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8924800"/>
        <c:crosses val="autoZero"/>
        <c:auto val="1"/>
        <c:lblAlgn val="ctr"/>
        <c:lblOffset val="100"/>
        <c:noMultiLvlLbl val="0"/>
      </c:catAx>
      <c:valAx>
        <c:axId val="228924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8922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Cluster-63886.1</a:t>
            </a:r>
            <a:endParaRPr lang="zh-CN" alt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Sheet1!$C$147:$F$147</c:f>
                <c:numCache>
                  <c:formatCode>General</c:formatCode>
                  <c:ptCount val="4"/>
                  <c:pt idx="0">
                    <c:v>0.15000232829079876</c:v>
                  </c:pt>
                  <c:pt idx="1">
                    <c:v>1.8206453960306995E-2</c:v>
                  </c:pt>
                  <c:pt idx="2">
                    <c:v>2.238221556056863E-2</c:v>
                  </c:pt>
                  <c:pt idx="3">
                    <c:v>4.6647456759608449E-2</c:v>
                  </c:pt>
                </c:numCache>
              </c:numRef>
            </c:plus>
            <c:minus>
              <c:numRef>
                <c:f>Sheet1!$C$147:$F$147</c:f>
                <c:numCache>
                  <c:formatCode>General</c:formatCode>
                  <c:ptCount val="4"/>
                  <c:pt idx="0">
                    <c:v>0.15000232829079876</c:v>
                  </c:pt>
                  <c:pt idx="1">
                    <c:v>1.8206453960306995E-2</c:v>
                  </c:pt>
                  <c:pt idx="2">
                    <c:v>2.238221556056863E-2</c:v>
                  </c:pt>
                  <c:pt idx="3">
                    <c:v>4.6647456759608449E-2</c:v>
                  </c:pt>
                </c:numCache>
              </c:numRef>
            </c:minus>
          </c:errBars>
          <c:cat>
            <c:strRef>
              <c:f>Sheet1!$C$121:$F$121</c:f>
              <c:strCache>
                <c:ptCount val="4"/>
                <c:pt idx="0">
                  <c:v>CR1-0</c:v>
                </c:pt>
                <c:pt idx="1">
                  <c:v>CR2</c:v>
                </c:pt>
                <c:pt idx="2">
                  <c:v>CR3-1~3</c:v>
                </c:pt>
                <c:pt idx="3">
                  <c:v>CR3-4~6</c:v>
                </c:pt>
              </c:strCache>
            </c:strRef>
          </c:cat>
          <c:val>
            <c:numRef>
              <c:f>Sheet1!$C$134:$F$134</c:f>
              <c:numCache>
                <c:formatCode>General</c:formatCode>
                <c:ptCount val="4"/>
                <c:pt idx="0">
                  <c:v>1</c:v>
                </c:pt>
                <c:pt idx="1">
                  <c:v>0.18286864363105559</c:v>
                </c:pt>
                <c:pt idx="2">
                  <c:v>0.57165109881760778</c:v>
                </c:pt>
                <c:pt idx="3">
                  <c:v>1.2546512519183617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A-4586-827E-A879F457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209152"/>
        <c:axId val="224235520"/>
      </c:barChart>
      <c:catAx>
        <c:axId val="224209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4235520"/>
        <c:crosses val="autoZero"/>
        <c:auto val="1"/>
        <c:lblAlgn val="ctr"/>
        <c:lblOffset val="100"/>
        <c:noMultiLvlLbl val="0"/>
      </c:catAx>
      <c:valAx>
        <c:axId val="224235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4209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Cluster-60047.2</a:t>
            </a:r>
            <a:endParaRPr lang="zh-CN" alt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Sheet1!$C$117:$F$117</c:f>
                <c:numCache>
                  <c:formatCode>General</c:formatCode>
                  <c:ptCount val="4"/>
                  <c:pt idx="0">
                    <c:v>0.10983148323238133</c:v>
                  </c:pt>
                  <c:pt idx="1">
                    <c:v>8.3417191106401736E-2</c:v>
                  </c:pt>
                  <c:pt idx="2">
                    <c:v>0.15019037520953427</c:v>
                  </c:pt>
                  <c:pt idx="3">
                    <c:v>0.31681016935803558</c:v>
                  </c:pt>
                </c:numCache>
              </c:numRef>
            </c:plus>
            <c:minus>
              <c:numRef>
                <c:f>Sheet1!$C$117:$F$117</c:f>
                <c:numCache>
                  <c:formatCode>General</c:formatCode>
                  <c:ptCount val="4"/>
                  <c:pt idx="0">
                    <c:v>0.10983148323238133</c:v>
                  </c:pt>
                  <c:pt idx="1">
                    <c:v>8.3417191106401736E-2</c:v>
                  </c:pt>
                  <c:pt idx="2">
                    <c:v>0.15019037520953427</c:v>
                  </c:pt>
                  <c:pt idx="3">
                    <c:v>0.31681016935803558</c:v>
                  </c:pt>
                </c:numCache>
              </c:numRef>
            </c:minus>
          </c:errBars>
          <c:cat>
            <c:strRef>
              <c:f>Sheet1!$C$91:$F$91</c:f>
              <c:strCache>
                <c:ptCount val="4"/>
                <c:pt idx="0">
                  <c:v>CR1-0</c:v>
                </c:pt>
                <c:pt idx="1">
                  <c:v>CR2</c:v>
                </c:pt>
                <c:pt idx="2">
                  <c:v>CR3-1~3</c:v>
                </c:pt>
                <c:pt idx="3">
                  <c:v>CR3-4~6</c:v>
                </c:pt>
              </c:strCache>
            </c:strRef>
          </c:cat>
          <c:val>
            <c:numRef>
              <c:f>Sheet1!$C$104:$F$104</c:f>
              <c:numCache>
                <c:formatCode>General</c:formatCode>
                <c:ptCount val="4"/>
                <c:pt idx="0">
                  <c:v>1</c:v>
                </c:pt>
                <c:pt idx="1">
                  <c:v>1.4057406632175604</c:v>
                </c:pt>
                <c:pt idx="2">
                  <c:v>0.89251459880925366</c:v>
                </c:pt>
                <c:pt idx="3">
                  <c:v>4.043944739012975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4-469C-8271-B98A89E80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243072"/>
        <c:axId val="224257152"/>
      </c:barChart>
      <c:catAx>
        <c:axId val="224243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4257152"/>
        <c:crosses val="autoZero"/>
        <c:auto val="1"/>
        <c:lblAlgn val="ctr"/>
        <c:lblOffset val="100"/>
        <c:noMultiLvlLbl val="0"/>
      </c:catAx>
      <c:valAx>
        <c:axId val="224257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4243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Cluster-51734.2</a:t>
            </a:r>
            <a:endParaRPr lang="zh-CN" alt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Sheet1!$C$87:$F$87</c:f>
                <c:numCache>
                  <c:formatCode>General</c:formatCode>
                  <c:ptCount val="4"/>
                  <c:pt idx="0">
                    <c:v>1.0853741824248607E-2</c:v>
                  </c:pt>
                  <c:pt idx="1">
                    <c:v>5.8772869558854995E-2</c:v>
                  </c:pt>
                  <c:pt idx="2">
                    <c:v>1.2881052222608295E-2</c:v>
                  </c:pt>
                  <c:pt idx="3">
                    <c:v>0.10723800575638905</c:v>
                  </c:pt>
                </c:numCache>
              </c:numRef>
            </c:plus>
            <c:minus>
              <c:numRef>
                <c:f>Sheet1!$C$87:$F$87</c:f>
                <c:numCache>
                  <c:formatCode>General</c:formatCode>
                  <c:ptCount val="4"/>
                  <c:pt idx="0">
                    <c:v>1.0853741824248607E-2</c:v>
                  </c:pt>
                  <c:pt idx="1">
                    <c:v>5.8772869558854995E-2</c:v>
                  </c:pt>
                  <c:pt idx="2">
                    <c:v>1.2881052222608295E-2</c:v>
                  </c:pt>
                  <c:pt idx="3">
                    <c:v>0.10723800575638905</c:v>
                  </c:pt>
                </c:numCache>
              </c:numRef>
            </c:minus>
          </c:errBars>
          <c:cat>
            <c:strRef>
              <c:f>Sheet1!$C$61:$F$61</c:f>
              <c:strCache>
                <c:ptCount val="4"/>
                <c:pt idx="0">
                  <c:v>CR1-0</c:v>
                </c:pt>
                <c:pt idx="1">
                  <c:v>CR2</c:v>
                </c:pt>
                <c:pt idx="2">
                  <c:v>CR3-1~3</c:v>
                </c:pt>
                <c:pt idx="3">
                  <c:v>CR3-4~6</c:v>
                </c:pt>
              </c:strCache>
            </c:strRef>
          </c:cat>
          <c:val>
            <c:numRef>
              <c:f>Sheet1!$C$74:$F$74</c:f>
              <c:numCache>
                <c:formatCode>General</c:formatCode>
                <c:ptCount val="4"/>
                <c:pt idx="0">
                  <c:v>1</c:v>
                </c:pt>
                <c:pt idx="1">
                  <c:v>0.76892177320899435</c:v>
                </c:pt>
                <c:pt idx="2">
                  <c:v>0.64569116577199404</c:v>
                </c:pt>
                <c:pt idx="3">
                  <c:v>2.3486916165932845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D-4F7E-A39F-526044772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289920"/>
        <c:axId val="224291456"/>
      </c:barChart>
      <c:catAx>
        <c:axId val="224289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4291456"/>
        <c:crosses val="autoZero"/>
        <c:auto val="1"/>
        <c:lblAlgn val="ctr"/>
        <c:lblOffset val="100"/>
        <c:noMultiLvlLbl val="0"/>
      </c:catAx>
      <c:valAx>
        <c:axId val="224291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4289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Cluster-46899.5</a:t>
            </a:r>
            <a:endParaRPr lang="zh-CN" alt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Sheet1!$C$57:$F$57</c:f>
                <c:numCache>
                  <c:formatCode>General</c:formatCode>
                  <c:ptCount val="4"/>
                  <c:pt idx="0">
                    <c:v>4.8986272476891697E-2</c:v>
                  </c:pt>
                  <c:pt idx="1">
                    <c:v>1.9334377634912935E-2</c:v>
                  </c:pt>
                  <c:pt idx="2">
                    <c:v>2.6055936433477287E-2</c:v>
                  </c:pt>
                  <c:pt idx="3">
                    <c:v>8.0467375418166148E-2</c:v>
                  </c:pt>
                </c:numCache>
              </c:numRef>
            </c:plus>
            <c:minus>
              <c:numRef>
                <c:f>Sheet1!$C$57:$F$57</c:f>
                <c:numCache>
                  <c:formatCode>General</c:formatCode>
                  <c:ptCount val="4"/>
                  <c:pt idx="0">
                    <c:v>4.8986272476891697E-2</c:v>
                  </c:pt>
                  <c:pt idx="1">
                    <c:v>1.9334377634912935E-2</c:v>
                  </c:pt>
                  <c:pt idx="2">
                    <c:v>2.6055936433477287E-2</c:v>
                  </c:pt>
                  <c:pt idx="3">
                    <c:v>8.0467375418166148E-2</c:v>
                  </c:pt>
                </c:numCache>
              </c:numRef>
            </c:minus>
          </c:errBars>
          <c:cat>
            <c:strRef>
              <c:f>Sheet1!$C$31:$F$31</c:f>
              <c:strCache>
                <c:ptCount val="4"/>
                <c:pt idx="0">
                  <c:v>CR1-0</c:v>
                </c:pt>
                <c:pt idx="1">
                  <c:v>CR2</c:v>
                </c:pt>
                <c:pt idx="2">
                  <c:v>CR3-1~3</c:v>
                </c:pt>
                <c:pt idx="3">
                  <c:v>CR3-4~6</c:v>
                </c:pt>
              </c:strCache>
            </c:strRef>
          </c:cat>
          <c:val>
            <c:numRef>
              <c:f>Sheet1!$C$44:$F$44</c:f>
              <c:numCache>
                <c:formatCode>General</c:formatCode>
                <c:ptCount val="4"/>
                <c:pt idx="0">
                  <c:v>1</c:v>
                </c:pt>
                <c:pt idx="1">
                  <c:v>0.53614269591628316</c:v>
                </c:pt>
                <c:pt idx="2">
                  <c:v>0.27787778447927214</c:v>
                </c:pt>
                <c:pt idx="3">
                  <c:v>0.59187078909592694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6-4FD4-B95A-3304B012F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307456"/>
        <c:axId val="224321536"/>
      </c:barChart>
      <c:catAx>
        <c:axId val="22430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4321536"/>
        <c:crosses val="autoZero"/>
        <c:auto val="1"/>
        <c:lblAlgn val="ctr"/>
        <c:lblOffset val="100"/>
        <c:noMultiLvlLbl val="0"/>
      </c:catAx>
      <c:valAx>
        <c:axId val="224321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4307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31749</xdr:colOff>
      <xdr:row>2</xdr:row>
      <xdr:rowOff>4762</xdr:rowOff>
    </xdr:from>
    <xdr:to>
      <xdr:col>13</xdr:col>
      <xdr:colOff>430212</xdr:colOff>
      <xdr:row>16</xdr:row>
      <xdr:rowOff>169862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600075</xdr:colOff>
      <xdr:row>124</xdr:row>
      <xdr:rowOff>142875</xdr:rowOff>
    </xdr:from>
    <xdr:to>
      <xdr:col>13</xdr:col>
      <xdr:colOff>371475</xdr:colOff>
      <xdr:row>139</xdr:row>
      <xdr:rowOff>133350</xdr:rowOff>
    </xdr:to>
    <xdr:graphicFrame macro="">
      <xdr:nvGraphicFramePr>
        <xdr:cNvPr id="18" name="图表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257175</xdr:colOff>
      <xdr:row>93</xdr:row>
      <xdr:rowOff>19050</xdr:rowOff>
    </xdr:from>
    <xdr:to>
      <xdr:col>14</xdr:col>
      <xdr:colOff>28575</xdr:colOff>
      <xdr:row>108</xdr:row>
      <xdr:rowOff>9525</xdr:rowOff>
    </xdr:to>
    <xdr:graphicFrame macro="">
      <xdr:nvGraphicFramePr>
        <xdr:cNvPr id="19" name="图表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666750</xdr:colOff>
      <xdr:row>65</xdr:row>
      <xdr:rowOff>76200</xdr:rowOff>
    </xdr:from>
    <xdr:to>
      <xdr:col>13</xdr:col>
      <xdr:colOff>438150</xdr:colOff>
      <xdr:row>80</xdr:row>
      <xdr:rowOff>66675</xdr:rowOff>
    </xdr:to>
    <xdr:graphicFrame macro="">
      <xdr:nvGraphicFramePr>
        <xdr:cNvPr id="20" name="图表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247650</xdr:colOff>
      <xdr:row>34</xdr:row>
      <xdr:rowOff>57150</xdr:rowOff>
    </xdr:from>
    <xdr:to>
      <xdr:col>13</xdr:col>
      <xdr:colOff>19050</xdr:colOff>
      <xdr:row>49</xdr:row>
      <xdr:rowOff>47625</xdr:rowOff>
    </xdr:to>
    <xdr:graphicFrame macro="">
      <xdr:nvGraphicFramePr>
        <xdr:cNvPr id="21" name="图表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47"/>
  <sheetViews>
    <sheetView tabSelected="1" zoomScale="80" zoomScaleNormal="80" workbookViewId="0">
      <selection activeCell="E19" sqref="E19"/>
    </sheetView>
  </sheetViews>
  <sheetFormatPr defaultColWidth="9" defaultRowHeight="14.15" x14ac:dyDescent="0.3"/>
  <cols>
    <col min="2" max="2" width="10.84375" customWidth="1"/>
  </cols>
  <sheetData>
    <row r="1" spans="1:36" x14ac:dyDescent="0.3">
      <c r="C1" t="s">
        <v>8</v>
      </c>
      <c r="D1" t="s">
        <v>9</v>
      </c>
      <c r="E1" t="s">
        <v>10</v>
      </c>
      <c r="F1" t="s">
        <v>11</v>
      </c>
    </row>
    <row r="2" spans="1:36" x14ac:dyDescent="0.3">
      <c r="A2" t="s">
        <v>7</v>
      </c>
      <c r="B2" t="s">
        <v>0</v>
      </c>
      <c r="C2">
        <v>17.184076309204102</v>
      </c>
      <c r="D2">
        <v>18.766387939453125</v>
      </c>
      <c r="E2">
        <v>18.201019287109375</v>
      </c>
      <c r="F2">
        <v>18.623430252075195</v>
      </c>
    </row>
    <row r="3" spans="1:36" x14ac:dyDescent="0.3">
      <c r="B3" t="s">
        <v>1</v>
      </c>
      <c r="C3" s="13">
        <v>17.752714157104492</v>
      </c>
      <c r="D3" s="13">
        <v>18.493846893310547</v>
      </c>
      <c r="E3" s="13">
        <v>17.86705207824707</v>
      </c>
      <c r="F3" s="13">
        <v>18.303808212280273</v>
      </c>
    </row>
    <row r="4" spans="1:36" x14ac:dyDescent="0.3">
      <c r="B4" t="s">
        <v>2</v>
      </c>
      <c r="C4" s="13">
        <v>17.135826110839844</v>
      </c>
      <c r="D4" s="13">
        <v>18.353521347045898</v>
      </c>
      <c r="E4" s="13">
        <v>17.810298919677734</v>
      </c>
      <c r="F4" s="13">
        <v>18.443582534790039</v>
      </c>
    </row>
    <row r="5" spans="1:36" x14ac:dyDescent="0.3">
      <c r="B5" t="s">
        <v>18</v>
      </c>
      <c r="C5" s="13">
        <f>AVERAGE(C2:C4)</f>
        <v>17.35753885904948</v>
      </c>
      <c r="D5" s="13">
        <f t="shared" ref="D5" si="0">AVERAGE(D2:D4)</f>
        <v>18.537918726603191</v>
      </c>
      <c r="E5" s="13">
        <f>AVERAGE(E2:E4)</f>
        <v>17.959456761678059</v>
      </c>
      <c r="F5" s="13">
        <f>AVERAGE(F2:F4)</f>
        <v>18.456940333048504</v>
      </c>
    </row>
    <row r="6" spans="1:36" x14ac:dyDescent="0.3">
      <c r="C6" s="13"/>
      <c r="D6" s="13"/>
      <c r="E6" s="13"/>
      <c r="F6" s="13"/>
    </row>
    <row r="7" spans="1:36" x14ac:dyDescent="0.3">
      <c r="A7" s="6" t="s">
        <v>12</v>
      </c>
      <c r="B7" t="s">
        <v>0</v>
      </c>
      <c r="C7" s="13">
        <v>21.202299118041992</v>
      </c>
      <c r="D7" s="13">
        <v>23.30438232421875</v>
      </c>
      <c r="E7" s="13">
        <v>22.314022064208984</v>
      </c>
      <c r="F7" s="13">
        <v>20.439626693725586</v>
      </c>
    </row>
    <row r="8" spans="1:36" x14ac:dyDescent="0.3">
      <c r="A8" s="6"/>
      <c r="B8" t="s">
        <v>1</v>
      </c>
      <c r="C8" s="13">
        <v>21.188350677490234</v>
      </c>
      <c r="D8" s="13">
        <v>23.285394668579102</v>
      </c>
      <c r="E8" s="13">
        <v>22.319826126098633</v>
      </c>
      <c r="F8" s="13">
        <v>20.612255096435547</v>
      </c>
    </row>
    <row r="9" spans="1:36" x14ac:dyDescent="0.3">
      <c r="B9" t="s">
        <v>2</v>
      </c>
      <c r="C9" s="13">
        <v>21.375970840454102</v>
      </c>
      <c r="D9" s="13">
        <v>23.310857772827148</v>
      </c>
      <c r="E9" s="13">
        <v>22.280540466308594</v>
      </c>
      <c r="F9" s="13">
        <v>20.418500900268555</v>
      </c>
    </row>
    <row r="10" spans="1:36" x14ac:dyDescent="0.3">
      <c r="A10" s="6"/>
      <c r="B10" t="s">
        <v>19</v>
      </c>
      <c r="C10" s="13">
        <f>AVERAGE(C7:C9)</f>
        <v>21.255540211995442</v>
      </c>
      <c r="D10" s="13">
        <f t="shared" ref="D10" si="1">AVERAGE(D7:D9)</f>
        <v>23.300211588541668</v>
      </c>
      <c r="E10" s="13">
        <f t="shared" ref="E10:F10" si="2">AVERAGE(E7:E9)</f>
        <v>22.30479621887207</v>
      </c>
      <c r="F10" s="13">
        <f t="shared" si="2"/>
        <v>20.490127563476563</v>
      </c>
    </row>
    <row r="11" spans="1:36" x14ac:dyDescent="0.3">
      <c r="C11" s="13"/>
      <c r="D11" s="13"/>
      <c r="E11" s="13"/>
      <c r="F11" s="13"/>
      <c r="G11" s="5"/>
      <c r="H11" s="5"/>
      <c r="I11" s="5"/>
    </row>
    <row r="12" spans="1:36" x14ac:dyDescent="0.3">
      <c r="B12" s="1" t="s">
        <v>3</v>
      </c>
      <c r="C12" s="13">
        <f>C10-C5</f>
        <v>3.8980013529459612</v>
      </c>
      <c r="D12" s="13">
        <f t="shared" ref="D12" si="3">D10-D5</f>
        <v>4.7622928619384766</v>
      </c>
      <c r="E12" s="13">
        <f t="shared" ref="E12:F12" si="4">E10-E5</f>
        <v>4.3453394571940116</v>
      </c>
      <c r="F12" s="13">
        <f t="shared" si="4"/>
        <v>2.0331872304280587</v>
      </c>
    </row>
    <row r="13" spans="1:36" x14ac:dyDescent="0.3">
      <c r="B13" s="1" t="s">
        <v>4</v>
      </c>
      <c r="C13" s="7">
        <f>C12-$C12</f>
        <v>0</v>
      </c>
      <c r="D13" s="7">
        <f t="shared" ref="D13" si="5">D12-$C12</f>
        <v>0.86429150899251539</v>
      </c>
      <c r="E13" s="7">
        <f t="shared" ref="E13:F13" si="6">E12-$C12</f>
        <v>0.44733810424805043</v>
      </c>
      <c r="F13" s="7">
        <f t="shared" si="6"/>
        <v>-1.8648141225179025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14.6" x14ac:dyDescent="0.3">
      <c r="B14" s="2" t="s">
        <v>5</v>
      </c>
      <c r="C14">
        <f>2^-C13</f>
        <v>1</v>
      </c>
      <c r="D14">
        <f t="shared" ref="D14" si="7">2^-D13</f>
        <v>0.54931610351127347</v>
      </c>
      <c r="E14">
        <f t="shared" ref="E14:F14" si="8">2^-E13</f>
        <v>0.73339477647122975</v>
      </c>
      <c r="F14">
        <f t="shared" si="8"/>
        <v>3.6422100401463204</v>
      </c>
    </row>
    <row r="15" spans="1:36" x14ac:dyDescent="0.3">
      <c r="B15" s="2"/>
    </row>
    <row r="16" spans="1:36" x14ac:dyDescent="0.3">
      <c r="B16" s="1" t="s">
        <v>3</v>
      </c>
      <c r="C16">
        <f>C7-C$5</f>
        <v>3.8447602589925118</v>
      </c>
      <c r="D16">
        <f t="shared" ref="D16" si="9">D7-D$5</f>
        <v>4.7664635976155587</v>
      </c>
      <c r="E16">
        <f t="shared" ref="E16:F18" si="10">E7-E$5</f>
        <v>4.3545653025309257</v>
      </c>
      <c r="F16">
        <f t="shared" si="10"/>
        <v>1.9826863606770821</v>
      </c>
    </row>
    <row r="17" spans="1:36" x14ac:dyDescent="0.3">
      <c r="B17" s="2"/>
      <c r="C17">
        <f t="shared" ref="C17:D18" si="11">C8-C$5</f>
        <v>3.830811818440754</v>
      </c>
      <c r="D17">
        <f t="shared" si="11"/>
        <v>4.7474759419759103</v>
      </c>
      <c r="E17">
        <f t="shared" si="10"/>
        <v>4.3603693644205741</v>
      </c>
      <c r="F17">
        <f t="shared" si="10"/>
        <v>2.1553147633870431</v>
      </c>
    </row>
    <row r="18" spans="1:36" x14ac:dyDescent="0.3">
      <c r="B18" s="2"/>
      <c r="C18">
        <f t="shared" si="11"/>
        <v>4.0184319814046212</v>
      </c>
      <c r="D18">
        <f t="shared" si="11"/>
        <v>4.7729390462239571</v>
      </c>
      <c r="E18">
        <f t="shared" si="10"/>
        <v>4.321083704630535</v>
      </c>
      <c r="F18">
        <f t="shared" si="10"/>
        <v>1.9615605672200509</v>
      </c>
    </row>
    <row r="19" spans="1:36" x14ac:dyDescent="0.3">
      <c r="B19" s="2"/>
    </row>
    <row r="20" spans="1:36" x14ac:dyDescent="0.3">
      <c r="B20" s="1" t="s">
        <v>4</v>
      </c>
      <c r="C20">
        <f>C16-$C$12</f>
        <v>-5.3241093953449337E-2</v>
      </c>
      <c r="D20">
        <f t="shared" ref="D20" si="12">D16-$C$12</f>
        <v>0.86846224466959754</v>
      </c>
      <c r="E20">
        <f t="shared" ref="E20:F22" si="13">E16-$C$12</f>
        <v>0.45656394958496449</v>
      </c>
      <c r="F20">
        <f t="shared" si="13"/>
        <v>-1.915314992268879</v>
      </c>
    </row>
    <row r="21" spans="1:36" x14ac:dyDescent="0.3">
      <c r="B21" s="2"/>
      <c r="C21">
        <f t="shared" ref="C21:D22" si="14">C17-$C$12</f>
        <v>-6.7189534505207149E-2</v>
      </c>
      <c r="D21">
        <f t="shared" si="14"/>
        <v>0.8494745890299491</v>
      </c>
      <c r="E21">
        <f t="shared" si="13"/>
        <v>0.46236801147461293</v>
      </c>
      <c r="F21">
        <f t="shared" si="13"/>
        <v>-1.7426865895589181</v>
      </c>
    </row>
    <row r="22" spans="1:36" x14ac:dyDescent="0.3">
      <c r="B22" s="2"/>
      <c r="C22">
        <f t="shared" si="14"/>
        <v>0.12043062845866004</v>
      </c>
      <c r="D22">
        <f t="shared" si="14"/>
        <v>0.87493769327799598</v>
      </c>
      <c r="E22">
        <f t="shared" si="13"/>
        <v>0.42308235168457387</v>
      </c>
      <c r="F22">
        <f t="shared" si="13"/>
        <v>-1.9364407857259103</v>
      </c>
    </row>
    <row r="23" spans="1:36" x14ac:dyDescent="0.3">
      <c r="B23" s="2"/>
    </row>
    <row r="24" spans="1:36" ht="14.6" x14ac:dyDescent="0.3">
      <c r="B24" s="2" t="s">
        <v>5</v>
      </c>
      <c r="C24">
        <f>2^-C20</f>
        <v>1.0375933180265808</v>
      </c>
      <c r="D24">
        <f t="shared" ref="D24" si="15">2^-D20</f>
        <v>0.54773036033275779</v>
      </c>
      <c r="E24">
        <f t="shared" ref="E24:F26" si="16">2^-E20</f>
        <v>0.72871977711770763</v>
      </c>
      <c r="F24">
        <f t="shared" si="16"/>
        <v>3.7719616087950487</v>
      </c>
    </row>
    <row r="25" spans="1:36" x14ac:dyDescent="0.3">
      <c r="B25" s="2"/>
      <c r="C25">
        <f t="shared" ref="C25:D26" si="17">2^-C21</f>
        <v>1.0476737565213907</v>
      </c>
      <c r="D25">
        <f t="shared" si="17"/>
        <v>0.55498681829175334</v>
      </c>
      <c r="E25">
        <f t="shared" si="16"/>
        <v>0.72579397637014309</v>
      </c>
      <c r="F25">
        <f t="shared" si="16"/>
        <v>3.3465778826415167</v>
      </c>
    </row>
    <row r="26" spans="1:36" x14ac:dyDescent="0.3">
      <c r="B26" s="2"/>
      <c r="C26">
        <f t="shared" si="17"/>
        <v>0.91991302581168466</v>
      </c>
      <c r="D26">
        <f t="shared" si="17"/>
        <v>0.5452774151171792</v>
      </c>
      <c r="E26">
        <f t="shared" si="16"/>
        <v>0.74582943881544339</v>
      </c>
      <c r="F26">
        <f t="shared" si="16"/>
        <v>3.8276018985828104</v>
      </c>
    </row>
    <row r="27" spans="1:36" x14ac:dyDescent="0.3">
      <c r="A27" s="8"/>
      <c r="B27" s="3" t="s">
        <v>6</v>
      </c>
      <c r="C27" s="9">
        <f>STDEV(C25:C26)</f>
        <v>9.0340479054181536E-2</v>
      </c>
      <c r="D27" s="9">
        <f t="shared" ref="D27" si="18">STDEV(D25:D26)</f>
        <v>6.8655848260155651E-3</v>
      </c>
      <c r="E27" s="9">
        <f t="shared" ref="E27:F27" si="19">STDEV(E25:E26)</f>
        <v>1.416721135928025E-2</v>
      </c>
      <c r="F27" s="9">
        <f t="shared" si="19"/>
        <v>0.34013534358567477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3">
      <c r="C28" s="5"/>
      <c r="D28" s="5"/>
      <c r="E28" s="5"/>
      <c r="F28" s="5"/>
      <c r="G28" s="5"/>
      <c r="H28" s="5"/>
      <c r="I28" s="5"/>
    </row>
    <row r="29" spans="1:36" x14ac:dyDescent="0.3">
      <c r="C29" s="5"/>
      <c r="D29" s="5"/>
      <c r="E29" s="5"/>
      <c r="F29" s="5"/>
      <c r="G29" s="5"/>
      <c r="H29" s="5"/>
      <c r="I29" s="5"/>
    </row>
    <row r="30" spans="1:36" x14ac:dyDescent="0.3">
      <c r="C30" s="5"/>
      <c r="D30" s="5"/>
      <c r="E30" s="5"/>
      <c r="F30" s="5"/>
      <c r="G30" s="5"/>
      <c r="H30" s="5"/>
      <c r="I30" s="5"/>
    </row>
    <row r="31" spans="1:36" x14ac:dyDescent="0.3">
      <c r="C31" t="s">
        <v>8</v>
      </c>
      <c r="D31" t="s">
        <v>9</v>
      </c>
      <c r="E31" t="s">
        <v>10</v>
      </c>
      <c r="F31" t="s">
        <v>11</v>
      </c>
    </row>
    <row r="32" spans="1:36" x14ac:dyDescent="0.3">
      <c r="A32" t="s">
        <v>7</v>
      </c>
      <c r="B32" t="s">
        <v>0</v>
      </c>
      <c r="C32">
        <v>17.184076309204102</v>
      </c>
      <c r="D32">
        <v>18.766387939453125</v>
      </c>
      <c r="E32">
        <v>18.201019287109375</v>
      </c>
      <c r="F32">
        <v>18.623430252075195</v>
      </c>
    </row>
    <row r="33" spans="1:36" x14ac:dyDescent="0.3">
      <c r="B33" t="s">
        <v>1</v>
      </c>
      <c r="C33" s="13">
        <v>17.752714157104492</v>
      </c>
      <c r="D33" s="13">
        <v>18.493846893310547</v>
      </c>
      <c r="E33" s="13">
        <v>17.86705207824707</v>
      </c>
      <c r="F33" s="13">
        <v>18.303808212280273</v>
      </c>
    </row>
    <row r="34" spans="1:36" x14ac:dyDescent="0.3">
      <c r="B34" t="s">
        <v>2</v>
      </c>
      <c r="C34" s="13">
        <v>17.135826110839844</v>
      </c>
      <c r="D34" s="13">
        <v>18.353521347045898</v>
      </c>
      <c r="E34" s="13">
        <v>17.810298919677734</v>
      </c>
      <c r="F34" s="13">
        <v>18.443582534790039</v>
      </c>
    </row>
    <row r="35" spans="1:36" x14ac:dyDescent="0.3">
      <c r="B35" t="s">
        <v>17</v>
      </c>
      <c r="C35" s="13">
        <f>AVERAGE(C32:C34)</f>
        <v>17.35753885904948</v>
      </c>
      <c r="D35" s="13">
        <f t="shared" ref="D35" si="20">AVERAGE(D32:D34)</f>
        <v>18.537918726603191</v>
      </c>
      <c r="E35" s="13">
        <f>AVERAGE(E32:E34)</f>
        <v>17.959456761678059</v>
      </c>
      <c r="F35" s="13">
        <f>AVERAGE(F32:F34)</f>
        <v>18.456940333048504</v>
      </c>
    </row>
    <row r="36" spans="1:36" x14ac:dyDescent="0.3">
      <c r="C36" s="13"/>
      <c r="D36" s="13"/>
      <c r="E36" s="13"/>
      <c r="F36" s="13"/>
    </row>
    <row r="37" spans="1:36" x14ac:dyDescent="0.3">
      <c r="A37" s="6" t="s">
        <v>13</v>
      </c>
      <c r="B37" t="s">
        <v>0</v>
      </c>
      <c r="C37" s="13">
        <v>16.828069686889648</v>
      </c>
      <c r="D37" s="13">
        <v>18.888507843017578</v>
      </c>
      <c r="E37" s="13">
        <v>19.386507034301758</v>
      </c>
      <c r="F37" s="13">
        <v>18.861461639404297</v>
      </c>
    </row>
    <row r="38" spans="1:36" x14ac:dyDescent="0.3">
      <c r="A38" s="6"/>
      <c r="B38" t="s">
        <v>1</v>
      </c>
      <c r="C38" s="13">
        <v>16.785940170288086</v>
      </c>
      <c r="D38" s="13">
        <v>18.986026763916016</v>
      </c>
      <c r="E38" s="13">
        <v>19.14451789855957</v>
      </c>
      <c r="F38" s="13">
        <v>18.490968704223633</v>
      </c>
    </row>
    <row r="39" spans="1:36" x14ac:dyDescent="0.3">
      <c r="B39" t="s">
        <v>2</v>
      </c>
      <c r="C39" s="13">
        <v>16.924934387207031</v>
      </c>
      <c r="D39" s="13">
        <v>18.903482437133789</v>
      </c>
      <c r="E39" s="13">
        <v>19.356105804443359</v>
      </c>
      <c r="F39" s="13">
        <v>18.754655838012695</v>
      </c>
    </row>
    <row r="40" spans="1:36" x14ac:dyDescent="0.3">
      <c r="B40" t="s">
        <v>18</v>
      </c>
      <c r="C40" s="13">
        <f>AVERAGE(C37:C39)</f>
        <v>16.846314748128254</v>
      </c>
      <c r="D40" s="13">
        <f t="shared" ref="D40" si="21">AVERAGE(D37:D39)</f>
        <v>18.926005681355793</v>
      </c>
      <c r="E40" s="13">
        <f t="shared" ref="E40:F40" si="22">AVERAGE(E37:E39)</f>
        <v>19.29571024576823</v>
      </c>
      <c r="F40" s="13">
        <f t="shared" si="22"/>
        <v>18.702362060546875</v>
      </c>
    </row>
    <row r="41" spans="1:36" x14ac:dyDescent="0.3">
      <c r="C41" s="13"/>
      <c r="D41" s="13"/>
      <c r="E41" s="13"/>
      <c r="F41" s="13"/>
      <c r="G41" s="5"/>
      <c r="H41" s="5"/>
      <c r="I41" s="5"/>
    </row>
    <row r="42" spans="1:36" x14ac:dyDescent="0.3">
      <c r="B42" s="1" t="s">
        <v>3</v>
      </c>
      <c r="C42">
        <f>C40-C35</f>
        <v>-0.51122411092122633</v>
      </c>
      <c r="D42">
        <f t="shared" ref="D42" si="23">D40-D35</f>
        <v>0.3880869547526018</v>
      </c>
      <c r="E42">
        <f t="shared" ref="E42:F42" si="24">E40-E35</f>
        <v>1.3362534840901716</v>
      </c>
      <c r="F42">
        <f t="shared" si="24"/>
        <v>0.24542172749837121</v>
      </c>
    </row>
    <row r="43" spans="1:36" x14ac:dyDescent="0.3">
      <c r="B43" s="1" t="s">
        <v>4</v>
      </c>
      <c r="C43" s="7">
        <f>C42-$C42</f>
        <v>0</v>
      </c>
      <c r="D43" s="7">
        <f t="shared" ref="D43" si="25">D42-$C42</f>
        <v>0.89931106567382813</v>
      </c>
      <c r="E43" s="7">
        <f t="shared" ref="E43:F43" si="26">E42-$C42</f>
        <v>1.847477595011398</v>
      </c>
      <c r="F43" s="7">
        <f t="shared" si="26"/>
        <v>0.75664583841959754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36" ht="14.6" x14ac:dyDescent="0.3">
      <c r="B44" s="2" t="s">
        <v>5</v>
      </c>
      <c r="C44">
        <f>2^-C43</f>
        <v>1</v>
      </c>
      <c r="D44">
        <f t="shared" ref="D44" si="27">2^-D43</f>
        <v>0.53614269591628316</v>
      </c>
      <c r="E44">
        <f t="shared" ref="E44:F44" si="28">2^-E43</f>
        <v>0.27787778447927214</v>
      </c>
      <c r="F44">
        <f t="shared" si="28"/>
        <v>0.59187078909592694</v>
      </c>
    </row>
    <row r="45" spans="1:36" x14ac:dyDescent="0.3">
      <c r="B45" s="2"/>
    </row>
    <row r="46" spans="1:36" x14ac:dyDescent="0.3">
      <c r="B46" s="1" t="s">
        <v>3</v>
      </c>
      <c r="C46">
        <f>C37-C$5</f>
        <v>-0.52946917215983191</v>
      </c>
      <c r="D46">
        <f t="shared" ref="D46" si="29">D37-D$5</f>
        <v>0.35058911641438684</v>
      </c>
      <c r="E46">
        <f t="shared" ref="E46:F48" si="30">E37-E$5</f>
        <v>1.4270502726236991</v>
      </c>
      <c r="F46">
        <f t="shared" si="30"/>
        <v>0.40452130635579309</v>
      </c>
    </row>
    <row r="47" spans="1:36" x14ac:dyDescent="0.3">
      <c r="B47" s="2"/>
      <c r="C47">
        <f t="shared" ref="C47:D47" si="31">C38-C$5</f>
        <v>-0.57159868876139441</v>
      </c>
      <c r="D47">
        <f t="shared" si="31"/>
        <v>0.44810803731282434</v>
      </c>
      <c r="E47">
        <f t="shared" si="30"/>
        <v>1.1850611368815116</v>
      </c>
      <c r="F47">
        <f t="shared" si="30"/>
        <v>3.4028371175129024E-2</v>
      </c>
    </row>
    <row r="48" spans="1:36" x14ac:dyDescent="0.3">
      <c r="B48" s="2"/>
      <c r="C48">
        <f t="shared" ref="C48:D48" si="32">C39-C$5</f>
        <v>-0.4326044718424491</v>
      </c>
      <c r="D48">
        <f t="shared" si="32"/>
        <v>0.36556371053059777</v>
      </c>
      <c r="E48">
        <f t="shared" si="30"/>
        <v>1.3966490427653007</v>
      </c>
      <c r="F48">
        <f t="shared" si="30"/>
        <v>0.29771550496419152</v>
      </c>
    </row>
    <row r="49" spans="1:36" x14ac:dyDescent="0.3">
      <c r="B49" s="2"/>
    </row>
    <row r="50" spans="1:36" x14ac:dyDescent="0.3">
      <c r="B50" s="1" t="s">
        <v>4</v>
      </c>
      <c r="C50">
        <f>C46-$C$42</f>
        <v>-1.8245061238605587E-2</v>
      </c>
      <c r="D50">
        <f t="shared" ref="D50" si="33">D46-$C$42</f>
        <v>0.86181322733561316</v>
      </c>
      <c r="E50">
        <f t="shared" ref="E50:F52" si="34">E46-$C$42</f>
        <v>1.9382743835449254</v>
      </c>
      <c r="F50">
        <f t="shared" si="34"/>
        <v>0.91574541727701941</v>
      </c>
    </row>
    <row r="51" spans="1:36" x14ac:dyDescent="0.3">
      <c r="B51" s="2"/>
      <c r="C51">
        <f t="shared" ref="C51:D52" si="35">C47-$C$42</f>
        <v>-6.0374577840168087E-2</v>
      </c>
      <c r="D51">
        <f t="shared" si="35"/>
        <v>0.95933214823405066</v>
      </c>
      <c r="E51">
        <f t="shared" si="34"/>
        <v>1.6962852478027379</v>
      </c>
      <c r="F51">
        <f t="shared" si="34"/>
        <v>0.54525248209635535</v>
      </c>
    </row>
    <row r="52" spans="1:36" x14ac:dyDescent="0.3">
      <c r="B52" s="2"/>
      <c r="C52">
        <f t="shared" si="35"/>
        <v>7.8619639078777226E-2</v>
      </c>
      <c r="D52">
        <f t="shared" si="35"/>
        <v>0.8767878214518241</v>
      </c>
      <c r="E52">
        <f t="shared" si="34"/>
        <v>1.907873153686527</v>
      </c>
      <c r="F52">
        <f t="shared" si="34"/>
        <v>0.80893961588541785</v>
      </c>
    </row>
    <row r="53" spans="1:36" x14ac:dyDescent="0.3">
      <c r="B53" s="2"/>
      <c r="C53" s="13"/>
      <c r="D53" s="13"/>
      <c r="E53" s="13"/>
      <c r="F53" s="13"/>
    </row>
    <row r="54" spans="1:36" ht="14.6" x14ac:dyDescent="0.3">
      <c r="B54" s="2" t="s">
        <v>5</v>
      </c>
      <c r="C54" s="13">
        <f>2^-C50</f>
        <v>1.0127268180694566</v>
      </c>
      <c r="D54" s="13">
        <f t="shared" ref="D54" si="36">2^-D50</f>
        <v>0.55026053732160374</v>
      </c>
      <c r="E54" s="13">
        <f t="shared" ref="E54:F56" si="37">2^-E50</f>
        <v>0.26092835164758427</v>
      </c>
      <c r="F54" s="13">
        <f t="shared" si="37"/>
        <v>0.53006992133189945</v>
      </c>
    </row>
    <row r="55" spans="1:36" x14ac:dyDescent="0.3">
      <c r="B55" s="2"/>
      <c r="C55" s="13">
        <f t="shared" ref="C55:D55" si="38">2^-C51</f>
        <v>1.042736459262269</v>
      </c>
      <c r="D55" s="13">
        <f t="shared" si="38"/>
        <v>0.51429493542087845</v>
      </c>
      <c r="E55" s="13">
        <f t="shared" si="37"/>
        <v>0.3085796337242005</v>
      </c>
      <c r="F55" s="13">
        <f t="shared" si="37"/>
        <v>0.68527146451842769</v>
      </c>
    </row>
    <row r="56" spans="1:36" x14ac:dyDescent="0.3">
      <c r="B56" s="2"/>
      <c r="C56" s="13">
        <f t="shared" ref="C56:D56" si="39">2^-C52</f>
        <v>0.94696326149911625</v>
      </c>
      <c r="D56" s="13">
        <f t="shared" si="39"/>
        <v>0.54457859347662907</v>
      </c>
      <c r="E56" s="13">
        <f t="shared" si="37"/>
        <v>0.26648511320144419</v>
      </c>
      <c r="F56" s="13">
        <f t="shared" si="37"/>
        <v>0.57080124399444665</v>
      </c>
    </row>
    <row r="57" spans="1:36" x14ac:dyDescent="0.3">
      <c r="A57" s="8"/>
      <c r="B57" s="3" t="s">
        <v>6</v>
      </c>
      <c r="C57" s="14">
        <f>STDEV(C54:C56)</f>
        <v>4.8986272476891697E-2</v>
      </c>
      <c r="D57" s="14">
        <f t="shared" ref="D57" si="40">STDEV(D54:D56)</f>
        <v>1.9334377634912935E-2</v>
      </c>
      <c r="E57" s="14">
        <f t="shared" ref="E57:F57" si="41">STDEV(E54:E56)</f>
        <v>2.6055936433477287E-2</v>
      </c>
      <c r="F57" s="14">
        <f t="shared" si="41"/>
        <v>8.0467375418166148E-2</v>
      </c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</row>
    <row r="58" spans="1:36" x14ac:dyDescent="0.3">
      <c r="B58" s="13"/>
      <c r="C58" s="13"/>
      <c r="D58" s="13"/>
      <c r="E58" s="13"/>
      <c r="F58" s="13"/>
      <c r="G58" s="5"/>
      <c r="H58" s="5"/>
      <c r="I58" s="5"/>
    </row>
    <row r="59" spans="1:36" x14ac:dyDescent="0.3">
      <c r="B59" s="13"/>
      <c r="C59" s="13"/>
      <c r="D59" s="13"/>
      <c r="E59" s="13"/>
      <c r="F59" s="13"/>
      <c r="G59" s="5"/>
      <c r="H59" s="5"/>
      <c r="I59" s="5"/>
    </row>
    <row r="60" spans="1:36" x14ac:dyDescent="0.3">
      <c r="B60" s="13"/>
      <c r="C60" s="13"/>
      <c r="D60" s="13"/>
      <c r="E60" s="13"/>
      <c r="F60" s="13"/>
      <c r="G60" s="5"/>
      <c r="H60" s="5"/>
      <c r="I60" s="5"/>
    </row>
    <row r="61" spans="1:36" x14ac:dyDescent="0.3">
      <c r="B61" s="13"/>
      <c r="C61" s="13" t="s">
        <v>8</v>
      </c>
      <c r="D61" s="13" t="s">
        <v>9</v>
      </c>
      <c r="E61" s="13" t="s">
        <v>10</v>
      </c>
      <c r="F61" s="13" t="s">
        <v>11</v>
      </c>
    </row>
    <row r="62" spans="1:36" x14ac:dyDescent="0.3">
      <c r="A62" t="s">
        <v>7</v>
      </c>
      <c r="B62" s="13" t="s">
        <v>0</v>
      </c>
      <c r="C62" s="13">
        <v>17.184076309204102</v>
      </c>
      <c r="D62" s="13">
        <v>18.766387939453125</v>
      </c>
      <c r="E62" s="13">
        <v>18.201019287109375</v>
      </c>
      <c r="F62" s="13">
        <v>18.623430252075195</v>
      </c>
    </row>
    <row r="63" spans="1:36" x14ac:dyDescent="0.3">
      <c r="B63" s="13" t="s">
        <v>1</v>
      </c>
      <c r="C63" s="13">
        <v>17.752714157104492</v>
      </c>
      <c r="D63" s="13">
        <v>18.493846893310547</v>
      </c>
      <c r="E63" s="13">
        <v>17.86705207824707</v>
      </c>
      <c r="F63" s="13">
        <v>18.303808212280273</v>
      </c>
    </row>
    <row r="64" spans="1:36" x14ac:dyDescent="0.3">
      <c r="B64" s="13" t="s">
        <v>2</v>
      </c>
      <c r="C64" s="13">
        <v>17.135826110839844</v>
      </c>
      <c r="D64" s="13">
        <v>18.353521347045898</v>
      </c>
      <c r="E64" s="13">
        <v>17.810298919677734</v>
      </c>
      <c r="F64" s="13">
        <v>18.443582534790039</v>
      </c>
    </row>
    <row r="65" spans="1:36" x14ac:dyDescent="0.3">
      <c r="B65" s="13" t="s">
        <v>18</v>
      </c>
      <c r="C65" s="13">
        <f>AVERAGE(C62:C64)</f>
        <v>17.35753885904948</v>
      </c>
      <c r="D65" s="13">
        <f t="shared" ref="D65" si="42">AVERAGE(D62:D64)</f>
        <v>18.537918726603191</v>
      </c>
      <c r="E65" s="13">
        <f>AVERAGE(E62:E64)</f>
        <v>17.959456761678059</v>
      </c>
      <c r="F65" s="13">
        <f>AVERAGE(F62:F64)</f>
        <v>18.456940333048504</v>
      </c>
    </row>
    <row r="66" spans="1:36" x14ac:dyDescent="0.3">
      <c r="B66" s="13"/>
      <c r="C66" s="13"/>
      <c r="D66" s="13"/>
      <c r="E66" s="13"/>
      <c r="F66" s="13"/>
    </row>
    <row r="67" spans="1:36" x14ac:dyDescent="0.3">
      <c r="A67" s="6" t="s">
        <v>14</v>
      </c>
      <c r="B67" s="13" t="s">
        <v>0</v>
      </c>
      <c r="C67" s="13">
        <v>21.912687301635742</v>
      </c>
      <c r="D67" s="13">
        <v>23.616533279418945</v>
      </c>
      <c r="E67" s="13">
        <v>23.154150009155273</v>
      </c>
      <c r="F67" s="13">
        <v>21.757745742797852</v>
      </c>
    </row>
    <row r="68" spans="1:36" x14ac:dyDescent="0.3">
      <c r="A68" s="6"/>
      <c r="B68" s="13" t="s">
        <v>1</v>
      </c>
      <c r="C68" s="13">
        <v>21.943946838378906</v>
      </c>
      <c r="D68" s="13">
        <v>23.433462142944336</v>
      </c>
      <c r="E68" s="13">
        <v>23.1922607421875</v>
      </c>
      <c r="F68" s="13">
        <v>21.755651473999023</v>
      </c>
    </row>
    <row r="69" spans="1:36" x14ac:dyDescent="0.3">
      <c r="B69" s="13" t="s">
        <v>2</v>
      </c>
      <c r="C69" s="13">
        <v>21.926408767700195</v>
      </c>
      <c r="D69" s="13">
        <v>23.411460876464844</v>
      </c>
      <c r="E69" s="13">
        <v>23.135637283325195</v>
      </c>
      <c r="F69" s="13">
        <v>21.872278213500977</v>
      </c>
    </row>
    <row r="70" spans="1:36" x14ac:dyDescent="0.3">
      <c r="B70" s="13" t="s">
        <v>18</v>
      </c>
      <c r="C70" s="13">
        <f>AVERAGE(C67:C69)</f>
        <v>21.927680969238281</v>
      </c>
      <c r="D70" s="13">
        <f t="shared" ref="D70" si="43">AVERAGE(D67:D69)</f>
        <v>23.487152099609375</v>
      </c>
      <c r="E70" s="13">
        <f t="shared" ref="E70:F70" si="44">AVERAGE(E67:E69)</f>
        <v>23.160682678222656</v>
      </c>
      <c r="F70" s="13">
        <f t="shared" si="44"/>
        <v>21.795225143432617</v>
      </c>
    </row>
    <row r="71" spans="1:36" x14ac:dyDescent="0.3">
      <c r="B71" s="13"/>
      <c r="C71" s="13"/>
      <c r="D71" s="13"/>
      <c r="E71" s="13"/>
      <c r="F71" s="13"/>
      <c r="G71" s="5"/>
      <c r="H71" s="5"/>
      <c r="I71" s="5"/>
    </row>
    <row r="72" spans="1:36" x14ac:dyDescent="0.3">
      <c r="B72" s="1" t="s">
        <v>3</v>
      </c>
      <c r="C72">
        <f>C70-C65</f>
        <v>4.5701421101888009</v>
      </c>
      <c r="D72">
        <f t="shared" ref="D72" si="45">D70-D65</f>
        <v>4.9492333730061837</v>
      </c>
      <c r="E72">
        <f t="shared" ref="E72:F72" si="46">E70-E65</f>
        <v>5.2012259165445975</v>
      </c>
      <c r="F72">
        <f t="shared" si="46"/>
        <v>3.3382848103841134</v>
      </c>
    </row>
    <row r="73" spans="1:36" x14ac:dyDescent="0.3">
      <c r="B73" s="1" t="s">
        <v>4</v>
      </c>
      <c r="C73" s="7">
        <f>C72-$C72</f>
        <v>0</v>
      </c>
      <c r="D73" s="7">
        <f t="shared" ref="D73" si="47">D72-$C72</f>
        <v>0.37909126281738281</v>
      </c>
      <c r="E73" s="7">
        <f t="shared" ref="E73:F73" si="48">E72-$C72</f>
        <v>0.63108380635579664</v>
      </c>
      <c r="F73" s="7">
        <f t="shared" si="48"/>
        <v>-1.2318572998046875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</row>
    <row r="74" spans="1:36" ht="14.6" x14ac:dyDescent="0.3">
      <c r="B74" s="2" t="s">
        <v>5</v>
      </c>
      <c r="C74">
        <f>2^-C73</f>
        <v>1</v>
      </c>
      <c r="D74">
        <f t="shared" ref="D74" si="49">2^-D73</f>
        <v>0.76892177320899435</v>
      </c>
      <c r="E74">
        <f t="shared" ref="E74:F74" si="50">2^-E73</f>
        <v>0.64569116577199404</v>
      </c>
      <c r="F74">
        <f t="shared" si="50"/>
        <v>2.3486916165932845</v>
      </c>
    </row>
    <row r="75" spans="1:36" x14ac:dyDescent="0.3">
      <c r="B75" s="2"/>
    </row>
    <row r="76" spans="1:36" x14ac:dyDescent="0.3">
      <c r="B76" s="1" t="s">
        <v>3</v>
      </c>
      <c r="C76">
        <f>C67-C$5</f>
        <v>4.5551484425862618</v>
      </c>
      <c r="D76">
        <f t="shared" ref="D76" si="51">D67-D$5</f>
        <v>5.078614552815754</v>
      </c>
      <c r="E76">
        <f t="shared" ref="E76:F78" si="52">E67-E$5</f>
        <v>5.1946932474772147</v>
      </c>
      <c r="F76">
        <f t="shared" si="52"/>
        <v>3.3008054097493478</v>
      </c>
    </row>
    <row r="77" spans="1:36" x14ac:dyDescent="0.3">
      <c r="B77" s="2"/>
      <c r="C77">
        <f t="shared" ref="C77:D77" si="53">C68-C$5</f>
        <v>4.5864079793294259</v>
      </c>
      <c r="D77">
        <f t="shared" si="53"/>
        <v>4.8955434163411446</v>
      </c>
      <c r="E77">
        <f t="shared" si="52"/>
        <v>5.2328039805094413</v>
      </c>
      <c r="F77">
        <f t="shared" si="52"/>
        <v>3.2987111409505196</v>
      </c>
    </row>
    <row r="78" spans="1:36" x14ac:dyDescent="0.3">
      <c r="B78" s="2"/>
      <c r="C78">
        <f t="shared" ref="C78:D78" si="54">C69-C$5</f>
        <v>4.568869908650715</v>
      </c>
      <c r="D78">
        <f t="shared" si="54"/>
        <v>4.8735421498616525</v>
      </c>
      <c r="E78">
        <f t="shared" si="52"/>
        <v>5.1761805216471366</v>
      </c>
      <c r="F78">
        <f t="shared" si="52"/>
        <v>3.4153378804524728</v>
      </c>
    </row>
    <row r="79" spans="1:36" x14ac:dyDescent="0.3">
      <c r="B79" s="2"/>
    </row>
    <row r="80" spans="1:36" x14ac:dyDescent="0.3">
      <c r="B80" s="1" t="s">
        <v>4</v>
      </c>
      <c r="C80">
        <f>C76-$C$72</f>
        <v>-1.4993667602539063E-2</v>
      </c>
      <c r="D80">
        <f t="shared" ref="D80" si="55">D76-$C$72</f>
        <v>0.50847244262695313</v>
      </c>
      <c r="E80">
        <f t="shared" ref="E80:F82" si="56">E76-$C$72</f>
        <v>0.62455113728841383</v>
      </c>
      <c r="F80">
        <f t="shared" si="56"/>
        <v>-1.2693367004394531</v>
      </c>
    </row>
    <row r="81" spans="1:36" x14ac:dyDescent="0.3">
      <c r="B81" s="2"/>
      <c r="C81">
        <f t="shared" ref="C81:D82" si="57">C77-$C$72</f>
        <v>1.6265869140625E-2</v>
      </c>
      <c r="D81">
        <f t="shared" si="57"/>
        <v>0.32540130615234375</v>
      </c>
      <c r="E81">
        <f t="shared" si="56"/>
        <v>0.66266187032064039</v>
      </c>
      <c r="F81">
        <f t="shared" si="56"/>
        <v>-1.2714309692382813</v>
      </c>
    </row>
    <row r="82" spans="1:36" x14ac:dyDescent="0.3">
      <c r="B82" s="2"/>
      <c r="C82">
        <f t="shared" si="57"/>
        <v>-1.2722015380859375E-3</v>
      </c>
      <c r="D82">
        <f t="shared" si="57"/>
        <v>0.30340003967285156</v>
      </c>
      <c r="E82">
        <f t="shared" si="56"/>
        <v>0.6060384114583357</v>
      </c>
      <c r="F82">
        <f t="shared" si="56"/>
        <v>-1.1548042297363281</v>
      </c>
    </row>
    <row r="83" spans="1:36" x14ac:dyDescent="0.3">
      <c r="B83" s="2"/>
    </row>
    <row r="84" spans="1:36" ht="14.6" x14ac:dyDescent="0.3">
      <c r="B84" s="2" t="s">
        <v>5</v>
      </c>
      <c r="C84">
        <f>2^-C80</f>
        <v>1.0104470113386901</v>
      </c>
      <c r="D84">
        <f t="shared" ref="D84" si="58">2^-D80</f>
        <v>0.70296636026692094</v>
      </c>
      <c r="E84">
        <f t="shared" ref="E84:F86" si="59">2^-E80</f>
        <v>0.64862155021101442</v>
      </c>
      <c r="F84">
        <f t="shared" si="59"/>
        <v>2.4105071356385426</v>
      </c>
    </row>
    <row r="85" spans="1:36" x14ac:dyDescent="0.3">
      <c r="B85" s="2"/>
      <c r="C85">
        <f t="shared" ref="C85:D85" si="60">2^-C81</f>
        <v>0.98878867923875691</v>
      </c>
      <c r="D85">
        <f t="shared" si="60"/>
        <v>0.79807635918370501</v>
      </c>
      <c r="E85">
        <f t="shared" si="59"/>
        <v>0.63171167013369178</v>
      </c>
      <c r="F85">
        <f t="shared" si="59"/>
        <v>2.4140088568103066</v>
      </c>
    </row>
    <row r="86" spans="1:36" x14ac:dyDescent="0.3">
      <c r="B86" s="2"/>
      <c r="C86">
        <f t="shared" ref="C86:D86" si="61">2^-C82</f>
        <v>1.000882211829361</v>
      </c>
      <c r="D86">
        <f t="shared" si="61"/>
        <v>0.81034039238285061</v>
      </c>
      <c r="E86">
        <f t="shared" si="59"/>
        <v>0.65699832089683419</v>
      </c>
      <c r="F86">
        <f t="shared" si="59"/>
        <v>2.2265410796620166</v>
      </c>
    </row>
    <row r="87" spans="1:36" x14ac:dyDescent="0.3">
      <c r="A87" s="8"/>
      <c r="B87" s="3" t="s">
        <v>6</v>
      </c>
      <c r="C87" s="9">
        <f>STDEV(C84:C86)</f>
        <v>1.0853741824248607E-2</v>
      </c>
      <c r="D87" s="9">
        <f t="shared" ref="D87" si="62">STDEV(D84:D86)</f>
        <v>5.8772869558854995E-2</v>
      </c>
      <c r="E87" s="9">
        <f t="shared" ref="E87:F87" si="63">STDEV(E84:E86)</f>
        <v>1.2881052222608295E-2</v>
      </c>
      <c r="F87" s="9">
        <f t="shared" si="63"/>
        <v>0.10723800575638905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</row>
    <row r="88" spans="1:36" x14ac:dyDescent="0.3">
      <c r="C88" s="5"/>
      <c r="D88" s="5"/>
      <c r="E88" s="5"/>
      <c r="F88" s="5"/>
      <c r="G88" s="5"/>
      <c r="H88" s="5"/>
      <c r="I88" s="5"/>
    </row>
    <row r="89" spans="1:36" x14ac:dyDescent="0.3">
      <c r="C89" s="5"/>
      <c r="D89" s="5"/>
      <c r="E89" s="5"/>
      <c r="F89" s="5"/>
      <c r="G89" s="5"/>
      <c r="H89" s="5"/>
      <c r="I89" s="5"/>
    </row>
    <row r="90" spans="1:36" x14ac:dyDescent="0.3">
      <c r="C90" s="5"/>
      <c r="D90" s="5"/>
      <c r="E90" s="5"/>
      <c r="F90" s="5"/>
      <c r="G90" s="5"/>
      <c r="H90" s="5"/>
      <c r="I90" s="5"/>
    </row>
    <row r="91" spans="1:36" x14ac:dyDescent="0.3">
      <c r="C91" t="s">
        <v>8</v>
      </c>
      <c r="D91" t="s">
        <v>9</v>
      </c>
      <c r="E91" t="s">
        <v>10</v>
      </c>
      <c r="F91" t="s">
        <v>11</v>
      </c>
    </row>
    <row r="92" spans="1:36" x14ac:dyDescent="0.3">
      <c r="A92" t="s">
        <v>7</v>
      </c>
      <c r="B92" t="s">
        <v>0</v>
      </c>
      <c r="C92" s="13">
        <v>17.184076309204102</v>
      </c>
      <c r="D92" s="13">
        <v>18.766387939453125</v>
      </c>
      <c r="E92" s="13">
        <v>18.201019287109375</v>
      </c>
      <c r="F92" s="13">
        <v>18.623430252075195</v>
      </c>
    </row>
    <row r="93" spans="1:36" x14ac:dyDescent="0.3">
      <c r="B93" t="s">
        <v>1</v>
      </c>
      <c r="C93" s="13">
        <v>17.752714157104492</v>
      </c>
      <c r="D93" s="13">
        <v>18.493846893310547</v>
      </c>
      <c r="E93" s="13">
        <v>17.86705207824707</v>
      </c>
      <c r="F93" s="13">
        <v>18.303808212280273</v>
      </c>
    </row>
    <row r="94" spans="1:36" x14ac:dyDescent="0.3">
      <c r="B94" t="s">
        <v>2</v>
      </c>
      <c r="C94" s="13">
        <v>17.135826110839844</v>
      </c>
      <c r="D94" s="13">
        <v>18.353521347045898</v>
      </c>
      <c r="E94" s="13">
        <v>17.810298919677734</v>
      </c>
      <c r="F94" s="13">
        <v>18.443582534790039</v>
      </c>
    </row>
    <row r="95" spans="1:36" x14ac:dyDescent="0.3">
      <c r="B95" t="s">
        <v>18</v>
      </c>
      <c r="C95" s="13">
        <f>AVERAGE(C92:C94)</f>
        <v>17.35753885904948</v>
      </c>
      <c r="D95" s="13">
        <f t="shared" ref="D95" si="64">AVERAGE(D92:D94)</f>
        <v>18.537918726603191</v>
      </c>
      <c r="E95" s="13">
        <f>AVERAGE(E92:E94)</f>
        <v>17.959456761678059</v>
      </c>
      <c r="F95" s="13">
        <f>AVERAGE(F92:F94)</f>
        <v>18.456940333048504</v>
      </c>
    </row>
    <row r="96" spans="1:36" x14ac:dyDescent="0.3">
      <c r="C96" s="13"/>
      <c r="D96" s="13"/>
      <c r="E96" s="13"/>
      <c r="F96" s="13"/>
    </row>
    <row r="97" spans="1:36" x14ac:dyDescent="0.3">
      <c r="A97" s="6" t="s">
        <v>15</v>
      </c>
      <c r="B97" t="s">
        <v>0</v>
      </c>
      <c r="C97" s="13">
        <v>21.287918090820313</v>
      </c>
      <c r="D97" s="13">
        <v>22.174549102783203</v>
      </c>
      <c r="E97" s="13">
        <v>22.195192337036133</v>
      </c>
      <c r="F97" s="13">
        <v>20.531055450439453</v>
      </c>
    </row>
    <row r="98" spans="1:36" x14ac:dyDescent="0.3">
      <c r="A98" s="6"/>
      <c r="B98" t="s">
        <v>1</v>
      </c>
      <c r="C98" s="13">
        <v>21.420177459716797</v>
      </c>
      <c r="D98" s="13">
        <v>22.029741287231445</v>
      </c>
      <c r="E98" s="13">
        <v>22.450454711914063</v>
      </c>
      <c r="F98" s="13">
        <v>20.60136604309082</v>
      </c>
    </row>
    <row r="99" spans="1:36" x14ac:dyDescent="0.3">
      <c r="B99" t="s">
        <v>2</v>
      </c>
      <c r="C99" s="13">
        <v>21.605451583862305</v>
      </c>
      <c r="D99" s="13">
        <v>22.17640495300293</v>
      </c>
      <c r="E99" s="13">
        <v>21.965810775756836</v>
      </c>
      <c r="F99" s="13">
        <v>20.441608428955078</v>
      </c>
    </row>
    <row r="100" spans="1:36" x14ac:dyDescent="0.3">
      <c r="B100" t="s">
        <v>18</v>
      </c>
      <c r="C100" s="13">
        <f>AVERAGE(C97:C99)</f>
        <v>21.437849044799805</v>
      </c>
      <c r="D100" s="13">
        <f t="shared" ref="D100" si="65">AVERAGE(D97:D99)</f>
        <v>22.126898447672527</v>
      </c>
      <c r="E100" s="13">
        <f>AVERAGE(E97:E99)</f>
        <v>22.203819274902344</v>
      </c>
      <c r="F100" s="13">
        <f>AVERAGE(F98:F99)</f>
        <v>20.521487236022949</v>
      </c>
    </row>
    <row r="101" spans="1:36" x14ac:dyDescent="0.3">
      <c r="C101" s="5"/>
      <c r="D101" s="5"/>
      <c r="E101" s="5"/>
      <c r="F101" s="5"/>
      <c r="G101" s="5"/>
      <c r="H101" s="5"/>
      <c r="I101" s="5"/>
    </row>
    <row r="102" spans="1:36" x14ac:dyDescent="0.3">
      <c r="B102" s="1" t="s">
        <v>3</v>
      </c>
      <c r="C102">
        <f>C100-C95</f>
        <v>4.0803101857503243</v>
      </c>
      <c r="D102">
        <f t="shared" ref="D102" si="66">D100-D95</f>
        <v>3.5889797210693359</v>
      </c>
      <c r="E102">
        <f t="shared" ref="E102:F102" si="67">E100-E95</f>
        <v>4.244362513224285</v>
      </c>
      <c r="F102">
        <f t="shared" si="67"/>
        <v>2.0645469029744454</v>
      </c>
    </row>
    <row r="103" spans="1:36" x14ac:dyDescent="0.3">
      <c r="B103" s="1" t="s">
        <v>4</v>
      </c>
      <c r="C103" s="7">
        <f>C102-$C102</f>
        <v>0</v>
      </c>
      <c r="D103" s="7">
        <f t="shared" ref="D103" si="68">D102-$C102</f>
        <v>-0.4913304646809884</v>
      </c>
      <c r="E103" s="7">
        <f t="shared" ref="E103:F103" si="69">E102-$C102</f>
        <v>0.1640523274739607</v>
      </c>
      <c r="F103" s="7">
        <f t="shared" si="69"/>
        <v>-2.0157632827758789</v>
      </c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</row>
    <row r="104" spans="1:36" ht="14.6" x14ac:dyDescent="0.3">
      <c r="B104" s="2" t="s">
        <v>5</v>
      </c>
      <c r="C104">
        <f>2^-C103</f>
        <v>1</v>
      </c>
      <c r="D104">
        <f t="shared" ref="D104" si="70">2^-D103</f>
        <v>1.4057406632175604</v>
      </c>
      <c r="E104">
        <f t="shared" ref="E104:F104" si="71">2^-E103</f>
        <v>0.89251459880925366</v>
      </c>
      <c r="F104">
        <f t="shared" si="71"/>
        <v>4.043944739012975</v>
      </c>
    </row>
    <row r="105" spans="1:36" x14ac:dyDescent="0.3">
      <c r="B105" s="2"/>
    </row>
    <row r="106" spans="1:36" x14ac:dyDescent="0.3">
      <c r="B106" s="1" t="s">
        <v>3</v>
      </c>
      <c r="C106">
        <f>C97-C$5</f>
        <v>3.9303792317708321</v>
      </c>
      <c r="D106">
        <f t="shared" ref="D106" si="72">D97-D$5</f>
        <v>3.6366303761800118</v>
      </c>
      <c r="E106">
        <f t="shared" ref="E106:F108" si="73">E97-E$5</f>
        <v>4.2357355753580741</v>
      </c>
      <c r="F106">
        <f t="shared" si="73"/>
        <v>2.0741151173909493</v>
      </c>
    </row>
    <row r="107" spans="1:36" x14ac:dyDescent="0.3">
      <c r="B107" s="2"/>
      <c r="C107">
        <f t="shared" ref="C107:D107" si="74">C98-C$5</f>
        <v>4.0626386006673165</v>
      </c>
      <c r="D107">
        <f t="shared" si="74"/>
        <v>3.491822560628254</v>
      </c>
      <c r="E107">
        <f t="shared" si="73"/>
        <v>4.4909979502360038</v>
      </c>
      <c r="F107">
        <f t="shared" si="73"/>
        <v>2.1444257100423165</v>
      </c>
    </row>
    <row r="108" spans="1:36" x14ac:dyDescent="0.3">
      <c r="B108" s="2"/>
      <c r="C108">
        <f t="shared" ref="C108:D108" si="75">C99-C$5</f>
        <v>4.2479127248128243</v>
      </c>
      <c r="D108">
        <f t="shared" si="75"/>
        <v>3.6384862263997384</v>
      </c>
      <c r="E108">
        <f t="shared" si="73"/>
        <v>4.0063540140787772</v>
      </c>
      <c r="F108">
        <f t="shared" si="73"/>
        <v>1.9846680959065743</v>
      </c>
    </row>
    <row r="109" spans="1:36" x14ac:dyDescent="0.3">
      <c r="B109" s="2"/>
    </row>
    <row r="110" spans="1:36" x14ac:dyDescent="0.3">
      <c r="B110" s="1" t="s">
        <v>4</v>
      </c>
      <c r="C110">
        <f>C106-$C$102</f>
        <v>-0.14993095397949219</v>
      </c>
      <c r="D110">
        <f t="shared" ref="D110" si="76">D106-$C$102</f>
        <v>-0.4436798095703125</v>
      </c>
      <c r="E110">
        <f t="shared" ref="E110:F112" si="77">E106-$C$102</f>
        <v>0.15542538960774976</v>
      </c>
      <c r="F110">
        <f t="shared" si="77"/>
        <v>-2.006195068359375</v>
      </c>
    </row>
    <row r="111" spans="1:36" x14ac:dyDescent="0.3">
      <c r="B111" s="2"/>
      <c r="C111">
        <f t="shared" ref="C111:D112" si="78">C107-$C$102</f>
        <v>-1.7671585083007813E-2</v>
      </c>
      <c r="D111">
        <f t="shared" si="78"/>
        <v>-0.58848762512207031</v>
      </c>
      <c r="E111">
        <f t="shared" si="77"/>
        <v>0.41068776448567945</v>
      </c>
      <c r="F111">
        <f t="shared" si="77"/>
        <v>-1.9358844757080078</v>
      </c>
    </row>
    <row r="112" spans="1:36" x14ac:dyDescent="0.3">
      <c r="B112" s="2"/>
      <c r="C112">
        <f t="shared" si="78"/>
        <v>0.1676025390625</v>
      </c>
      <c r="D112">
        <f t="shared" si="78"/>
        <v>-0.44182395935058594</v>
      </c>
      <c r="E112">
        <f t="shared" si="77"/>
        <v>-7.3956171671547111E-2</v>
      </c>
      <c r="F112">
        <f t="shared" si="77"/>
        <v>-2.09564208984375</v>
      </c>
    </row>
    <row r="113" spans="1:36" x14ac:dyDescent="0.3">
      <c r="B113" s="2"/>
    </row>
    <row r="114" spans="1:36" ht="14.6" x14ac:dyDescent="0.3">
      <c r="B114" s="2" t="s">
        <v>5</v>
      </c>
      <c r="C114">
        <f>2^-C110</f>
        <v>1.1095163703927802</v>
      </c>
      <c r="D114">
        <f t="shared" ref="D114" si="79">2^-D110</f>
        <v>1.3600689664334278</v>
      </c>
      <c r="E114">
        <f t="shared" ref="E114:F116" si="80">2^-E110</f>
        <v>0.89786759075990097</v>
      </c>
      <c r="F114">
        <f t="shared" si="80"/>
        <v>4.017213307999417</v>
      </c>
    </row>
    <row r="115" spans="1:36" x14ac:dyDescent="0.3">
      <c r="B115" s="2"/>
      <c r="C115">
        <f t="shared" ref="C115:D115" si="81">2^-C111</f>
        <v>1.0123243357352254</v>
      </c>
      <c r="D115">
        <f t="shared" si="81"/>
        <v>1.5036696264714562</v>
      </c>
      <c r="E115">
        <f t="shared" si="80"/>
        <v>0.75226466708339856</v>
      </c>
      <c r="F115">
        <f t="shared" si="80"/>
        <v>3.8261262417512083</v>
      </c>
    </row>
    <row r="116" spans="1:36" x14ac:dyDescent="0.3">
      <c r="B116" s="2"/>
      <c r="C116">
        <f t="shared" ref="C116:D116" si="82">2^-C112</f>
        <v>0.8903209819443586</v>
      </c>
      <c r="D116">
        <f t="shared" si="82"/>
        <v>1.3583205293402205</v>
      </c>
      <c r="E116">
        <f t="shared" si="80"/>
        <v>1.0525991768056486</v>
      </c>
      <c r="F116">
        <f t="shared" si="80"/>
        <v>4.2741634799550594</v>
      </c>
    </row>
    <row r="117" spans="1:36" x14ac:dyDescent="0.3">
      <c r="A117" s="8"/>
      <c r="B117" s="3" t="s">
        <v>6</v>
      </c>
      <c r="C117" s="9">
        <f>STDEV(C114:C116)</f>
        <v>0.10983148323238133</v>
      </c>
      <c r="D117" s="9">
        <f t="shared" ref="D117" si="83">STDEV(D114:D116)</f>
        <v>8.3417191106401736E-2</v>
      </c>
      <c r="E117" s="9">
        <f>STDEV(E114:E116)</f>
        <v>0.15019037520953427</v>
      </c>
      <c r="F117" s="9">
        <f>STDEV(F115:F116)</f>
        <v>0.31681016935803558</v>
      </c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1:36" x14ac:dyDescent="0.3">
      <c r="C118" s="5"/>
      <c r="D118" s="5"/>
      <c r="E118" s="5"/>
      <c r="F118" s="5"/>
      <c r="G118" s="5"/>
      <c r="H118" s="5"/>
      <c r="I118" s="5"/>
    </row>
    <row r="119" spans="1:36" x14ac:dyDescent="0.3">
      <c r="C119" s="5"/>
      <c r="D119" s="5"/>
      <c r="E119" s="5"/>
      <c r="F119" s="5"/>
      <c r="G119" s="5"/>
      <c r="H119" s="5"/>
      <c r="I119" s="5"/>
    </row>
    <row r="120" spans="1:36" x14ac:dyDescent="0.3">
      <c r="C120" s="5"/>
      <c r="D120" s="5"/>
      <c r="E120" s="5"/>
      <c r="F120" s="5"/>
      <c r="G120" s="5"/>
      <c r="H120" s="5"/>
      <c r="I120" s="5"/>
    </row>
    <row r="121" spans="1:36" x14ac:dyDescent="0.3">
      <c r="C121" t="s">
        <v>8</v>
      </c>
      <c r="D121" t="s">
        <v>9</v>
      </c>
      <c r="E121" t="s">
        <v>10</v>
      </c>
      <c r="F121" t="s">
        <v>11</v>
      </c>
    </row>
    <row r="122" spans="1:36" x14ac:dyDescent="0.3">
      <c r="A122" t="s">
        <v>7</v>
      </c>
      <c r="B122" t="s">
        <v>0</v>
      </c>
      <c r="C122" s="13">
        <v>17.184076309204102</v>
      </c>
      <c r="D122" s="13">
        <v>18.766387939453125</v>
      </c>
      <c r="E122" s="13">
        <v>18.201019287109375</v>
      </c>
      <c r="F122" s="13">
        <v>18.623430252075195</v>
      </c>
    </row>
    <row r="123" spans="1:36" x14ac:dyDescent="0.3">
      <c r="B123" t="s">
        <v>1</v>
      </c>
      <c r="C123" s="13">
        <v>17.752714157104492</v>
      </c>
      <c r="D123" s="13">
        <v>18.493846893310547</v>
      </c>
      <c r="E123" s="13">
        <v>17.86705207824707</v>
      </c>
      <c r="F123" s="13">
        <v>18.303808212280273</v>
      </c>
    </row>
    <row r="124" spans="1:36" x14ac:dyDescent="0.3">
      <c r="B124" t="s">
        <v>2</v>
      </c>
      <c r="C124" s="13">
        <v>17.135826110839844</v>
      </c>
      <c r="D124" s="13">
        <v>18.353521347045898</v>
      </c>
      <c r="E124" s="13">
        <v>17.810298919677734</v>
      </c>
      <c r="F124" s="13">
        <v>18.443582534790039</v>
      </c>
    </row>
    <row r="125" spans="1:36" x14ac:dyDescent="0.3">
      <c r="B125" t="s">
        <v>18</v>
      </c>
      <c r="C125" s="13">
        <f>AVERAGE(C122:C124)</f>
        <v>17.35753885904948</v>
      </c>
      <c r="D125" s="13">
        <f t="shared" ref="D125" si="84">AVERAGE(D122:D124)</f>
        <v>18.537918726603191</v>
      </c>
      <c r="E125" s="13">
        <f>AVERAGE(E122:E124)</f>
        <v>17.959456761678059</v>
      </c>
      <c r="F125" s="13">
        <f>AVERAGE(F122:F124)</f>
        <v>18.456940333048504</v>
      </c>
    </row>
    <row r="126" spans="1:36" x14ac:dyDescent="0.3">
      <c r="C126" s="13"/>
      <c r="D126" s="13"/>
      <c r="E126" s="13"/>
      <c r="F126" s="13"/>
    </row>
    <row r="127" spans="1:36" x14ac:dyDescent="0.3">
      <c r="A127" s="6" t="s">
        <v>16</v>
      </c>
      <c r="B127" t="s">
        <v>0</v>
      </c>
      <c r="C127" s="13">
        <v>20.014179229736328</v>
      </c>
      <c r="D127" s="13">
        <v>23.90460205078125</v>
      </c>
      <c r="E127" s="13">
        <v>21.70086669921875</v>
      </c>
      <c r="F127" s="13">
        <v>21.055454254150391</v>
      </c>
    </row>
    <row r="128" spans="1:36" x14ac:dyDescent="0.3">
      <c r="B128" t="s">
        <v>1</v>
      </c>
      <c r="C128" s="13">
        <v>20.281747817993164</v>
      </c>
      <c r="D128" s="13">
        <v>23.997255325317383</v>
      </c>
      <c r="E128" s="13">
        <v>21.632024765014648</v>
      </c>
      <c r="F128" s="13">
        <v>21.03367805480957</v>
      </c>
    </row>
    <row r="129" spans="2:36" x14ac:dyDescent="0.3">
      <c r="B129" t="s">
        <v>2</v>
      </c>
      <c r="C129" s="13">
        <v>20.431293487548828</v>
      </c>
      <c r="D129" s="13">
        <v>23.719863891601563</v>
      </c>
      <c r="E129" s="13">
        <v>21.620462417602539</v>
      </c>
      <c r="F129" s="13">
        <v>20.954433441162109</v>
      </c>
    </row>
    <row r="130" spans="2:36" x14ac:dyDescent="0.3">
      <c r="B130" t="s">
        <v>18</v>
      </c>
      <c r="C130" s="13">
        <f>AVERAGE(C127:C129)</f>
        <v>20.242406845092773</v>
      </c>
      <c r="D130" s="13">
        <f t="shared" ref="D130" si="85">AVERAGE(D127:D129)</f>
        <v>23.873907089233398</v>
      </c>
      <c r="E130" s="13">
        <f t="shared" ref="E130:F130" si="86">AVERAGE(E127:E129)</f>
        <v>21.65111796061198</v>
      </c>
      <c r="F130" s="13">
        <f t="shared" si="86"/>
        <v>21.014521916707356</v>
      </c>
    </row>
    <row r="131" spans="2:36" x14ac:dyDescent="0.3">
      <c r="C131" s="5"/>
      <c r="D131" s="5"/>
      <c r="E131" s="5"/>
      <c r="F131" s="5"/>
      <c r="G131" s="5"/>
      <c r="H131" s="5"/>
      <c r="I131" s="5"/>
    </row>
    <row r="132" spans="2:36" x14ac:dyDescent="0.3">
      <c r="B132" s="1" t="s">
        <v>3</v>
      </c>
      <c r="C132">
        <f>C130-C125</f>
        <v>2.8848679860432931</v>
      </c>
      <c r="D132">
        <f t="shared" ref="D132" si="87">D130-D125</f>
        <v>5.3359883626302071</v>
      </c>
      <c r="E132">
        <f t="shared" ref="E132:F132" si="88">E130-E125</f>
        <v>3.6916611989339216</v>
      </c>
      <c r="F132">
        <f t="shared" si="88"/>
        <v>2.5575815836588518</v>
      </c>
    </row>
    <row r="133" spans="2:36" x14ac:dyDescent="0.3">
      <c r="B133" s="1" t="s">
        <v>4</v>
      </c>
      <c r="C133" s="7">
        <f>C132-$C132</f>
        <v>0</v>
      </c>
      <c r="D133" s="7">
        <f t="shared" ref="D133" si="89">D132-$C132</f>
        <v>2.4511203765869141</v>
      </c>
      <c r="E133" s="7">
        <f t="shared" ref="E133:F133" si="90">E132-$C132</f>
        <v>0.80679321289062855</v>
      </c>
      <c r="F133" s="7">
        <f t="shared" si="90"/>
        <v>-0.32728640238444129</v>
      </c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2:36" ht="14.6" x14ac:dyDescent="0.3">
      <c r="B134" s="2" t="s">
        <v>5</v>
      </c>
      <c r="C134">
        <f>2^-C133</f>
        <v>1</v>
      </c>
      <c r="D134">
        <f t="shared" ref="D134" si="91">2^-D133</f>
        <v>0.18286864363105559</v>
      </c>
      <c r="E134">
        <f t="shared" ref="E134:F134" si="92">2^-E133</f>
        <v>0.57165109881760778</v>
      </c>
      <c r="F134">
        <f t="shared" si="92"/>
        <v>1.2546512519183617</v>
      </c>
    </row>
    <row r="135" spans="2:36" x14ac:dyDescent="0.3">
      <c r="B135" s="2"/>
    </row>
    <row r="136" spans="2:36" x14ac:dyDescent="0.3">
      <c r="B136" s="1" t="s">
        <v>3</v>
      </c>
      <c r="C136">
        <f>C127-C$5</f>
        <v>2.6566403706868478</v>
      </c>
      <c r="D136">
        <f t="shared" ref="D136" si="93">D127-D$5</f>
        <v>5.3666833241780587</v>
      </c>
      <c r="E136">
        <f t="shared" ref="E136:F138" si="94">E127-E$5</f>
        <v>3.7414099375406913</v>
      </c>
      <c r="F136">
        <f t="shared" si="94"/>
        <v>2.5985139211018868</v>
      </c>
    </row>
    <row r="137" spans="2:36" x14ac:dyDescent="0.3">
      <c r="B137" s="2"/>
      <c r="C137">
        <f t="shared" ref="C137:D137" si="95">C128-C$5</f>
        <v>2.9242089589436837</v>
      </c>
      <c r="D137">
        <f t="shared" si="95"/>
        <v>5.4593365987141915</v>
      </c>
      <c r="E137">
        <f t="shared" si="94"/>
        <v>3.6725680033365897</v>
      </c>
      <c r="F137">
        <f t="shared" si="94"/>
        <v>2.5767377217610665</v>
      </c>
    </row>
    <row r="138" spans="2:36" x14ac:dyDescent="0.3">
      <c r="B138" s="2"/>
      <c r="C138">
        <f t="shared" ref="C138:D138" si="96">C129-C$5</f>
        <v>3.0737546284993478</v>
      </c>
      <c r="D138">
        <f t="shared" si="96"/>
        <v>5.1819451649983712</v>
      </c>
      <c r="E138">
        <f t="shared" si="94"/>
        <v>3.6610056559244804</v>
      </c>
      <c r="F138">
        <f t="shared" si="94"/>
        <v>2.4974931081136056</v>
      </c>
    </row>
    <row r="139" spans="2:36" x14ac:dyDescent="0.3">
      <c r="B139" s="2"/>
    </row>
    <row r="140" spans="2:36" x14ac:dyDescent="0.3">
      <c r="B140" s="1" t="s">
        <v>4</v>
      </c>
      <c r="C140">
        <f>C136-$C$132</f>
        <v>-0.22822761535644531</v>
      </c>
      <c r="D140">
        <f t="shared" ref="D140" si="97">D136-$C$132</f>
        <v>2.4818153381347656</v>
      </c>
      <c r="E140">
        <f t="shared" ref="E140:F142" si="98">E136-$C$132</f>
        <v>0.8565419514973982</v>
      </c>
      <c r="F140">
        <f t="shared" si="98"/>
        <v>-0.28635406494140625</v>
      </c>
    </row>
    <row r="141" spans="2:36" x14ac:dyDescent="0.3">
      <c r="B141" s="2"/>
      <c r="C141">
        <f t="shared" ref="C141:D142" si="99">C137-$C$132</f>
        <v>3.9340972900390625E-2</v>
      </c>
      <c r="D141">
        <f t="shared" si="99"/>
        <v>2.5744686126708984</v>
      </c>
      <c r="E141">
        <f t="shared" si="98"/>
        <v>0.78770001729329664</v>
      </c>
      <c r="F141">
        <f t="shared" si="98"/>
        <v>-0.30813026428222656</v>
      </c>
    </row>
    <row r="142" spans="2:36" x14ac:dyDescent="0.3">
      <c r="B142" s="2"/>
      <c r="C142">
        <f t="shared" si="99"/>
        <v>0.18888664245605469</v>
      </c>
      <c r="D142">
        <f t="shared" si="99"/>
        <v>2.2970771789550781</v>
      </c>
      <c r="E142">
        <f t="shared" si="98"/>
        <v>0.77613766988118726</v>
      </c>
      <c r="F142">
        <f t="shared" si="98"/>
        <v>-0.3873748779296875</v>
      </c>
    </row>
    <row r="143" spans="2:36" x14ac:dyDescent="0.3">
      <c r="B143" s="2"/>
    </row>
    <row r="144" spans="2:36" ht="14.6" x14ac:dyDescent="0.3">
      <c r="B144" s="2" t="s">
        <v>5</v>
      </c>
      <c r="C144">
        <f>2^-C140</f>
        <v>1.1713949787305065</v>
      </c>
      <c r="D144">
        <f t="shared" ref="D144" si="100">2^-D140</f>
        <v>0.17901900523173261</v>
      </c>
      <c r="E144">
        <f t="shared" ref="E144:F146" si="101">2^-E140</f>
        <v>0.55227474023318146</v>
      </c>
      <c r="F144">
        <f t="shared" si="101"/>
        <v>1.2195543593047142</v>
      </c>
    </row>
    <row r="145" spans="1:36" x14ac:dyDescent="0.3">
      <c r="B145" s="2"/>
      <c r="C145">
        <f t="shared" ref="C145:D145" si="102">2^-C141</f>
        <v>0.973099360389173</v>
      </c>
      <c r="D145">
        <f t="shared" si="102"/>
        <v>0.16788338788680462</v>
      </c>
      <c r="E145">
        <f t="shared" si="101"/>
        <v>0.5792668387849339</v>
      </c>
      <c r="F145">
        <f t="shared" si="101"/>
        <v>1.2381020768995201</v>
      </c>
    </row>
    <row r="146" spans="1:36" x14ac:dyDescent="0.3">
      <c r="B146" s="2"/>
      <c r="C146">
        <f t="shared" ref="C146:D146" si="103">2^-C142</f>
        <v>0.87728247714617913</v>
      </c>
      <c r="D146">
        <f t="shared" si="103"/>
        <v>0.20347491080629074</v>
      </c>
      <c r="E146">
        <f t="shared" si="101"/>
        <v>0.58392797303489574</v>
      </c>
      <c r="F146">
        <f t="shared" si="101"/>
        <v>1.3080111853074203</v>
      </c>
    </row>
    <row r="147" spans="1:36" x14ac:dyDescent="0.3">
      <c r="A147" s="8"/>
      <c r="B147" s="3" t="s">
        <v>6</v>
      </c>
      <c r="C147" s="9">
        <f>STDEV(C144:C146)</f>
        <v>0.15000232829079876</v>
      </c>
      <c r="D147" s="9">
        <f t="shared" ref="D147" si="104">STDEV(D144:D146)</f>
        <v>1.8206453960306995E-2</v>
      </c>
      <c r="E147" s="9">
        <f>STDEV(E144,E146)</f>
        <v>2.238221556056863E-2</v>
      </c>
      <c r="F147" s="9">
        <f t="shared" ref="F147" si="105">STDEV(F144:F146)</f>
        <v>4.6647456759608449E-2</v>
      </c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1:36" x14ac:dyDescent="0.3">
      <c r="C148" s="5"/>
      <c r="D148" s="5"/>
      <c r="E148" s="5"/>
      <c r="F148" s="5"/>
      <c r="G148" s="5"/>
      <c r="H148" s="5"/>
      <c r="I148" s="5"/>
    </row>
    <row r="149" spans="1:36" x14ac:dyDescent="0.3">
      <c r="C149" s="5"/>
      <c r="D149" s="5"/>
      <c r="E149" s="5"/>
      <c r="F149" s="5"/>
      <c r="G149" s="5"/>
      <c r="H149" s="5"/>
      <c r="I149" s="5"/>
    </row>
    <row r="150" spans="1:36" x14ac:dyDescent="0.3">
      <c r="C150" s="5"/>
      <c r="D150" s="5"/>
      <c r="E150" s="5"/>
      <c r="F150" s="5"/>
      <c r="G150" s="5"/>
      <c r="H150" s="5"/>
      <c r="I150" s="5"/>
    </row>
    <row r="155" spans="1:36" x14ac:dyDescent="0.3">
      <c r="C155" s="5"/>
      <c r="D155" s="5"/>
      <c r="E155" s="5"/>
      <c r="F155" s="5"/>
    </row>
    <row r="160" spans="1:36" x14ac:dyDescent="0.3">
      <c r="C160" s="5"/>
      <c r="D160" s="5"/>
      <c r="E160" s="5"/>
      <c r="F160" s="5"/>
    </row>
    <row r="161" spans="2:36" x14ac:dyDescent="0.3">
      <c r="C161" s="5"/>
      <c r="D161" s="5"/>
      <c r="E161" s="5"/>
      <c r="F161" s="5"/>
      <c r="G161" s="5"/>
      <c r="H161" s="5"/>
      <c r="I161" s="5"/>
    </row>
    <row r="162" spans="2:36" x14ac:dyDescent="0.3">
      <c r="B162" s="1"/>
    </row>
    <row r="163" spans="2:36" x14ac:dyDescent="0.3">
      <c r="B163" s="1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2:36" x14ac:dyDescent="0.3">
      <c r="B164" s="2"/>
    </row>
    <row r="165" spans="2:36" x14ac:dyDescent="0.3">
      <c r="B165" s="2"/>
    </row>
    <row r="166" spans="2:36" x14ac:dyDescent="0.3">
      <c r="B166" s="1"/>
    </row>
    <row r="167" spans="2:36" x14ac:dyDescent="0.3">
      <c r="B167" s="2"/>
    </row>
    <row r="168" spans="2:36" x14ac:dyDescent="0.3">
      <c r="B168" s="2"/>
    </row>
    <row r="169" spans="2:36" x14ac:dyDescent="0.3">
      <c r="B169" s="2"/>
    </row>
    <row r="170" spans="2:36" x14ac:dyDescent="0.3">
      <c r="B170" s="1"/>
    </row>
    <row r="171" spans="2:36" x14ac:dyDescent="0.3">
      <c r="B171" s="2"/>
    </row>
    <row r="172" spans="2:36" x14ac:dyDescent="0.3">
      <c r="B172" s="2"/>
    </row>
    <row r="173" spans="2:36" x14ac:dyDescent="0.3">
      <c r="B173" s="2"/>
    </row>
    <row r="174" spans="2:36" x14ac:dyDescent="0.3">
      <c r="B174" s="2"/>
    </row>
    <row r="175" spans="2:36" x14ac:dyDescent="0.3">
      <c r="B175" s="2"/>
    </row>
    <row r="176" spans="2:36" x14ac:dyDescent="0.3">
      <c r="B176" s="2"/>
    </row>
    <row r="177" spans="1:36" x14ac:dyDescent="0.3">
      <c r="A177" s="8"/>
      <c r="B177" s="3"/>
      <c r="C177" s="9"/>
      <c r="D177" s="9"/>
      <c r="E177" s="9"/>
      <c r="F177" s="9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1:36" x14ac:dyDescent="0.3">
      <c r="C178" s="5"/>
      <c r="D178" s="5"/>
      <c r="E178" s="5"/>
      <c r="F178" s="5"/>
      <c r="G178" s="5"/>
      <c r="H178" s="5"/>
      <c r="I178" s="5"/>
    </row>
    <row r="179" spans="1:36" x14ac:dyDescent="0.3">
      <c r="C179" s="5"/>
      <c r="D179" s="5"/>
      <c r="E179" s="5"/>
      <c r="F179" s="5"/>
      <c r="G179" s="5"/>
      <c r="H179" s="5"/>
      <c r="I179" s="5"/>
    </row>
    <row r="180" spans="1:36" x14ac:dyDescent="0.3">
      <c r="C180" s="5"/>
      <c r="D180" s="5"/>
      <c r="E180" s="5"/>
      <c r="F180" s="5"/>
      <c r="G180" s="5"/>
      <c r="H180" s="5"/>
      <c r="I180" s="5"/>
    </row>
    <row r="185" spans="1:36" x14ac:dyDescent="0.3">
      <c r="C185" s="5"/>
      <c r="D185" s="5"/>
      <c r="E185" s="5"/>
      <c r="F185" s="5"/>
    </row>
    <row r="187" spans="1:36" x14ac:dyDescent="0.3">
      <c r="A187" s="11"/>
    </row>
    <row r="188" spans="1:36" x14ac:dyDescent="0.3">
      <c r="A188" s="6"/>
    </row>
    <row r="190" spans="1:36" x14ac:dyDescent="0.3">
      <c r="C190" s="5"/>
      <c r="D190" s="5"/>
      <c r="E190" s="5"/>
      <c r="F190" s="5"/>
    </row>
    <row r="191" spans="1:36" x14ac:dyDescent="0.3">
      <c r="C191" s="5"/>
      <c r="D191" s="5"/>
      <c r="E191" s="5"/>
      <c r="F191" s="5"/>
      <c r="G191" s="5"/>
      <c r="H191" s="5"/>
      <c r="I191" s="5"/>
    </row>
    <row r="192" spans="1:36" x14ac:dyDescent="0.3">
      <c r="B192" s="1"/>
    </row>
    <row r="193" spans="2:36" x14ac:dyDescent="0.3">
      <c r="B193" s="1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2:36" x14ac:dyDescent="0.3">
      <c r="B194" s="2"/>
    </row>
    <row r="195" spans="2:36" x14ac:dyDescent="0.3">
      <c r="B195" s="2"/>
    </row>
    <row r="196" spans="2:36" x14ac:dyDescent="0.3">
      <c r="B196" s="1"/>
    </row>
    <row r="197" spans="2:36" x14ac:dyDescent="0.3">
      <c r="B197" s="2"/>
    </row>
    <row r="198" spans="2:36" x14ac:dyDescent="0.3">
      <c r="B198" s="2"/>
    </row>
    <row r="199" spans="2:36" x14ac:dyDescent="0.3">
      <c r="B199" s="2"/>
    </row>
    <row r="200" spans="2:36" x14ac:dyDescent="0.3">
      <c r="B200" s="1"/>
    </row>
    <row r="201" spans="2:36" x14ac:dyDescent="0.3">
      <c r="B201" s="2"/>
    </row>
    <row r="202" spans="2:36" x14ac:dyDescent="0.3">
      <c r="B202" s="2"/>
    </row>
    <row r="203" spans="2:36" x14ac:dyDescent="0.3">
      <c r="B203" s="2"/>
    </row>
    <row r="204" spans="2:36" x14ac:dyDescent="0.3">
      <c r="B204" s="2"/>
    </row>
    <row r="205" spans="2:36" x14ac:dyDescent="0.3">
      <c r="B205" s="2"/>
    </row>
    <row r="206" spans="2:36" x14ac:dyDescent="0.3">
      <c r="B206" s="2"/>
    </row>
    <row r="207" spans="2:36" x14ac:dyDescent="0.3">
      <c r="B207" s="2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2:36" x14ac:dyDescent="0.3">
      <c r="C208" s="5"/>
      <c r="D208" s="5"/>
      <c r="E208" s="5"/>
      <c r="F208" s="5"/>
      <c r="G208" s="5"/>
      <c r="H208" s="5"/>
      <c r="I208" s="5"/>
    </row>
    <row r="209" spans="1:36" x14ac:dyDescent="0.3">
      <c r="C209" s="5"/>
      <c r="D209" s="5"/>
      <c r="E209" s="5"/>
      <c r="F209" s="5"/>
      <c r="G209" s="5"/>
      <c r="H209" s="5"/>
      <c r="I209" s="5"/>
    </row>
    <row r="210" spans="1:36" x14ac:dyDescent="0.3">
      <c r="C210" s="5"/>
      <c r="D210" s="5"/>
      <c r="E210" s="5"/>
      <c r="F210" s="5"/>
      <c r="G210" s="5"/>
      <c r="H210" s="5"/>
      <c r="I210" s="5"/>
    </row>
    <row r="215" spans="1:36" x14ac:dyDescent="0.3">
      <c r="C215" s="5"/>
      <c r="D215" s="5"/>
      <c r="E215" s="5"/>
      <c r="F215" s="5"/>
    </row>
    <row r="217" spans="1:36" x14ac:dyDescent="0.3">
      <c r="A217" s="6"/>
    </row>
    <row r="218" spans="1:36" x14ac:dyDescent="0.3">
      <c r="A218" s="6"/>
    </row>
    <row r="220" spans="1:36" x14ac:dyDescent="0.3">
      <c r="C220" s="5"/>
      <c r="D220" s="5"/>
      <c r="E220" s="5"/>
      <c r="F220" s="5"/>
    </row>
    <row r="221" spans="1:36" x14ac:dyDescent="0.3">
      <c r="C221" s="5"/>
      <c r="D221" s="5"/>
      <c r="E221" s="5"/>
      <c r="F221" s="5"/>
      <c r="G221" s="5"/>
      <c r="H221" s="5"/>
      <c r="I221" s="5"/>
    </row>
    <row r="222" spans="1:36" x14ac:dyDescent="0.3">
      <c r="B222" s="1"/>
    </row>
    <row r="223" spans="1:36" x14ac:dyDescent="0.3">
      <c r="B223" s="1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1:36" x14ac:dyDescent="0.3">
      <c r="B224" s="2"/>
    </row>
    <row r="225" spans="2:36" x14ac:dyDescent="0.3">
      <c r="B225" s="2"/>
    </row>
    <row r="226" spans="2:36" x14ac:dyDescent="0.3">
      <c r="B226" s="1"/>
    </row>
    <row r="227" spans="2:36" x14ac:dyDescent="0.3">
      <c r="B227" s="2"/>
    </row>
    <row r="228" spans="2:36" x14ac:dyDescent="0.3">
      <c r="B228" s="2"/>
    </row>
    <row r="229" spans="2:36" x14ac:dyDescent="0.3">
      <c r="B229" s="2"/>
    </row>
    <row r="230" spans="2:36" x14ac:dyDescent="0.3">
      <c r="B230" s="1"/>
    </row>
    <row r="231" spans="2:36" x14ac:dyDescent="0.3">
      <c r="B231" s="2"/>
    </row>
    <row r="232" spans="2:36" x14ac:dyDescent="0.3">
      <c r="B232" s="2"/>
    </row>
    <row r="233" spans="2:36" x14ac:dyDescent="0.3">
      <c r="B233" s="2"/>
    </row>
    <row r="234" spans="2:36" x14ac:dyDescent="0.3">
      <c r="B234" s="2"/>
    </row>
    <row r="235" spans="2:36" x14ac:dyDescent="0.3">
      <c r="B235" s="2"/>
    </row>
    <row r="236" spans="2:36" x14ac:dyDescent="0.3">
      <c r="B236" s="2"/>
    </row>
    <row r="237" spans="2:36" x14ac:dyDescent="0.3">
      <c r="B237" s="2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x14ac:dyDescent="0.3">
      <c r="C238" s="5"/>
      <c r="D238" s="5"/>
      <c r="E238" s="5"/>
      <c r="F238" s="5"/>
      <c r="G238" s="5"/>
      <c r="H238" s="5"/>
      <c r="I238" s="5"/>
    </row>
    <row r="239" spans="2:36" x14ac:dyDescent="0.3">
      <c r="C239" s="5"/>
      <c r="D239" s="5"/>
      <c r="E239" s="5"/>
      <c r="F239" s="5"/>
      <c r="G239" s="5"/>
      <c r="H239" s="5"/>
      <c r="I239" s="5"/>
    </row>
    <row r="240" spans="2:36" x14ac:dyDescent="0.3">
      <c r="C240" s="5"/>
      <c r="D240" s="5"/>
      <c r="E240" s="5"/>
      <c r="F240" s="5"/>
      <c r="G240" s="5"/>
      <c r="H240" s="5"/>
      <c r="I240" s="5"/>
    </row>
    <row r="245" spans="1:36" x14ac:dyDescent="0.3">
      <c r="C245" s="5"/>
      <c r="D245" s="5"/>
      <c r="E245" s="5"/>
      <c r="F245" s="5"/>
    </row>
    <row r="247" spans="1:36" x14ac:dyDescent="0.3">
      <c r="A247" s="6"/>
    </row>
    <row r="248" spans="1:36" x14ac:dyDescent="0.3">
      <c r="A248" s="6"/>
    </row>
    <row r="250" spans="1:36" x14ac:dyDescent="0.3">
      <c r="C250" s="5"/>
      <c r="D250" s="5"/>
      <c r="E250" s="5"/>
      <c r="F250" s="5"/>
    </row>
    <row r="251" spans="1:36" x14ac:dyDescent="0.3">
      <c r="C251" s="5"/>
      <c r="D251" s="5"/>
      <c r="E251" s="5"/>
      <c r="F251" s="5"/>
      <c r="G251" s="5"/>
      <c r="H251" s="5"/>
      <c r="I251" s="5"/>
    </row>
    <row r="252" spans="1:36" x14ac:dyDescent="0.3">
      <c r="B252" s="1"/>
    </row>
    <row r="253" spans="1:36" x14ac:dyDescent="0.3">
      <c r="B253" s="1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1:36" x14ac:dyDescent="0.3">
      <c r="B254" s="2"/>
    </row>
    <row r="255" spans="1:36" x14ac:dyDescent="0.3">
      <c r="B255" s="2"/>
    </row>
    <row r="256" spans="1:36" x14ac:dyDescent="0.3">
      <c r="B256" s="1"/>
    </row>
    <row r="257" spans="2:36" x14ac:dyDescent="0.3">
      <c r="B257" s="2"/>
    </row>
    <row r="258" spans="2:36" x14ac:dyDescent="0.3">
      <c r="B258" s="2"/>
    </row>
    <row r="259" spans="2:36" x14ac:dyDescent="0.3">
      <c r="B259" s="2"/>
    </row>
    <row r="260" spans="2:36" x14ac:dyDescent="0.3">
      <c r="B260" s="1"/>
    </row>
    <row r="261" spans="2:36" x14ac:dyDescent="0.3">
      <c r="B261" s="2"/>
    </row>
    <row r="262" spans="2:36" x14ac:dyDescent="0.3">
      <c r="B262" s="2"/>
    </row>
    <row r="263" spans="2:36" x14ac:dyDescent="0.3">
      <c r="B263" s="2"/>
    </row>
    <row r="264" spans="2:36" x14ac:dyDescent="0.3">
      <c r="B264" s="2"/>
    </row>
    <row r="265" spans="2:36" x14ac:dyDescent="0.3">
      <c r="B265" s="2"/>
    </row>
    <row r="266" spans="2:36" x14ac:dyDescent="0.3">
      <c r="B266" s="2"/>
    </row>
    <row r="267" spans="2:36" x14ac:dyDescent="0.3">
      <c r="B267" s="2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x14ac:dyDescent="0.3">
      <c r="C268" s="5"/>
      <c r="D268" s="5"/>
      <c r="E268" s="5"/>
      <c r="F268" s="5"/>
      <c r="G268" s="5"/>
      <c r="H268" s="5"/>
      <c r="I268" s="5"/>
    </row>
    <row r="269" spans="2:36" x14ac:dyDescent="0.3">
      <c r="C269" s="5"/>
      <c r="D269" s="5"/>
      <c r="E269" s="5"/>
      <c r="F269" s="5"/>
      <c r="G269" s="5"/>
      <c r="H269" s="5"/>
      <c r="I269" s="5"/>
    </row>
    <row r="270" spans="2:36" x14ac:dyDescent="0.3">
      <c r="C270" s="5"/>
      <c r="D270" s="5"/>
      <c r="E270" s="5"/>
      <c r="F270" s="5"/>
      <c r="G270" s="5"/>
      <c r="H270" s="5"/>
      <c r="I270" s="5"/>
    </row>
    <row r="275" spans="1:36" x14ac:dyDescent="0.3">
      <c r="C275" s="5"/>
      <c r="D275" s="5"/>
      <c r="E275" s="5"/>
      <c r="F275" s="5"/>
    </row>
    <row r="277" spans="1:36" x14ac:dyDescent="0.3">
      <c r="A277" s="6"/>
    </row>
    <row r="278" spans="1:36" x14ac:dyDescent="0.3">
      <c r="A278" s="6"/>
    </row>
    <row r="280" spans="1:36" x14ac:dyDescent="0.3">
      <c r="A280" s="6"/>
      <c r="C280" s="5"/>
      <c r="D280" s="5"/>
      <c r="E280" s="5"/>
      <c r="F280" s="5"/>
    </row>
    <row r="281" spans="1:36" x14ac:dyDescent="0.3">
      <c r="C281" s="5"/>
      <c r="D281" s="5"/>
      <c r="E281" s="5"/>
      <c r="F281" s="5"/>
      <c r="G281" s="5"/>
      <c r="H281" s="5"/>
      <c r="I281" s="5"/>
    </row>
    <row r="282" spans="1:36" x14ac:dyDescent="0.3">
      <c r="B282" s="1"/>
    </row>
    <row r="283" spans="1:36" x14ac:dyDescent="0.3">
      <c r="B283" s="1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1:36" x14ac:dyDescent="0.3">
      <c r="B284" s="2"/>
    </row>
    <row r="285" spans="1:36" x14ac:dyDescent="0.3">
      <c r="B285" s="2"/>
    </row>
    <row r="286" spans="1:36" x14ac:dyDescent="0.3">
      <c r="B286" s="1"/>
    </row>
    <row r="287" spans="1:36" x14ac:dyDescent="0.3">
      <c r="B287" s="2"/>
    </row>
    <row r="288" spans="1:36" x14ac:dyDescent="0.3">
      <c r="B288" s="2"/>
    </row>
    <row r="289" spans="2:36" x14ac:dyDescent="0.3">
      <c r="B289" s="2"/>
    </row>
    <row r="290" spans="2:36" x14ac:dyDescent="0.3">
      <c r="B290" s="1"/>
    </row>
    <row r="291" spans="2:36" x14ac:dyDescent="0.3">
      <c r="B291" s="2"/>
    </row>
    <row r="292" spans="2:36" x14ac:dyDescent="0.3">
      <c r="B292" s="2"/>
    </row>
    <row r="293" spans="2:36" x14ac:dyDescent="0.3">
      <c r="B293" s="2"/>
    </row>
    <row r="294" spans="2:36" x14ac:dyDescent="0.3">
      <c r="B294" s="2"/>
    </row>
    <row r="295" spans="2:36" x14ac:dyDescent="0.3">
      <c r="B295" s="2"/>
    </row>
    <row r="296" spans="2:36" x14ac:dyDescent="0.3">
      <c r="B296" s="2"/>
    </row>
    <row r="297" spans="2:36" x14ac:dyDescent="0.3">
      <c r="B297" s="2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x14ac:dyDescent="0.3">
      <c r="C298" s="5"/>
      <c r="D298" s="5"/>
      <c r="E298" s="5"/>
      <c r="F298" s="5"/>
      <c r="G298" s="5"/>
      <c r="H298" s="5"/>
      <c r="I298" s="5"/>
    </row>
    <row r="299" spans="2:36" x14ac:dyDescent="0.3">
      <c r="C299" s="5"/>
      <c r="D299" s="5"/>
      <c r="E299" s="5"/>
      <c r="F299" s="5"/>
      <c r="G299" s="5"/>
      <c r="H299" s="5"/>
      <c r="I299" s="5"/>
    </row>
    <row r="300" spans="2:36" x14ac:dyDescent="0.3">
      <c r="C300" s="5"/>
      <c r="D300" s="5"/>
      <c r="E300" s="5"/>
      <c r="F300" s="5"/>
      <c r="G300" s="5"/>
      <c r="H300" s="5"/>
      <c r="I300" s="5"/>
    </row>
    <row r="305" spans="1:36" x14ac:dyDescent="0.3">
      <c r="C305" s="5"/>
      <c r="D305" s="5"/>
      <c r="E305" s="5"/>
      <c r="F305" s="5"/>
    </row>
    <row r="307" spans="1:36" x14ac:dyDescent="0.3">
      <c r="A307" s="6"/>
    </row>
    <row r="308" spans="1:36" x14ac:dyDescent="0.3">
      <c r="A308" s="6"/>
    </row>
    <row r="310" spans="1:36" x14ac:dyDescent="0.3">
      <c r="C310" s="5"/>
      <c r="D310" s="5"/>
      <c r="E310" s="5"/>
      <c r="F310" s="5"/>
    </row>
    <row r="311" spans="1:36" x14ac:dyDescent="0.3">
      <c r="C311" s="5"/>
      <c r="D311" s="5"/>
      <c r="E311" s="5"/>
      <c r="F311" s="5"/>
      <c r="G311" s="5"/>
      <c r="H311" s="5"/>
      <c r="I311" s="5"/>
    </row>
    <row r="312" spans="1:36" x14ac:dyDescent="0.3">
      <c r="B312" s="1"/>
    </row>
    <row r="313" spans="1:36" x14ac:dyDescent="0.3">
      <c r="B313" s="1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</row>
    <row r="314" spans="1:36" x14ac:dyDescent="0.3">
      <c r="B314" s="2"/>
    </row>
    <row r="315" spans="1:36" x14ac:dyDescent="0.3">
      <c r="B315" s="2"/>
    </row>
    <row r="316" spans="1:36" x14ac:dyDescent="0.3">
      <c r="B316" s="1"/>
    </row>
    <row r="317" spans="1:36" x14ac:dyDescent="0.3">
      <c r="B317" s="2"/>
    </row>
    <row r="318" spans="1:36" x14ac:dyDescent="0.3">
      <c r="B318" s="2"/>
    </row>
    <row r="319" spans="1:36" x14ac:dyDescent="0.3">
      <c r="B319" s="2"/>
    </row>
    <row r="320" spans="1:36" x14ac:dyDescent="0.3">
      <c r="B320" s="1"/>
    </row>
    <row r="321" spans="2:36" x14ac:dyDescent="0.3">
      <c r="B321" s="2"/>
    </row>
    <row r="322" spans="2:36" x14ac:dyDescent="0.3">
      <c r="B322" s="2"/>
    </row>
    <row r="323" spans="2:36" x14ac:dyDescent="0.3">
      <c r="B323" s="2"/>
    </row>
    <row r="324" spans="2:36" x14ac:dyDescent="0.3">
      <c r="B324" s="2"/>
    </row>
    <row r="325" spans="2:36" x14ac:dyDescent="0.3">
      <c r="B325" s="2"/>
    </row>
    <row r="326" spans="2:36" x14ac:dyDescent="0.3">
      <c r="B326" s="2"/>
    </row>
    <row r="327" spans="2:36" x14ac:dyDescent="0.3">
      <c r="B327" s="2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</row>
    <row r="328" spans="2:36" x14ac:dyDescent="0.3">
      <c r="C328" s="5"/>
      <c r="D328" s="5"/>
      <c r="E328" s="5"/>
      <c r="F328" s="5"/>
      <c r="G328" s="5"/>
      <c r="H328" s="5"/>
      <c r="I328" s="5"/>
    </row>
    <row r="329" spans="2:36" x14ac:dyDescent="0.3">
      <c r="C329" s="5"/>
      <c r="D329" s="5"/>
      <c r="E329" s="5"/>
      <c r="F329" s="5"/>
      <c r="G329" s="5"/>
      <c r="H329" s="5"/>
      <c r="I329" s="5"/>
    </row>
    <row r="330" spans="2:36" x14ac:dyDescent="0.3">
      <c r="C330" s="5"/>
      <c r="D330" s="5"/>
      <c r="E330" s="5"/>
      <c r="F330" s="5"/>
      <c r="G330" s="5"/>
      <c r="H330" s="5"/>
      <c r="I330" s="5"/>
    </row>
    <row r="335" spans="2:36" x14ac:dyDescent="0.3">
      <c r="C335" s="5"/>
      <c r="D335" s="5"/>
      <c r="E335" s="5"/>
      <c r="F335" s="5"/>
    </row>
    <row r="337" spans="1:36" x14ac:dyDescent="0.3">
      <c r="A337" s="6"/>
    </row>
    <row r="338" spans="1:36" x14ac:dyDescent="0.3">
      <c r="A338" s="6"/>
    </row>
    <row r="340" spans="1:36" x14ac:dyDescent="0.3">
      <c r="C340" s="5"/>
      <c r="D340" s="5"/>
      <c r="E340" s="5"/>
      <c r="F340" s="5"/>
    </row>
    <row r="341" spans="1:36" x14ac:dyDescent="0.3">
      <c r="C341" s="5"/>
      <c r="D341" s="5"/>
      <c r="E341" s="5"/>
      <c r="F341" s="5"/>
      <c r="G341" s="5"/>
      <c r="H341" s="5"/>
      <c r="I341" s="5"/>
    </row>
    <row r="342" spans="1:36" x14ac:dyDescent="0.3">
      <c r="B342" s="1"/>
    </row>
    <row r="343" spans="1:36" x14ac:dyDescent="0.3">
      <c r="B343" s="1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</row>
    <row r="344" spans="1:36" x14ac:dyDescent="0.3">
      <c r="B344" s="2"/>
    </row>
    <row r="345" spans="1:36" x14ac:dyDescent="0.3">
      <c r="B345" s="2"/>
    </row>
    <row r="346" spans="1:36" x14ac:dyDescent="0.3">
      <c r="B346" s="1"/>
    </row>
    <row r="347" spans="1:36" x14ac:dyDescent="0.3">
      <c r="B347" s="2"/>
    </row>
    <row r="348" spans="1:36" x14ac:dyDescent="0.3">
      <c r="B348" s="2"/>
    </row>
    <row r="349" spans="1:36" x14ac:dyDescent="0.3">
      <c r="B349" s="2"/>
    </row>
    <row r="350" spans="1:36" x14ac:dyDescent="0.3">
      <c r="B350" s="1"/>
    </row>
    <row r="351" spans="1:36" x14ac:dyDescent="0.3">
      <c r="B351" s="2"/>
    </row>
    <row r="352" spans="1:36" x14ac:dyDescent="0.3">
      <c r="B352" s="2"/>
    </row>
    <row r="353" spans="1:36" x14ac:dyDescent="0.3">
      <c r="B353" s="2"/>
    </row>
    <row r="354" spans="1:36" x14ac:dyDescent="0.3">
      <c r="B354" s="2"/>
    </row>
    <row r="355" spans="1:36" x14ac:dyDescent="0.3">
      <c r="B355" s="2"/>
    </row>
    <row r="356" spans="1:36" x14ac:dyDescent="0.3">
      <c r="B356" s="2"/>
    </row>
    <row r="357" spans="1:36" x14ac:dyDescent="0.3">
      <c r="B357" s="2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</row>
    <row r="358" spans="1:36" x14ac:dyDescent="0.3">
      <c r="C358" s="5"/>
      <c r="D358" s="5"/>
      <c r="E358" s="5"/>
      <c r="F358" s="5"/>
      <c r="G358" s="5"/>
      <c r="H358" s="5"/>
      <c r="I358" s="5"/>
    </row>
    <row r="359" spans="1:36" x14ac:dyDescent="0.3">
      <c r="C359" s="5"/>
      <c r="D359" s="5"/>
      <c r="E359" s="5"/>
      <c r="F359" s="5"/>
      <c r="G359" s="5"/>
      <c r="H359" s="5"/>
      <c r="I359" s="5"/>
    </row>
    <row r="360" spans="1:36" x14ac:dyDescent="0.3">
      <c r="C360" s="5"/>
      <c r="D360" s="5"/>
      <c r="E360" s="5"/>
      <c r="F360" s="5"/>
      <c r="G360" s="5"/>
      <c r="H360" s="5"/>
      <c r="I360" s="5"/>
    </row>
    <row r="365" spans="1:36" x14ac:dyDescent="0.3">
      <c r="C365" s="5"/>
      <c r="D365" s="5"/>
      <c r="E365" s="5"/>
      <c r="F365" s="5"/>
    </row>
    <row r="367" spans="1:36" x14ac:dyDescent="0.3">
      <c r="A367" s="6"/>
    </row>
    <row r="368" spans="1:36" x14ac:dyDescent="0.3">
      <c r="A368" s="6"/>
    </row>
    <row r="370" spans="2:36" x14ac:dyDescent="0.3">
      <c r="C370" s="5"/>
      <c r="D370" s="5"/>
      <c r="E370" s="5"/>
      <c r="F370" s="5"/>
    </row>
    <row r="371" spans="2:36" x14ac:dyDescent="0.3">
      <c r="C371" s="5"/>
      <c r="D371" s="5"/>
      <c r="E371" s="5"/>
      <c r="F371" s="5"/>
      <c r="G371" s="5"/>
      <c r="H371" s="5"/>
      <c r="I371" s="5"/>
    </row>
    <row r="372" spans="2:36" x14ac:dyDescent="0.3">
      <c r="B372" s="1"/>
    </row>
    <row r="373" spans="2:36" x14ac:dyDescent="0.3">
      <c r="B373" s="1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2:36" x14ac:dyDescent="0.3">
      <c r="B374" s="2"/>
    </row>
    <row r="375" spans="2:36" x14ac:dyDescent="0.3">
      <c r="B375" s="2"/>
    </row>
    <row r="376" spans="2:36" x14ac:dyDescent="0.3">
      <c r="B376" s="1"/>
    </row>
    <row r="377" spans="2:36" x14ac:dyDescent="0.3">
      <c r="B377" s="2"/>
    </row>
    <row r="378" spans="2:36" x14ac:dyDescent="0.3">
      <c r="B378" s="2"/>
    </row>
    <row r="379" spans="2:36" x14ac:dyDescent="0.3">
      <c r="B379" s="2"/>
    </row>
    <row r="380" spans="2:36" x14ac:dyDescent="0.3">
      <c r="B380" s="1"/>
    </row>
    <row r="381" spans="2:36" x14ac:dyDescent="0.3">
      <c r="B381" s="2"/>
    </row>
    <row r="382" spans="2:36" x14ac:dyDescent="0.3">
      <c r="B382" s="2"/>
    </row>
    <row r="383" spans="2:36" x14ac:dyDescent="0.3">
      <c r="B383" s="2"/>
    </row>
    <row r="384" spans="2:36" x14ac:dyDescent="0.3">
      <c r="B384" s="2"/>
    </row>
    <row r="385" spans="1:36" x14ac:dyDescent="0.3">
      <c r="B385" s="2"/>
    </row>
    <row r="386" spans="1:36" x14ac:dyDescent="0.3">
      <c r="B386" s="2"/>
    </row>
    <row r="387" spans="1:36" x14ac:dyDescent="0.3">
      <c r="B387" s="2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1:36" x14ac:dyDescent="0.3">
      <c r="C388" s="5"/>
      <c r="D388" s="5"/>
      <c r="E388" s="5"/>
      <c r="F388" s="5"/>
      <c r="G388" s="5"/>
      <c r="H388" s="5"/>
      <c r="I388" s="5"/>
    </row>
    <row r="389" spans="1:36" x14ac:dyDescent="0.3">
      <c r="C389" s="5"/>
      <c r="D389" s="5"/>
      <c r="E389" s="5"/>
      <c r="F389" s="5"/>
      <c r="G389" s="5"/>
      <c r="H389" s="5"/>
      <c r="I389" s="5"/>
    </row>
    <row r="390" spans="1:36" x14ac:dyDescent="0.3">
      <c r="C390" s="5"/>
      <c r="D390" s="5"/>
      <c r="E390" s="5"/>
      <c r="F390" s="5"/>
      <c r="G390" s="5"/>
      <c r="H390" s="5"/>
      <c r="I390" s="5"/>
    </row>
    <row r="395" spans="1:36" x14ac:dyDescent="0.3">
      <c r="C395" s="5"/>
      <c r="D395" s="5"/>
      <c r="E395" s="5"/>
      <c r="F395" s="5"/>
    </row>
    <row r="397" spans="1:36" x14ac:dyDescent="0.3">
      <c r="A397" s="6"/>
    </row>
    <row r="398" spans="1:36" x14ac:dyDescent="0.3">
      <c r="A398" s="6"/>
    </row>
    <row r="400" spans="1:36" x14ac:dyDescent="0.3">
      <c r="C400" s="5"/>
      <c r="D400" s="5"/>
      <c r="E400" s="5"/>
      <c r="F400" s="5"/>
    </row>
    <row r="401" spans="2:36" x14ac:dyDescent="0.3">
      <c r="C401" s="5"/>
      <c r="D401" s="5"/>
      <c r="E401" s="5"/>
      <c r="F401" s="5"/>
      <c r="G401" s="5"/>
      <c r="H401" s="5"/>
      <c r="I401" s="5"/>
    </row>
    <row r="402" spans="2:36" x14ac:dyDescent="0.3">
      <c r="B402" s="1"/>
    </row>
    <row r="403" spans="2:36" x14ac:dyDescent="0.3">
      <c r="B403" s="1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</row>
    <row r="404" spans="2:36" x14ac:dyDescent="0.3">
      <c r="B404" s="2"/>
    </row>
    <row r="405" spans="2:36" x14ac:dyDescent="0.3">
      <c r="B405" s="2"/>
    </row>
    <row r="406" spans="2:36" x14ac:dyDescent="0.3">
      <c r="B406" s="1"/>
    </row>
    <row r="407" spans="2:36" x14ac:dyDescent="0.3">
      <c r="B407" s="2"/>
    </row>
    <row r="408" spans="2:36" x14ac:dyDescent="0.3">
      <c r="B408" s="2"/>
    </row>
    <row r="409" spans="2:36" x14ac:dyDescent="0.3">
      <c r="B409" s="2"/>
    </row>
    <row r="410" spans="2:36" x14ac:dyDescent="0.3">
      <c r="B410" s="1"/>
    </row>
    <row r="411" spans="2:36" x14ac:dyDescent="0.3">
      <c r="B411" s="2"/>
    </row>
    <row r="412" spans="2:36" x14ac:dyDescent="0.3">
      <c r="B412" s="2"/>
    </row>
    <row r="413" spans="2:36" x14ac:dyDescent="0.3">
      <c r="B413" s="2"/>
    </row>
    <row r="414" spans="2:36" x14ac:dyDescent="0.3">
      <c r="B414" s="2"/>
    </row>
    <row r="415" spans="2:36" x14ac:dyDescent="0.3">
      <c r="B415" s="2"/>
    </row>
    <row r="416" spans="2:36" x14ac:dyDescent="0.3">
      <c r="B416" s="2"/>
    </row>
    <row r="417" spans="1:36" x14ac:dyDescent="0.3">
      <c r="B417" s="2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</row>
    <row r="418" spans="1:36" x14ac:dyDescent="0.3">
      <c r="C418" s="5"/>
      <c r="D418" s="5"/>
      <c r="E418" s="5"/>
      <c r="F418" s="5"/>
      <c r="G418" s="5"/>
      <c r="H418" s="5"/>
      <c r="I418" s="5"/>
    </row>
    <row r="419" spans="1:36" x14ac:dyDescent="0.3">
      <c r="C419" s="5"/>
      <c r="D419" s="5"/>
      <c r="E419" s="5"/>
      <c r="F419" s="5"/>
      <c r="G419" s="5"/>
      <c r="H419" s="5"/>
      <c r="I419" s="5"/>
    </row>
    <row r="420" spans="1:36" x14ac:dyDescent="0.3">
      <c r="C420" s="5"/>
      <c r="D420" s="5"/>
      <c r="E420" s="5"/>
      <c r="F420" s="5"/>
      <c r="G420" s="5"/>
      <c r="H420" s="5"/>
      <c r="I420" s="5"/>
    </row>
    <row r="425" spans="1:36" x14ac:dyDescent="0.3">
      <c r="C425" s="5"/>
      <c r="D425" s="5"/>
      <c r="E425" s="5"/>
      <c r="F425" s="5"/>
    </row>
    <row r="427" spans="1:36" x14ac:dyDescent="0.3">
      <c r="A427" s="6"/>
    </row>
    <row r="430" spans="1:36" x14ac:dyDescent="0.3">
      <c r="C430" s="5"/>
      <c r="D430" s="5"/>
      <c r="E430" s="5"/>
      <c r="F430" s="5"/>
    </row>
    <row r="431" spans="1:36" x14ac:dyDescent="0.3">
      <c r="C431" s="5"/>
      <c r="D431" s="5"/>
      <c r="E431" s="5"/>
      <c r="F431" s="5"/>
      <c r="G431" s="5"/>
      <c r="H431" s="5"/>
      <c r="I431" s="5"/>
    </row>
    <row r="432" spans="1:36" x14ac:dyDescent="0.3">
      <c r="B432" s="1"/>
    </row>
    <row r="433" spans="2:36" x14ac:dyDescent="0.3">
      <c r="B433" s="1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</row>
    <row r="434" spans="2:36" x14ac:dyDescent="0.3">
      <c r="B434" s="2"/>
    </row>
    <row r="435" spans="2:36" x14ac:dyDescent="0.3">
      <c r="B435" s="2"/>
    </row>
    <row r="436" spans="2:36" x14ac:dyDescent="0.3">
      <c r="B436" s="1"/>
    </row>
    <row r="437" spans="2:36" x14ac:dyDescent="0.3">
      <c r="B437" s="2"/>
    </row>
    <row r="438" spans="2:36" x14ac:dyDescent="0.3">
      <c r="B438" s="2"/>
    </row>
    <row r="439" spans="2:36" x14ac:dyDescent="0.3">
      <c r="B439" s="2"/>
    </row>
    <row r="440" spans="2:36" x14ac:dyDescent="0.3">
      <c r="B440" s="1"/>
    </row>
    <row r="441" spans="2:36" x14ac:dyDescent="0.3">
      <c r="B441" s="2"/>
    </row>
    <row r="442" spans="2:36" x14ac:dyDescent="0.3">
      <c r="B442" s="2"/>
    </row>
    <row r="443" spans="2:36" x14ac:dyDescent="0.3">
      <c r="B443" s="2"/>
    </row>
    <row r="444" spans="2:36" x14ac:dyDescent="0.3">
      <c r="B444" s="2"/>
    </row>
    <row r="445" spans="2:36" x14ac:dyDescent="0.3">
      <c r="B445" s="2"/>
    </row>
    <row r="446" spans="2:36" x14ac:dyDescent="0.3">
      <c r="B446" s="2"/>
    </row>
    <row r="447" spans="2:36" x14ac:dyDescent="0.3">
      <c r="B447" s="2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</row>
    <row r="448" spans="2:36" x14ac:dyDescent="0.3">
      <c r="C448" s="5"/>
      <c r="D448" s="5"/>
      <c r="E448" s="5"/>
      <c r="F448" s="5"/>
      <c r="G448" s="5"/>
      <c r="H448" s="5"/>
      <c r="I448" s="5"/>
    </row>
    <row r="449" spans="2:36" x14ac:dyDescent="0.3">
      <c r="C449" s="5"/>
      <c r="D449" s="5"/>
      <c r="E449" s="5"/>
      <c r="F449" s="5"/>
      <c r="G449" s="5"/>
      <c r="H449" s="5"/>
      <c r="I449" s="5"/>
    </row>
    <row r="450" spans="2:36" x14ac:dyDescent="0.3">
      <c r="C450" s="5"/>
      <c r="D450" s="5"/>
      <c r="E450" s="5"/>
      <c r="F450" s="5"/>
      <c r="G450" s="5"/>
      <c r="H450" s="5"/>
      <c r="I450" s="5"/>
    </row>
    <row r="455" spans="2:36" x14ac:dyDescent="0.3">
      <c r="C455" s="5"/>
      <c r="D455" s="5"/>
      <c r="E455" s="5"/>
      <c r="F455" s="5"/>
    </row>
    <row r="460" spans="2:36" x14ac:dyDescent="0.3">
      <c r="C460" s="5"/>
      <c r="D460" s="5"/>
      <c r="E460" s="5"/>
      <c r="F460" s="5"/>
    </row>
    <row r="461" spans="2:36" x14ac:dyDescent="0.3">
      <c r="C461" s="5"/>
      <c r="D461" s="5"/>
      <c r="E461" s="5"/>
      <c r="F461" s="5"/>
      <c r="G461" s="5"/>
      <c r="H461" s="5"/>
      <c r="I461" s="5"/>
    </row>
    <row r="462" spans="2:36" x14ac:dyDescent="0.3">
      <c r="B462" s="1"/>
    </row>
    <row r="463" spans="2:36" x14ac:dyDescent="0.3">
      <c r="B463" s="1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</row>
    <row r="464" spans="2:36" x14ac:dyDescent="0.3">
      <c r="B464" s="2"/>
    </row>
    <row r="465" spans="2:36" x14ac:dyDescent="0.3">
      <c r="B465" s="2"/>
    </row>
    <row r="466" spans="2:36" x14ac:dyDescent="0.3">
      <c r="B466" s="1"/>
    </row>
    <row r="467" spans="2:36" x14ac:dyDescent="0.3">
      <c r="B467" s="2"/>
    </row>
    <row r="468" spans="2:36" x14ac:dyDescent="0.3">
      <c r="B468" s="2"/>
    </row>
    <row r="469" spans="2:36" x14ac:dyDescent="0.3">
      <c r="B469" s="2"/>
    </row>
    <row r="470" spans="2:36" x14ac:dyDescent="0.3">
      <c r="B470" s="1"/>
    </row>
    <row r="471" spans="2:36" x14ac:dyDescent="0.3">
      <c r="B471" s="2"/>
    </row>
    <row r="472" spans="2:36" x14ac:dyDescent="0.3">
      <c r="B472" s="2"/>
    </row>
    <row r="473" spans="2:36" x14ac:dyDescent="0.3">
      <c r="B473" s="2"/>
    </row>
    <row r="474" spans="2:36" x14ac:dyDescent="0.3">
      <c r="B474" s="2"/>
    </row>
    <row r="475" spans="2:36" x14ac:dyDescent="0.3">
      <c r="B475" s="2"/>
    </row>
    <row r="476" spans="2:36" x14ac:dyDescent="0.3">
      <c r="B476" s="2"/>
    </row>
    <row r="477" spans="2:36" x14ac:dyDescent="0.3">
      <c r="B477" s="2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</row>
    <row r="478" spans="2:36" x14ac:dyDescent="0.3">
      <c r="C478" s="5"/>
      <c r="D478" s="5"/>
      <c r="E478" s="5"/>
      <c r="F478" s="5"/>
      <c r="G478" s="5"/>
      <c r="H478" s="5"/>
      <c r="I478" s="5"/>
    </row>
    <row r="479" spans="2:36" x14ac:dyDescent="0.3">
      <c r="C479" s="5"/>
      <c r="D479" s="5"/>
      <c r="E479" s="5"/>
      <c r="F479" s="5"/>
      <c r="G479" s="5"/>
      <c r="H479" s="5"/>
      <c r="I479" s="5"/>
    </row>
    <row r="480" spans="2:36" x14ac:dyDescent="0.3">
      <c r="C480" s="5"/>
      <c r="D480" s="5"/>
      <c r="E480" s="5"/>
      <c r="F480" s="5"/>
      <c r="G480" s="5"/>
      <c r="H480" s="5"/>
      <c r="I480" s="5"/>
    </row>
    <row r="485" spans="1:36" x14ac:dyDescent="0.3">
      <c r="C485" s="5"/>
      <c r="D485" s="5"/>
      <c r="E485" s="5"/>
      <c r="F485" s="5"/>
    </row>
    <row r="487" spans="1:36" x14ac:dyDescent="0.3">
      <c r="A487" s="12"/>
    </row>
    <row r="490" spans="1:36" x14ac:dyDescent="0.3">
      <c r="A490" s="6"/>
      <c r="C490" s="5"/>
      <c r="D490" s="5"/>
      <c r="E490" s="5"/>
      <c r="F490" s="5"/>
    </row>
    <row r="491" spans="1:36" x14ac:dyDescent="0.3">
      <c r="C491" s="5"/>
      <c r="D491" s="5"/>
      <c r="E491" s="5"/>
      <c r="F491" s="5"/>
      <c r="G491" s="5"/>
      <c r="H491" s="5"/>
      <c r="I491" s="5"/>
    </row>
    <row r="492" spans="1:36" x14ac:dyDescent="0.3">
      <c r="B492" s="1"/>
    </row>
    <row r="493" spans="1:36" x14ac:dyDescent="0.3">
      <c r="B493" s="1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</row>
    <row r="494" spans="1:36" x14ac:dyDescent="0.3">
      <c r="B494" s="2"/>
    </row>
    <row r="495" spans="1:36" x14ac:dyDescent="0.3">
      <c r="B495" s="2"/>
    </row>
    <row r="496" spans="1:36" x14ac:dyDescent="0.3">
      <c r="B496" s="1"/>
    </row>
    <row r="497" spans="2:36" x14ac:dyDescent="0.3">
      <c r="B497" s="2"/>
    </row>
    <row r="498" spans="2:36" x14ac:dyDescent="0.3">
      <c r="B498" s="2"/>
    </row>
    <row r="499" spans="2:36" x14ac:dyDescent="0.3">
      <c r="B499" s="2"/>
    </row>
    <row r="500" spans="2:36" x14ac:dyDescent="0.3">
      <c r="B500" s="1"/>
    </row>
    <row r="501" spans="2:36" x14ac:dyDescent="0.3">
      <c r="B501" s="2"/>
    </row>
    <row r="502" spans="2:36" x14ac:dyDescent="0.3">
      <c r="B502" s="2"/>
    </row>
    <row r="503" spans="2:36" x14ac:dyDescent="0.3">
      <c r="B503" s="2"/>
    </row>
    <row r="504" spans="2:36" x14ac:dyDescent="0.3">
      <c r="B504" s="2"/>
    </row>
    <row r="505" spans="2:36" x14ac:dyDescent="0.3">
      <c r="B505" s="2"/>
    </row>
    <row r="506" spans="2:36" x14ac:dyDescent="0.3">
      <c r="B506" s="2"/>
    </row>
    <row r="507" spans="2:36" x14ac:dyDescent="0.3">
      <c r="B507" s="2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</row>
    <row r="508" spans="2:36" x14ac:dyDescent="0.3">
      <c r="C508" s="5"/>
      <c r="D508" s="5"/>
      <c r="E508" s="5"/>
      <c r="F508" s="5"/>
      <c r="G508" s="5"/>
      <c r="H508" s="5"/>
      <c r="I508" s="5"/>
    </row>
    <row r="509" spans="2:36" x14ac:dyDescent="0.3">
      <c r="C509" s="5"/>
      <c r="D509" s="5"/>
      <c r="E509" s="5"/>
      <c r="F509" s="5"/>
      <c r="G509" s="5"/>
      <c r="H509" s="5"/>
      <c r="I509" s="5"/>
    </row>
    <row r="510" spans="2:36" x14ac:dyDescent="0.3">
      <c r="C510" s="5"/>
      <c r="D510" s="5"/>
      <c r="E510" s="5"/>
      <c r="F510" s="5"/>
      <c r="G510" s="5"/>
      <c r="H510" s="5"/>
      <c r="I510" s="5"/>
    </row>
    <row r="515" spans="1:36" x14ac:dyDescent="0.3">
      <c r="C515" s="5"/>
      <c r="D515" s="5"/>
      <c r="E515" s="5"/>
      <c r="F515" s="5"/>
    </row>
    <row r="517" spans="1:36" x14ac:dyDescent="0.3">
      <c r="A517" s="12"/>
    </row>
    <row r="520" spans="1:36" x14ac:dyDescent="0.3">
      <c r="A520" s="6"/>
      <c r="C520" s="5"/>
      <c r="D520" s="5"/>
      <c r="E520" s="5"/>
      <c r="F520" s="5"/>
    </row>
    <row r="521" spans="1:36" x14ac:dyDescent="0.3">
      <c r="C521" s="5"/>
      <c r="D521" s="5"/>
      <c r="E521" s="5"/>
      <c r="F521" s="5"/>
      <c r="G521" s="5"/>
      <c r="H521" s="5"/>
      <c r="I521" s="5"/>
    </row>
    <row r="522" spans="1:36" x14ac:dyDescent="0.3">
      <c r="B522" s="1"/>
    </row>
    <row r="523" spans="1:36" x14ac:dyDescent="0.3">
      <c r="B523" s="1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</row>
    <row r="524" spans="1:36" x14ac:dyDescent="0.3">
      <c r="B524" s="2"/>
    </row>
    <row r="525" spans="1:36" x14ac:dyDescent="0.3">
      <c r="B525" s="2"/>
    </row>
    <row r="526" spans="1:36" x14ac:dyDescent="0.3">
      <c r="B526" s="1"/>
    </row>
    <row r="527" spans="1:36" x14ac:dyDescent="0.3">
      <c r="B527" s="2"/>
    </row>
    <row r="528" spans="1:36" x14ac:dyDescent="0.3">
      <c r="B528" s="2"/>
    </row>
    <row r="529" spans="2:36" x14ac:dyDescent="0.3">
      <c r="B529" s="2"/>
    </row>
    <row r="530" spans="2:36" x14ac:dyDescent="0.3">
      <c r="B530" s="1"/>
    </row>
    <row r="531" spans="2:36" x14ac:dyDescent="0.3">
      <c r="B531" s="2"/>
    </row>
    <row r="532" spans="2:36" x14ac:dyDescent="0.3">
      <c r="B532" s="2"/>
    </row>
    <row r="533" spans="2:36" x14ac:dyDescent="0.3">
      <c r="B533" s="2"/>
    </row>
    <row r="534" spans="2:36" x14ac:dyDescent="0.3">
      <c r="B534" s="2"/>
    </row>
    <row r="535" spans="2:36" x14ac:dyDescent="0.3">
      <c r="B535" s="2"/>
    </row>
    <row r="536" spans="2:36" x14ac:dyDescent="0.3">
      <c r="B536" s="2"/>
    </row>
    <row r="537" spans="2:36" x14ac:dyDescent="0.3">
      <c r="B537" s="2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</row>
    <row r="538" spans="2:36" x14ac:dyDescent="0.3">
      <c r="C538" s="5"/>
      <c r="D538" s="5"/>
      <c r="E538" s="5"/>
      <c r="F538" s="5"/>
      <c r="G538" s="5"/>
      <c r="H538" s="5"/>
      <c r="I538" s="5"/>
    </row>
    <row r="539" spans="2:36" x14ac:dyDescent="0.3">
      <c r="C539" s="5"/>
      <c r="D539" s="5"/>
      <c r="E539" s="5"/>
      <c r="F539" s="5"/>
      <c r="G539" s="5"/>
      <c r="H539" s="5"/>
      <c r="I539" s="5"/>
    </row>
    <row r="540" spans="2:36" x14ac:dyDescent="0.3">
      <c r="C540" s="5"/>
      <c r="D540" s="5"/>
      <c r="E540" s="5"/>
      <c r="F540" s="5"/>
      <c r="G540" s="5"/>
      <c r="H540" s="5"/>
      <c r="I540" s="5"/>
    </row>
    <row r="545" spans="1:36" x14ac:dyDescent="0.3">
      <c r="C545" s="5"/>
      <c r="D545" s="5"/>
      <c r="E545" s="5"/>
      <c r="F545" s="5"/>
    </row>
    <row r="547" spans="1:36" x14ac:dyDescent="0.3">
      <c r="A547" s="12"/>
    </row>
    <row r="550" spans="1:36" x14ac:dyDescent="0.3">
      <c r="A550" s="6"/>
      <c r="C550" s="5"/>
      <c r="D550" s="5"/>
      <c r="E550" s="5"/>
      <c r="F550" s="5"/>
    </row>
    <row r="551" spans="1:36" x14ac:dyDescent="0.3">
      <c r="C551" s="5"/>
      <c r="D551" s="5"/>
      <c r="E551" s="5"/>
      <c r="F551" s="5"/>
      <c r="G551" s="5"/>
      <c r="H551" s="5"/>
      <c r="I551" s="5"/>
    </row>
    <row r="552" spans="1:36" x14ac:dyDescent="0.3">
      <c r="B552" s="1"/>
    </row>
    <row r="553" spans="1:36" x14ac:dyDescent="0.3">
      <c r="B553" s="1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</row>
    <row r="554" spans="1:36" x14ac:dyDescent="0.3">
      <c r="B554" s="2"/>
    </row>
    <row r="555" spans="1:36" x14ac:dyDescent="0.3">
      <c r="B555" s="2"/>
    </row>
    <row r="556" spans="1:36" x14ac:dyDescent="0.3">
      <c r="B556" s="1"/>
    </row>
    <row r="557" spans="1:36" x14ac:dyDescent="0.3">
      <c r="B557" s="2"/>
    </row>
    <row r="558" spans="1:36" x14ac:dyDescent="0.3">
      <c r="B558" s="2"/>
    </row>
    <row r="559" spans="1:36" x14ac:dyDescent="0.3">
      <c r="B559" s="2"/>
    </row>
    <row r="560" spans="1:36" x14ac:dyDescent="0.3">
      <c r="B560" s="1"/>
    </row>
    <row r="561" spans="2:36" x14ac:dyDescent="0.3">
      <c r="B561" s="2"/>
    </row>
    <row r="562" spans="2:36" x14ac:dyDescent="0.3">
      <c r="B562" s="2"/>
    </row>
    <row r="563" spans="2:36" x14ac:dyDescent="0.3">
      <c r="B563" s="2"/>
    </row>
    <row r="564" spans="2:36" x14ac:dyDescent="0.3">
      <c r="B564" s="2"/>
    </row>
    <row r="565" spans="2:36" x14ac:dyDescent="0.3">
      <c r="B565" s="2"/>
    </row>
    <row r="566" spans="2:36" x14ac:dyDescent="0.3">
      <c r="B566" s="2"/>
    </row>
    <row r="567" spans="2:36" x14ac:dyDescent="0.3">
      <c r="B567" s="2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</row>
    <row r="568" spans="2:36" x14ac:dyDescent="0.3">
      <c r="C568" s="5"/>
      <c r="D568" s="5"/>
      <c r="E568" s="5"/>
      <c r="F568" s="5"/>
      <c r="G568" s="5"/>
      <c r="H568" s="5"/>
      <c r="I568" s="5"/>
    </row>
    <row r="569" spans="2:36" x14ac:dyDescent="0.3">
      <c r="C569" s="5"/>
      <c r="D569" s="5"/>
      <c r="E569" s="5"/>
      <c r="F569" s="5"/>
      <c r="G569" s="5"/>
      <c r="H569" s="5"/>
      <c r="I569" s="5"/>
    </row>
    <row r="570" spans="2:36" x14ac:dyDescent="0.3">
      <c r="C570" s="5"/>
      <c r="D570" s="5"/>
      <c r="E570" s="5"/>
      <c r="F570" s="5"/>
      <c r="G570" s="5"/>
      <c r="H570" s="5"/>
      <c r="I570" s="5"/>
    </row>
    <row r="575" spans="2:36" x14ac:dyDescent="0.3">
      <c r="C575" s="5"/>
      <c r="D575" s="5"/>
      <c r="E575" s="5"/>
      <c r="F575" s="5"/>
    </row>
    <row r="577" spans="1:36" x14ac:dyDescent="0.3">
      <c r="A577" s="12"/>
    </row>
    <row r="580" spans="1:36" x14ac:dyDescent="0.3">
      <c r="A580" s="6"/>
      <c r="C580" s="5"/>
      <c r="D580" s="5"/>
      <c r="E580" s="5"/>
      <c r="F580" s="5"/>
    </row>
    <row r="581" spans="1:36" x14ac:dyDescent="0.3">
      <c r="C581" s="5"/>
      <c r="D581" s="5"/>
      <c r="E581" s="5"/>
      <c r="F581" s="5"/>
      <c r="G581" s="5"/>
      <c r="H581" s="5"/>
      <c r="I581" s="5"/>
    </row>
    <row r="582" spans="1:36" x14ac:dyDescent="0.3">
      <c r="B582" s="1"/>
    </row>
    <row r="583" spans="1:36" x14ac:dyDescent="0.3">
      <c r="B583" s="1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</row>
    <row r="584" spans="1:36" x14ac:dyDescent="0.3">
      <c r="B584" s="2"/>
    </row>
    <row r="585" spans="1:36" x14ac:dyDescent="0.3">
      <c r="B585" s="2"/>
    </row>
    <row r="586" spans="1:36" x14ac:dyDescent="0.3">
      <c r="B586" s="1"/>
    </row>
    <row r="587" spans="1:36" x14ac:dyDescent="0.3">
      <c r="B587" s="2"/>
    </row>
    <row r="588" spans="1:36" x14ac:dyDescent="0.3">
      <c r="B588" s="2"/>
    </row>
    <row r="589" spans="1:36" x14ac:dyDescent="0.3">
      <c r="B589" s="2"/>
    </row>
    <row r="590" spans="1:36" x14ac:dyDescent="0.3">
      <c r="B590" s="1"/>
    </row>
    <row r="591" spans="1:36" x14ac:dyDescent="0.3">
      <c r="B591" s="2"/>
    </row>
    <row r="592" spans="1:36" x14ac:dyDescent="0.3">
      <c r="B592" s="2"/>
    </row>
    <row r="593" spans="1:36" x14ac:dyDescent="0.3">
      <c r="B593" s="2"/>
    </row>
    <row r="594" spans="1:36" x14ac:dyDescent="0.3">
      <c r="B594" s="2"/>
    </row>
    <row r="595" spans="1:36" x14ac:dyDescent="0.3">
      <c r="B595" s="2"/>
    </row>
    <row r="596" spans="1:36" x14ac:dyDescent="0.3">
      <c r="B596" s="2"/>
    </row>
    <row r="597" spans="1:36" x14ac:dyDescent="0.3">
      <c r="B597" s="2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</row>
    <row r="598" spans="1:36" x14ac:dyDescent="0.3">
      <c r="C598" s="5"/>
      <c r="D598" s="5"/>
      <c r="E598" s="5"/>
      <c r="F598" s="5"/>
      <c r="G598" s="5"/>
      <c r="H598" s="5"/>
      <c r="I598" s="5"/>
    </row>
    <row r="599" spans="1:36" x14ac:dyDescent="0.3">
      <c r="C599" s="5"/>
      <c r="D599" s="5"/>
      <c r="E599" s="5"/>
      <c r="F599" s="5"/>
      <c r="G599" s="5"/>
      <c r="H599" s="5"/>
      <c r="I599" s="5"/>
    </row>
    <row r="600" spans="1:36" x14ac:dyDescent="0.3">
      <c r="C600" s="5"/>
      <c r="D600" s="5"/>
      <c r="E600" s="5"/>
      <c r="F600" s="5"/>
      <c r="G600" s="5"/>
      <c r="H600" s="5"/>
      <c r="I600" s="5"/>
    </row>
    <row r="605" spans="1:36" x14ac:dyDescent="0.3">
      <c r="C605" s="5"/>
      <c r="D605" s="5"/>
      <c r="E605" s="5"/>
      <c r="F605" s="5"/>
    </row>
    <row r="607" spans="1:36" x14ac:dyDescent="0.3">
      <c r="A607" s="10"/>
    </row>
    <row r="610" spans="2:36" x14ac:dyDescent="0.3">
      <c r="C610" s="5"/>
      <c r="D610" s="5"/>
      <c r="E610" s="5"/>
      <c r="F610" s="5"/>
    </row>
    <row r="611" spans="2:36" x14ac:dyDescent="0.3">
      <c r="C611" s="5"/>
      <c r="D611" s="5"/>
      <c r="E611" s="5"/>
      <c r="F611" s="5"/>
      <c r="G611" s="5"/>
      <c r="H611" s="5"/>
      <c r="I611" s="5"/>
    </row>
    <row r="612" spans="2:36" x14ac:dyDescent="0.3">
      <c r="B612" s="1"/>
    </row>
    <row r="613" spans="2:36" x14ac:dyDescent="0.3">
      <c r="B613" s="1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</row>
    <row r="614" spans="2:36" x14ac:dyDescent="0.3">
      <c r="B614" s="2"/>
    </row>
    <row r="615" spans="2:36" x14ac:dyDescent="0.3">
      <c r="B615" s="2"/>
    </row>
    <row r="616" spans="2:36" x14ac:dyDescent="0.3">
      <c r="B616" s="1"/>
    </row>
    <row r="617" spans="2:36" x14ac:dyDescent="0.3">
      <c r="B617" s="2"/>
    </row>
    <row r="618" spans="2:36" x14ac:dyDescent="0.3">
      <c r="B618" s="2"/>
    </row>
    <row r="619" spans="2:36" x14ac:dyDescent="0.3">
      <c r="B619" s="2"/>
    </row>
    <row r="620" spans="2:36" x14ac:dyDescent="0.3">
      <c r="B620" s="1"/>
    </row>
    <row r="621" spans="2:36" x14ac:dyDescent="0.3">
      <c r="B621" s="2"/>
    </row>
    <row r="622" spans="2:36" x14ac:dyDescent="0.3">
      <c r="B622" s="2"/>
    </row>
    <row r="623" spans="2:36" x14ac:dyDescent="0.3">
      <c r="B623" s="2"/>
    </row>
    <row r="624" spans="2:36" x14ac:dyDescent="0.3">
      <c r="B624" s="2"/>
    </row>
    <row r="625" spans="1:36" x14ac:dyDescent="0.3">
      <c r="B625" s="2"/>
    </row>
    <row r="626" spans="1:36" x14ac:dyDescent="0.3">
      <c r="B626" s="2"/>
    </row>
    <row r="627" spans="1:36" x14ac:dyDescent="0.3">
      <c r="B627" s="2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</row>
    <row r="635" spans="1:36" x14ac:dyDescent="0.3">
      <c r="C635" s="5"/>
      <c r="D635" s="5"/>
      <c r="E635" s="5"/>
      <c r="F635" s="5"/>
    </row>
    <row r="637" spans="1:36" x14ac:dyDescent="0.3">
      <c r="A637" s="10"/>
    </row>
    <row r="640" spans="1:36" x14ac:dyDescent="0.3">
      <c r="C640" s="5"/>
      <c r="D640" s="5"/>
      <c r="E640" s="5"/>
      <c r="F640" s="5"/>
    </row>
    <row r="641" spans="2:36" x14ac:dyDescent="0.3">
      <c r="C641" s="5"/>
      <c r="D641" s="5"/>
      <c r="E641" s="5"/>
      <c r="F641" s="5"/>
      <c r="G641" s="5"/>
      <c r="H641" s="5"/>
      <c r="I641" s="5"/>
    </row>
    <row r="642" spans="2:36" x14ac:dyDescent="0.3">
      <c r="B642" s="1"/>
    </row>
    <row r="643" spans="2:36" x14ac:dyDescent="0.3">
      <c r="B643" s="1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</row>
    <row r="644" spans="2:36" x14ac:dyDescent="0.3">
      <c r="B644" s="2"/>
    </row>
    <row r="645" spans="2:36" x14ac:dyDescent="0.3">
      <c r="B645" s="2"/>
    </row>
    <row r="646" spans="2:36" x14ac:dyDescent="0.3">
      <c r="B646" s="1"/>
    </row>
    <row r="647" spans="2:36" x14ac:dyDescent="0.3">
      <c r="B647" s="2"/>
    </row>
    <row r="648" spans="2:36" x14ac:dyDescent="0.3">
      <c r="B648" s="2"/>
    </row>
    <row r="649" spans="2:36" x14ac:dyDescent="0.3">
      <c r="B649" s="2"/>
    </row>
    <row r="650" spans="2:36" x14ac:dyDescent="0.3">
      <c r="B650" s="1"/>
    </row>
    <row r="651" spans="2:36" x14ac:dyDescent="0.3">
      <c r="B651" s="2"/>
    </row>
    <row r="652" spans="2:36" x14ac:dyDescent="0.3">
      <c r="B652" s="2"/>
    </row>
    <row r="653" spans="2:36" x14ac:dyDescent="0.3">
      <c r="B653" s="2"/>
    </row>
    <row r="654" spans="2:36" x14ac:dyDescent="0.3">
      <c r="B654" s="2"/>
    </row>
    <row r="655" spans="2:36" x14ac:dyDescent="0.3">
      <c r="B655" s="2"/>
    </row>
    <row r="656" spans="2:36" x14ac:dyDescent="0.3">
      <c r="B656" s="2"/>
    </row>
    <row r="657" spans="1:36" x14ac:dyDescent="0.3">
      <c r="B657" s="2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</row>
    <row r="665" spans="1:36" x14ac:dyDescent="0.3">
      <c r="C665" s="5"/>
      <c r="D665" s="5"/>
      <c r="E665" s="5"/>
      <c r="F665" s="5"/>
    </row>
    <row r="667" spans="1:36" x14ac:dyDescent="0.3">
      <c r="A667" s="10"/>
    </row>
    <row r="670" spans="1:36" x14ac:dyDescent="0.3">
      <c r="C670" s="5"/>
      <c r="D670" s="5"/>
      <c r="E670" s="5"/>
      <c r="F670" s="5"/>
    </row>
    <row r="671" spans="1:36" x14ac:dyDescent="0.3">
      <c r="C671" s="5"/>
      <c r="D671" s="5"/>
      <c r="E671" s="5"/>
      <c r="F671" s="5"/>
      <c r="G671" s="5"/>
      <c r="H671" s="5"/>
      <c r="I671" s="5"/>
    </row>
    <row r="672" spans="1:36" x14ac:dyDescent="0.3">
      <c r="B672" s="1"/>
    </row>
    <row r="673" spans="1:36" x14ac:dyDescent="0.3">
      <c r="B673" s="1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</row>
    <row r="674" spans="1:36" x14ac:dyDescent="0.3">
      <c r="B674" s="2"/>
    </row>
    <row r="675" spans="1:36" x14ac:dyDescent="0.3">
      <c r="B675" s="2"/>
    </row>
    <row r="676" spans="1:36" x14ac:dyDescent="0.3">
      <c r="B676" s="1"/>
    </row>
    <row r="677" spans="1:36" x14ac:dyDescent="0.3">
      <c r="B677" s="2"/>
    </row>
    <row r="678" spans="1:36" x14ac:dyDescent="0.3">
      <c r="B678" s="2"/>
    </row>
    <row r="679" spans="1:36" x14ac:dyDescent="0.3">
      <c r="B679" s="2"/>
    </row>
    <row r="680" spans="1:36" x14ac:dyDescent="0.3">
      <c r="B680" s="1"/>
    </row>
    <row r="681" spans="1:36" x14ac:dyDescent="0.3">
      <c r="B681" s="2"/>
    </row>
    <row r="682" spans="1:36" x14ac:dyDescent="0.3">
      <c r="B682" s="2"/>
    </row>
    <row r="683" spans="1:36" x14ac:dyDescent="0.3">
      <c r="B683" s="2"/>
    </row>
    <row r="684" spans="1:36" x14ac:dyDescent="0.3">
      <c r="B684" s="2"/>
    </row>
    <row r="685" spans="1:36" x14ac:dyDescent="0.3">
      <c r="B685" s="2"/>
    </row>
    <row r="686" spans="1:36" x14ac:dyDescent="0.3">
      <c r="B686" s="2"/>
    </row>
    <row r="687" spans="1:36" x14ac:dyDescent="0.3">
      <c r="A687" s="8"/>
      <c r="B687" s="3"/>
      <c r="C687" s="9"/>
      <c r="D687" s="9"/>
      <c r="E687" s="9"/>
      <c r="F687" s="9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</row>
    <row r="691" spans="1:36" x14ac:dyDescent="0.3">
      <c r="A691" s="4"/>
      <c r="B691" s="4"/>
      <c r="C691" s="4"/>
      <c r="D691" s="4"/>
      <c r="E691" s="4"/>
      <c r="F691" s="4"/>
    </row>
    <row r="695" spans="1:36" x14ac:dyDescent="0.3">
      <c r="C695" s="5"/>
      <c r="D695" s="5"/>
      <c r="E695" s="5"/>
      <c r="F695" s="5"/>
    </row>
    <row r="697" spans="1:36" x14ac:dyDescent="0.3">
      <c r="A697" s="10"/>
    </row>
    <row r="700" spans="1:36" x14ac:dyDescent="0.3">
      <c r="C700" s="5"/>
      <c r="D700" s="5"/>
      <c r="E700" s="5"/>
      <c r="F700" s="5"/>
    </row>
    <row r="701" spans="1:36" x14ac:dyDescent="0.3">
      <c r="C701" s="5"/>
      <c r="D701" s="5"/>
      <c r="E701" s="5"/>
      <c r="F701" s="5"/>
      <c r="G701" s="5"/>
      <c r="H701" s="5"/>
      <c r="I701" s="5"/>
    </row>
    <row r="702" spans="1:36" x14ac:dyDescent="0.3">
      <c r="B702" s="1"/>
    </row>
    <row r="703" spans="1:36" x14ac:dyDescent="0.3">
      <c r="B703" s="1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</row>
    <row r="704" spans="1:36" x14ac:dyDescent="0.3">
      <c r="B704" s="2"/>
    </row>
    <row r="705" spans="1:36" x14ac:dyDescent="0.3">
      <c r="B705" s="2"/>
    </row>
    <row r="706" spans="1:36" x14ac:dyDescent="0.3">
      <c r="B706" s="1"/>
    </row>
    <row r="707" spans="1:36" x14ac:dyDescent="0.3">
      <c r="B707" s="2"/>
    </row>
    <row r="708" spans="1:36" x14ac:dyDescent="0.3">
      <c r="B708" s="2"/>
    </row>
    <row r="709" spans="1:36" x14ac:dyDescent="0.3">
      <c r="B709" s="2"/>
    </row>
    <row r="710" spans="1:36" x14ac:dyDescent="0.3">
      <c r="B710" s="1"/>
    </row>
    <row r="711" spans="1:36" x14ac:dyDescent="0.3">
      <c r="B711" s="2"/>
    </row>
    <row r="712" spans="1:36" x14ac:dyDescent="0.3">
      <c r="B712" s="2"/>
    </row>
    <row r="713" spans="1:36" x14ac:dyDescent="0.3">
      <c r="B713" s="2"/>
    </row>
    <row r="714" spans="1:36" x14ac:dyDescent="0.3">
      <c r="B714" s="2"/>
    </row>
    <row r="715" spans="1:36" x14ac:dyDescent="0.3">
      <c r="B715" s="2"/>
    </row>
    <row r="716" spans="1:36" x14ac:dyDescent="0.3">
      <c r="B716" s="2"/>
    </row>
    <row r="717" spans="1:36" x14ac:dyDescent="0.3">
      <c r="A717" s="8"/>
      <c r="B717" s="3"/>
      <c r="C717" s="9"/>
      <c r="D717" s="9"/>
      <c r="E717" s="9"/>
      <c r="F717" s="9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</row>
    <row r="721" spans="1:36" x14ac:dyDescent="0.3">
      <c r="A721" s="4"/>
      <c r="B721" s="4"/>
      <c r="C721" s="4"/>
      <c r="D721" s="4"/>
      <c r="E721" s="4"/>
      <c r="F721" s="4"/>
    </row>
    <row r="725" spans="1:36" x14ac:dyDescent="0.3">
      <c r="C725" s="5"/>
      <c r="D725" s="5"/>
      <c r="E725" s="5"/>
      <c r="F725" s="5"/>
    </row>
    <row r="727" spans="1:36" x14ac:dyDescent="0.3">
      <c r="A727" s="10"/>
    </row>
    <row r="730" spans="1:36" x14ac:dyDescent="0.3">
      <c r="C730" s="5"/>
      <c r="D730" s="5"/>
      <c r="E730" s="5"/>
      <c r="F730" s="5"/>
    </row>
    <row r="731" spans="1:36" x14ac:dyDescent="0.3">
      <c r="C731" s="5"/>
      <c r="D731" s="5"/>
      <c r="E731" s="5"/>
      <c r="F731" s="5"/>
      <c r="G731" s="5"/>
      <c r="H731" s="5"/>
      <c r="I731" s="5"/>
    </row>
    <row r="732" spans="1:36" x14ac:dyDescent="0.3">
      <c r="B732" s="1"/>
    </row>
    <row r="733" spans="1:36" x14ac:dyDescent="0.3">
      <c r="B733" s="1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</row>
    <row r="734" spans="1:36" x14ac:dyDescent="0.3">
      <c r="B734" s="2"/>
    </row>
    <row r="735" spans="1:36" x14ac:dyDescent="0.3">
      <c r="B735" s="2"/>
    </row>
    <row r="736" spans="1:36" x14ac:dyDescent="0.3">
      <c r="B736" s="1"/>
    </row>
    <row r="737" spans="1:36" x14ac:dyDescent="0.3">
      <c r="B737" s="2"/>
    </row>
    <row r="738" spans="1:36" x14ac:dyDescent="0.3">
      <c r="B738" s="2"/>
    </row>
    <row r="739" spans="1:36" x14ac:dyDescent="0.3">
      <c r="B739" s="2"/>
    </row>
    <row r="740" spans="1:36" x14ac:dyDescent="0.3">
      <c r="B740" s="1"/>
    </row>
    <row r="741" spans="1:36" x14ac:dyDescent="0.3">
      <c r="B741" s="2"/>
    </row>
    <row r="742" spans="1:36" x14ac:dyDescent="0.3">
      <c r="B742" s="2"/>
    </row>
    <row r="743" spans="1:36" x14ac:dyDescent="0.3">
      <c r="B743" s="2"/>
    </row>
    <row r="744" spans="1:36" x14ac:dyDescent="0.3">
      <c r="B744" s="2"/>
    </row>
    <row r="745" spans="1:36" x14ac:dyDescent="0.3">
      <c r="B745" s="2"/>
    </row>
    <row r="746" spans="1:36" x14ac:dyDescent="0.3">
      <c r="B746" s="2"/>
    </row>
    <row r="747" spans="1:36" x14ac:dyDescent="0.3">
      <c r="A747" s="8"/>
      <c r="B747" s="3"/>
      <c r="C747" s="9"/>
      <c r="D747" s="9"/>
      <c r="E747" s="9"/>
      <c r="F747" s="9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</row>
  </sheetData>
  <phoneticPr fontId="2" type="noConversion"/>
  <conditionalFormatting sqref="A37 A39">
    <cfRule type="duplicateValues" dxfId="5" priority="9"/>
  </conditionalFormatting>
  <conditionalFormatting sqref="A67:A68">
    <cfRule type="duplicateValues" dxfId="4" priority="8"/>
  </conditionalFormatting>
  <conditionalFormatting sqref="A97">
    <cfRule type="duplicateValues" dxfId="3" priority="7"/>
  </conditionalFormatting>
  <conditionalFormatting sqref="A127">
    <cfRule type="duplicateValues" dxfId="2" priority="6"/>
  </conditionalFormatting>
  <conditionalFormatting sqref="A157">
    <cfRule type="duplicateValues" dxfId="1" priority="1"/>
  </conditionalFormatting>
  <conditionalFormatting sqref="A457"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1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1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xiaoli liu</cp:lastModifiedBy>
  <dcterms:created xsi:type="dcterms:W3CDTF">2022-07-08T06:43:50Z</dcterms:created>
  <dcterms:modified xsi:type="dcterms:W3CDTF">2025-01-03T13:44:54Z</dcterms:modified>
</cp:coreProperties>
</file>