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pss输入表（固定） (2)" sheetId="1" r:id="rId1"/>
  </sheets>
  <definedNames>
    <definedName name="_xlnm._FilterDatabase" localSheetId="0" hidden="1">'spss输入表（固定） (2)'!$CD$1:$CG$234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<sst xmlns="http://schemas.openxmlformats.org/spreadsheetml/2006/main" count="479" uniqueCount="174">
  <si>
    <t>Not BSI-0, BSI-1</t>
  </si>
  <si>
    <t>Female - 0, Male - 1</t>
  </si>
  <si>
    <t>BSI Clinical Manifestations</t>
  </si>
  <si>
    <t>Comorbidity (Yes - 1, No - 0)</t>
  </si>
  <si>
    <t>Other infection names</t>
  </si>
  <si>
    <t>Inflammation markers</t>
  </si>
  <si>
    <t>(Yes - 1, No - 0)</t>
  </si>
  <si>
    <t>Blood culture</t>
  </si>
  <si>
    <t>1sepsis，2severe sepsis,3septic shock</t>
  </si>
  <si>
    <t>No zero, only one</t>
  </si>
  <si>
    <t>1.Medical discharge；2.Medical transfer；4.Discharge against medical advice；5.Death</t>
  </si>
  <si>
    <t>vital signs</t>
  </si>
  <si>
    <t>1.Respiratory system;2.Urinary system;3.Uncertain.</t>
  </si>
  <si>
    <t>Primary 0, Secondary 1, Unknown 2</t>
  </si>
  <si>
    <t>Admission Number</t>
  </si>
  <si>
    <t> Group</t>
  </si>
  <si>
    <t>Sex</t>
  </si>
  <si>
    <t>Age</t>
  </si>
  <si>
    <t>Chills/Rigor</t>
  </si>
  <si>
    <t>Fever </t>
  </si>
  <si>
    <t>Perspire/Night sweats</t>
  </si>
  <si>
    <t>Fatigue and weakness</t>
  </si>
  <si>
    <t>Myalgia</t>
  </si>
  <si>
    <t> Palpitation </t>
  </si>
  <si>
    <t>Throat dryness</t>
  </si>
  <si>
    <t>Pharyngalgia</t>
  </si>
  <si>
    <t>Cough</t>
  </si>
  <si>
    <t>Expectoration</t>
  </si>
  <si>
    <t>Dyspnea</t>
  </si>
  <si>
    <t>Chest pain</t>
  </si>
  <si>
    <t>Nausea </t>
  </si>
  <si>
    <t>Vomiting</t>
  </si>
  <si>
    <t>Abdominal pain</t>
  </si>
  <si>
    <t>Diarrhea</t>
  </si>
  <si>
    <t>Lumbago</t>
  </si>
  <si>
    <t>Hematuria</t>
  </si>
  <si>
    <t>Frequent urination</t>
  </si>
  <si>
    <t>Urinary urgency</t>
  </si>
  <si>
    <t>Odynuria</t>
  </si>
  <si>
    <t>Dizziness </t>
  </si>
  <si>
    <t>Headache</t>
  </si>
  <si>
    <t>Change of consciousness </t>
  </si>
  <si>
    <t>Somnolence</t>
  </si>
  <si>
    <t>Clouded consciousness</t>
  </si>
  <si>
    <t>Lethargy</t>
  </si>
  <si>
    <t>Delirium</t>
  </si>
  <si>
    <t>Coma</t>
  </si>
  <si>
    <t>Rash</t>
  </si>
  <si>
    <t>Petechia</t>
  </si>
  <si>
    <t>Hepatomegaly</t>
  </si>
  <si>
    <t>Splenomegaly</t>
  </si>
  <si>
    <t>COPD</t>
  </si>
  <si>
    <t>Hypertension</t>
  </si>
  <si>
    <t>Coronary heart disease (CHD)</t>
  </si>
  <si>
    <t>Renal Insufficiency</t>
  </si>
  <si>
    <t>Diabetes</t>
  </si>
  <si>
    <t>Respiratory system</t>
  </si>
  <si>
    <t>Urinary system</t>
  </si>
  <si>
    <t>Digestive system</t>
  </si>
  <si>
    <t>Soft tissue</t>
  </si>
  <si>
    <t>Catheter</t>
  </si>
  <si>
    <t>Other site infections </t>
  </si>
  <si>
    <t>Other</t>
  </si>
  <si>
    <t>White blood cell (WBC)</t>
  </si>
  <si>
    <t>Neutrophil count</t>
  </si>
  <si>
    <t>Neutrophil percentage</t>
  </si>
  <si>
    <t>Lymphocyte count</t>
  </si>
  <si>
    <t>1/Lymphocyte count</t>
  </si>
  <si>
    <t>Lymphocyte percentage</t>
  </si>
  <si>
    <t>NLR</t>
  </si>
  <si>
    <t>CRP</t>
  </si>
  <si>
    <t>PCT</t>
  </si>
  <si>
    <t>Erythrocyte sedimentation rate (ESR)</t>
  </si>
  <si>
    <t>Cocci </t>
  </si>
  <si>
    <t>Bacillus</t>
  </si>
  <si>
    <t>Fungi</t>
  </si>
  <si>
    <t>G-</t>
  </si>
  <si>
    <t>Mixture</t>
  </si>
  <si>
    <t>Culturing results</t>
  </si>
  <si>
    <t>Sepsis/Severe/Septic Shock</t>
  </si>
  <si>
    <t>Multiple Organ Dysfunction Syndrome (MODS)</t>
  </si>
  <si>
    <t>Length of hospital stay (days)</t>
  </si>
  <si>
    <t>Prognosis</t>
  </si>
  <si>
    <t>Temperature</t>
  </si>
  <si>
    <t>Pulse</t>
  </si>
  <si>
    <t>Breath </t>
  </si>
  <si>
    <t>Systolic pressure</t>
  </si>
  <si>
    <t>Diastolic blood pressure (DBP)</t>
  </si>
  <si>
    <t>Admitting Department</t>
  </si>
  <si>
    <t>Group </t>
  </si>
  <si>
    <t>Secondary BSI Site</t>
  </si>
  <si>
    <t> Primary/Secondary </t>
  </si>
  <si>
    <t>Blood and Site Cultures </t>
  </si>
  <si>
    <t>Group</t>
  </si>
  <si>
    <t>L≥0.9</t>
  </si>
  <si>
    <t>L＜0.9</t>
  </si>
  <si>
    <t>Escherichia coli</t>
  </si>
  <si>
    <t>Emergency department</t>
  </si>
  <si>
    <t>Inconsistency </t>
  </si>
  <si>
    <t>Staphylococcus hominis, Staphylococcus haemolyticus</t>
  </si>
  <si>
    <t>Pulmonology Department</t>
  </si>
  <si>
    <t>Brain abscess, liver abscess</t>
  </si>
  <si>
    <t xml:space="preserve"> </t>
  </si>
  <si>
    <t>Staphylococcus haemolyticus, Candida albicans</t>
  </si>
  <si>
    <t>Primary</t>
  </si>
  <si>
    <t>Fungal infection</t>
  </si>
  <si>
    <t>Geriatric Medicine Department (Comprehensive)</t>
  </si>
  <si>
    <t>Staphylococcus auricularis</t>
  </si>
  <si>
    <t>Staphylococcus aureus</t>
  </si>
  <si>
    <t>Pulmonology department</t>
  </si>
  <si>
    <t>Endocrinology Department</t>
  </si>
  <si>
    <t>Klebsiella oxytoca</t>
  </si>
  <si>
    <t>Staphylococcus epidermidis,Klebsiella ornithinolytica,Candida parapsilosis,Klebsiella oxytoca</t>
  </si>
  <si>
    <t>Department of Critical Care Medicine</t>
  </si>
  <si>
    <t>Klebsiella pneumoniae</t>
  </si>
  <si>
    <t>Bacillary dysentery</t>
  </si>
  <si>
    <t>Staphylococcus hominis, Staphylococcus aureus</t>
  </si>
  <si>
    <t>Skin and soft tissue infection, foot gangrene</t>
  </si>
  <si>
    <t>Staphylococcus capitis</t>
  </si>
  <si>
    <t>Vertebral infection</t>
  </si>
  <si>
    <t>Functional neurosurgery</t>
  </si>
  <si>
    <t>Infectious endocarditis</t>
  </si>
  <si>
    <t>Enterococcus faecium</t>
  </si>
  <si>
    <t>Morganella morganii</t>
  </si>
  <si>
    <t>/</t>
  </si>
  <si>
    <t>Staphylococcus hominis</t>
  </si>
  <si>
    <t>No other sites of infection</t>
  </si>
  <si>
    <t>Endocrinology Department </t>
  </si>
  <si>
    <t>Department of nephrology</t>
  </si>
  <si>
    <t>093526</t>
  </si>
  <si>
    <t>Staphylococcus epidermidis</t>
  </si>
  <si>
    <t>Skin？</t>
  </si>
  <si>
    <t>Conjunctivitis</t>
  </si>
  <si>
    <t>Enterococcus faecalis，Staphylococcus hominis</t>
  </si>
  <si>
    <t>Enterococcus faecalis</t>
  </si>
  <si>
    <t>Neurosurgery</t>
  </si>
  <si>
    <t>Staphylococcus haemolyticus</t>
  </si>
  <si>
    <t>Liver abscess </t>
  </si>
  <si>
    <t>General Surgery </t>
  </si>
  <si>
    <t>Liver abscess?</t>
  </si>
  <si>
    <t>Soft tissue infection of the left lower limb</t>
  </si>
  <si>
    <t>Pseudomonas aeruginosa</t>
  </si>
  <si>
    <t>Cardiology department</t>
  </si>
  <si>
    <t>0415260</t>
  </si>
  <si>
    <t>Achromobacter xylosoxidans</t>
  </si>
  <si>
    <t>Cholecystitis</t>
  </si>
  <si>
    <t>Escherichia coli </t>
  </si>
  <si>
    <t>Chronic eczema with secondary infection</t>
  </si>
  <si>
    <t>Left femoral vein semi-permanent catheter infection</t>
  </si>
  <si>
    <t>Nephrology Department </t>
  </si>
  <si>
    <t>Enterococcus faecalis，Klebsiella pneumoniae</t>
  </si>
  <si>
    <t>Respiratory Intensive Care Unit</t>
  </si>
  <si>
    <t>Gram-positive coccus </t>
  </si>
  <si>
    <t>Other results are not available yet</t>
  </si>
  <si>
    <t>Serratia marcescens</t>
  </si>
  <si>
    <t>Enterococcus faecalis，Candida glabrata</t>
  </si>
  <si>
    <t>Coagulase-negative Staphylococcus</t>
  </si>
  <si>
    <t>Bilateral Lower Limb Gangrene</t>
  </si>
  <si>
    <t>Diphtheroid bacillus</t>
  </si>
  <si>
    <t>Vascular Surgery Department</t>
  </si>
  <si>
    <t>Proteus mirabilis</t>
  </si>
  <si>
    <t>单瓶血培+？</t>
  </si>
  <si>
    <t>Emergency Intensive Care Unit</t>
  </si>
  <si>
    <t>Semi-permanent internal jugular vein catheter infection, pleurisy</t>
  </si>
  <si>
    <t>Staphylococcus aureus </t>
  </si>
  <si>
    <t>General Surgery ICU</t>
  </si>
  <si>
    <t>Kocuria kristinae</t>
  </si>
  <si>
    <t>1/30-9/2</t>
  </si>
  <si>
    <t>Neurosurgical Intensive Care Unit </t>
  </si>
  <si>
    <t>Urology Department</t>
  </si>
  <si>
    <t>Ophthalmology department</t>
  </si>
  <si>
    <t>0288181</t>
  </si>
  <si>
    <t>046220</t>
  </si>
  <si>
    <t>Gastroenterology Department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</si>
</sst>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19233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 indent="1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quotePrefix="1">
      <alignment vertical="center"/>
    </xf>
    <xf numFmtId="0" fontId="3" fillId="0" borderId="0" xfId="0" applyFont="1" applyFill="1" applyBorder="1" applyAlignment="1" quotePrefix="1">
      <alignment vertical="center"/>
    </xf>
    <xf numFmtId="0" fontId="3" fillId="0" borderId="0" xfId="0" applyFont="1" applyFill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274"/>
  <sheetViews>
    <sheetView tabSelected="1" zoomScale="85" zoomScaleNormal="85" workbookViewId="0">
      <pane ySplit="2" topLeftCell="A3" activePane="bottomLeft" state="frozen"/>
      <selection/>
      <selection pane="bottomLeft" activeCell="A3" sqref="A3"/>
    </sheetView>
  </sheetViews>
  <sheetFormatPr defaultColWidth="8.72566371681416" defaultRowHeight="17.6"/>
  <cols>
    <col min="1" max="1" width="9.36283185840708" style="1"/>
    <col min="2" max="2" width="8.72566371681416" style="3"/>
    <col min="3" max="3" width="8.72566371681416" style="1"/>
    <col min="4" max="4" width="13.6371681415929" style="1"/>
    <col min="5" max="54" width="8.72566371681416" style="1"/>
    <col min="55" max="55" width="16.3628318584071" style="1"/>
    <col min="56" max="56" width="8.72566371681416" style="1"/>
    <col min="57" max="57" width="15.8761061946903" style="1"/>
    <col min="58" max="66" width="8.72566371681416" style="1"/>
    <col min="67" max="69" width="8.72566371681416" style="3"/>
    <col min="70" max="70" width="8.72566371681416" style="4"/>
    <col min="71" max="76" width="8.72566371681416" style="1"/>
    <col min="77" max="77" width="8.72566371681416" style="3"/>
    <col min="78" max="78" width="8.72566371681416" style="1"/>
    <col min="79" max="79" width="8.72566371681416" style="3"/>
    <col min="80" max="81" width="8.72566371681416" style="1"/>
    <col min="82" max="82" width="8.72566371681416" style="3"/>
    <col min="83" max="16359" width="8.72566371681416" style="1"/>
    <col min="16360" max="16384" width="8.72566371681416" style="3"/>
  </cols>
  <sheetData>
    <row r="1" s="1" customFormat="1" ht="23" customHeight="1" spans="1:82">
      <c r="A1" s="5"/>
      <c r="B1" s="6" t="s">
        <v>0</v>
      </c>
      <c r="C1" s="6" t="s">
        <v>1</v>
      </c>
      <c r="D1" s="5"/>
      <c r="E1" s="6" t="s">
        <v>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6" t="s">
        <v>3</v>
      </c>
      <c r="AN1" s="5"/>
      <c r="AO1" s="5"/>
      <c r="AP1" s="5"/>
      <c r="AQ1" s="5"/>
      <c r="AR1" s="6" t="s">
        <v>4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15"/>
      <c r="BF1" s="6" t="s">
        <v>5</v>
      </c>
      <c r="BG1" s="5"/>
      <c r="BH1" s="5"/>
      <c r="BI1" s="6" t="s">
        <v>6</v>
      </c>
      <c r="BJ1" s="5"/>
      <c r="BK1" s="5"/>
      <c r="BL1" s="5"/>
      <c r="BM1" s="5"/>
      <c r="BN1" s="6" t="s">
        <v>7</v>
      </c>
      <c r="BO1" s="5" t="s">
        <v>8</v>
      </c>
      <c r="BP1" s="6" t="s">
        <v>9</v>
      </c>
      <c r="BQ1" s="5"/>
      <c r="BR1" s="17" t="s">
        <v>10</v>
      </c>
      <c r="BS1" s="6" t="s">
        <v>11</v>
      </c>
      <c r="BT1" s="5"/>
      <c r="BU1" s="5"/>
      <c r="BV1" s="5"/>
      <c r="BW1" s="5"/>
      <c r="BX1" s="5"/>
      <c r="BY1" s="6" t="s">
        <v>0</v>
      </c>
      <c r="BZ1" s="6" t="s">
        <v>12</v>
      </c>
      <c r="CA1" s="6" t="s">
        <v>13</v>
      </c>
      <c r="CB1" s="5"/>
      <c r="CD1" s="18" t="s">
        <v>0</v>
      </c>
    </row>
    <row r="2" s="1" customFormat="1" ht="62" customHeight="1" spans="1:85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6" t="s">
        <v>28</v>
      </c>
      <c r="P2" s="6" t="s">
        <v>29</v>
      </c>
      <c r="Q2" s="6" t="s">
        <v>28</v>
      </c>
      <c r="R2" s="6" t="s">
        <v>30</v>
      </c>
      <c r="S2" s="6" t="s">
        <v>31</v>
      </c>
      <c r="T2" s="6" t="s">
        <v>32</v>
      </c>
      <c r="U2" s="6" t="s">
        <v>33</v>
      </c>
      <c r="V2" s="6" t="s">
        <v>34</v>
      </c>
      <c r="W2" s="6" t="s">
        <v>35</v>
      </c>
      <c r="X2" s="6" t="s">
        <v>36</v>
      </c>
      <c r="Y2" s="6" t="s">
        <v>37</v>
      </c>
      <c r="Z2" s="6" t="s">
        <v>38</v>
      </c>
      <c r="AA2" s="6" t="s">
        <v>39</v>
      </c>
      <c r="AB2" s="6" t="s">
        <v>40</v>
      </c>
      <c r="AC2" s="6" t="s">
        <v>41</v>
      </c>
      <c r="AD2" s="6" t="s">
        <v>42</v>
      </c>
      <c r="AE2" s="6" t="s">
        <v>43</v>
      </c>
      <c r="AF2" s="6" t="s">
        <v>44</v>
      </c>
      <c r="AG2" s="6" t="s">
        <v>45</v>
      </c>
      <c r="AH2" s="6" t="s">
        <v>46</v>
      </c>
      <c r="AI2" s="6" t="s">
        <v>47</v>
      </c>
      <c r="AJ2" s="6" t="s">
        <v>48</v>
      </c>
      <c r="AK2" s="6" t="s">
        <v>49</v>
      </c>
      <c r="AL2" s="6" t="s">
        <v>50</v>
      </c>
      <c r="AM2" s="10" t="s">
        <v>51</v>
      </c>
      <c r="AN2" s="6" t="s">
        <v>52</v>
      </c>
      <c r="AO2" s="6" t="s">
        <v>53</v>
      </c>
      <c r="AP2" s="6" t="s">
        <v>54</v>
      </c>
      <c r="AQ2" s="6" t="s">
        <v>55</v>
      </c>
      <c r="AR2" s="6" t="s">
        <v>56</v>
      </c>
      <c r="AS2" s="6" t="s">
        <v>57</v>
      </c>
      <c r="AT2" s="6" t="s">
        <v>58</v>
      </c>
      <c r="AU2" s="6" t="s">
        <v>59</v>
      </c>
      <c r="AV2" s="6" t="s">
        <v>60</v>
      </c>
      <c r="AW2" s="6" t="s">
        <v>61</v>
      </c>
      <c r="AX2" s="6" t="s">
        <v>62</v>
      </c>
      <c r="AY2" s="6" t="s">
        <v>63</v>
      </c>
      <c r="AZ2" s="6" t="s">
        <v>64</v>
      </c>
      <c r="BA2" s="6" t="s">
        <v>65</v>
      </c>
      <c r="BB2" s="6" t="s">
        <v>66</v>
      </c>
      <c r="BC2" s="5" t="s">
        <v>67</v>
      </c>
      <c r="BD2" s="6" t="s">
        <v>68</v>
      </c>
      <c r="BE2" s="15" t="s">
        <v>69</v>
      </c>
      <c r="BF2" s="5" t="s">
        <v>70</v>
      </c>
      <c r="BG2" s="5" t="s">
        <v>71</v>
      </c>
      <c r="BH2" s="6" t="s">
        <v>72</v>
      </c>
      <c r="BI2" s="6" t="s">
        <v>73</v>
      </c>
      <c r="BJ2" s="6" t="s">
        <v>74</v>
      </c>
      <c r="BK2" s="6" t="s">
        <v>75</v>
      </c>
      <c r="BL2" s="5" t="s">
        <v>76</v>
      </c>
      <c r="BM2" s="6" t="s">
        <v>77</v>
      </c>
      <c r="BN2" s="6" t="s">
        <v>78</v>
      </c>
      <c r="BO2" s="5" t="s">
        <v>79</v>
      </c>
      <c r="BP2" s="6" t="s">
        <v>80</v>
      </c>
      <c r="BQ2" s="6" t="s">
        <v>81</v>
      </c>
      <c r="BR2" s="6" t="s">
        <v>82</v>
      </c>
      <c r="BS2" s="6" t="s">
        <v>83</v>
      </c>
      <c r="BT2" s="6" t="s">
        <v>84</v>
      </c>
      <c r="BU2" s="6" t="s">
        <v>85</v>
      </c>
      <c r="BV2" s="6" t="s">
        <v>86</v>
      </c>
      <c r="BW2" s="6" t="s">
        <v>87</v>
      </c>
      <c r="BX2" s="6" t="s">
        <v>88</v>
      </c>
      <c r="BY2" s="6" t="s">
        <v>89</v>
      </c>
      <c r="BZ2" s="6" t="s">
        <v>90</v>
      </c>
      <c r="CA2" s="6" t="s">
        <v>91</v>
      </c>
      <c r="CB2" s="6" t="s">
        <v>92</v>
      </c>
      <c r="CD2" s="18" t="s">
        <v>93</v>
      </c>
      <c r="CE2" s="18" t="s">
        <v>66</v>
      </c>
      <c r="CF2" s="1" t="s">
        <v>94</v>
      </c>
      <c r="CG2" s="1" t="s">
        <v>95</v>
      </c>
    </row>
    <row r="3" s="1" customFormat="1" spans="1:84">
      <c r="A3" s="8">
        <v>607201</v>
      </c>
      <c r="B3" s="5">
        <v>1</v>
      </c>
      <c r="C3" s="8">
        <v>0</v>
      </c>
      <c r="D3" s="8">
        <v>64</v>
      </c>
      <c r="E3" s="5">
        <v>1</v>
      </c>
      <c r="F3" s="5">
        <v>0</v>
      </c>
      <c r="G3" s="5">
        <v>1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1</v>
      </c>
      <c r="U3" s="5">
        <v>1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1</v>
      </c>
      <c r="AO3" s="5">
        <v>1</v>
      </c>
      <c r="AP3" s="5">
        <v>1</v>
      </c>
      <c r="AQ3" s="5">
        <v>1</v>
      </c>
      <c r="AR3" s="5">
        <v>1</v>
      </c>
      <c r="AS3" s="5">
        <v>1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19.2</v>
      </c>
      <c r="AZ3" s="5">
        <v>16.61</v>
      </c>
      <c r="BA3" s="5">
        <v>86.5</v>
      </c>
      <c r="BB3" s="5">
        <v>1.5</v>
      </c>
      <c r="BC3" s="5">
        <f t="shared" ref="BC3:BC66" si="0">1/BB3</f>
        <v>0.666666666666667</v>
      </c>
      <c r="BD3" s="5">
        <v>7.8</v>
      </c>
      <c r="BE3" s="15">
        <f t="shared" ref="BE3:BE66" si="1">BA3/BD3</f>
        <v>11.0897435897436</v>
      </c>
      <c r="BF3" s="5">
        <v>75.6</v>
      </c>
      <c r="BG3" s="5">
        <v>54.64</v>
      </c>
      <c r="BH3" s="5"/>
      <c r="BI3" s="5">
        <v>0</v>
      </c>
      <c r="BJ3" s="5">
        <v>1</v>
      </c>
      <c r="BK3" s="5">
        <v>0</v>
      </c>
      <c r="BL3" s="5">
        <v>1</v>
      </c>
      <c r="BM3" s="5">
        <v>0</v>
      </c>
      <c r="BN3" s="6" t="s">
        <v>96</v>
      </c>
      <c r="BO3" s="5">
        <v>2</v>
      </c>
      <c r="BP3" s="5">
        <v>1</v>
      </c>
      <c r="BQ3" s="5">
        <v>11</v>
      </c>
      <c r="BR3" s="5">
        <v>1</v>
      </c>
      <c r="BS3" s="5">
        <v>36.4</v>
      </c>
      <c r="BT3" s="5">
        <v>84</v>
      </c>
      <c r="BU3" s="5">
        <v>31</v>
      </c>
      <c r="BV3" s="5">
        <v>162</v>
      </c>
      <c r="BW3" s="5">
        <v>74</v>
      </c>
      <c r="BX3" s="6" t="s">
        <v>97</v>
      </c>
      <c r="BY3" s="5">
        <v>1</v>
      </c>
      <c r="BZ3" s="5"/>
      <c r="CA3" s="5">
        <v>0</v>
      </c>
      <c r="CB3" s="6" t="s">
        <v>98</v>
      </c>
      <c r="CD3" s="1">
        <v>1</v>
      </c>
      <c r="CE3" s="1">
        <v>1.5</v>
      </c>
      <c r="CF3" s="1">
        <v>2</v>
      </c>
    </row>
    <row r="4" s="1" customFormat="1" ht="35" customHeight="1" spans="1:85">
      <c r="A4" s="8">
        <v>292891</v>
      </c>
      <c r="B4" s="5">
        <v>1</v>
      </c>
      <c r="C4" s="8">
        <v>1</v>
      </c>
      <c r="D4" s="6">
        <v>81</v>
      </c>
      <c r="E4" s="5">
        <v>0</v>
      </c>
      <c r="F4" s="5">
        <v>1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1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1</v>
      </c>
      <c r="AO4" s="5">
        <v>0</v>
      </c>
      <c r="AP4" s="5">
        <v>0</v>
      </c>
      <c r="AQ4" s="5">
        <v>0</v>
      </c>
      <c r="AR4" s="5">
        <v>1</v>
      </c>
      <c r="AS4" s="5">
        <v>1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6.36</v>
      </c>
      <c r="AZ4" s="5">
        <v>5.89</v>
      </c>
      <c r="BA4" s="5">
        <v>92.6</v>
      </c>
      <c r="BB4" s="5">
        <v>0.32</v>
      </c>
      <c r="BC4" s="5">
        <f t="shared" si="0"/>
        <v>3.125</v>
      </c>
      <c r="BD4" s="5">
        <v>5</v>
      </c>
      <c r="BE4" s="15">
        <f t="shared" si="1"/>
        <v>18.52</v>
      </c>
      <c r="BF4" s="5">
        <v>128</v>
      </c>
      <c r="BG4" s="5">
        <v>0.339</v>
      </c>
      <c r="BH4" s="5"/>
      <c r="BI4" s="5">
        <v>1</v>
      </c>
      <c r="BJ4" s="5">
        <v>0</v>
      </c>
      <c r="BK4" s="5">
        <v>0</v>
      </c>
      <c r="BL4" s="5">
        <v>0</v>
      </c>
      <c r="BM4" s="5">
        <v>0</v>
      </c>
      <c r="BN4" s="6" t="s">
        <v>99</v>
      </c>
      <c r="BO4" s="5">
        <v>1</v>
      </c>
      <c r="BP4" s="5">
        <v>0</v>
      </c>
      <c r="BQ4" s="5">
        <v>19</v>
      </c>
      <c r="BR4" s="5">
        <v>1</v>
      </c>
      <c r="BS4" s="5">
        <v>37.9</v>
      </c>
      <c r="BT4" s="5">
        <v>84</v>
      </c>
      <c r="BU4" s="5">
        <v>30</v>
      </c>
      <c r="BV4" s="5">
        <v>116</v>
      </c>
      <c r="BW4" s="5">
        <v>52</v>
      </c>
      <c r="BX4" s="6" t="s">
        <v>100</v>
      </c>
      <c r="BY4" s="5">
        <v>1</v>
      </c>
      <c r="BZ4" s="5"/>
      <c r="CA4" s="5">
        <v>0</v>
      </c>
      <c r="CB4" s="6" t="s">
        <v>98</v>
      </c>
      <c r="CD4" s="1">
        <v>1</v>
      </c>
      <c r="CE4" s="1">
        <v>0.32</v>
      </c>
      <c r="CG4" s="1">
        <v>1</v>
      </c>
    </row>
    <row r="5" s="1" customFormat="1" ht="17.65" spans="1:85">
      <c r="A5" s="8">
        <v>631021</v>
      </c>
      <c r="B5" s="5">
        <v>1</v>
      </c>
      <c r="C5" s="8">
        <v>1</v>
      </c>
      <c r="D5" s="6">
        <v>63</v>
      </c>
      <c r="E5" s="5">
        <v>0</v>
      </c>
      <c r="F5" s="5">
        <v>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</v>
      </c>
      <c r="AE5" s="5">
        <v>0</v>
      </c>
      <c r="AF5" s="5">
        <v>0</v>
      </c>
      <c r="AG5" s="5">
        <v>0</v>
      </c>
      <c r="AH5" s="5">
        <v>1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1</v>
      </c>
      <c r="AQ5" s="5">
        <v>1</v>
      </c>
      <c r="AR5" s="5">
        <v>1</v>
      </c>
      <c r="AS5" s="8">
        <v>1</v>
      </c>
      <c r="AT5" s="13">
        <v>0</v>
      </c>
      <c r="AU5" s="13">
        <v>0</v>
      </c>
      <c r="AV5" s="13">
        <v>0</v>
      </c>
      <c r="AW5" s="5">
        <v>1</v>
      </c>
      <c r="AX5" s="6" t="s">
        <v>101</v>
      </c>
      <c r="AY5" s="5">
        <v>6.16</v>
      </c>
      <c r="AZ5" s="5" t="s">
        <v>102</v>
      </c>
      <c r="BA5" s="5">
        <v>78.4</v>
      </c>
      <c r="BB5" s="5">
        <v>0.86</v>
      </c>
      <c r="BC5" s="5">
        <f t="shared" si="0"/>
        <v>1.16279069767442</v>
      </c>
      <c r="BD5" s="5">
        <v>14</v>
      </c>
      <c r="BE5" s="15">
        <f t="shared" si="1"/>
        <v>5.6</v>
      </c>
      <c r="BF5" s="5">
        <v>29.7</v>
      </c>
      <c r="BG5" s="5">
        <v>7.84</v>
      </c>
      <c r="BH5" s="5">
        <v>66</v>
      </c>
      <c r="BI5" s="5">
        <v>1</v>
      </c>
      <c r="BJ5" s="5">
        <v>0</v>
      </c>
      <c r="BK5" s="5">
        <v>1</v>
      </c>
      <c r="BL5" s="5">
        <v>0</v>
      </c>
      <c r="BM5" s="5">
        <v>1</v>
      </c>
      <c r="BN5" s="6" t="s">
        <v>103</v>
      </c>
      <c r="BO5" s="5">
        <v>0</v>
      </c>
      <c r="BP5" s="5">
        <v>0</v>
      </c>
      <c r="BQ5" s="5">
        <v>17</v>
      </c>
      <c r="BR5" s="5">
        <v>1</v>
      </c>
      <c r="BS5" s="5">
        <v>37.4</v>
      </c>
      <c r="BT5" s="5">
        <v>110</v>
      </c>
      <c r="BU5" s="5">
        <v>24</v>
      </c>
      <c r="BV5" s="5">
        <v>93</v>
      </c>
      <c r="BW5" s="5">
        <v>56</v>
      </c>
      <c r="BX5" s="6" t="s">
        <v>97</v>
      </c>
      <c r="BY5" s="5">
        <v>1</v>
      </c>
      <c r="BZ5" s="6" t="s">
        <v>104</v>
      </c>
      <c r="CA5" s="10">
        <v>0</v>
      </c>
      <c r="CB5" s="6" t="s">
        <v>98</v>
      </c>
      <c r="CD5" s="1">
        <v>1</v>
      </c>
      <c r="CE5" s="1">
        <v>0.86</v>
      </c>
      <c r="CG5" s="1">
        <v>1</v>
      </c>
    </row>
    <row r="6" s="2" customFormat="1" spans="1:84">
      <c r="A6" s="9">
        <v>311804</v>
      </c>
      <c r="B6" s="10">
        <v>1</v>
      </c>
      <c r="C6" s="9">
        <v>1</v>
      </c>
      <c r="D6" s="9">
        <v>94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</v>
      </c>
      <c r="N6" s="10">
        <v>1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</v>
      </c>
      <c r="AO6" s="10">
        <v>1</v>
      </c>
      <c r="AP6" s="10">
        <v>0</v>
      </c>
      <c r="AQ6" s="10">
        <v>0</v>
      </c>
      <c r="AR6" s="9">
        <v>1</v>
      </c>
      <c r="AS6" s="10">
        <v>1</v>
      </c>
      <c r="AT6" s="10">
        <v>0</v>
      </c>
      <c r="AU6" s="10">
        <v>0</v>
      </c>
      <c r="AV6" s="10">
        <v>0</v>
      </c>
      <c r="AW6" s="9">
        <v>1</v>
      </c>
      <c r="AX6" s="6" t="s">
        <v>105</v>
      </c>
      <c r="AY6" s="10">
        <v>7.89</v>
      </c>
      <c r="AZ6" s="10">
        <v>4.84</v>
      </c>
      <c r="BA6" s="10">
        <v>61.3</v>
      </c>
      <c r="BB6" s="10">
        <v>2.22</v>
      </c>
      <c r="BC6" s="5">
        <f t="shared" si="0"/>
        <v>0.45045045045045</v>
      </c>
      <c r="BD6" s="10">
        <v>28.1</v>
      </c>
      <c r="BE6" s="15">
        <f t="shared" si="1"/>
        <v>2.18149466192171</v>
      </c>
      <c r="BF6" s="10">
        <v>28.7</v>
      </c>
      <c r="BG6" s="10"/>
      <c r="BH6" s="10">
        <v>93</v>
      </c>
      <c r="BI6" s="5">
        <v>0</v>
      </c>
      <c r="BJ6" s="5">
        <v>1</v>
      </c>
      <c r="BK6" s="5">
        <v>0</v>
      </c>
      <c r="BL6" s="5">
        <v>1</v>
      </c>
      <c r="BM6" s="5">
        <v>0</v>
      </c>
      <c r="BN6" s="6" t="s">
        <v>96</v>
      </c>
      <c r="BO6" s="10">
        <v>1</v>
      </c>
      <c r="BP6" s="10">
        <v>0</v>
      </c>
      <c r="BQ6" s="10">
        <v>28</v>
      </c>
      <c r="BR6" s="10">
        <v>1</v>
      </c>
      <c r="BS6" s="10">
        <v>36.8</v>
      </c>
      <c r="BT6" s="10">
        <v>76</v>
      </c>
      <c r="BU6" s="10">
        <v>20</v>
      </c>
      <c r="BV6" s="10">
        <v>130</v>
      </c>
      <c r="BW6" s="10">
        <v>70</v>
      </c>
      <c r="BX6" s="6" t="s">
        <v>106</v>
      </c>
      <c r="BY6" s="10">
        <v>1</v>
      </c>
      <c r="BZ6" s="10"/>
      <c r="CA6" s="10">
        <v>0</v>
      </c>
      <c r="CB6" s="6" t="s">
        <v>98</v>
      </c>
      <c r="CD6" s="2">
        <v>1</v>
      </c>
      <c r="CE6" s="2">
        <v>2.22</v>
      </c>
      <c r="CF6" s="2">
        <v>2</v>
      </c>
    </row>
    <row r="7" s="1" customFormat="1" spans="1:85">
      <c r="A7" s="8">
        <v>284883</v>
      </c>
      <c r="B7" s="5">
        <v>1</v>
      </c>
      <c r="C7" s="8">
        <v>1</v>
      </c>
      <c r="D7" s="8">
        <v>85</v>
      </c>
      <c r="E7" s="5">
        <v>1</v>
      </c>
      <c r="F7" s="5">
        <v>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1</v>
      </c>
      <c r="O7" s="5">
        <v>0</v>
      </c>
      <c r="P7" s="5">
        <v>0</v>
      </c>
      <c r="Q7" s="5">
        <v>0</v>
      </c>
      <c r="R7" s="5">
        <v>1</v>
      </c>
      <c r="S7" s="5">
        <v>1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1</v>
      </c>
      <c r="AO7" s="5">
        <v>1</v>
      </c>
      <c r="AP7" s="5">
        <v>0</v>
      </c>
      <c r="AQ7" s="5">
        <v>1</v>
      </c>
      <c r="AR7" s="5">
        <v>1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8.27</v>
      </c>
      <c r="AZ7" s="5">
        <v>7.39</v>
      </c>
      <c r="BA7" s="5">
        <v>89.4</v>
      </c>
      <c r="BB7" s="5">
        <v>0.4</v>
      </c>
      <c r="BC7" s="5">
        <f t="shared" si="0"/>
        <v>2.5</v>
      </c>
      <c r="BD7" s="5">
        <v>4.8</v>
      </c>
      <c r="BE7" s="15">
        <f t="shared" si="1"/>
        <v>18.625</v>
      </c>
      <c r="BF7" s="5">
        <v>45.1</v>
      </c>
      <c r="BG7" s="5">
        <v>0.49</v>
      </c>
      <c r="BH7" s="5">
        <v>16</v>
      </c>
      <c r="BI7" s="5">
        <v>1</v>
      </c>
      <c r="BJ7" s="5">
        <v>0</v>
      </c>
      <c r="BK7" s="5">
        <v>0</v>
      </c>
      <c r="BL7" s="5">
        <v>0</v>
      </c>
      <c r="BM7" s="5">
        <v>0</v>
      </c>
      <c r="BN7" s="6" t="s">
        <v>107</v>
      </c>
      <c r="BO7" s="5">
        <v>1</v>
      </c>
      <c r="BP7" s="5">
        <v>0</v>
      </c>
      <c r="BQ7" s="5">
        <v>24</v>
      </c>
      <c r="BR7" s="5">
        <v>1</v>
      </c>
      <c r="BS7" s="5">
        <v>39</v>
      </c>
      <c r="BT7" s="5">
        <v>112</v>
      </c>
      <c r="BU7" s="5">
        <v>20</v>
      </c>
      <c r="BV7" s="5">
        <v>140</v>
      </c>
      <c r="BW7" s="5">
        <v>70</v>
      </c>
      <c r="BX7" s="6" t="s">
        <v>106</v>
      </c>
      <c r="BY7" s="5">
        <v>1</v>
      </c>
      <c r="BZ7" s="5"/>
      <c r="CA7" s="5">
        <v>0</v>
      </c>
      <c r="CB7" s="6" t="s">
        <v>98</v>
      </c>
      <c r="CD7" s="1">
        <v>1</v>
      </c>
      <c r="CE7" s="1">
        <v>0.4</v>
      </c>
      <c r="CG7" s="1">
        <v>1</v>
      </c>
    </row>
    <row r="8" s="2" customFormat="1" ht="17.65" spans="1:84">
      <c r="A8" s="9">
        <v>396712</v>
      </c>
      <c r="B8" s="10">
        <v>1</v>
      </c>
      <c r="C8" s="9">
        <v>0</v>
      </c>
      <c r="D8" s="11">
        <v>98</v>
      </c>
      <c r="E8" s="10">
        <v>0</v>
      </c>
      <c r="F8" s="10">
        <v>1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1</v>
      </c>
      <c r="O8" s="10">
        <v>0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1</v>
      </c>
      <c r="AD8" s="10">
        <v>0</v>
      </c>
      <c r="AE8" s="10">
        <v>0</v>
      </c>
      <c r="AF8" s="10">
        <v>0</v>
      </c>
      <c r="AG8" s="10">
        <v>1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1</v>
      </c>
      <c r="AO8" s="10">
        <v>0</v>
      </c>
      <c r="AP8" s="10">
        <v>0</v>
      </c>
      <c r="AQ8" s="10">
        <v>1</v>
      </c>
      <c r="AR8" s="10">
        <v>1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31.43</v>
      </c>
      <c r="AZ8" s="10">
        <v>29.68</v>
      </c>
      <c r="BA8" s="10">
        <v>94.4</v>
      </c>
      <c r="BB8" s="10">
        <v>1.14</v>
      </c>
      <c r="BC8" s="5">
        <f t="shared" si="0"/>
        <v>0.87719298245614</v>
      </c>
      <c r="BD8" s="10">
        <v>3.6</v>
      </c>
      <c r="BE8" s="14">
        <f t="shared" si="1"/>
        <v>26.2222222222222</v>
      </c>
      <c r="BF8" s="10"/>
      <c r="BG8" s="10">
        <v>3.88</v>
      </c>
      <c r="BH8" s="10">
        <v>21</v>
      </c>
      <c r="BI8" s="5">
        <v>1</v>
      </c>
      <c r="BJ8" s="5">
        <v>0</v>
      </c>
      <c r="BK8" s="5">
        <v>0</v>
      </c>
      <c r="BL8" s="5">
        <v>0</v>
      </c>
      <c r="BM8" s="5">
        <v>0</v>
      </c>
      <c r="BN8" s="6" t="s">
        <v>108</v>
      </c>
      <c r="BO8" s="10">
        <v>1</v>
      </c>
      <c r="BP8" s="10">
        <v>0</v>
      </c>
      <c r="BQ8" s="10">
        <v>3</v>
      </c>
      <c r="BR8" s="10">
        <v>5</v>
      </c>
      <c r="BS8" s="10">
        <v>39.2</v>
      </c>
      <c r="BT8" s="10">
        <v>172</v>
      </c>
      <c r="BU8" s="10">
        <v>38</v>
      </c>
      <c r="BV8" s="10">
        <v>137</v>
      </c>
      <c r="BW8" s="10">
        <v>81</v>
      </c>
      <c r="BX8" s="6" t="s">
        <v>109</v>
      </c>
      <c r="BY8" s="10">
        <v>1</v>
      </c>
      <c r="BZ8" s="10"/>
      <c r="CA8" s="10">
        <v>0</v>
      </c>
      <c r="CB8" s="6" t="s">
        <v>98</v>
      </c>
      <c r="CD8" s="2">
        <v>1</v>
      </c>
      <c r="CE8" s="2">
        <v>1.14</v>
      </c>
      <c r="CF8" s="2">
        <v>2</v>
      </c>
    </row>
    <row r="9" s="1" customFormat="1" spans="1:85">
      <c r="A9" s="8">
        <v>674002</v>
      </c>
      <c r="B9" s="5">
        <v>1</v>
      </c>
      <c r="C9" s="8">
        <v>0</v>
      </c>
      <c r="D9" s="6">
        <v>66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</v>
      </c>
      <c r="S9" s="5">
        <v>1</v>
      </c>
      <c r="T9" s="5">
        <v>1</v>
      </c>
      <c r="U9" s="5">
        <v>1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1</v>
      </c>
      <c r="AO9" s="5">
        <v>1</v>
      </c>
      <c r="AP9" s="5">
        <v>0</v>
      </c>
      <c r="AQ9" s="5">
        <v>1</v>
      </c>
      <c r="AR9" s="5">
        <v>0</v>
      </c>
      <c r="AS9" s="5">
        <v>1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20.28</v>
      </c>
      <c r="AZ9" s="5">
        <v>18.24</v>
      </c>
      <c r="BA9" s="5">
        <v>89.9</v>
      </c>
      <c r="BB9" s="5">
        <v>0.77</v>
      </c>
      <c r="BC9" s="5">
        <f t="shared" si="0"/>
        <v>1.2987012987013</v>
      </c>
      <c r="BD9" s="5">
        <v>3.8</v>
      </c>
      <c r="BE9" s="15">
        <f t="shared" si="1"/>
        <v>23.6578947368421</v>
      </c>
      <c r="BF9" s="5">
        <v>106</v>
      </c>
      <c r="BG9" s="5"/>
      <c r="BH9" s="5"/>
      <c r="BI9" s="5">
        <v>0</v>
      </c>
      <c r="BJ9" s="5">
        <v>1</v>
      </c>
      <c r="BK9" s="5">
        <v>0</v>
      </c>
      <c r="BL9" s="5">
        <v>1</v>
      </c>
      <c r="BM9" s="5">
        <v>0</v>
      </c>
      <c r="BN9" s="6" t="s">
        <v>96</v>
      </c>
      <c r="BO9" s="5">
        <v>0</v>
      </c>
      <c r="BP9" s="5">
        <v>0</v>
      </c>
      <c r="BQ9" s="5">
        <v>13</v>
      </c>
      <c r="BR9" s="5">
        <v>1</v>
      </c>
      <c r="BS9" s="5">
        <v>36.3</v>
      </c>
      <c r="BT9" s="5">
        <v>80</v>
      </c>
      <c r="BU9" s="5">
        <v>20</v>
      </c>
      <c r="BV9" s="5">
        <v>160</v>
      </c>
      <c r="BW9" s="5">
        <v>80</v>
      </c>
      <c r="BX9" s="6" t="s">
        <v>110</v>
      </c>
      <c r="BY9" s="5">
        <v>1</v>
      </c>
      <c r="BZ9" s="5"/>
      <c r="CA9" s="5">
        <v>0</v>
      </c>
      <c r="CB9" s="6" t="s">
        <v>98</v>
      </c>
      <c r="CD9" s="1">
        <v>1</v>
      </c>
      <c r="CE9" s="1">
        <v>0.77</v>
      </c>
      <c r="CG9" s="1">
        <v>1</v>
      </c>
    </row>
    <row r="10" s="1" customFormat="1" spans="1:84">
      <c r="A10" s="8">
        <v>488457</v>
      </c>
      <c r="B10" s="5">
        <v>1</v>
      </c>
      <c r="C10" s="8">
        <v>0</v>
      </c>
      <c r="D10" s="8">
        <v>81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1</v>
      </c>
      <c r="AO10" s="5">
        <v>0</v>
      </c>
      <c r="AP10" s="5">
        <v>0</v>
      </c>
      <c r="AQ10" s="5">
        <v>0</v>
      </c>
      <c r="AR10" s="5">
        <v>1</v>
      </c>
      <c r="AS10" s="5">
        <v>1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10.97</v>
      </c>
      <c r="AZ10" s="5">
        <v>9.24</v>
      </c>
      <c r="BA10" s="5">
        <v>84.2</v>
      </c>
      <c r="BB10" s="5">
        <v>1.23</v>
      </c>
      <c r="BC10" s="5">
        <f t="shared" si="0"/>
        <v>0.813008130081301</v>
      </c>
      <c r="BD10" s="5">
        <v>11.2</v>
      </c>
      <c r="BE10" s="15">
        <f t="shared" si="1"/>
        <v>7.51785714285714</v>
      </c>
      <c r="BF10" s="5">
        <v>73.7</v>
      </c>
      <c r="BG10" s="5"/>
      <c r="BH10" s="5"/>
      <c r="BI10" s="5">
        <v>0</v>
      </c>
      <c r="BJ10" s="5">
        <v>1</v>
      </c>
      <c r="BK10" s="5">
        <v>0</v>
      </c>
      <c r="BL10" s="5">
        <v>1</v>
      </c>
      <c r="BM10" s="5">
        <v>0</v>
      </c>
      <c r="BN10" s="6" t="s">
        <v>111</v>
      </c>
      <c r="BO10" s="5">
        <v>1</v>
      </c>
      <c r="BP10" s="5">
        <v>0</v>
      </c>
      <c r="BQ10" s="5">
        <v>23</v>
      </c>
      <c r="BR10" s="5">
        <v>1</v>
      </c>
      <c r="BS10" s="5">
        <v>38.6</v>
      </c>
      <c r="BT10" s="5">
        <v>75</v>
      </c>
      <c r="BU10" s="5">
        <v>18</v>
      </c>
      <c r="BV10" s="5">
        <v>115</v>
      </c>
      <c r="BW10" s="5">
        <v>75</v>
      </c>
      <c r="BX10" s="6" t="s">
        <v>106</v>
      </c>
      <c r="BY10" s="5">
        <v>1</v>
      </c>
      <c r="BZ10" s="5"/>
      <c r="CA10" s="5">
        <v>0</v>
      </c>
      <c r="CB10" s="6" t="s">
        <v>98</v>
      </c>
      <c r="CD10" s="1">
        <v>1</v>
      </c>
      <c r="CE10" s="1">
        <v>1.23</v>
      </c>
      <c r="CF10" s="1">
        <v>2</v>
      </c>
    </row>
    <row r="11" s="2" customFormat="1" ht="17.65" spans="1:85">
      <c r="A11" s="9">
        <v>606600</v>
      </c>
      <c r="B11" s="10">
        <v>1</v>
      </c>
      <c r="C11" s="9">
        <v>1</v>
      </c>
      <c r="D11" s="11">
        <v>66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/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1</v>
      </c>
      <c r="AO11" s="10">
        <v>0</v>
      </c>
      <c r="AP11" s="10">
        <v>0</v>
      </c>
      <c r="AQ11" s="10">
        <v>1</v>
      </c>
      <c r="AR11" s="10">
        <v>0</v>
      </c>
      <c r="AS11" s="10">
        <v>1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12.34</v>
      </c>
      <c r="AZ11" s="10">
        <v>11.15</v>
      </c>
      <c r="BA11" s="14">
        <v>90.3</v>
      </c>
      <c r="BB11" s="10">
        <v>0.47</v>
      </c>
      <c r="BC11" s="5">
        <f t="shared" si="0"/>
        <v>2.12765957446808</v>
      </c>
      <c r="BD11" s="10">
        <v>3.8</v>
      </c>
      <c r="BE11" s="14">
        <f t="shared" si="1"/>
        <v>23.7631578947368</v>
      </c>
      <c r="BF11" s="10">
        <v>185</v>
      </c>
      <c r="BG11" s="10">
        <v>0.456</v>
      </c>
      <c r="BH11" s="10">
        <v>57</v>
      </c>
      <c r="BI11" s="5">
        <v>0</v>
      </c>
      <c r="BJ11" s="5">
        <v>1</v>
      </c>
      <c r="BK11" s="5">
        <v>0</v>
      </c>
      <c r="BL11" s="5">
        <v>1</v>
      </c>
      <c r="BM11" s="5">
        <v>0</v>
      </c>
      <c r="BN11" s="6" t="s">
        <v>96</v>
      </c>
      <c r="BO11" s="10">
        <v>1</v>
      </c>
      <c r="BP11" s="10">
        <v>0</v>
      </c>
      <c r="BQ11" s="10">
        <v>26</v>
      </c>
      <c r="BR11" s="10">
        <v>1</v>
      </c>
      <c r="BS11" s="10">
        <v>37.4</v>
      </c>
      <c r="BT11" s="10">
        <v>86</v>
      </c>
      <c r="BU11" s="10">
        <v>20</v>
      </c>
      <c r="BV11" s="10">
        <v>120</v>
      </c>
      <c r="BW11" s="10">
        <v>70</v>
      </c>
      <c r="BX11" s="6" t="s">
        <v>97</v>
      </c>
      <c r="BY11" s="10">
        <v>1</v>
      </c>
      <c r="BZ11" s="10">
        <v>2</v>
      </c>
      <c r="CA11" s="10">
        <v>1</v>
      </c>
      <c r="CB11" s="10"/>
      <c r="CD11" s="2">
        <v>1</v>
      </c>
      <c r="CE11" s="2">
        <v>0.47</v>
      </c>
      <c r="CG11" s="2">
        <v>1</v>
      </c>
    </row>
    <row r="12" s="1" customFormat="1" spans="1:84">
      <c r="A12" s="8">
        <v>808876</v>
      </c>
      <c r="B12" s="5">
        <v>1</v>
      </c>
      <c r="C12" s="8">
        <v>1</v>
      </c>
      <c r="D12" s="6">
        <v>84</v>
      </c>
      <c r="E12" s="5">
        <v>1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1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16.47</v>
      </c>
      <c r="AZ12" s="5">
        <v>14.36</v>
      </c>
      <c r="BA12" s="5">
        <v>87.1</v>
      </c>
      <c r="BB12" s="5">
        <v>1.42</v>
      </c>
      <c r="BC12" s="5">
        <f t="shared" si="0"/>
        <v>0.704225352112676</v>
      </c>
      <c r="BD12" s="5">
        <v>8.6</v>
      </c>
      <c r="BE12" s="15">
        <f t="shared" si="1"/>
        <v>10.1279069767442</v>
      </c>
      <c r="BF12" s="5"/>
      <c r="BG12" s="5">
        <v>13.76</v>
      </c>
      <c r="BH12" s="5"/>
      <c r="BI12" s="5">
        <v>1</v>
      </c>
      <c r="BJ12" s="5">
        <v>1</v>
      </c>
      <c r="BK12" s="5">
        <v>1</v>
      </c>
      <c r="BL12" s="5">
        <v>1</v>
      </c>
      <c r="BM12" s="5">
        <v>1</v>
      </c>
      <c r="BN12" s="6" t="s">
        <v>112</v>
      </c>
      <c r="BO12" s="5">
        <v>0</v>
      </c>
      <c r="BP12" s="5">
        <v>0</v>
      </c>
      <c r="BQ12" s="5">
        <v>24</v>
      </c>
      <c r="BR12" s="5">
        <v>1</v>
      </c>
      <c r="BS12" s="5">
        <v>37</v>
      </c>
      <c r="BT12" s="5">
        <v>90</v>
      </c>
      <c r="BU12" s="5">
        <v>18</v>
      </c>
      <c r="BV12" s="5">
        <v>135</v>
      </c>
      <c r="BW12" s="5">
        <v>70</v>
      </c>
      <c r="BX12" s="6" t="s">
        <v>113</v>
      </c>
      <c r="BY12" s="5">
        <v>1</v>
      </c>
      <c r="BZ12" s="5"/>
      <c r="CA12" s="5">
        <v>0</v>
      </c>
      <c r="CB12" s="6" t="s">
        <v>98</v>
      </c>
      <c r="CD12" s="1">
        <v>1</v>
      </c>
      <c r="CE12" s="1">
        <v>1.42</v>
      </c>
      <c r="CF12" s="1">
        <v>2</v>
      </c>
    </row>
    <row r="13" s="1" customFormat="1" spans="1:85">
      <c r="A13" s="8">
        <v>532887</v>
      </c>
      <c r="B13" s="5">
        <v>1</v>
      </c>
      <c r="C13" s="8">
        <v>1</v>
      </c>
      <c r="D13" s="6">
        <v>80</v>
      </c>
      <c r="E13" s="5">
        <v>0</v>
      </c>
      <c r="F13" s="5">
        <v>0</v>
      </c>
      <c r="G13" s="5">
        <v>0</v>
      </c>
      <c r="H13" s="5">
        <v>1</v>
      </c>
      <c r="I13" s="5">
        <v>0</v>
      </c>
      <c r="J13" s="5">
        <v>0</v>
      </c>
      <c r="K13" s="5">
        <v>0</v>
      </c>
      <c r="L13" s="5">
        <v>0</v>
      </c>
      <c r="M13" s="5">
        <v>1</v>
      </c>
      <c r="N13" s="5">
        <v>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1</v>
      </c>
      <c r="AR13" s="5">
        <v>1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9.49</v>
      </c>
      <c r="AZ13" s="5">
        <v>8.08</v>
      </c>
      <c r="BA13" s="5">
        <v>85.1</v>
      </c>
      <c r="BB13" s="5">
        <v>0.7</v>
      </c>
      <c r="BC13" s="5">
        <f t="shared" si="0"/>
        <v>1.42857142857143</v>
      </c>
      <c r="BD13" s="5">
        <v>7.4</v>
      </c>
      <c r="BE13" s="15">
        <f t="shared" si="1"/>
        <v>11.5</v>
      </c>
      <c r="BF13" s="5">
        <v>117</v>
      </c>
      <c r="BG13" s="5">
        <v>12.66</v>
      </c>
      <c r="BH13" s="5"/>
      <c r="BI13" s="5">
        <v>0</v>
      </c>
      <c r="BJ13" s="5">
        <v>1</v>
      </c>
      <c r="BK13" s="5">
        <v>0</v>
      </c>
      <c r="BL13" s="5">
        <v>1</v>
      </c>
      <c r="BM13" s="5">
        <v>0</v>
      </c>
      <c r="BN13" s="6" t="s">
        <v>114</v>
      </c>
      <c r="BO13" s="5">
        <v>1</v>
      </c>
      <c r="BP13" s="5">
        <v>0</v>
      </c>
      <c r="BQ13" s="5">
        <v>16</v>
      </c>
      <c r="BR13" s="5">
        <v>1</v>
      </c>
      <c r="BS13" s="5">
        <v>36</v>
      </c>
      <c r="BT13" s="5">
        <v>80</v>
      </c>
      <c r="BU13" s="5">
        <v>20</v>
      </c>
      <c r="BV13" s="5">
        <v>120</v>
      </c>
      <c r="BW13" s="5">
        <v>80</v>
      </c>
      <c r="BX13" s="6" t="s">
        <v>100</v>
      </c>
      <c r="BY13" s="5">
        <v>1</v>
      </c>
      <c r="BZ13" s="5"/>
      <c r="CA13" s="5">
        <v>0</v>
      </c>
      <c r="CB13" s="6" t="s">
        <v>98</v>
      </c>
      <c r="CD13" s="1">
        <v>1</v>
      </c>
      <c r="CE13" s="1">
        <v>0.7</v>
      </c>
      <c r="CG13" s="1">
        <v>1</v>
      </c>
    </row>
    <row r="14" s="1" customFormat="1" spans="1:84">
      <c r="A14" s="8">
        <v>443659</v>
      </c>
      <c r="B14" s="5">
        <v>1</v>
      </c>
      <c r="C14" s="8">
        <v>0</v>
      </c>
      <c r="D14" s="6">
        <v>81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1</v>
      </c>
      <c r="AR14" s="5">
        <v>1</v>
      </c>
      <c r="AS14" s="5">
        <v>1</v>
      </c>
      <c r="AT14" s="5">
        <v>0</v>
      </c>
      <c r="AU14" s="5">
        <v>0</v>
      </c>
      <c r="AV14" s="5">
        <v>0</v>
      </c>
      <c r="AW14" s="5">
        <v>1</v>
      </c>
      <c r="AX14" s="6" t="s">
        <v>115</v>
      </c>
      <c r="AY14" s="5">
        <v>10.47</v>
      </c>
      <c r="AZ14" s="5">
        <v>7.42</v>
      </c>
      <c r="BA14" s="5">
        <v>70.9</v>
      </c>
      <c r="BB14" s="5">
        <v>2.41</v>
      </c>
      <c r="BC14" s="5">
        <f t="shared" si="0"/>
        <v>0.4149377593361</v>
      </c>
      <c r="BD14" s="15">
        <v>23</v>
      </c>
      <c r="BE14" s="15">
        <f t="shared" si="1"/>
        <v>3.08260869565217</v>
      </c>
      <c r="BF14" s="5">
        <v>129</v>
      </c>
      <c r="BG14" s="5">
        <v>0.21</v>
      </c>
      <c r="BH14" s="5">
        <v>72</v>
      </c>
      <c r="BI14" s="5">
        <v>1</v>
      </c>
      <c r="BJ14" s="5">
        <v>0</v>
      </c>
      <c r="BK14" s="5">
        <v>0</v>
      </c>
      <c r="BL14" s="5">
        <v>0</v>
      </c>
      <c r="BM14" s="5">
        <v>0</v>
      </c>
      <c r="BN14" s="6" t="s">
        <v>116</v>
      </c>
      <c r="BO14" s="5">
        <v>1</v>
      </c>
      <c r="BP14" s="5">
        <v>0</v>
      </c>
      <c r="BQ14" s="5">
        <v>15</v>
      </c>
      <c r="BR14" s="5">
        <v>1</v>
      </c>
      <c r="BS14" s="5">
        <v>37</v>
      </c>
      <c r="BT14" s="5">
        <v>110</v>
      </c>
      <c r="BU14" s="5">
        <v>31</v>
      </c>
      <c r="BV14" s="5">
        <v>149</v>
      </c>
      <c r="BW14" s="5">
        <v>85</v>
      </c>
      <c r="BX14" s="6" t="s">
        <v>100</v>
      </c>
      <c r="BY14" s="5">
        <v>1</v>
      </c>
      <c r="BZ14" s="5"/>
      <c r="CA14" s="5">
        <v>0</v>
      </c>
      <c r="CB14" s="6" t="s">
        <v>98</v>
      </c>
      <c r="CD14" s="1">
        <v>1</v>
      </c>
      <c r="CE14" s="1">
        <v>2.41</v>
      </c>
      <c r="CF14" s="1">
        <v>2</v>
      </c>
    </row>
    <row r="15" s="1" customFormat="1" spans="1:84">
      <c r="A15" s="8">
        <v>597443</v>
      </c>
      <c r="B15" s="5">
        <v>1</v>
      </c>
      <c r="C15" s="8">
        <v>1</v>
      </c>
      <c r="D15" s="6">
        <v>85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1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1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</v>
      </c>
      <c r="AQ15" s="5">
        <v>1</v>
      </c>
      <c r="AR15" s="5">
        <v>1</v>
      </c>
      <c r="AS15" s="5">
        <v>1</v>
      </c>
      <c r="AT15" s="5">
        <v>0</v>
      </c>
      <c r="AU15" s="5">
        <v>1</v>
      </c>
      <c r="AV15" s="5">
        <v>0</v>
      </c>
      <c r="AW15" s="8">
        <v>0</v>
      </c>
      <c r="AX15" s="6" t="s">
        <v>117</v>
      </c>
      <c r="AY15" s="5">
        <v>19.29</v>
      </c>
      <c r="AZ15" s="5">
        <v>16.92</v>
      </c>
      <c r="BA15" s="5">
        <v>87.7</v>
      </c>
      <c r="BB15" s="5">
        <v>1.82</v>
      </c>
      <c r="BC15" s="5">
        <f t="shared" si="0"/>
        <v>0.549450549450549</v>
      </c>
      <c r="BD15" s="5">
        <v>9.4</v>
      </c>
      <c r="BE15" s="15">
        <f t="shared" si="1"/>
        <v>9.32978723404255</v>
      </c>
      <c r="BF15" s="5">
        <v>176</v>
      </c>
      <c r="BG15" s="5">
        <v>1.52</v>
      </c>
      <c r="BH15" s="5">
        <v>57</v>
      </c>
      <c r="BI15" s="5">
        <v>1</v>
      </c>
      <c r="BJ15" s="5">
        <v>0</v>
      </c>
      <c r="BK15" s="5">
        <v>0</v>
      </c>
      <c r="BL15" s="5">
        <v>0</v>
      </c>
      <c r="BM15" s="5">
        <v>0</v>
      </c>
      <c r="BN15" s="6" t="s">
        <v>118</v>
      </c>
      <c r="BO15" s="5">
        <v>1</v>
      </c>
      <c r="BP15" s="5">
        <v>0</v>
      </c>
      <c r="BQ15" s="5">
        <v>8</v>
      </c>
      <c r="BR15" s="5">
        <v>5</v>
      </c>
      <c r="BS15" s="5">
        <v>37.5</v>
      </c>
      <c r="BT15" s="5">
        <v>100</v>
      </c>
      <c r="BU15" s="5">
        <v>30</v>
      </c>
      <c r="BV15" s="5">
        <v>111</v>
      </c>
      <c r="BW15" s="5">
        <v>67</v>
      </c>
      <c r="BX15" s="6" t="s">
        <v>100</v>
      </c>
      <c r="BY15" s="5">
        <v>1</v>
      </c>
      <c r="BZ15" s="6" t="s">
        <v>104</v>
      </c>
      <c r="CA15" s="5">
        <v>0</v>
      </c>
      <c r="CB15" s="6" t="s">
        <v>98</v>
      </c>
      <c r="CD15" s="1">
        <v>1</v>
      </c>
      <c r="CE15" s="1">
        <v>1.82</v>
      </c>
      <c r="CF15" s="1">
        <v>2</v>
      </c>
    </row>
    <row r="16" s="1" customFormat="1" spans="1:84">
      <c r="A16" s="8">
        <v>574374</v>
      </c>
      <c r="B16" s="5">
        <v>1</v>
      </c>
      <c r="C16" s="8">
        <v>1</v>
      </c>
      <c r="D16" s="6">
        <v>74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1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1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11.84</v>
      </c>
      <c r="AZ16" s="5">
        <v>9.71</v>
      </c>
      <c r="BA16" s="5">
        <v>82</v>
      </c>
      <c r="BB16" s="5">
        <v>1.18</v>
      </c>
      <c r="BC16" s="5">
        <f t="shared" si="0"/>
        <v>0.847457627118644</v>
      </c>
      <c r="BD16" s="5">
        <v>10</v>
      </c>
      <c r="BE16" s="15">
        <f t="shared" si="1"/>
        <v>8.2</v>
      </c>
      <c r="BF16" s="5">
        <v>110</v>
      </c>
      <c r="BG16" s="5"/>
      <c r="BH16" s="5">
        <v>75</v>
      </c>
      <c r="BI16" s="5">
        <v>0</v>
      </c>
      <c r="BJ16" s="5">
        <v>1</v>
      </c>
      <c r="BK16" s="5">
        <v>0</v>
      </c>
      <c r="BL16" s="5">
        <v>1</v>
      </c>
      <c r="BM16" s="5">
        <v>0</v>
      </c>
      <c r="BN16" s="6" t="s">
        <v>114</v>
      </c>
      <c r="BO16" s="5">
        <v>0</v>
      </c>
      <c r="BP16" s="5">
        <v>0</v>
      </c>
      <c r="BQ16" s="5">
        <v>12</v>
      </c>
      <c r="BR16" s="5">
        <v>1</v>
      </c>
      <c r="BS16" s="5">
        <v>38.2</v>
      </c>
      <c r="BT16" s="5">
        <v>96</v>
      </c>
      <c r="BU16" s="5">
        <v>20</v>
      </c>
      <c r="BV16" s="5">
        <v>120</v>
      </c>
      <c r="BW16" s="5">
        <v>80</v>
      </c>
      <c r="BX16" s="6" t="s">
        <v>97</v>
      </c>
      <c r="BY16" s="5">
        <v>1</v>
      </c>
      <c r="BZ16" s="5"/>
      <c r="CA16" s="5">
        <v>0</v>
      </c>
      <c r="CB16" s="6" t="s">
        <v>98</v>
      </c>
      <c r="CD16" s="1">
        <v>1</v>
      </c>
      <c r="CE16" s="1">
        <v>1.18</v>
      </c>
      <c r="CF16" s="1">
        <v>2</v>
      </c>
    </row>
    <row r="17" s="1" customFormat="1" spans="1:84">
      <c r="A17" s="8">
        <v>655666</v>
      </c>
      <c r="B17" s="5">
        <v>1</v>
      </c>
      <c r="C17" s="8">
        <v>0</v>
      </c>
      <c r="D17" s="6">
        <v>63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1</v>
      </c>
      <c r="AO17" s="5">
        <v>0</v>
      </c>
      <c r="AP17" s="5">
        <v>0</v>
      </c>
      <c r="AQ17" s="5">
        <v>1</v>
      </c>
      <c r="AR17" s="5">
        <v>0</v>
      </c>
      <c r="AS17" s="8">
        <v>1</v>
      </c>
      <c r="AT17" s="8">
        <v>0</v>
      </c>
      <c r="AU17" s="8">
        <v>0</v>
      </c>
      <c r="AV17" s="8">
        <v>0</v>
      </c>
      <c r="AW17" s="8">
        <v>1</v>
      </c>
      <c r="AX17" s="6" t="s">
        <v>119</v>
      </c>
      <c r="AY17" s="5">
        <v>17.21</v>
      </c>
      <c r="AZ17" s="5">
        <v>14.9</v>
      </c>
      <c r="BA17" s="5">
        <v>86.6</v>
      </c>
      <c r="BB17" s="5">
        <v>1.26</v>
      </c>
      <c r="BC17" s="5">
        <f t="shared" si="0"/>
        <v>0.793650793650794</v>
      </c>
      <c r="BD17" s="5">
        <v>7.3</v>
      </c>
      <c r="BE17" s="15">
        <f t="shared" si="1"/>
        <v>11.8630136986301</v>
      </c>
      <c r="BF17" s="5">
        <v>252</v>
      </c>
      <c r="BG17" s="5">
        <v>3.32</v>
      </c>
      <c r="BH17" s="5"/>
      <c r="BI17" s="5">
        <v>0</v>
      </c>
      <c r="BJ17" s="5">
        <v>1</v>
      </c>
      <c r="BK17" s="5">
        <v>0</v>
      </c>
      <c r="BL17" s="5">
        <v>1</v>
      </c>
      <c r="BM17" s="5">
        <v>0</v>
      </c>
      <c r="BN17" s="6" t="s">
        <v>96</v>
      </c>
      <c r="BO17" s="5">
        <v>0</v>
      </c>
      <c r="BP17" s="5">
        <v>0</v>
      </c>
      <c r="BQ17" s="5">
        <v>25</v>
      </c>
      <c r="BR17" s="5">
        <v>1</v>
      </c>
      <c r="BS17" s="5">
        <v>36.5</v>
      </c>
      <c r="BT17" s="5">
        <v>68</v>
      </c>
      <c r="BU17" s="5">
        <v>16</v>
      </c>
      <c r="BV17" s="5">
        <v>120</v>
      </c>
      <c r="BW17" s="5">
        <v>85</v>
      </c>
      <c r="BX17" s="6" t="s">
        <v>120</v>
      </c>
      <c r="BY17" s="5">
        <v>1</v>
      </c>
      <c r="BZ17" s="5">
        <v>2</v>
      </c>
      <c r="CA17" s="5">
        <v>1</v>
      </c>
      <c r="CB17" s="5"/>
      <c r="CD17" s="1">
        <v>1</v>
      </c>
      <c r="CE17" s="1">
        <v>1.26</v>
      </c>
      <c r="CF17" s="1">
        <v>2</v>
      </c>
    </row>
    <row r="18" s="1" customFormat="1" spans="1:84">
      <c r="A18" s="8">
        <v>270982</v>
      </c>
      <c r="B18" s="5">
        <v>1</v>
      </c>
      <c r="C18" s="8">
        <v>1</v>
      </c>
      <c r="D18" s="6">
        <v>82</v>
      </c>
      <c r="E18" s="5">
        <v>1</v>
      </c>
      <c r="F18" s="5">
        <v>0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1</v>
      </c>
      <c r="AO18" s="5">
        <v>0</v>
      </c>
      <c r="AP18" s="5">
        <v>1</v>
      </c>
      <c r="AQ18" s="5">
        <v>1</v>
      </c>
      <c r="AR18" s="5">
        <v>1</v>
      </c>
      <c r="AS18" s="8">
        <v>1</v>
      </c>
      <c r="AT18" s="13">
        <v>0</v>
      </c>
      <c r="AU18" s="13">
        <v>0</v>
      </c>
      <c r="AV18" s="13">
        <v>0</v>
      </c>
      <c r="AW18" s="5">
        <v>1</v>
      </c>
      <c r="AX18" s="6" t="s">
        <v>121</v>
      </c>
      <c r="AY18" s="5">
        <v>6.98</v>
      </c>
      <c r="AZ18" s="5">
        <v>4.83</v>
      </c>
      <c r="BA18" s="5">
        <v>69.2</v>
      </c>
      <c r="BB18" s="5">
        <v>0.92</v>
      </c>
      <c r="BC18" s="5">
        <f t="shared" si="0"/>
        <v>1.08695652173913</v>
      </c>
      <c r="BD18" s="5">
        <v>13.2</v>
      </c>
      <c r="BE18" s="15">
        <f t="shared" si="1"/>
        <v>5.24242424242424</v>
      </c>
      <c r="BF18" s="5">
        <v>53.6</v>
      </c>
      <c r="BG18" s="5">
        <v>0.083</v>
      </c>
      <c r="BH18" s="5"/>
      <c r="BI18" s="5">
        <v>1</v>
      </c>
      <c r="BJ18" s="5">
        <v>0</v>
      </c>
      <c r="BK18" s="5">
        <v>0</v>
      </c>
      <c r="BL18" s="5">
        <v>0</v>
      </c>
      <c r="BM18" s="5">
        <v>0</v>
      </c>
      <c r="BN18" s="6" t="s">
        <v>122</v>
      </c>
      <c r="BO18" s="5">
        <v>1</v>
      </c>
      <c r="BP18" s="5">
        <v>0</v>
      </c>
      <c r="BQ18" s="5">
        <v>17</v>
      </c>
      <c r="BR18" s="5">
        <v>5</v>
      </c>
      <c r="BS18" s="5">
        <v>36.4</v>
      </c>
      <c r="BT18" s="5">
        <v>90</v>
      </c>
      <c r="BU18" s="5">
        <v>20</v>
      </c>
      <c r="BV18" s="5">
        <v>130</v>
      </c>
      <c r="BW18" s="5">
        <v>70</v>
      </c>
      <c r="BX18" s="6" t="s">
        <v>106</v>
      </c>
      <c r="BY18" s="5">
        <v>1</v>
      </c>
      <c r="BZ18" s="5"/>
      <c r="CA18" s="5">
        <v>0</v>
      </c>
      <c r="CB18" s="6" t="s">
        <v>98</v>
      </c>
      <c r="CD18" s="1">
        <v>1</v>
      </c>
      <c r="CE18" s="1">
        <v>0.92</v>
      </c>
      <c r="CF18" s="1">
        <v>2</v>
      </c>
    </row>
    <row r="19" s="1" customFormat="1" spans="1:85">
      <c r="A19" s="8">
        <v>418250</v>
      </c>
      <c r="B19" s="5">
        <v>1</v>
      </c>
      <c r="C19" s="8">
        <v>1</v>
      </c>
      <c r="D19" s="6">
        <v>92</v>
      </c>
      <c r="E19" s="5">
        <v>1</v>
      </c>
      <c r="F19" s="5">
        <v>1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1</v>
      </c>
      <c r="AO19" s="5">
        <v>0</v>
      </c>
      <c r="AP19" s="5">
        <v>0</v>
      </c>
      <c r="AQ19" s="5">
        <v>0</v>
      </c>
      <c r="AR19" s="8">
        <v>1</v>
      </c>
      <c r="AS19" s="8">
        <v>1</v>
      </c>
      <c r="AT19" s="13">
        <v>0</v>
      </c>
      <c r="AU19" s="13">
        <v>0</v>
      </c>
      <c r="AV19" s="13">
        <v>0</v>
      </c>
      <c r="AW19" s="5">
        <v>0</v>
      </c>
      <c r="AX19" s="5">
        <v>0</v>
      </c>
      <c r="AY19" s="5">
        <v>9.81</v>
      </c>
      <c r="AZ19" s="5">
        <v>8.78</v>
      </c>
      <c r="BA19" s="5">
        <v>89.5</v>
      </c>
      <c r="BB19" s="5">
        <v>0.54</v>
      </c>
      <c r="BC19" s="5">
        <f t="shared" si="0"/>
        <v>1.85185185185185</v>
      </c>
      <c r="BD19" s="5">
        <v>5.5</v>
      </c>
      <c r="BE19" s="15">
        <f t="shared" si="1"/>
        <v>16.2727272727273</v>
      </c>
      <c r="BF19" s="5">
        <v>124</v>
      </c>
      <c r="BG19" s="5">
        <v>7.42</v>
      </c>
      <c r="BH19" s="5">
        <v>47</v>
      </c>
      <c r="BI19" s="5">
        <v>0</v>
      </c>
      <c r="BJ19" s="5">
        <v>1</v>
      </c>
      <c r="BK19" s="5">
        <v>0</v>
      </c>
      <c r="BL19" s="5">
        <v>1</v>
      </c>
      <c r="BM19" s="5">
        <v>0</v>
      </c>
      <c r="BN19" s="6" t="s">
        <v>123</v>
      </c>
      <c r="BO19" s="5">
        <v>1</v>
      </c>
      <c r="BP19" s="5">
        <v>0</v>
      </c>
      <c r="BQ19" s="5">
        <v>2</v>
      </c>
      <c r="BR19" s="5">
        <v>1</v>
      </c>
      <c r="BS19" s="5">
        <v>38.2</v>
      </c>
      <c r="BT19" s="5">
        <v>80</v>
      </c>
      <c r="BU19" s="5">
        <v>18</v>
      </c>
      <c r="BV19" s="5">
        <v>120</v>
      </c>
      <c r="BW19" s="5">
        <v>70</v>
      </c>
      <c r="BX19" s="6" t="s">
        <v>106</v>
      </c>
      <c r="BY19" s="5">
        <v>1</v>
      </c>
      <c r="BZ19" s="5"/>
      <c r="CA19" s="5">
        <v>0</v>
      </c>
      <c r="CB19" s="6" t="s">
        <v>98</v>
      </c>
      <c r="CD19" s="1">
        <v>1</v>
      </c>
      <c r="CE19" s="1">
        <v>0.54</v>
      </c>
      <c r="CG19" s="1">
        <v>1</v>
      </c>
    </row>
    <row r="20" s="1" customFormat="1" ht="17.65" spans="1:83">
      <c r="A20" s="8">
        <v>669267</v>
      </c>
      <c r="B20" s="5">
        <v>1</v>
      </c>
      <c r="C20" s="8">
        <v>0</v>
      </c>
      <c r="D20" s="6">
        <v>66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1</v>
      </c>
      <c r="AP20" s="5">
        <v>0</v>
      </c>
      <c r="AQ20" s="5">
        <v>0</v>
      </c>
      <c r="AR20" s="5">
        <v>0</v>
      </c>
      <c r="AS20" s="5">
        <v>1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25.13</v>
      </c>
      <c r="AZ20" s="5" t="s">
        <v>124</v>
      </c>
      <c r="BA20" s="5">
        <v>85.7</v>
      </c>
      <c r="BB20" s="5" t="s">
        <v>124</v>
      </c>
      <c r="BC20" s="5" t="e">
        <f t="shared" si="0"/>
        <v>#VALUE!</v>
      </c>
      <c r="BD20" s="5">
        <v>9</v>
      </c>
      <c r="BE20" s="15">
        <f t="shared" si="1"/>
        <v>9.52222222222222</v>
      </c>
      <c r="BF20" s="5">
        <v>20</v>
      </c>
      <c r="BG20" s="5">
        <v>3.7</v>
      </c>
      <c r="BH20" s="5">
        <v>34</v>
      </c>
      <c r="BI20" s="5">
        <v>0</v>
      </c>
      <c r="BJ20" s="5">
        <v>1</v>
      </c>
      <c r="BK20" s="5">
        <v>0</v>
      </c>
      <c r="BL20" s="5">
        <v>1</v>
      </c>
      <c r="BM20" s="5">
        <v>0</v>
      </c>
      <c r="BN20" s="6" t="s">
        <v>96</v>
      </c>
      <c r="BO20" s="5">
        <v>0</v>
      </c>
      <c r="BP20" s="5">
        <v>0</v>
      </c>
      <c r="BQ20" s="5">
        <v>12</v>
      </c>
      <c r="BR20" s="5">
        <v>1</v>
      </c>
      <c r="BS20" s="5">
        <v>36.2</v>
      </c>
      <c r="BT20" s="5">
        <v>73</v>
      </c>
      <c r="BU20" s="5">
        <v>20</v>
      </c>
      <c r="BV20" s="5">
        <v>153</v>
      </c>
      <c r="BW20" s="5">
        <v>91</v>
      </c>
      <c r="BX20" s="6" t="s">
        <v>97</v>
      </c>
      <c r="BY20" s="5">
        <v>1</v>
      </c>
      <c r="BZ20" s="5"/>
      <c r="CA20" s="5">
        <v>0</v>
      </c>
      <c r="CB20" s="6" t="s">
        <v>98</v>
      </c>
      <c r="CD20" s="1">
        <v>1</v>
      </c>
      <c r="CE20" s="1" t="s">
        <v>124</v>
      </c>
    </row>
    <row r="21" s="1" customFormat="1" spans="1:84">
      <c r="A21" s="8">
        <v>772579</v>
      </c>
      <c r="B21" s="5">
        <v>1</v>
      </c>
      <c r="C21" s="8">
        <v>0</v>
      </c>
      <c r="D21" s="6">
        <v>75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1</v>
      </c>
      <c r="AO21" s="5">
        <v>1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40.23</v>
      </c>
      <c r="AZ21" s="5">
        <v>38.4</v>
      </c>
      <c r="BA21" s="5">
        <v>95.4</v>
      </c>
      <c r="BB21" s="5">
        <v>1.01</v>
      </c>
      <c r="BC21" s="5">
        <f t="shared" si="0"/>
        <v>0.99009900990099</v>
      </c>
      <c r="BD21" s="5">
        <v>2.5</v>
      </c>
      <c r="BE21" s="15">
        <f t="shared" si="1"/>
        <v>38.16</v>
      </c>
      <c r="BF21" s="5">
        <v>25.4</v>
      </c>
      <c r="BG21" s="5">
        <v>12.92</v>
      </c>
      <c r="BH21" s="5">
        <v>14</v>
      </c>
      <c r="BI21" s="5">
        <v>1</v>
      </c>
      <c r="BJ21" s="5">
        <v>0</v>
      </c>
      <c r="BK21" s="5">
        <v>0</v>
      </c>
      <c r="BL21" s="5">
        <v>0</v>
      </c>
      <c r="BM21" s="5">
        <v>0</v>
      </c>
      <c r="BN21" s="6" t="s">
        <v>125</v>
      </c>
      <c r="BO21" s="5">
        <v>1</v>
      </c>
      <c r="BP21" s="5">
        <v>0</v>
      </c>
      <c r="BQ21" s="5">
        <v>11</v>
      </c>
      <c r="BR21" s="5">
        <v>1</v>
      </c>
      <c r="BS21" s="5">
        <v>36.1</v>
      </c>
      <c r="BT21" s="5">
        <v>96</v>
      </c>
      <c r="BU21" s="5">
        <v>23</v>
      </c>
      <c r="BV21" s="5">
        <v>132</v>
      </c>
      <c r="BW21" s="5">
        <v>106</v>
      </c>
      <c r="BX21" s="6" t="s">
        <v>97</v>
      </c>
      <c r="BY21" s="5">
        <v>1</v>
      </c>
      <c r="BZ21" s="6" t="s">
        <v>104</v>
      </c>
      <c r="CA21" s="5">
        <v>0</v>
      </c>
      <c r="CB21" s="6" t="s">
        <v>126</v>
      </c>
      <c r="CD21" s="1">
        <v>1</v>
      </c>
      <c r="CE21" s="1">
        <v>1.01</v>
      </c>
      <c r="CF21" s="1">
        <v>2</v>
      </c>
    </row>
    <row r="22" s="1" customFormat="1" spans="1:85">
      <c r="A22" s="8">
        <v>771090</v>
      </c>
      <c r="B22" s="5">
        <v>1</v>
      </c>
      <c r="C22" s="8">
        <v>0</v>
      </c>
      <c r="D22" s="6">
        <v>66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1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14.7</v>
      </c>
      <c r="AZ22" s="5">
        <v>13.57</v>
      </c>
      <c r="BA22" s="5">
        <v>92.3</v>
      </c>
      <c r="BB22" s="5">
        <v>0.63</v>
      </c>
      <c r="BC22" s="5">
        <f t="shared" si="0"/>
        <v>1.58730158730159</v>
      </c>
      <c r="BD22" s="5">
        <v>4.3</v>
      </c>
      <c r="BE22" s="15">
        <f t="shared" si="1"/>
        <v>21.4651162790698</v>
      </c>
      <c r="BF22" s="5">
        <v>61.5</v>
      </c>
      <c r="BG22" s="5">
        <v>11.94</v>
      </c>
      <c r="BH22" s="5"/>
      <c r="BI22" s="5">
        <v>0</v>
      </c>
      <c r="BJ22" s="5">
        <v>1</v>
      </c>
      <c r="BK22" s="5">
        <v>0</v>
      </c>
      <c r="BL22" s="5">
        <v>1</v>
      </c>
      <c r="BM22" s="5">
        <v>0</v>
      </c>
      <c r="BN22" s="6" t="s">
        <v>96</v>
      </c>
      <c r="BO22" s="5">
        <v>0</v>
      </c>
      <c r="BP22" s="5">
        <v>0</v>
      </c>
      <c r="BQ22" s="5">
        <v>18</v>
      </c>
      <c r="BR22" s="5">
        <v>0</v>
      </c>
      <c r="BS22" s="5">
        <v>36.3</v>
      </c>
      <c r="BT22" s="5">
        <v>78</v>
      </c>
      <c r="BU22" s="5">
        <v>20</v>
      </c>
      <c r="BV22" s="5">
        <v>120</v>
      </c>
      <c r="BW22" s="5">
        <v>80</v>
      </c>
      <c r="BX22" s="6" t="s">
        <v>127</v>
      </c>
      <c r="BY22" s="5">
        <v>1</v>
      </c>
      <c r="BZ22" s="5">
        <v>2</v>
      </c>
      <c r="CA22" s="5">
        <v>1</v>
      </c>
      <c r="CB22" s="5"/>
      <c r="CD22" s="1">
        <v>1</v>
      </c>
      <c r="CE22" s="1">
        <v>0.63</v>
      </c>
      <c r="CG22" s="1">
        <v>1</v>
      </c>
    </row>
    <row r="23" s="1" customFormat="1" spans="1:84">
      <c r="A23" s="8">
        <v>625464</v>
      </c>
      <c r="B23" s="5">
        <v>1</v>
      </c>
      <c r="C23" s="8">
        <v>0</v>
      </c>
      <c r="D23" s="6">
        <v>67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1</v>
      </c>
      <c r="AO23" s="5">
        <v>1</v>
      </c>
      <c r="AP23" s="5">
        <v>0</v>
      </c>
      <c r="AQ23" s="5">
        <v>1</v>
      </c>
      <c r="AR23" s="5">
        <v>0</v>
      </c>
      <c r="AS23" s="5">
        <v>1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6.12</v>
      </c>
      <c r="AZ23" s="5">
        <v>4.02</v>
      </c>
      <c r="BA23" s="5">
        <v>65.7</v>
      </c>
      <c r="BB23" s="5">
        <v>1.54</v>
      </c>
      <c r="BC23" s="5">
        <f t="shared" si="0"/>
        <v>0.649350649350649</v>
      </c>
      <c r="BD23" s="5">
        <v>25.2</v>
      </c>
      <c r="BE23" s="15">
        <f t="shared" si="1"/>
        <v>2.60714285714286</v>
      </c>
      <c r="BF23" s="5">
        <v>17.1</v>
      </c>
      <c r="BG23" s="5"/>
      <c r="BH23" s="5"/>
      <c r="BI23" s="5">
        <v>0</v>
      </c>
      <c r="BJ23" s="5">
        <v>1</v>
      </c>
      <c r="BK23" s="5">
        <v>0</v>
      </c>
      <c r="BL23" s="5">
        <v>1</v>
      </c>
      <c r="BM23" s="5">
        <v>0</v>
      </c>
      <c r="BN23" s="6" t="s">
        <v>96</v>
      </c>
      <c r="BO23" s="5">
        <v>0</v>
      </c>
      <c r="BP23" s="5">
        <v>0</v>
      </c>
      <c r="BQ23" s="5">
        <v>16</v>
      </c>
      <c r="BR23" s="5">
        <v>1</v>
      </c>
      <c r="BS23" s="5">
        <v>36.4</v>
      </c>
      <c r="BT23" s="5">
        <v>62</v>
      </c>
      <c r="BU23" s="5">
        <v>18</v>
      </c>
      <c r="BV23" s="5">
        <v>140</v>
      </c>
      <c r="BW23" s="5">
        <v>60</v>
      </c>
      <c r="BX23" s="6" t="s">
        <v>128</v>
      </c>
      <c r="BY23" s="5">
        <v>1</v>
      </c>
      <c r="BZ23" s="5">
        <v>2</v>
      </c>
      <c r="CA23" s="5">
        <v>1</v>
      </c>
      <c r="CB23" s="5"/>
      <c r="CD23" s="1">
        <v>1</v>
      </c>
      <c r="CE23" s="1">
        <v>1.54</v>
      </c>
      <c r="CF23" s="1">
        <v>2</v>
      </c>
    </row>
    <row r="24" s="1" customFormat="1" spans="1:85">
      <c r="A24" s="21" t="s">
        <v>129</v>
      </c>
      <c r="B24" s="5">
        <v>1</v>
      </c>
      <c r="C24" s="8">
        <v>0</v>
      </c>
      <c r="D24" s="6">
        <v>72</v>
      </c>
      <c r="E24" s="5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1</v>
      </c>
      <c r="O24" s="5">
        <v>0</v>
      </c>
      <c r="P24" s="5">
        <v>0</v>
      </c>
      <c r="Q24" s="5">
        <v>0</v>
      </c>
      <c r="R24" s="5">
        <v>1</v>
      </c>
      <c r="S24" s="5">
        <v>1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</v>
      </c>
      <c r="AO24" s="5">
        <v>1</v>
      </c>
      <c r="AP24" s="5">
        <v>0</v>
      </c>
      <c r="AQ24" s="5">
        <v>1</v>
      </c>
      <c r="AR24" s="5">
        <v>1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14</v>
      </c>
      <c r="AZ24" s="5">
        <v>12.63</v>
      </c>
      <c r="BA24" s="5">
        <v>90.2</v>
      </c>
      <c r="BB24" s="5">
        <v>0.67</v>
      </c>
      <c r="BC24" s="5">
        <f t="shared" si="0"/>
        <v>1.49253731343284</v>
      </c>
      <c r="BD24" s="5">
        <v>4.8</v>
      </c>
      <c r="BE24" s="15">
        <f t="shared" si="1"/>
        <v>18.7916666666667</v>
      </c>
      <c r="BF24" s="5">
        <v>193</v>
      </c>
      <c r="BG24" s="5">
        <v>5.22</v>
      </c>
      <c r="BH24" s="5">
        <v>76</v>
      </c>
      <c r="BI24" s="5">
        <v>1</v>
      </c>
      <c r="BJ24" s="5">
        <v>0</v>
      </c>
      <c r="BK24" s="5">
        <v>0</v>
      </c>
      <c r="BL24" s="5">
        <v>0</v>
      </c>
      <c r="BM24" s="5">
        <v>0</v>
      </c>
      <c r="BN24" s="6" t="s">
        <v>125</v>
      </c>
      <c r="BO24" s="5">
        <v>0</v>
      </c>
      <c r="BP24" s="5">
        <v>0</v>
      </c>
      <c r="BQ24" s="5">
        <v>16</v>
      </c>
      <c r="BR24" s="5">
        <v>0</v>
      </c>
      <c r="BS24" s="5">
        <v>35.8</v>
      </c>
      <c r="BT24" s="5">
        <v>74</v>
      </c>
      <c r="BU24" s="5">
        <v>20</v>
      </c>
      <c r="BV24" s="5">
        <v>130</v>
      </c>
      <c r="BW24" s="5">
        <v>64</v>
      </c>
      <c r="BX24" s="6" t="s">
        <v>97</v>
      </c>
      <c r="BY24" s="5">
        <v>1</v>
      </c>
      <c r="BZ24" s="5"/>
      <c r="CA24" s="5">
        <v>0</v>
      </c>
      <c r="CB24" s="6" t="s">
        <v>98</v>
      </c>
      <c r="CD24" s="1">
        <v>1</v>
      </c>
      <c r="CE24" s="1">
        <v>0.67</v>
      </c>
      <c r="CG24" s="1">
        <v>1</v>
      </c>
    </row>
    <row r="25" s="1" customFormat="1" ht="17.65" spans="1:85">
      <c r="A25" s="8">
        <v>521026</v>
      </c>
      <c r="B25" s="5">
        <v>1</v>
      </c>
      <c r="C25" s="8">
        <v>1</v>
      </c>
      <c r="D25" s="6">
        <v>73</v>
      </c>
      <c r="E25" s="5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</v>
      </c>
      <c r="AD25" s="5">
        <v>1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1</v>
      </c>
      <c r="AO25" s="5">
        <v>1</v>
      </c>
      <c r="AP25" s="5">
        <v>0</v>
      </c>
      <c r="AQ25" s="5">
        <v>1</v>
      </c>
      <c r="AR25" s="5">
        <v>1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15.75</v>
      </c>
      <c r="AZ25" s="5">
        <v>14.71</v>
      </c>
      <c r="BA25" s="5">
        <v>93.4</v>
      </c>
      <c r="BB25" s="5">
        <v>0.57</v>
      </c>
      <c r="BC25" s="5">
        <f t="shared" si="0"/>
        <v>1.75438596491228</v>
      </c>
      <c r="BD25" s="5">
        <v>3.6</v>
      </c>
      <c r="BE25" s="15">
        <f t="shared" si="1"/>
        <v>25.9444444444444</v>
      </c>
      <c r="BF25" s="5">
        <v>97.9</v>
      </c>
      <c r="BG25" s="5">
        <v>4.62</v>
      </c>
      <c r="BH25" s="5">
        <v>32</v>
      </c>
      <c r="BI25" s="5">
        <v>1</v>
      </c>
      <c r="BJ25" s="5">
        <v>0</v>
      </c>
      <c r="BK25" s="5">
        <v>0</v>
      </c>
      <c r="BL25" s="5">
        <v>0</v>
      </c>
      <c r="BM25" s="5">
        <v>0</v>
      </c>
      <c r="BN25" s="6" t="s">
        <v>130</v>
      </c>
      <c r="BO25" s="5">
        <v>0</v>
      </c>
      <c r="BP25" s="5">
        <v>0</v>
      </c>
      <c r="BQ25" s="5">
        <v>17</v>
      </c>
      <c r="BR25" s="5">
        <v>1</v>
      </c>
      <c r="BS25" s="5">
        <v>38.1</v>
      </c>
      <c r="BT25" s="5">
        <v>105</v>
      </c>
      <c r="BU25" s="5">
        <v>38</v>
      </c>
      <c r="BV25" s="5">
        <v>150</v>
      </c>
      <c r="BW25" s="5">
        <v>100</v>
      </c>
      <c r="BX25" s="6" t="s">
        <v>97</v>
      </c>
      <c r="BY25" s="5">
        <v>1</v>
      </c>
      <c r="BZ25" s="5" t="s">
        <v>131</v>
      </c>
      <c r="CA25" s="5">
        <v>0</v>
      </c>
      <c r="CB25" s="6" t="s">
        <v>98</v>
      </c>
      <c r="CD25" s="1">
        <v>1</v>
      </c>
      <c r="CE25" s="1">
        <v>0.57</v>
      </c>
      <c r="CG25" s="1">
        <v>1</v>
      </c>
    </row>
    <row r="26" s="2" customFormat="1" spans="1:85">
      <c r="A26" s="9">
        <v>703448</v>
      </c>
      <c r="B26" s="10">
        <v>1</v>
      </c>
      <c r="C26" s="9">
        <v>1</v>
      </c>
      <c r="D26" s="11">
        <v>62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1</v>
      </c>
      <c r="AN26" s="10">
        <v>0</v>
      </c>
      <c r="AO26" s="10">
        <v>0</v>
      </c>
      <c r="AP26" s="10">
        <v>0</v>
      </c>
      <c r="AQ26" s="10">
        <v>0</v>
      </c>
      <c r="AR26" s="10">
        <v>1</v>
      </c>
      <c r="AS26" s="10">
        <v>0</v>
      </c>
      <c r="AT26" s="10">
        <v>0</v>
      </c>
      <c r="AU26" s="10">
        <v>0</v>
      </c>
      <c r="AV26" s="10">
        <v>0</v>
      </c>
      <c r="AW26" s="10">
        <v>1</v>
      </c>
      <c r="AX26" s="6" t="s">
        <v>132</v>
      </c>
      <c r="AY26" s="10">
        <v>7.39</v>
      </c>
      <c r="AZ26" s="10">
        <v>6.08</v>
      </c>
      <c r="BA26" s="10">
        <v>82.2</v>
      </c>
      <c r="BB26" s="10">
        <v>0.54</v>
      </c>
      <c r="BC26" s="5">
        <f t="shared" si="0"/>
        <v>1.85185185185185</v>
      </c>
      <c r="BD26" s="10">
        <v>7.3</v>
      </c>
      <c r="BE26" s="14">
        <f t="shared" si="1"/>
        <v>11.2602739726027</v>
      </c>
      <c r="BF26" s="10">
        <v>42.2</v>
      </c>
      <c r="BG26" s="10">
        <v>0.259</v>
      </c>
      <c r="BH26" s="10"/>
      <c r="BI26" s="5">
        <v>1</v>
      </c>
      <c r="BJ26" s="5">
        <v>0</v>
      </c>
      <c r="BK26" s="5">
        <v>0</v>
      </c>
      <c r="BL26" s="5">
        <v>0</v>
      </c>
      <c r="BM26" s="5">
        <v>0</v>
      </c>
      <c r="BN26" s="6" t="s">
        <v>133</v>
      </c>
      <c r="BO26" s="10">
        <v>1</v>
      </c>
      <c r="BP26" s="10">
        <v>0</v>
      </c>
      <c r="BQ26" s="10">
        <v>23</v>
      </c>
      <c r="BR26" s="10">
        <v>1</v>
      </c>
      <c r="BS26" s="10">
        <v>38.4</v>
      </c>
      <c r="BT26" s="10">
        <v>102</v>
      </c>
      <c r="BU26" s="10">
        <v>19</v>
      </c>
      <c r="BV26" s="10">
        <v>125</v>
      </c>
      <c r="BW26" s="10">
        <v>60</v>
      </c>
      <c r="BX26" s="6" t="s">
        <v>100</v>
      </c>
      <c r="BY26" s="10">
        <v>1</v>
      </c>
      <c r="BZ26" s="5"/>
      <c r="CA26" s="10">
        <v>0</v>
      </c>
      <c r="CB26" s="6" t="s">
        <v>98</v>
      </c>
      <c r="CD26" s="2">
        <v>1</v>
      </c>
      <c r="CE26" s="2">
        <v>0.54</v>
      </c>
      <c r="CG26" s="2">
        <v>1</v>
      </c>
    </row>
    <row r="27" s="1" customFormat="1" spans="1:85">
      <c r="A27" s="8">
        <v>476992</v>
      </c>
      <c r="B27" s="5">
        <v>1</v>
      </c>
      <c r="C27" s="8">
        <v>1</v>
      </c>
      <c r="D27" s="6">
        <v>76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1</v>
      </c>
      <c r="AQ27" s="5">
        <v>0</v>
      </c>
      <c r="AR27" s="5">
        <v>1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7.34</v>
      </c>
      <c r="AZ27" s="5">
        <v>5.75</v>
      </c>
      <c r="BA27" s="5">
        <v>78.3</v>
      </c>
      <c r="BB27" s="5">
        <v>0.72</v>
      </c>
      <c r="BC27" s="5">
        <f t="shared" si="0"/>
        <v>1.38888888888889</v>
      </c>
      <c r="BD27" s="5">
        <v>9.8</v>
      </c>
      <c r="BE27" s="15">
        <f t="shared" si="1"/>
        <v>7.98979591836735</v>
      </c>
      <c r="BF27" s="5">
        <v>127</v>
      </c>
      <c r="BG27" s="5">
        <v>0.139</v>
      </c>
      <c r="BH27" s="5">
        <v>91</v>
      </c>
      <c r="BI27" s="5">
        <v>1</v>
      </c>
      <c r="BJ27" s="5">
        <v>0</v>
      </c>
      <c r="BK27" s="5">
        <v>0</v>
      </c>
      <c r="BL27" s="5">
        <v>0</v>
      </c>
      <c r="BM27" s="5">
        <v>0</v>
      </c>
      <c r="BN27" s="6" t="s">
        <v>134</v>
      </c>
      <c r="BO27" s="5">
        <v>3</v>
      </c>
      <c r="BP27" s="5">
        <v>0</v>
      </c>
      <c r="BQ27" s="5">
        <v>27</v>
      </c>
      <c r="BR27" s="5">
        <v>5</v>
      </c>
      <c r="BS27" s="5">
        <v>37.8</v>
      </c>
      <c r="BT27" s="5">
        <v>96</v>
      </c>
      <c r="BU27" s="5">
        <v>20</v>
      </c>
      <c r="BV27" s="5">
        <v>121</v>
      </c>
      <c r="BW27" s="5">
        <v>58</v>
      </c>
      <c r="BX27" s="6" t="s">
        <v>100</v>
      </c>
      <c r="BY27" s="5">
        <v>1</v>
      </c>
      <c r="BZ27" s="5"/>
      <c r="CA27" s="5">
        <v>0</v>
      </c>
      <c r="CB27" s="6" t="s">
        <v>98</v>
      </c>
      <c r="CD27" s="1">
        <v>1</v>
      </c>
      <c r="CE27" s="1">
        <v>0.72</v>
      </c>
      <c r="CG27" s="1">
        <v>1</v>
      </c>
    </row>
    <row r="28" s="1" customFormat="1" spans="1:85">
      <c r="A28" s="8">
        <v>610676</v>
      </c>
      <c r="B28" s="5">
        <v>1</v>
      </c>
      <c r="C28" s="8">
        <v>1</v>
      </c>
      <c r="D28" s="6">
        <v>70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1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1</v>
      </c>
      <c r="AB28" s="5">
        <v>1</v>
      </c>
      <c r="AC28" s="5">
        <v>0</v>
      </c>
      <c r="AD28" s="5">
        <v>1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1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17</v>
      </c>
      <c r="AZ28" s="5">
        <v>16.08</v>
      </c>
      <c r="BA28" s="5">
        <v>94.6</v>
      </c>
      <c r="BB28" s="5">
        <v>0.41</v>
      </c>
      <c r="BC28" s="5">
        <f t="shared" si="0"/>
        <v>2.4390243902439</v>
      </c>
      <c r="BD28" s="5">
        <v>2.4</v>
      </c>
      <c r="BE28" s="15">
        <f t="shared" si="1"/>
        <v>39.4166666666667</v>
      </c>
      <c r="BF28" s="5">
        <v>26.6</v>
      </c>
      <c r="BG28" s="5"/>
      <c r="BH28" s="5"/>
      <c r="BI28" s="5">
        <v>1</v>
      </c>
      <c r="BJ28" s="5">
        <v>0</v>
      </c>
      <c r="BK28" s="5">
        <v>0</v>
      </c>
      <c r="BL28" s="5">
        <v>0</v>
      </c>
      <c r="BM28" s="5">
        <v>0</v>
      </c>
      <c r="BN28" s="6" t="s">
        <v>134</v>
      </c>
      <c r="BO28" s="5">
        <v>0</v>
      </c>
      <c r="BP28" s="5">
        <v>0</v>
      </c>
      <c r="BQ28" s="5">
        <v>24</v>
      </c>
      <c r="BR28" s="5">
        <v>1</v>
      </c>
      <c r="BS28" s="5">
        <v>36</v>
      </c>
      <c r="BT28" s="5">
        <v>78</v>
      </c>
      <c r="BU28" s="5">
        <v>23</v>
      </c>
      <c r="BV28" s="5">
        <v>168</v>
      </c>
      <c r="BW28" s="5">
        <v>105</v>
      </c>
      <c r="BX28" s="6" t="s">
        <v>135</v>
      </c>
      <c r="BY28" s="5">
        <v>1</v>
      </c>
      <c r="BZ28" s="5"/>
      <c r="CA28" s="5">
        <v>0</v>
      </c>
      <c r="CB28" s="6" t="s">
        <v>98</v>
      </c>
      <c r="CD28" s="1">
        <v>1</v>
      </c>
      <c r="CE28" s="1">
        <v>0.41</v>
      </c>
      <c r="CG28" s="1">
        <v>1</v>
      </c>
    </row>
    <row r="29" s="1" customFormat="1" spans="1:84">
      <c r="A29" s="8">
        <v>655224</v>
      </c>
      <c r="B29" s="5">
        <v>1</v>
      </c>
      <c r="C29" s="8">
        <v>1</v>
      </c>
      <c r="D29" s="6">
        <v>80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</v>
      </c>
      <c r="O29" s="5">
        <v>1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1</v>
      </c>
      <c r="AO29" s="5">
        <v>0</v>
      </c>
      <c r="AP29" s="5">
        <v>0</v>
      </c>
      <c r="AQ29" s="5">
        <v>1</v>
      </c>
      <c r="AR29" s="5">
        <v>1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11.46</v>
      </c>
      <c r="AZ29" s="5">
        <v>9.62</v>
      </c>
      <c r="BA29" s="5">
        <v>83.9</v>
      </c>
      <c r="BB29" s="5">
        <v>1.14</v>
      </c>
      <c r="BC29" s="5">
        <f t="shared" si="0"/>
        <v>0.87719298245614</v>
      </c>
      <c r="BD29" s="5">
        <v>9.9</v>
      </c>
      <c r="BE29" s="15">
        <f t="shared" si="1"/>
        <v>8.47474747474748</v>
      </c>
      <c r="BF29" s="5">
        <v>10.3</v>
      </c>
      <c r="BG29" s="5">
        <v>0.773</v>
      </c>
      <c r="BH29" s="5">
        <v>24</v>
      </c>
      <c r="BI29" s="5">
        <v>1</v>
      </c>
      <c r="BJ29" s="5">
        <v>0</v>
      </c>
      <c r="BK29" s="5">
        <v>0</v>
      </c>
      <c r="BL29" s="5">
        <v>0</v>
      </c>
      <c r="BM29" s="5">
        <v>0</v>
      </c>
      <c r="BN29" s="6" t="s">
        <v>136</v>
      </c>
      <c r="BO29" s="5">
        <v>0</v>
      </c>
      <c r="BP29" s="5">
        <v>0</v>
      </c>
      <c r="BQ29" s="5">
        <v>32</v>
      </c>
      <c r="BR29" s="5">
        <v>1</v>
      </c>
      <c r="BS29" s="5">
        <v>36</v>
      </c>
      <c r="BT29" s="5">
        <v>101</v>
      </c>
      <c r="BU29" s="5">
        <v>24</v>
      </c>
      <c r="BV29" s="5">
        <v>127</v>
      </c>
      <c r="BW29" s="5">
        <v>59</v>
      </c>
      <c r="BX29" s="6" t="s">
        <v>97</v>
      </c>
      <c r="BY29" s="5">
        <v>1</v>
      </c>
      <c r="BZ29" s="6" t="s">
        <v>104</v>
      </c>
      <c r="CA29" s="5">
        <v>0</v>
      </c>
      <c r="CB29" s="6" t="s">
        <v>98</v>
      </c>
      <c r="CD29" s="1">
        <v>1</v>
      </c>
      <c r="CE29" s="1">
        <v>1.14</v>
      </c>
      <c r="CF29" s="1">
        <v>2</v>
      </c>
    </row>
    <row r="30" s="1" customFormat="1" spans="1:84">
      <c r="A30" s="8">
        <v>666702</v>
      </c>
      <c r="B30" s="5">
        <v>1</v>
      </c>
      <c r="C30" s="8">
        <v>0</v>
      </c>
      <c r="D30" s="6">
        <v>62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1</v>
      </c>
      <c r="AC30" s="5">
        <v>1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1</v>
      </c>
      <c r="AO30" s="5">
        <v>0</v>
      </c>
      <c r="AP30" s="5">
        <v>0</v>
      </c>
      <c r="AQ30" s="5">
        <v>1</v>
      </c>
      <c r="AR30" s="5">
        <v>1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11.78</v>
      </c>
      <c r="AZ30" s="5">
        <v>10.26</v>
      </c>
      <c r="BA30" s="5">
        <v>87</v>
      </c>
      <c r="BB30" s="5">
        <v>1.05</v>
      </c>
      <c r="BC30" s="5">
        <f t="shared" si="0"/>
        <v>0.952380952380952</v>
      </c>
      <c r="BD30" s="5">
        <v>8.9</v>
      </c>
      <c r="BE30" s="15">
        <f t="shared" si="1"/>
        <v>9.7752808988764</v>
      </c>
      <c r="BF30" s="5">
        <v>7.56</v>
      </c>
      <c r="BG30" s="5">
        <v>0.18</v>
      </c>
      <c r="BH30" s="5"/>
      <c r="BI30" s="5">
        <v>1</v>
      </c>
      <c r="BJ30" s="5">
        <v>0</v>
      </c>
      <c r="BK30" s="5">
        <v>0</v>
      </c>
      <c r="BL30" s="5">
        <v>0</v>
      </c>
      <c r="BM30" s="5">
        <v>0</v>
      </c>
      <c r="BN30" s="6" t="s">
        <v>130</v>
      </c>
      <c r="BO30" s="5">
        <v>0</v>
      </c>
      <c r="BP30" s="5">
        <v>0</v>
      </c>
      <c r="BQ30" s="5">
        <v>8</v>
      </c>
      <c r="BR30" s="5">
        <v>1</v>
      </c>
      <c r="BS30" s="5">
        <v>37</v>
      </c>
      <c r="BT30" s="5">
        <v>104</v>
      </c>
      <c r="BU30" s="5">
        <v>23</v>
      </c>
      <c r="BV30" s="5">
        <v>157</v>
      </c>
      <c r="BW30" s="5">
        <v>79</v>
      </c>
      <c r="BX30" s="6" t="s">
        <v>135</v>
      </c>
      <c r="BY30" s="5">
        <v>1</v>
      </c>
      <c r="BZ30" s="6" t="s">
        <v>104</v>
      </c>
      <c r="CA30" s="5">
        <v>0</v>
      </c>
      <c r="CB30" s="6" t="s">
        <v>98</v>
      </c>
      <c r="CD30" s="1">
        <v>1</v>
      </c>
      <c r="CE30" s="1">
        <v>1.05</v>
      </c>
      <c r="CF30" s="1">
        <v>2</v>
      </c>
    </row>
    <row r="31" s="1" customFormat="1" ht="17.65" spans="1:83">
      <c r="A31" s="8">
        <v>747098</v>
      </c>
      <c r="B31" s="5">
        <v>1</v>
      </c>
      <c r="C31" s="8">
        <v>0</v>
      </c>
      <c r="D31" s="6">
        <v>63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1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1</v>
      </c>
      <c r="AO31" s="5">
        <v>0</v>
      </c>
      <c r="AP31" s="5">
        <v>0</v>
      </c>
      <c r="AQ31" s="5">
        <v>0</v>
      </c>
      <c r="AR31" s="5">
        <v>1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9.92</v>
      </c>
      <c r="AZ31" s="5">
        <v>8.05</v>
      </c>
      <c r="BA31" s="5">
        <v>81.2</v>
      </c>
      <c r="BB31" s="5" t="s">
        <v>124</v>
      </c>
      <c r="BC31" s="5" t="e">
        <f t="shared" si="0"/>
        <v>#VALUE!</v>
      </c>
      <c r="BD31" s="5">
        <v>14</v>
      </c>
      <c r="BE31" s="15">
        <f t="shared" si="1"/>
        <v>5.8</v>
      </c>
      <c r="BF31" s="5">
        <v>24</v>
      </c>
      <c r="BG31" s="5">
        <v>12.17</v>
      </c>
      <c r="BH31" s="5"/>
      <c r="BI31" s="5">
        <v>1</v>
      </c>
      <c r="BJ31" s="5">
        <v>0</v>
      </c>
      <c r="BK31" s="5">
        <v>0</v>
      </c>
      <c r="BL31" s="5">
        <v>0</v>
      </c>
      <c r="BM31" s="5">
        <v>0</v>
      </c>
      <c r="BN31" s="6" t="s">
        <v>118</v>
      </c>
      <c r="BO31" s="5">
        <v>1</v>
      </c>
      <c r="BP31" s="5">
        <v>0</v>
      </c>
      <c r="BQ31" s="5">
        <v>18</v>
      </c>
      <c r="BR31" s="5">
        <v>2</v>
      </c>
      <c r="BS31" s="5">
        <v>38.4</v>
      </c>
      <c r="BT31" s="5">
        <v>126</v>
      </c>
      <c r="BU31" s="5">
        <v>20</v>
      </c>
      <c r="BV31" s="5">
        <v>99</v>
      </c>
      <c r="BW31" s="5">
        <v>68</v>
      </c>
      <c r="BX31" s="6" t="s">
        <v>97</v>
      </c>
      <c r="BY31" s="5">
        <v>1</v>
      </c>
      <c r="BZ31" s="6" t="s">
        <v>104</v>
      </c>
      <c r="CA31" s="5">
        <v>0</v>
      </c>
      <c r="CB31" s="6" t="s">
        <v>98</v>
      </c>
      <c r="CD31" s="1">
        <v>1</v>
      </c>
      <c r="CE31" s="1" t="s">
        <v>124</v>
      </c>
    </row>
    <row r="32" s="1" customFormat="1" spans="1:84">
      <c r="A32" s="8">
        <v>753119</v>
      </c>
      <c r="B32" s="5">
        <v>1</v>
      </c>
      <c r="C32" s="8">
        <v>1</v>
      </c>
      <c r="D32" s="6">
        <v>64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1</v>
      </c>
      <c r="AO32" s="5">
        <v>1</v>
      </c>
      <c r="AP32" s="5">
        <v>0</v>
      </c>
      <c r="AQ32" s="5">
        <v>1</v>
      </c>
      <c r="AR32" s="5">
        <v>0</v>
      </c>
      <c r="AS32" s="5">
        <v>0</v>
      </c>
      <c r="AT32" s="5">
        <v>1</v>
      </c>
      <c r="AU32" s="5">
        <v>0</v>
      </c>
      <c r="AV32" s="5">
        <v>0</v>
      </c>
      <c r="AW32" s="5">
        <v>0</v>
      </c>
      <c r="AX32" s="6" t="s">
        <v>137</v>
      </c>
      <c r="AY32" s="5">
        <v>19.93</v>
      </c>
      <c r="AZ32" s="5">
        <v>18.61</v>
      </c>
      <c r="BA32" s="5">
        <v>93.3</v>
      </c>
      <c r="BB32" s="5">
        <v>0.91</v>
      </c>
      <c r="BC32" s="5">
        <f t="shared" si="0"/>
        <v>1.0989010989011</v>
      </c>
      <c r="BD32" s="5">
        <v>4.5</v>
      </c>
      <c r="BE32" s="15">
        <f t="shared" si="1"/>
        <v>20.7333333333333</v>
      </c>
      <c r="BF32" s="5"/>
      <c r="BG32" s="5"/>
      <c r="BH32" s="5"/>
      <c r="BI32" s="5">
        <v>0</v>
      </c>
      <c r="BJ32" s="5">
        <v>1</v>
      </c>
      <c r="BK32" s="5">
        <v>0</v>
      </c>
      <c r="BL32" s="5">
        <v>1</v>
      </c>
      <c r="BM32" s="5">
        <v>0</v>
      </c>
      <c r="BN32" s="6" t="s">
        <v>114</v>
      </c>
      <c r="BO32" s="5">
        <v>3</v>
      </c>
      <c r="BP32" s="5">
        <v>0</v>
      </c>
      <c r="BQ32" s="5">
        <v>27</v>
      </c>
      <c r="BR32" s="5">
        <v>1</v>
      </c>
      <c r="BS32" s="5">
        <v>40</v>
      </c>
      <c r="BT32" s="5">
        <v>127</v>
      </c>
      <c r="BU32" s="5">
        <v>13</v>
      </c>
      <c r="BV32" s="5">
        <v>111</v>
      </c>
      <c r="BW32" s="5">
        <v>77</v>
      </c>
      <c r="BX32" s="6" t="s">
        <v>138</v>
      </c>
      <c r="BY32" s="5">
        <v>1</v>
      </c>
      <c r="BZ32" s="6" t="s">
        <v>139</v>
      </c>
      <c r="CA32" s="5">
        <v>0</v>
      </c>
      <c r="CB32" s="6" t="s">
        <v>98</v>
      </c>
      <c r="CD32" s="1">
        <v>1</v>
      </c>
      <c r="CE32" s="1">
        <v>0.91</v>
      </c>
      <c r="CF32" s="1">
        <v>2</v>
      </c>
    </row>
    <row r="33" s="1" customFormat="1" spans="1:85">
      <c r="A33" s="8">
        <v>603165</v>
      </c>
      <c r="B33" s="5">
        <v>1</v>
      </c>
      <c r="C33" s="8">
        <v>1</v>
      </c>
      <c r="D33" s="6">
        <v>84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1</v>
      </c>
      <c r="S33" s="5">
        <v>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1</v>
      </c>
      <c r="AO33" s="5">
        <v>1</v>
      </c>
      <c r="AP33" s="5">
        <v>0</v>
      </c>
      <c r="AQ33" s="5">
        <v>0</v>
      </c>
      <c r="AR33" s="5">
        <v>1</v>
      </c>
      <c r="AS33" s="5">
        <v>0</v>
      </c>
      <c r="AT33" s="5">
        <v>0</v>
      </c>
      <c r="AU33" s="5">
        <v>1</v>
      </c>
      <c r="AV33" s="5">
        <v>0</v>
      </c>
      <c r="AW33" s="5">
        <v>0</v>
      </c>
      <c r="AX33" s="6" t="s">
        <v>140</v>
      </c>
      <c r="AY33" s="5">
        <v>8.42</v>
      </c>
      <c r="AZ33" s="5">
        <v>8.02</v>
      </c>
      <c r="BA33" s="5">
        <v>95.2</v>
      </c>
      <c r="BB33" s="5">
        <v>0.25</v>
      </c>
      <c r="BC33" s="5">
        <f t="shared" si="0"/>
        <v>4</v>
      </c>
      <c r="BD33" s="5">
        <v>2.9</v>
      </c>
      <c r="BE33" s="15">
        <f t="shared" si="1"/>
        <v>32.8275862068966</v>
      </c>
      <c r="BF33" s="5">
        <v>5.76</v>
      </c>
      <c r="BG33" s="5"/>
      <c r="BH33" s="5"/>
      <c r="BI33" s="5">
        <v>0</v>
      </c>
      <c r="BJ33" s="5">
        <v>1</v>
      </c>
      <c r="BK33" s="5">
        <v>0</v>
      </c>
      <c r="BL33" s="5">
        <v>1</v>
      </c>
      <c r="BM33" s="5">
        <v>0</v>
      </c>
      <c r="BN33" s="6" t="s">
        <v>141</v>
      </c>
      <c r="BO33" s="5">
        <v>1</v>
      </c>
      <c r="BP33" s="5">
        <v>0</v>
      </c>
      <c r="BQ33" s="5">
        <v>10</v>
      </c>
      <c r="BR33" s="5">
        <v>5</v>
      </c>
      <c r="BS33" s="5">
        <v>40.3</v>
      </c>
      <c r="BT33" s="5">
        <v>98</v>
      </c>
      <c r="BU33" s="5">
        <v>20</v>
      </c>
      <c r="BV33" s="5">
        <v>129</v>
      </c>
      <c r="BW33" s="5">
        <v>82</v>
      </c>
      <c r="BX33" s="6" t="s">
        <v>142</v>
      </c>
      <c r="BY33" s="5">
        <v>1</v>
      </c>
      <c r="BZ33" s="5"/>
      <c r="CA33" s="5">
        <v>0</v>
      </c>
      <c r="CB33" s="6" t="s">
        <v>98</v>
      </c>
      <c r="CD33" s="1">
        <v>1</v>
      </c>
      <c r="CE33" s="1">
        <v>0.25</v>
      </c>
      <c r="CG33" s="1">
        <v>1</v>
      </c>
    </row>
    <row r="34" s="1" customFormat="1" spans="1:84">
      <c r="A34" s="8">
        <v>605325</v>
      </c>
      <c r="B34" s="5">
        <v>1</v>
      </c>
      <c r="C34" s="8">
        <v>0</v>
      </c>
      <c r="D34" s="6">
        <v>75</v>
      </c>
      <c r="E34" s="5">
        <v>1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1</v>
      </c>
      <c r="AO34" s="5">
        <v>1</v>
      </c>
      <c r="AP34" s="5">
        <v>1</v>
      </c>
      <c r="AQ34" s="5">
        <v>1</v>
      </c>
      <c r="AR34" s="5">
        <v>1</v>
      </c>
      <c r="AS34" s="5">
        <v>1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7.33</v>
      </c>
      <c r="AZ34" s="5">
        <v>5.47</v>
      </c>
      <c r="BA34" s="5">
        <v>74.6</v>
      </c>
      <c r="BB34" s="5">
        <v>1.58</v>
      </c>
      <c r="BC34" s="5">
        <f t="shared" si="0"/>
        <v>0.632911392405063</v>
      </c>
      <c r="BD34" s="5">
        <v>21.6</v>
      </c>
      <c r="BE34" s="15">
        <f t="shared" si="1"/>
        <v>3.4537037037037</v>
      </c>
      <c r="BF34" s="5">
        <v>4.22</v>
      </c>
      <c r="BG34" s="5">
        <v>0.138</v>
      </c>
      <c r="BH34" s="5">
        <v>50</v>
      </c>
      <c r="BI34" s="5">
        <v>1</v>
      </c>
      <c r="BJ34" s="5">
        <v>0</v>
      </c>
      <c r="BK34" s="5">
        <v>0</v>
      </c>
      <c r="BL34" s="5">
        <v>0</v>
      </c>
      <c r="BM34" s="5">
        <v>0</v>
      </c>
      <c r="BN34" s="6" t="s">
        <v>125</v>
      </c>
      <c r="BO34" s="5">
        <v>0</v>
      </c>
      <c r="BP34" s="5">
        <v>0</v>
      </c>
      <c r="BQ34" s="5">
        <v>14</v>
      </c>
      <c r="BR34" s="5">
        <v>1</v>
      </c>
      <c r="BS34" s="5">
        <v>37</v>
      </c>
      <c r="BT34" s="5">
        <v>91</v>
      </c>
      <c r="BU34" s="5">
        <v>18</v>
      </c>
      <c r="BV34" s="5">
        <v>167</v>
      </c>
      <c r="BW34" s="5">
        <v>59</v>
      </c>
      <c r="BX34" s="6" t="s">
        <v>97</v>
      </c>
      <c r="BY34" s="5">
        <v>1</v>
      </c>
      <c r="BZ34" s="5"/>
      <c r="CA34" s="5">
        <v>0</v>
      </c>
      <c r="CB34" s="6" t="s">
        <v>98</v>
      </c>
      <c r="CD34" s="1">
        <v>1</v>
      </c>
      <c r="CE34" s="1">
        <v>1.58</v>
      </c>
      <c r="CF34" s="1">
        <v>2</v>
      </c>
    </row>
    <row r="35" s="1" customFormat="1" ht="17.65" spans="1:85">
      <c r="A35" s="22" t="s">
        <v>143</v>
      </c>
      <c r="B35" s="5">
        <v>1</v>
      </c>
      <c r="C35" s="8">
        <v>1</v>
      </c>
      <c r="D35" s="6">
        <v>90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</v>
      </c>
      <c r="N35" s="5">
        <v>1</v>
      </c>
      <c r="O35" s="5">
        <v>1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1</v>
      </c>
      <c r="AP35" s="5">
        <v>0</v>
      </c>
      <c r="AQ35" s="5">
        <v>0</v>
      </c>
      <c r="AR35" s="5">
        <v>1</v>
      </c>
      <c r="AS35" s="5">
        <v>1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15.75</v>
      </c>
      <c r="AZ35" s="5">
        <v>14.98</v>
      </c>
      <c r="BA35" s="5">
        <v>95.1</v>
      </c>
      <c r="BB35" s="5">
        <v>0.48</v>
      </c>
      <c r="BC35" s="5">
        <f t="shared" si="0"/>
        <v>2.08333333333333</v>
      </c>
      <c r="BD35" s="5">
        <v>3</v>
      </c>
      <c r="BE35" s="15">
        <f t="shared" si="1"/>
        <v>31.7</v>
      </c>
      <c r="BF35" s="5">
        <v>72</v>
      </c>
      <c r="BG35" s="5">
        <v>1.47</v>
      </c>
      <c r="BH35" s="5">
        <v>3</v>
      </c>
      <c r="BI35" s="5">
        <v>0</v>
      </c>
      <c r="BJ35" s="5">
        <v>1</v>
      </c>
      <c r="BK35" s="5">
        <v>0</v>
      </c>
      <c r="BL35" s="5">
        <v>1</v>
      </c>
      <c r="BM35" s="5">
        <v>0</v>
      </c>
      <c r="BN35" s="6" t="s">
        <v>144</v>
      </c>
      <c r="BO35" s="5">
        <v>3</v>
      </c>
      <c r="BP35" s="5">
        <v>0</v>
      </c>
      <c r="BQ35" s="5">
        <v>14</v>
      </c>
      <c r="BR35" s="5">
        <v>5</v>
      </c>
      <c r="BS35" s="5">
        <v>38.6</v>
      </c>
      <c r="BT35" s="5">
        <v>106</v>
      </c>
      <c r="BU35" s="5">
        <v>32</v>
      </c>
      <c r="BV35" s="5">
        <v>136</v>
      </c>
      <c r="BW35" s="5">
        <v>92</v>
      </c>
      <c r="BX35" s="6" t="s">
        <v>97</v>
      </c>
      <c r="BY35" s="5">
        <v>1</v>
      </c>
      <c r="BZ35" s="5">
        <v>1</v>
      </c>
      <c r="CA35" s="5">
        <v>1</v>
      </c>
      <c r="CB35" s="5"/>
      <c r="CD35" s="1">
        <v>1</v>
      </c>
      <c r="CE35" s="1">
        <v>0.48</v>
      </c>
      <c r="CG35" s="1">
        <v>1</v>
      </c>
    </row>
    <row r="36" s="1" customFormat="1" spans="1:85">
      <c r="A36" s="8">
        <v>275960</v>
      </c>
      <c r="B36" s="5">
        <v>1</v>
      </c>
      <c r="C36" s="8">
        <v>0</v>
      </c>
      <c r="D36" s="6">
        <v>85</v>
      </c>
      <c r="E36" s="5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1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1</v>
      </c>
      <c r="AP36" s="5">
        <v>1</v>
      </c>
      <c r="AQ36" s="5">
        <v>1</v>
      </c>
      <c r="AR36" s="5">
        <v>0</v>
      </c>
      <c r="AS36" s="5">
        <v>1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15.64</v>
      </c>
      <c r="AZ36" s="5">
        <v>14.37</v>
      </c>
      <c r="BA36" s="5">
        <v>91.9</v>
      </c>
      <c r="BB36" s="5">
        <v>0.81</v>
      </c>
      <c r="BC36" s="5">
        <f t="shared" si="0"/>
        <v>1.23456790123457</v>
      </c>
      <c r="BD36" s="5">
        <v>5.2</v>
      </c>
      <c r="BE36" s="15">
        <f t="shared" si="1"/>
        <v>17.6730769230769</v>
      </c>
      <c r="BF36" s="5">
        <v>3.32</v>
      </c>
      <c r="BG36" s="5">
        <v>0.205</v>
      </c>
      <c r="BH36" s="5"/>
      <c r="BI36" s="5">
        <v>1</v>
      </c>
      <c r="BJ36" s="5">
        <v>0</v>
      </c>
      <c r="BK36" s="5">
        <v>0</v>
      </c>
      <c r="BL36" s="5">
        <v>0</v>
      </c>
      <c r="BM36" s="5">
        <v>0</v>
      </c>
      <c r="BN36" s="6" t="s">
        <v>134</v>
      </c>
      <c r="BO36" s="5">
        <v>0</v>
      </c>
      <c r="BP36" s="5">
        <v>0</v>
      </c>
      <c r="BQ36" s="5">
        <v>10</v>
      </c>
      <c r="BR36" s="5">
        <v>1</v>
      </c>
      <c r="BS36" s="5">
        <v>38.9</v>
      </c>
      <c r="BT36" s="5">
        <v>130</v>
      </c>
      <c r="BU36" s="5">
        <v>29</v>
      </c>
      <c r="BV36" s="5">
        <v>178</v>
      </c>
      <c r="BW36" s="5">
        <v>99</v>
      </c>
      <c r="BX36" s="6" t="s">
        <v>97</v>
      </c>
      <c r="BY36" s="5">
        <v>1</v>
      </c>
      <c r="BZ36" s="5"/>
      <c r="CA36" s="5">
        <v>0</v>
      </c>
      <c r="CB36" s="6" t="s">
        <v>98</v>
      </c>
      <c r="CD36" s="1">
        <v>1</v>
      </c>
      <c r="CE36" s="1">
        <v>0.81</v>
      </c>
      <c r="CG36" s="1">
        <v>1</v>
      </c>
    </row>
    <row r="37" s="1" customFormat="1" spans="1:85">
      <c r="A37" s="8">
        <v>808644</v>
      </c>
      <c r="B37" s="5">
        <v>1</v>
      </c>
      <c r="C37" s="8">
        <v>0</v>
      </c>
      <c r="D37" s="6">
        <v>81</v>
      </c>
      <c r="E37" s="5">
        <v>0</v>
      </c>
      <c r="F37" s="5">
        <v>0</v>
      </c>
      <c r="G37" s="5">
        <v>0</v>
      </c>
      <c r="H37" s="5">
        <v>1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1</v>
      </c>
      <c r="P37" s="5">
        <v>0</v>
      </c>
      <c r="Q37" s="5">
        <v>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1</v>
      </c>
      <c r="AO37" s="5">
        <v>1</v>
      </c>
      <c r="AP37" s="5">
        <v>0</v>
      </c>
      <c r="AQ37" s="5">
        <v>0</v>
      </c>
      <c r="AR37" s="5">
        <v>0</v>
      </c>
      <c r="AS37" s="5">
        <v>1</v>
      </c>
      <c r="AT37" s="5">
        <v>1</v>
      </c>
      <c r="AU37" s="5">
        <v>0</v>
      </c>
      <c r="AV37" s="5">
        <v>0</v>
      </c>
      <c r="AW37" s="5">
        <v>0</v>
      </c>
      <c r="AX37" s="6" t="s">
        <v>145</v>
      </c>
      <c r="AY37" s="5">
        <v>18.19</v>
      </c>
      <c r="AZ37" s="5">
        <v>17.21</v>
      </c>
      <c r="BA37" s="5">
        <v>94.6</v>
      </c>
      <c r="BB37" s="5">
        <v>0.62</v>
      </c>
      <c r="BC37" s="5">
        <f t="shared" si="0"/>
        <v>1.61290322580645</v>
      </c>
      <c r="BD37" s="5">
        <v>3.4</v>
      </c>
      <c r="BE37" s="15">
        <f t="shared" si="1"/>
        <v>27.8235294117647</v>
      </c>
      <c r="BF37" s="5">
        <v>160</v>
      </c>
      <c r="BG37" s="5">
        <v>44.85</v>
      </c>
      <c r="BH37" s="5">
        <v>23</v>
      </c>
      <c r="BI37" s="5">
        <v>1</v>
      </c>
      <c r="BJ37" s="5">
        <v>0</v>
      </c>
      <c r="BK37" s="5">
        <v>0</v>
      </c>
      <c r="BL37" s="5">
        <v>0</v>
      </c>
      <c r="BM37" s="5">
        <v>0</v>
      </c>
      <c r="BN37" s="6" t="s">
        <v>130</v>
      </c>
      <c r="BO37" s="5">
        <v>3</v>
      </c>
      <c r="BP37" s="5">
        <v>0</v>
      </c>
      <c r="BQ37" s="5">
        <v>26</v>
      </c>
      <c r="BR37" s="5">
        <v>1</v>
      </c>
      <c r="BS37" s="5">
        <v>36.3</v>
      </c>
      <c r="BT37" s="5">
        <v>90</v>
      </c>
      <c r="BU37" s="5">
        <v>20</v>
      </c>
      <c r="BV37" s="5">
        <v>122</v>
      </c>
      <c r="BW37" s="5">
        <v>60</v>
      </c>
      <c r="BX37" s="6" t="s">
        <v>97</v>
      </c>
      <c r="BY37" s="5">
        <v>1</v>
      </c>
      <c r="BZ37" s="6" t="s">
        <v>104</v>
      </c>
      <c r="CA37" s="5">
        <v>0</v>
      </c>
      <c r="CB37" s="6" t="s">
        <v>98</v>
      </c>
      <c r="CD37" s="1">
        <v>1</v>
      </c>
      <c r="CE37" s="1">
        <v>0.62</v>
      </c>
      <c r="CG37" s="1">
        <v>1</v>
      </c>
    </row>
    <row r="38" s="1" customFormat="1" spans="1:84">
      <c r="A38" s="8">
        <v>693764</v>
      </c>
      <c r="B38" s="5">
        <v>1</v>
      </c>
      <c r="C38" s="8">
        <v>0</v>
      </c>
      <c r="D38" s="6">
        <v>87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>
        <v>0</v>
      </c>
      <c r="P38" s="5">
        <v>0</v>
      </c>
      <c r="Q38" s="5">
        <v>1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1</v>
      </c>
      <c r="AN38" s="5">
        <v>1</v>
      </c>
      <c r="AO38" s="5">
        <v>1</v>
      </c>
      <c r="AP38" s="5">
        <v>1</v>
      </c>
      <c r="AQ38" s="5">
        <v>0</v>
      </c>
      <c r="AR38" s="5">
        <v>1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10.23</v>
      </c>
      <c r="AZ38" s="5">
        <v>6.47</v>
      </c>
      <c r="BA38" s="5">
        <v>63.2</v>
      </c>
      <c r="BB38" s="5">
        <v>2.83</v>
      </c>
      <c r="BC38" s="5">
        <f t="shared" si="0"/>
        <v>0.353356890459364</v>
      </c>
      <c r="BD38" s="5">
        <v>27.7</v>
      </c>
      <c r="BE38" s="15">
        <f t="shared" si="1"/>
        <v>2.28158844765343</v>
      </c>
      <c r="BF38" s="5">
        <v>10.7</v>
      </c>
      <c r="BG38" s="5"/>
      <c r="BH38" s="5"/>
      <c r="BI38" s="5">
        <v>1</v>
      </c>
      <c r="BJ38" s="5">
        <v>0</v>
      </c>
      <c r="BK38" s="5">
        <v>0</v>
      </c>
      <c r="BL38" s="5">
        <v>0</v>
      </c>
      <c r="BM38" s="5">
        <v>0</v>
      </c>
      <c r="BN38" s="6" t="s">
        <v>125</v>
      </c>
      <c r="BO38" s="5">
        <v>0</v>
      </c>
      <c r="BP38" s="5">
        <v>0</v>
      </c>
      <c r="BQ38" s="5">
        <v>13</v>
      </c>
      <c r="BR38" s="5">
        <v>1</v>
      </c>
      <c r="BS38" s="5">
        <v>36.6</v>
      </c>
      <c r="BT38" s="5">
        <v>78</v>
      </c>
      <c r="BU38" s="5">
        <v>18</v>
      </c>
      <c r="BV38" s="5">
        <v>140</v>
      </c>
      <c r="BW38" s="5">
        <v>80</v>
      </c>
      <c r="BX38" s="6" t="s">
        <v>100</v>
      </c>
      <c r="BY38" s="5">
        <v>1</v>
      </c>
      <c r="BZ38" s="5"/>
      <c r="CA38" s="5">
        <v>0</v>
      </c>
      <c r="CB38" s="6" t="s">
        <v>98</v>
      </c>
      <c r="CD38" s="1">
        <v>1</v>
      </c>
      <c r="CE38" s="1">
        <v>2.83</v>
      </c>
      <c r="CF38" s="1">
        <v>2</v>
      </c>
    </row>
    <row r="39" s="1" customFormat="1" spans="1:84">
      <c r="A39" s="8">
        <v>900040</v>
      </c>
      <c r="B39" s="5">
        <v>1</v>
      </c>
      <c r="C39" s="8">
        <v>0</v>
      </c>
      <c r="D39" s="6">
        <v>73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1</v>
      </c>
      <c r="AR39" s="5">
        <v>1</v>
      </c>
      <c r="AS39" s="5">
        <v>1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13.1</v>
      </c>
      <c r="AZ39" s="5">
        <v>10.81</v>
      </c>
      <c r="BA39" s="5">
        <v>82.5</v>
      </c>
      <c r="BB39" s="5">
        <v>0.96</v>
      </c>
      <c r="BC39" s="5">
        <f t="shared" si="0"/>
        <v>1.04166666666667</v>
      </c>
      <c r="BD39" s="5">
        <v>7.3</v>
      </c>
      <c r="BE39" s="15">
        <f t="shared" si="1"/>
        <v>11.3013698630137</v>
      </c>
      <c r="BF39" s="5">
        <v>165</v>
      </c>
      <c r="BG39" s="5">
        <v>37.37</v>
      </c>
      <c r="BH39" s="5"/>
      <c r="BI39" s="5">
        <v>0</v>
      </c>
      <c r="BJ39" s="5">
        <v>1</v>
      </c>
      <c r="BK39" s="5">
        <v>0</v>
      </c>
      <c r="BL39" s="5">
        <v>1</v>
      </c>
      <c r="BM39" s="5">
        <v>0</v>
      </c>
      <c r="BN39" s="6" t="s">
        <v>146</v>
      </c>
      <c r="BO39" s="5">
        <v>0</v>
      </c>
      <c r="BP39" s="5">
        <v>0</v>
      </c>
      <c r="BQ39" s="5">
        <v>16</v>
      </c>
      <c r="BR39" s="5">
        <v>1</v>
      </c>
      <c r="BS39" s="5">
        <v>36</v>
      </c>
      <c r="BT39" s="5">
        <v>78</v>
      </c>
      <c r="BU39" s="5">
        <v>20</v>
      </c>
      <c r="BV39" s="5">
        <v>128</v>
      </c>
      <c r="BW39" s="5">
        <v>66</v>
      </c>
      <c r="BX39" s="6" t="s">
        <v>127</v>
      </c>
      <c r="BY39" s="5">
        <v>1</v>
      </c>
      <c r="BZ39" s="5">
        <v>2</v>
      </c>
      <c r="CA39" s="5">
        <v>1</v>
      </c>
      <c r="CB39" s="5"/>
      <c r="CD39" s="1">
        <v>1</v>
      </c>
      <c r="CE39" s="1">
        <v>0.96</v>
      </c>
      <c r="CF39" s="1">
        <v>2</v>
      </c>
    </row>
    <row r="40" s="1" customFormat="1" spans="1:85">
      <c r="A40" s="8">
        <v>692695</v>
      </c>
      <c r="B40" s="5">
        <v>1</v>
      </c>
      <c r="C40" s="8">
        <v>1</v>
      </c>
      <c r="D40" s="6">
        <v>65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</v>
      </c>
      <c r="P40" s="5">
        <v>0</v>
      </c>
      <c r="Q40" s="5">
        <v>1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1</v>
      </c>
      <c r="AO40" s="5">
        <v>1</v>
      </c>
      <c r="AP40" s="5">
        <v>1</v>
      </c>
      <c r="AQ40" s="5">
        <v>1</v>
      </c>
      <c r="AR40" s="5">
        <v>1</v>
      </c>
      <c r="AS40" s="5">
        <v>0</v>
      </c>
      <c r="AT40" s="5">
        <v>0</v>
      </c>
      <c r="AU40" s="5">
        <v>1</v>
      </c>
      <c r="AV40" s="5">
        <v>0</v>
      </c>
      <c r="AW40" s="5">
        <v>0</v>
      </c>
      <c r="AX40" s="6" t="s">
        <v>147</v>
      </c>
      <c r="AY40" s="5">
        <v>18.37</v>
      </c>
      <c r="AZ40" s="5">
        <v>16.83</v>
      </c>
      <c r="BA40" s="5">
        <v>91.6</v>
      </c>
      <c r="BB40" s="5">
        <v>0.81</v>
      </c>
      <c r="BC40" s="5">
        <f t="shared" si="0"/>
        <v>1.23456790123457</v>
      </c>
      <c r="BD40" s="5">
        <v>4.4</v>
      </c>
      <c r="BE40" s="15">
        <f t="shared" si="1"/>
        <v>20.8181818181818</v>
      </c>
      <c r="BF40" s="5"/>
      <c r="BG40" s="5">
        <v>3.49</v>
      </c>
      <c r="BH40" s="5"/>
      <c r="BI40" s="5">
        <v>1</v>
      </c>
      <c r="BJ40" s="5">
        <v>0</v>
      </c>
      <c r="BK40" s="5">
        <v>0</v>
      </c>
      <c r="BL40" s="5">
        <v>0</v>
      </c>
      <c r="BM40" s="5">
        <v>0</v>
      </c>
      <c r="BN40" s="6" t="s">
        <v>136</v>
      </c>
      <c r="BO40" s="5">
        <v>0</v>
      </c>
      <c r="BP40" s="5">
        <v>0</v>
      </c>
      <c r="BQ40" s="5">
        <v>5</v>
      </c>
      <c r="BR40" s="5">
        <v>5</v>
      </c>
      <c r="BS40" s="5">
        <v>36.3</v>
      </c>
      <c r="BT40" s="5">
        <v>80</v>
      </c>
      <c r="BU40" s="5">
        <v>20</v>
      </c>
      <c r="BV40" s="5">
        <v>111</v>
      </c>
      <c r="BW40" s="5">
        <v>67</v>
      </c>
      <c r="BX40" s="6" t="s">
        <v>142</v>
      </c>
      <c r="BY40" s="5">
        <v>1</v>
      </c>
      <c r="BZ40" s="6" t="s">
        <v>104</v>
      </c>
      <c r="CA40" s="10">
        <v>0</v>
      </c>
      <c r="CB40" s="6" t="s">
        <v>98</v>
      </c>
      <c r="CD40" s="1">
        <v>1</v>
      </c>
      <c r="CE40" s="1">
        <v>0.81</v>
      </c>
      <c r="CG40" s="1">
        <v>1</v>
      </c>
    </row>
    <row r="41" s="1" customFormat="1" spans="1:84">
      <c r="A41" s="12">
        <v>355887</v>
      </c>
      <c r="B41" s="5">
        <v>1</v>
      </c>
      <c r="C41" s="5">
        <v>0</v>
      </c>
      <c r="D41" s="6">
        <v>76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1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1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1</v>
      </c>
      <c r="AW41" s="5">
        <v>0</v>
      </c>
      <c r="AX41" s="6" t="s">
        <v>148</v>
      </c>
      <c r="AY41" s="5">
        <v>4.45</v>
      </c>
      <c r="AZ41" s="5">
        <v>3.08</v>
      </c>
      <c r="BA41" s="5">
        <v>69.3</v>
      </c>
      <c r="BB41" s="5">
        <v>1.03</v>
      </c>
      <c r="BC41" s="5">
        <f t="shared" si="0"/>
        <v>0.970873786407767</v>
      </c>
      <c r="BD41" s="5">
        <v>23.1</v>
      </c>
      <c r="BE41" s="15">
        <f t="shared" si="1"/>
        <v>3</v>
      </c>
      <c r="BF41" s="5">
        <v>102</v>
      </c>
      <c r="BG41" s="5"/>
      <c r="BH41" s="5"/>
      <c r="BI41" s="5">
        <v>1</v>
      </c>
      <c r="BJ41" s="5">
        <v>0</v>
      </c>
      <c r="BK41" s="5">
        <v>0</v>
      </c>
      <c r="BL41" s="5">
        <v>0</v>
      </c>
      <c r="BM41" s="5">
        <v>0</v>
      </c>
      <c r="BN41" s="6" t="s">
        <v>108</v>
      </c>
      <c r="BO41" s="5">
        <v>0</v>
      </c>
      <c r="BP41" s="5">
        <v>0</v>
      </c>
      <c r="BQ41" s="5">
        <v>23</v>
      </c>
      <c r="BR41" s="5">
        <v>1</v>
      </c>
      <c r="BS41" s="5">
        <v>36.5</v>
      </c>
      <c r="BT41" s="5">
        <v>70</v>
      </c>
      <c r="BU41" s="5">
        <v>20</v>
      </c>
      <c r="BV41" s="5">
        <v>140</v>
      </c>
      <c r="BW41" s="5">
        <v>80</v>
      </c>
      <c r="BX41" s="6" t="s">
        <v>149</v>
      </c>
      <c r="BY41" s="5">
        <v>1</v>
      </c>
      <c r="BZ41" s="6" t="s">
        <v>104</v>
      </c>
      <c r="CA41" s="10">
        <v>0</v>
      </c>
      <c r="CB41" s="6" t="s">
        <v>98</v>
      </c>
      <c r="CD41" s="1">
        <v>1</v>
      </c>
      <c r="CE41" s="1">
        <v>1.03</v>
      </c>
      <c r="CF41" s="1">
        <v>2</v>
      </c>
    </row>
    <row r="42" s="1" customFormat="1" spans="1:84">
      <c r="A42" s="12">
        <v>578076</v>
      </c>
      <c r="B42" s="5">
        <v>1</v>
      </c>
      <c r="C42" s="5">
        <v>1</v>
      </c>
      <c r="D42" s="6">
        <v>76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1</v>
      </c>
      <c r="N42" s="5">
        <v>1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1</v>
      </c>
      <c r="AR42" s="5">
        <v>1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7.99</v>
      </c>
      <c r="AZ42" s="5">
        <v>6.26</v>
      </c>
      <c r="BA42" s="5">
        <v>78.4</v>
      </c>
      <c r="BB42" s="5">
        <v>1.1</v>
      </c>
      <c r="BC42" s="5">
        <f t="shared" si="0"/>
        <v>0.909090909090909</v>
      </c>
      <c r="BD42" s="5">
        <v>13.8</v>
      </c>
      <c r="BE42" s="15">
        <f t="shared" si="1"/>
        <v>5.68115942028986</v>
      </c>
      <c r="BF42" s="5">
        <v>3.53</v>
      </c>
      <c r="BG42" s="5">
        <v>0.366</v>
      </c>
      <c r="BH42" s="5">
        <v>36</v>
      </c>
      <c r="BI42" s="5">
        <v>1</v>
      </c>
      <c r="BJ42" s="5">
        <v>1</v>
      </c>
      <c r="BK42" s="5">
        <v>0</v>
      </c>
      <c r="BL42" s="5">
        <v>1</v>
      </c>
      <c r="BM42" s="5">
        <v>1</v>
      </c>
      <c r="BN42" s="6" t="s">
        <v>150</v>
      </c>
      <c r="BO42" s="5">
        <v>0</v>
      </c>
      <c r="BP42" s="5">
        <v>0</v>
      </c>
      <c r="BQ42" s="5">
        <v>28</v>
      </c>
      <c r="BR42" s="5">
        <v>1</v>
      </c>
      <c r="BS42" s="5">
        <v>36.4</v>
      </c>
      <c r="BT42" s="5">
        <v>80</v>
      </c>
      <c r="BU42" s="5">
        <v>20</v>
      </c>
      <c r="BV42" s="5">
        <v>140</v>
      </c>
      <c r="BW42" s="5">
        <v>70</v>
      </c>
      <c r="BX42" s="6" t="s">
        <v>151</v>
      </c>
      <c r="BY42" s="5">
        <v>1</v>
      </c>
      <c r="BZ42" s="5"/>
      <c r="CA42" s="5">
        <v>0</v>
      </c>
      <c r="CB42" s="6" t="s">
        <v>98</v>
      </c>
      <c r="CD42" s="1">
        <v>1</v>
      </c>
      <c r="CE42" s="1">
        <v>1.1</v>
      </c>
      <c r="CF42" s="1">
        <v>2</v>
      </c>
    </row>
    <row r="43" s="1" customFormat="1" spans="1:85">
      <c r="A43" s="12">
        <v>381056</v>
      </c>
      <c r="B43" s="5">
        <v>1</v>
      </c>
      <c r="C43" s="5">
        <v>0</v>
      </c>
      <c r="D43" s="6">
        <v>77</v>
      </c>
      <c r="E43" s="5">
        <v>0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1</v>
      </c>
      <c r="N43" s="5">
        <v>1</v>
      </c>
      <c r="O43" s="5">
        <v>0</v>
      </c>
      <c r="P43" s="5">
        <v>0</v>
      </c>
      <c r="Q43" s="5">
        <v>0</v>
      </c>
      <c r="R43" s="5">
        <v>1</v>
      </c>
      <c r="S43" s="5">
        <v>1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1</v>
      </c>
      <c r="AO43" s="5">
        <v>1</v>
      </c>
      <c r="AP43" s="5">
        <v>1</v>
      </c>
      <c r="AQ43" s="5">
        <v>1</v>
      </c>
      <c r="AR43" s="5">
        <v>1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12.03</v>
      </c>
      <c r="AZ43" s="5">
        <v>11.21</v>
      </c>
      <c r="BA43" s="5">
        <v>93.1</v>
      </c>
      <c r="BB43" s="5">
        <v>0.62</v>
      </c>
      <c r="BC43" s="5">
        <f t="shared" si="0"/>
        <v>1.61290322580645</v>
      </c>
      <c r="BD43" s="5">
        <v>5.2</v>
      </c>
      <c r="BE43" s="15">
        <f t="shared" si="1"/>
        <v>17.9038461538462</v>
      </c>
      <c r="BF43" s="5">
        <v>53</v>
      </c>
      <c r="BG43" s="5">
        <v>10.7</v>
      </c>
      <c r="BH43" s="5">
        <v>15</v>
      </c>
      <c r="BI43" s="12">
        <v>1</v>
      </c>
      <c r="BJ43" s="12">
        <v>0</v>
      </c>
      <c r="BK43" s="12">
        <v>0</v>
      </c>
      <c r="BL43" s="16">
        <v>0</v>
      </c>
      <c r="BM43" s="16">
        <v>0</v>
      </c>
      <c r="BN43" s="6" t="s">
        <v>152</v>
      </c>
      <c r="BO43" s="5">
        <v>0</v>
      </c>
      <c r="BP43" s="5">
        <v>0</v>
      </c>
      <c r="BQ43" s="5">
        <v>3</v>
      </c>
      <c r="BR43" s="5">
        <v>5</v>
      </c>
      <c r="BS43" s="5">
        <v>38.6</v>
      </c>
      <c r="BT43" s="5">
        <v>118</v>
      </c>
      <c r="BU43" s="5">
        <v>30</v>
      </c>
      <c r="BV43" s="5">
        <v>144</v>
      </c>
      <c r="BW43" s="5">
        <v>80</v>
      </c>
      <c r="BX43" s="6" t="s">
        <v>151</v>
      </c>
      <c r="BY43" s="5">
        <v>1</v>
      </c>
      <c r="BZ43" s="12"/>
      <c r="CA43" s="5">
        <v>0</v>
      </c>
      <c r="CB43" s="6" t="s">
        <v>153</v>
      </c>
      <c r="CD43" s="1">
        <v>1</v>
      </c>
      <c r="CE43" s="1">
        <v>0.62</v>
      </c>
      <c r="CG43" s="1">
        <v>1</v>
      </c>
    </row>
    <row r="44" s="1" customFormat="1" spans="1:85">
      <c r="A44" s="12">
        <v>568247</v>
      </c>
      <c r="B44" s="5">
        <v>1</v>
      </c>
      <c r="C44" s="5">
        <v>1</v>
      </c>
      <c r="D44" s="6">
        <v>68</v>
      </c>
      <c r="E44" s="5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1</v>
      </c>
      <c r="Y44" s="5">
        <v>1</v>
      </c>
      <c r="Z44" s="5">
        <v>1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1</v>
      </c>
      <c r="AR44" s="5">
        <v>0</v>
      </c>
      <c r="AS44" s="5">
        <v>1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16.05</v>
      </c>
      <c r="AZ44" s="5">
        <v>14.33</v>
      </c>
      <c r="BA44" s="5">
        <v>89.3</v>
      </c>
      <c r="BB44" s="5">
        <v>0.88</v>
      </c>
      <c r="BC44" s="5">
        <f t="shared" si="0"/>
        <v>1.13636363636364</v>
      </c>
      <c r="BD44" s="5">
        <v>5.5</v>
      </c>
      <c r="BE44" s="15">
        <f t="shared" si="1"/>
        <v>16.2363636363636</v>
      </c>
      <c r="BF44" s="5">
        <v>176</v>
      </c>
      <c r="BG44" s="5"/>
      <c r="BH44" s="5">
        <v>111</v>
      </c>
      <c r="BI44" s="6">
        <v>0</v>
      </c>
      <c r="BJ44" s="6">
        <v>1</v>
      </c>
      <c r="BK44" s="6">
        <v>0</v>
      </c>
      <c r="BL44" s="6">
        <v>1</v>
      </c>
      <c r="BM44" s="6">
        <v>0</v>
      </c>
      <c r="BN44" s="6" t="s">
        <v>154</v>
      </c>
      <c r="BO44" s="5">
        <v>0</v>
      </c>
      <c r="BP44" s="5">
        <v>0</v>
      </c>
      <c r="BQ44" s="5">
        <v>12</v>
      </c>
      <c r="BR44" s="5">
        <v>1</v>
      </c>
      <c r="BS44" s="5">
        <v>39</v>
      </c>
      <c r="BT44" s="5">
        <v>110</v>
      </c>
      <c r="BU44" s="5">
        <v>25</v>
      </c>
      <c r="BV44" s="5">
        <v>120</v>
      </c>
      <c r="BW44" s="5">
        <v>60</v>
      </c>
      <c r="BX44" s="6" t="s">
        <v>127</v>
      </c>
      <c r="BY44" s="5">
        <v>1</v>
      </c>
      <c r="BZ44" s="6"/>
      <c r="CA44" s="5">
        <v>0</v>
      </c>
      <c r="CB44" s="6" t="s">
        <v>98</v>
      </c>
      <c r="CD44" s="1">
        <v>1</v>
      </c>
      <c r="CE44" s="1">
        <v>0.88</v>
      </c>
      <c r="CG44" s="1">
        <v>1</v>
      </c>
    </row>
    <row r="45" s="1" customFormat="1" spans="1:85">
      <c r="A45" s="12">
        <v>380994</v>
      </c>
      <c r="B45" s="5">
        <v>1</v>
      </c>
      <c r="C45" s="5">
        <v>1</v>
      </c>
      <c r="D45" s="6">
        <v>75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1</v>
      </c>
      <c r="AQ45" s="5">
        <v>0</v>
      </c>
      <c r="AR45" s="5">
        <v>1</v>
      </c>
      <c r="AS45" s="5">
        <v>1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5.84</v>
      </c>
      <c r="AZ45" s="5">
        <v>4.67</v>
      </c>
      <c r="BA45" s="5">
        <v>79.9</v>
      </c>
      <c r="BB45" s="5">
        <v>0.74</v>
      </c>
      <c r="BC45" s="5">
        <f t="shared" si="0"/>
        <v>1.35135135135135</v>
      </c>
      <c r="BD45" s="5">
        <v>12.7</v>
      </c>
      <c r="BE45" s="15">
        <f t="shared" si="1"/>
        <v>6.29133858267717</v>
      </c>
      <c r="BF45" s="5"/>
      <c r="BG45" s="5">
        <v>0.929</v>
      </c>
      <c r="BH45" s="5"/>
      <c r="BI45" s="5">
        <v>1</v>
      </c>
      <c r="BJ45" s="5">
        <v>0</v>
      </c>
      <c r="BK45" s="5">
        <v>1</v>
      </c>
      <c r="BL45" s="5">
        <v>0</v>
      </c>
      <c r="BM45" s="5">
        <v>1</v>
      </c>
      <c r="BN45" s="6" t="s">
        <v>155</v>
      </c>
      <c r="BO45" s="5">
        <v>0</v>
      </c>
      <c r="BP45" s="5">
        <v>0</v>
      </c>
      <c r="BQ45" s="5">
        <v>18</v>
      </c>
      <c r="BR45" s="5">
        <v>5</v>
      </c>
      <c r="BS45" s="5">
        <v>37</v>
      </c>
      <c r="BT45" s="5">
        <v>102</v>
      </c>
      <c r="BU45" s="5">
        <v>22</v>
      </c>
      <c r="BV45" s="5">
        <v>105</v>
      </c>
      <c r="BW45" s="5">
        <v>63</v>
      </c>
      <c r="BX45" s="6" t="s">
        <v>151</v>
      </c>
      <c r="BY45" s="5">
        <v>1</v>
      </c>
      <c r="BZ45" s="5">
        <v>2</v>
      </c>
      <c r="CA45" s="5">
        <v>1</v>
      </c>
      <c r="CB45" s="5"/>
      <c r="CD45" s="1">
        <v>1</v>
      </c>
      <c r="CE45" s="1">
        <v>0.74</v>
      </c>
      <c r="CG45" s="1">
        <v>1</v>
      </c>
    </row>
    <row r="46" s="1" customFormat="1" spans="1:85">
      <c r="A46" s="12">
        <v>505718</v>
      </c>
      <c r="B46" s="5">
        <v>1</v>
      </c>
      <c r="C46" s="5">
        <v>0</v>
      </c>
      <c r="D46" s="6">
        <v>77</v>
      </c>
      <c r="E46" s="5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1</v>
      </c>
      <c r="AO46" s="5">
        <v>1</v>
      </c>
      <c r="AP46" s="5">
        <v>1</v>
      </c>
      <c r="AQ46" s="5">
        <v>1</v>
      </c>
      <c r="AR46" s="5">
        <v>1</v>
      </c>
      <c r="AS46" s="5">
        <v>1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9.64</v>
      </c>
      <c r="AZ46" s="5">
        <v>8.79</v>
      </c>
      <c r="BA46" s="5">
        <v>91.2</v>
      </c>
      <c r="BB46" s="5">
        <v>0.65</v>
      </c>
      <c r="BC46" s="5">
        <f t="shared" si="0"/>
        <v>1.53846153846154</v>
      </c>
      <c r="BD46" s="5">
        <v>6.7</v>
      </c>
      <c r="BE46" s="15">
        <f t="shared" si="1"/>
        <v>13.6119402985075</v>
      </c>
      <c r="BF46" s="5">
        <v>230</v>
      </c>
      <c r="BG46" s="5">
        <v>23.19</v>
      </c>
      <c r="BH46" s="5">
        <v>96</v>
      </c>
      <c r="BI46" s="5">
        <v>0</v>
      </c>
      <c r="BJ46" s="5">
        <v>1</v>
      </c>
      <c r="BK46" s="5">
        <v>0</v>
      </c>
      <c r="BL46" s="5">
        <v>1</v>
      </c>
      <c r="BM46" s="5">
        <v>0</v>
      </c>
      <c r="BN46" s="6" t="s">
        <v>146</v>
      </c>
      <c r="BO46" s="5">
        <v>1</v>
      </c>
      <c r="BP46" s="5">
        <v>0</v>
      </c>
      <c r="BQ46" s="5">
        <v>19</v>
      </c>
      <c r="BR46" s="5">
        <v>1</v>
      </c>
      <c r="BS46" s="5">
        <v>37.1</v>
      </c>
      <c r="BT46" s="5">
        <v>82</v>
      </c>
      <c r="BU46" s="5">
        <v>20</v>
      </c>
      <c r="BV46" s="5">
        <v>130</v>
      </c>
      <c r="BW46" s="5">
        <v>80</v>
      </c>
      <c r="BX46" s="6" t="s">
        <v>100</v>
      </c>
      <c r="BY46" s="5">
        <v>1</v>
      </c>
      <c r="BZ46" s="5"/>
      <c r="CA46" s="5">
        <v>0</v>
      </c>
      <c r="CB46" s="6" t="s">
        <v>98</v>
      </c>
      <c r="CD46" s="1">
        <v>1</v>
      </c>
      <c r="CE46" s="1">
        <v>0.65</v>
      </c>
      <c r="CG46" s="1">
        <v>1</v>
      </c>
    </row>
    <row r="47" s="1" customFormat="1" spans="1:84">
      <c r="A47" s="12">
        <v>516898</v>
      </c>
      <c r="B47" s="5">
        <v>1</v>
      </c>
      <c r="C47" s="5">
        <v>0</v>
      </c>
      <c r="D47" s="6">
        <v>71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1</v>
      </c>
      <c r="N47" s="5">
        <v>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1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8.31</v>
      </c>
      <c r="AZ47" s="5">
        <v>6.18</v>
      </c>
      <c r="BA47" s="5">
        <v>74.4</v>
      </c>
      <c r="BB47" s="5">
        <v>1.21</v>
      </c>
      <c r="BC47" s="5">
        <f t="shared" si="0"/>
        <v>0.826446280991736</v>
      </c>
      <c r="BD47" s="5">
        <v>14.6</v>
      </c>
      <c r="BE47" s="15">
        <f t="shared" si="1"/>
        <v>5.0958904109589</v>
      </c>
      <c r="BF47" s="5">
        <v>67</v>
      </c>
      <c r="BG47" s="5"/>
      <c r="BH47" s="5">
        <v>41</v>
      </c>
      <c r="BI47" s="5">
        <v>1</v>
      </c>
      <c r="BJ47" s="5">
        <v>0</v>
      </c>
      <c r="BK47" s="5">
        <v>0</v>
      </c>
      <c r="BL47" s="5">
        <v>0</v>
      </c>
      <c r="BM47" s="5">
        <v>0</v>
      </c>
      <c r="BN47" s="6" t="s">
        <v>156</v>
      </c>
      <c r="BO47" s="5">
        <v>0</v>
      </c>
      <c r="BP47" s="5">
        <v>0</v>
      </c>
      <c r="BQ47" s="5">
        <v>21</v>
      </c>
      <c r="BR47" s="5">
        <v>1</v>
      </c>
      <c r="BS47" s="5">
        <v>37</v>
      </c>
      <c r="BT47" s="5">
        <v>100</v>
      </c>
      <c r="BU47" s="5">
        <v>20</v>
      </c>
      <c r="BV47" s="5">
        <v>130</v>
      </c>
      <c r="BW47" s="5">
        <v>75</v>
      </c>
      <c r="BX47" s="6" t="s">
        <v>100</v>
      </c>
      <c r="BY47" s="5">
        <v>1</v>
      </c>
      <c r="BZ47" s="5"/>
      <c r="CA47" s="5">
        <v>0</v>
      </c>
      <c r="CB47" s="6" t="s">
        <v>98</v>
      </c>
      <c r="CD47" s="1">
        <v>1</v>
      </c>
      <c r="CE47" s="1">
        <v>1.21</v>
      </c>
      <c r="CF47" s="1">
        <v>2</v>
      </c>
    </row>
    <row r="48" s="1" customFormat="1" spans="1:85">
      <c r="A48" s="12">
        <v>553480</v>
      </c>
      <c r="B48" s="5">
        <v>1</v>
      </c>
      <c r="C48" s="5">
        <v>0</v>
      </c>
      <c r="D48" s="6">
        <v>88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1</v>
      </c>
      <c r="AO48" s="5">
        <v>0</v>
      </c>
      <c r="AP48" s="5">
        <v>0</v>
      </c>
      <c r="AQ48" s="5">
        <v>1</v>
      </c>
      <c r="AR48" s="5">
        <v>1</v>
      </c>
      <c r="AS48" s="5">
        <v>0</v>
      </c>
      <c r="AT48" s="5">
        <v>0</v>
      </c>
      <c r="AU48" s="5">
        <v>1</v>
      </c>
      <c r="AV48" s="5">
        <v>0</v>
      </c>
      <c r="AW48" s="5">
        <v>0</v>
      </c>
      <c r="AX48" s="6" t="s">
        <v>157</v>
      </c>
      <c r="AY48" s="5">
        <v>22.32</v>
      </c>
      <c r="AZ48" s="5">
        <v>21.01</v>
      </c>
      <c r="BA48" s="5">
        <v>94.1</v>
      </c>
      <c r="BB48" s="5">
        <v>0.57</v>
      </c>
      <c r="BC48" s="5">
        <f t="shared" si="0"/>
        <v>1.75438596491228</v>
      </c>
      <c r="BD48" s="5">
        <v>2.6</v>
      </c>
      <c r="BE48" s="15">
        <f t="shared" si="1"/>
        <v>36.1923076923077</v>
      </c>
      <c r="BF48" s="5">
        <v>227</v>
      </c>
      <c r="BG48" s="5">
        <v>12.09</v>
      </c>
      <c r="BH48" s="5"/>
      <c r="BI48" s="5">
        <v>0</v>
      </c>
      <c r="BJ48" s="5">
        <v>1</v>
      </c>
      <c r="BK48" s="5">
        <v>0</v>
      </c>
      <c r="BL48" s="5">
        <v>0</v>
      </c>
      <c r="BM48" s="5">
        <v>0</v>
      </c>
      <c r="BN48" s="6" t="s">
        <v>158</v>
      </c>
      <c r="BO48" s="5">
        <v>1</v>
      </c>
      <c r="BP48" s="5">
        <v>0</v>
      </c>
      <c r="BQ48" s="5">
        <v>10</v>
      </c>
      <c r="BR48" s="5">
        <v>5</v>
      </c>
      <c r="BS48" s="5">
        <v>36</v>
      </c>
      <c r="BT48" s="5">
        <v>138</v>
      </c>
      <c r="BU48" s="5">
        <v>34</v>
      </c>
      <c r="BV48" s="5">
        <v>182</v>
      </c>
      <c r="BW48" s="5">
        <v>88</v>
      </c>
      <c r="BX48" s="6" t="s">
        <v>159</v>
      </c>
      <c r="BY48" s="5">
        <v>1</v>
      </c>
      <c r="BZ48" s="5"/>
      <c r="CA48" s="5">
        <v>0</v>
      </c>
      <c r="CB48" s="6" t="s">
        <v>98</v>
      </c>
      <c r="CD48" s="1">
        <v>1</v>
      </c>
      <c r="CE48" s="1">
        <v>0.57</v>
      </c>
      <c r="CG48" s="1">
        <v>1</v>
      </c>
    </row>
    <row r="49" s="1" customFormat="1" spans="1:84">
      <c r="A49" s="12">
        <v>563269</v>
      </c>
      <c r="B49" s="5">
        <v>1</v>
      </c>
      <c r="C49" s="5">
        <v>0</v>
      </c>
      <c r="D49" s="6">
        <v>82</v>
      </c>
      <c r="E49" s="5">
        <v>1</v>
      </c>
      <c r="F49" s="5">
        <v>1</v>
      </c>
      <c r="G49" s="5">
        <v>0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1</v>
      </c>
      <c r="Y49" s="5">
        <v>1</v>
      </c>
      <c r="Z49" s="5">
        <v>0</v>
      </c>
      <c r="AA49" s="5">
        <v>0</v>
      </c>
      <c r="AB49" s="5">
        <v>0</v>
      </c>
      <c r="AC49" s="5">
        <v>1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1</v>
      </c>
      <c r="AO49" s="5">
        <v>0</v>
      </c>
      <c r="AP49" s="5">
        <v>0</v>
      </c>
      <c r="AQ49" s="5">
        <v>0</v>
      </c>
      <c r="AR49" s="5">
        <v>1</v>
      </c>
      <c r="AS49" s="5">
        <v>0</v>
      </c>
      <c r="AT49" s="5">
        <v>1</v>
      </c>
      <c r="AU49" s="5">
        <v>0</v>
      </c>
      <c r="AV49" s="5">
        <v>0</v>
      </c>
      <c r="AW49" s="5">
        <v>0</v>
      </c>
      <c r="AX49" s="6" t="s">
        <v>145</v>
      </c>
      <c r="AY49" s="5">
        <v>15.58</v>
      </c>
      <c r="AZ49" s="5">
        <v>12.58</v>
      </c>
      <c r="BA49" s="5">
        <v>80.7</v>
      </c>
      <c r="BB49" s="5">
        <v>1.43</v>
      </c>
      <c r="BC49" s="5">
        <f t="shared" si="0"/>
        <v>0.699300699300699</v>
      </c>
      <c r="BD49" s="5">
        <v>9.2</v>
      </c>
      <c r="BE49" s="15">
        <f t="shared" si="1"/>
        <v>8.77173913043478</v>
      </c>
      <c r="BF49" s="5">
        <v>16.6</v>
      </c>
      <c r="BG49" s="5">
        <v>6.45</v>
      </c>
      <c r="BH49" s="5">
        <v>91</v>
      </c>
      <c r="BI49" s="5">
        <v>1</v>
      </c>
      <c r="BJ49" s="5">
        <v>0</v>
      </c>
      <c r="BK49" s="5">
        <v>0</v>
      </c>
      <c r="BL49" s="5">
        <v>0</v>
      </c>
      <c r="BM49" s="5">
        <v>0</v>
      </c>
      <c r="BN49" s="6" t="s">
        <v>134</v>
      </c>
      <c r="BO49" s="5">
        <v>1</v>
      </c>
      <c r="BP49" s="5">
        <v>0</v>
      </c>
      <c r="BQ49" s="5">
        <v>28</v>
      </c>
      <c r="BR49" s="5">
        <v>1</v>
      </c>
      <c r="BS49" s="5">
        <v>39</v>
      </c>
      <c r="BT49" s="5">
        <v>102</v>
      </c>
      <c r="BU49" s="5">
        <v>20</v>
      </c>
      <c r="BV49" s="5">
        <v>120</v>
      </c>
      <c r="BW49" s="5">
        <v>60</v>
      </c>
      <c r="BX49" s="6" t="s">
        <v>100</v>
      </c>
      <c r="BY49" s="5">
        <v>1</v>
      </c>
      <c r="BZ49" s="5"/>
      <c r="CA49" s="5">
        <v>0</v>
      </c>
      <c r="CB49" s="6" t="s">
        <v>98</v>
      </c>
      <c r="CD49" s="1">
        <v>1</v>
      </c>
      <c r="CE49" s="1">
        <v>1.43</v>
      </c>
      <c r="CF49" s="1">
        <v>2</v>
      </c>
    </row>
    <row r="50" s="1" customFormat="1" spans="1:84">
      <c r="A50" s="12">
        <v>577215</v>
      </c>
      <c r="B50" s="5">
        <v>1</v>
      </c>
      <c r="C50" s="5">
        <v>1</v>
      </c>
      <c r="D50" s="6">
        <v>60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>
        <v>0</v>
      </c>
      <c r="P50" s="5">
        <v>0</v>
      </c>
      <c r="Q50" s="5">
        <v>1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1</v>
      </c>
      <c r="AO50" s="5">
        <v>0</v>
      </c>
      <c r="AP50" s="5">
        <v>0</v>
      </c>
      <c r="AQ50" s="5">
        <v>0</v>
      </c>
      <c r="AR50" s="5">
        <v>1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11.22</v>
      </c>
      <c r="AZ50" s="5">
        <v>8.04</v>
      </c>
      <c r="BA50" s="5">
        <v>71.7</v>
      </c>
      <c r="BB50" s="5">
        <v>1.9</v>
      </c>
      <c r="BC50" s="5">
        <f t="shared" si="0"/>
        <v>0.526315789473684</v>
      </c>
      <c r="BD50" s="5">
        <v>16.9</v>
      </c>
      <c r="BE50" s="15">
        <f t="shared" si="1"/>
        <v>4.24260355029586</v>
      </c>
      <c r="BF50" s="5">
        <v>25.8</v>
      </c>
      <c r="BG50" s="5">
        <v>0.026</v>
      </c>
      <c r="BH50" s="5">
        <v>53</v>
      </c>
      <c r="BI50" s="5">
        <v>1</v>
      </c>
      <c r="BJ50" s="5">
        <v>0</v>
      </c>
      <c r="BK50" s="5">
        <v>0</v>
      </c>
      <c r="BL50" s="5">
        <v>0</v>
      </c>
      <c r="BM50" s="5">
        <v>0</v>
      </c>
      <c r="BN50" s="6" t="s">
        <v>125</v>
      </c>
      <c r="BO50" s="5">
        <v>1</v>
      </c>
      <c r="BP50" s="5">
        <v>0</v>
      </c>
      <c r="BQ50" s="5">
        <v>23</v>
      </c>
      <c r="BR50" s="5">
        <v>1</v>
      </c>
      <c r="BS50" s="5">
        <v>36.5</v>
      </c>
      <c r="BT50" s="5">
        <v>80</v>
      </c>
      <c r="BU50" s="5">
        <v>20</v>
      </c>
      <c r="BV50" s="5">
        <v>120</v>
      </c>
      <c r="BW50" s="5">
        <v>80</v>
      </c>
      <c r="BX50" s="6" t="s">
        <v>100</v>
      </c>
      <c r="BY50" s="5">
        <v>1</v>
      </c>
      <c r="BZ50" s="5"/>
      <c r="CA50" s="5">
        <v>0</v>
      </c>
      <c r="CB50" s="6" t="s">
        <v>98</v>
      </c>
      <c r="CD50" s="1">
        <v>1</v>
      </c>
      <c r="CE50" s="1">
        <v>1.9</v>
      </c>
      <c r="CF50" s="1">
        <v>2</v>
      </c>
    </row>
    <row r="51" s="1" customFormat="1" spans="1:85">
      <c r="A51" s="12">
        <v>568284</v>
      </c>
      <c r="B51" s="5">
        <v>1</v>
      </c>
      <c r="C51" s="5">
        <v>0</v>
      </c>
      <c r="D51" s="6">
        <v>75</v>
      </c>
      <c r="E51" s="5">
        <v>1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>
        <v>0</v>
      </c>
      <c r="P51" s="5">
        <v>0</v>
      </c>
      <c r="Q51" s="5">
        <v>1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1</v>
      </c>
      <c r="AO51" s="5">
        <v>1</v>
      </c>
      <c r="AP51" s="5">
        <v>0</v>
      </c>
      <c r="AQ51" s="5">
        <v>1</v>
      </c>
      <c r="AR51" s="5">
        <v>1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6.54</v>
      </c>
      <c r="AZ51" s="5">
        <v>5.48</v>
      </c>
      <c r="BA51" s="5">
        <v>83.7</v>
      </c>
      <c r="BB51" s="5">
        <v>0.71</v>
      </c>
      <c r="BC51" s="5">
        <f t="shared" si="0"/>
        <v>1.40845070422535</v>
      </c>
      <c r="BD51" s="5">
        <v>10.9</v>
      </c>
      <c r="BE51" s="15">
        <f t="shared" si="1"/>
        <v>7.67889908256881</v>
      </c>
      <c r="BF51" s="5"/>
      <c r="BG51" s="5">
        <v>0.949</v>
      </c>
      <c r="BH51" s="5">
        <v>7</v>
      </c>
      <c r="BI51" s="5">
        <v>0</v>
      </c>
      <c r="BJ51" s="5">
        <v>1</v>
      </c>
      <c r="BK51" s="5">
        <v>0</v>
      </c>
      <c r="BL51" s="5">
        <v>1</v>
      </c>
      <c r="BM51" s="5">
        <v>0</v>
      </c>
      <c r="BN51" s="6" t="s">
        <v>114</v>
      </c>
      <c r="BO51" s="5">
        <v>0</v>
      </c>
      <c r="BP51" s="5">
        <v>0</v>
      </c>
      <c r="BQ51" s="5">
        <v>12</v>
      </c>
      <c r="BR51" s="5">
        <v>1</v>
      </c>
      <c r="BS51" s="5">
        <v>39.8</v>
      </c>
      <c r="BT51" s="5">
        <v>100</v>
      </c>
      <c r="BU51" s="5">
        <v>21</v>
      </c>
      <c r="BV51" s="5">
        <v>130</v>
      </c>
      <c r="BW51" s="5">
        <v>80</v>
      </c>
      <c r="BX51" s="6" t="s">
        <v>97</v>
      </c>
      <c r="BY51" s="5">
        <v>1</v>
      </c>
      <c r="BZ51" s="5"/>
      <c r="CA51" s="5">
        <v>0</v>
      </c>
      <c r="CB51" s="6" t="s">
        <v>98</v>
      </c>
      <c r="CD51" s="1">
        <v>1</v>
      </c>
      <c r="CE51" s="1">
        <v>0.71</v>
      </c>
      <c r="CG51" s="1">
        <v>1</v>
      </c>
    </row>
    <row r="52" s="1" customFormat="1" ht="35.25" spans="1:84">
      <c r="A52" s="12">
        <v>593394</v>
      </c>
      <c r="B52" s="5">
        <v>1</v>
      </c>
      <c r="C52" s="5">
        <v>0</v>
      </c>
      <c r="D52" s="6">
        <v>75</v>
      </c>
      <c r="E52" s="5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</v>
      </c>
      <c r="S52" s="5">
        <v>1</v>
      </c>
      <c r="T52" s="5">
        <v>1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1</v>
      </c>
      <c r="AO52" s="5">
        <v>0</v>
      </c>
      <c r="AP52" s="5">
        <v>0</v>
      </c>
      <c r="AQ52" s="5">
        <v>1</v>
      </c>
      <c r="AR52" s="5">
        <v>0</v>
      </c>
      <c r="AS52" s="5">
        <v>1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24.46</v>
      </c>
      <c r="AZ52" s="5">
        <v>22.31</v>
      </c>
      <c r="BA52" s="5">
        <v>91.2</v>
      </c>
      <c r="BB52" s="5">
        <v>1.3</v>
      </c>
      <c r="BC52" s="5">
        <f t="shared" si="0"/>
        <v>0.769230769230769</v>
      </c>
      <c r="BD52" s="5">
        <v>5.3</v>
      </c>
      <c r="BE52" s="15">
        <f t="shared" si="1"/>
        <v>17.2075471698113</v>
      </c>
      <c r="BF52" s="5">
        <v>212</v>
      </c>
      <c r="BG52" s="5">
        <v>47.16</v>
      </c>
      <c r="BH52" s="5"/>
      <c r="BI52" s="5">
        <v>0</v>
      </c>
      <c r="BJ52" s="5">
        <v>1</v>
      </c>
      <c r="BK52" s="5">
        <v>0</v>
      </c>
      <c r="BL52" s="5">
        <v>1</v>
      </c>
      <c r="BM52" s="5">
        <v>0</v>
      </c>
      <c r="BN52" s="6" t="s">
        <v>160</v>
      </c>
      <c r="BO52" s="5">
        <v>3</v>
      </c>
      <c r="BP52" s="5">
        <v>0</v>
      </c>
      <c r="BQ52" s="5">
        <v>10</v>
      </c>
      <c r="BR52" s="5">
        <v>1</v>
      </c>
      <c r="BS52" s="5">
        <v>37.3</v>
      </c>
      <c r="BT52" s="5">
        <v>80</v>
      </c>
      <c r="BU52" s="5">
        <v>19</v>
      </c>
      <c r="BV52" s="5">
        <v>84</v>
      </c>
      <c r="BW52" s="5">
        <v>43</v>
      </c>
      <c r="BX52" s="6" t="s">
        <v>159</v>
      </c>
      <c r="BY52" s="5">
        <v>1</v>
      </c>
      <c r="BZ52" s="5" t="s">
        <v>161</v>
      </c>
      <c r="CA52" s="5">
        <v>0</v>
      </c>
      <c r="CB52" s="5"/>
      <c r="CD52" s="1">
        <v>1</v>
      </c>
      <c r="CE52" s="1">
        <v>1.3</v>
      </c>
      <c r="CF52" s="1">
        <v>2</v>
      </c>
    </row>
    <row r="53" s="1" customFormat="1" spans="1:85">
      <c r="A53" s="12">
        <v>544682</v>
      </c>
      <c r="B53" s="5">
        <v>1</v>
      </c>
      <c r="C53" s="5">
        <v>0</v>
      </c>
      <c r="D53" s="6">
        <v>74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1</v>
      </c>
      <c r="S53" s="5">
        <v>1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1</v>
      </c>
      <c r="AO53" s="5">
        <v>1</v>
      </c>
      <c r="AP53" s="5">
        <v>1</v>
      </c>
      <c r="AQ53" s="5">
        <v>1</v>
      </c>
      <c r="AR53" s="5">
        <v>0</v>
      </c>
      <c r="AS53" s="5">
        <v>1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3.41</v>
      </c>
      <c r="AZ53" s="5">
        <v>3.04</v>
      </c>
      <c r="BA53" s="5">
        <v>89.1</v>
      </c>
      <c r="BB53" s="5">
        <v>0.37</v>
      </c>
      <c r="BC53" s="5">
        <f t="shared" si="0"/>
        <v>2.7027027027027</v>
      </c>
      <c r="BD53" s="5">
        <v>10.9</v>
      </c>
      <c r="BE53" s="15">
        <f t="shared" si="1"/>
        <v>8.1743119266055</v>
      </c>
      <c r="BF53" s="5">
        <v>343</v>
      </c>
      <c r="BG53" s="5">
        <v>100</v>
      </c>
      <c r="BH53" s="5">
        <v>92</v>
      </c>
      <c r="BI53" s="5">
        <v>0</v>
      </c>
      <c r="BJ53" s="5">
        <v>1</v>
      </c>
      <c r="BK53" s="5">
        <v>0</v>
      </c>
      <c r="BL53" s="5">
        <v>1</v>
      </c>
      <c r="BM53" s="5">
        <v>0</v>
      </c>
      <c r="BN53" s="6" t="s">
        <v>96</v>
      </c>
      <c r="BO53" s="5">
        <v>1</v>
      </c>
      <c r="BP53" s="5">
        <v>0</v>
      </c>
      <c r="BQ53" s="5">
        <v>17</v>
      </c>
      <c r="BR53" s="5">
        <v>1</v>
      </c>
      <c r="BS53" s="5">
        <v>36.4</v>
      </c>
      <c r="BT53" s="5">
        <v>112</v>
      </c>
      <c r="BU53" s="5">
        <v>30</v>
      </c>
      <c r="BV53" s="5">
        <v>147</v>
      </c>
      <c r="BW53" s="5">
        <v>65</v>
      </c>
      <c r="BX53" s="6" t="s">
        <v>162</v>
      </c>
      <c r="BY53" s="5">
        <v>1</v>
      </c>
      <c r="BZ53" s="5"/>
      <c r="CA53" s="5">
        <v>0</v>
      </c>
      <c r="CB53" s="6" t="s">
        <v>98</v>
      </c>
      <c r="CD53" s="1">
        <v>1</v>
      </c>
      <c r="CE53" s="1">
        <v>0.37</v>
      </c>
      <c r="CG53" s="1">
        <v>1</v>
      </c>
    </row>
    <row r="54" s="1" customFormat="1" spans="1:85">
      <c r="A54" s="12">
        <v>400234</v>
      </c>
      <c r="B54" s="5">
        <v>1</v>
      </c>
      <c r="C54" s="5">
        <v>1</v>
      </c>
      <c r="D54" s="6">
        <v>76</v>
      </c>
      <c r="E54" s="5">
        <v>1</v>
      </c>
      <c r="F54" s="5">
        <v>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1</v>
      </c>
      <c r="N54" s="5">
        <v>1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1</v>
      </c>
      <c r="AO54" s="5">
        <v>0</v>
      </c>
      <c r="AP54" s="5">
        <v>1</v>
      </c>
      <c r="AQ54" s="5">
        <v>1</v>
      </c>
      <c r="AR54" s="5">
        <v>1</v>
      </c>
      <c r="AS54" s="5">
        <v>0</v>
      </c>
      <c r="AT54" s="5">
        <v>0</v>
      </c>
      <c r="AU54" s="5">
        <v>0</v>
      </c>
      <c r="AV54" s="5">
        <v>1</v>
      </c>
      <c r="AW54" s="5">
        <v>0</v>
      </c>
      <c r="AX54" s="6" t="s">
        <v>163</v>
      </c>
      <c r="AY54" s="5">
        <v>12.74</v>
      </c>
      <c r="AZ54" s="5">
        <v>11.49</v>
      </c>
      <c r="BA54" s="5">
        <v>90.1</v>
      </c>
      <c r="BB54" s="5">
        <v>0.73</v>
      </c>
      <c r="BC54" s="5">
        <f t="shared" si="0"/>
        <v>1.36986301369863</v>
      </c>
      <c r="BD54" s="5">
        <v>5.7</v>
      </c>
      <c r="BE54" s="15">
        <f t="shared" si="1"/>
        <v>15.8070175438596</v>
      </c>
      <c r="BF54" s="5">
        <v>167</v>
      </c>
      <c r="BG54" s="5"/>
      <c r="BH54" s="5">
        <v>44</v>
      </c>
      <c r="BI54" s="5">
        <v>1</v>
      </c>
      <c r="BJ54" s="5">
        <v>0</v>
      </c>
      <c r="BK54" s="5">
        <v>0</v>
      </c>
      <c r="BL54" s="5">
        <v>0</v>
      </c>
      <c r="BM54" s="5">
        <v>0</v>
      </c>
      <c r="BN54" s="6" t="s">
        <v>164</v>
      </c>
      <c r="BO54" s="5">
        <v>0</v>
      </c>
      <c r="BP54" s="5">
        <v>0</v>
      </c>
      <c r="BQ54" s="5">
        <v>21</v>
      </c>
      <c r="BR54" s="5">
        <v>1</v>
      </c>
      <c r="BS54" s="5">
        <v>38.4</v>
      </c>
      <c r="BT54" s="5">
        <v>108</v>
      </c>
      <c r="BU54" s="5">
        <v>20</v>
      </c>
      <c r="BV54" s="5">
        <v>140</v>
      </c>
      <c r="BW54" s="5">
        <v>80</v>
      </c>
      <c r="BX54" s="6" t="s">
        <v>149</v>
      </c>
      <c r="BY54" s="5">
        <v>1</v>
      </c>
      <c r="BZ54" s="5"/>
      <c r="CA54" s="5">
        <v>0</v>
      </c>
      <c r="CB54" s="6" t="s">
        <v>98</v>
      </c>
      <c r="CD54" s="1">
        <v>1</v>
      </c>
      <c r="CE54" s="1">
        <v>0.73</v>
      </c>
      <c r="CG54" s="1">
        <v>1</v>
      </c>
    </row>
    <row r="55" s="1" customFormat="1" spans="1:84">
      <c r="A55" s="12">
        <v>593278</v>
      </c>
      <c r="B55" s="5">
        <v>1</v>
      </c>
      <c r="C55" s="5">
        <v>1</v>
      </c>
      <c r="D55" s="6">
        <v>69</v>
      </c>
      <c r="E55" s="5">
        <v>0</v>
      </c>
      <c r="F55" s="5">
        <v>1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1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1</v>
      </c>
      <c r="AO55" s="5">
        <v>0</v>
      </c>
      <c r="AP55" s="5">
        <v>0</v>
      </c>
      <c r="AQ55" s="5">
        <v>0</v>
      </c>
      <c r="AR55" s="5">
        <v>1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6" t="s">
        <v>145</v>
      </c>
      <c r="AY55" s="5">
        <v>29.61</v>
      </c>
      <c r="AZ55" s="5">
        <v>27.63</v>
      </c>
      <c r="BA55" s="5">
        <v>93.3</v>
      </c>
      <c r="BB55" s="5">
        <v>1.45</v>
      </c>
      <c r="BC55" s="5">
        <f t="shared" si="0"/>
        <v>0.689655172413793</v>
      </c>
      <c r="BD55" s="5">
        <v>4.9</v>
      </c>
      <c r="BE55" s="15">
        <f t="shared" si="1"/>
        <v>19.0408163265306</v>
      </c>
      <c r="BF55" s="5">
        <v>222</v>
      </c>
      <c r="BG55" s="5">
        <v>6.45</v>
      </c>
      <c r="BH55" s="5"/>
      <c r="BI55" s="5">
        <v>1</v>
      </c>
      <c r="BJ55" s="5">
        <v>0</v>
      </c>
      <c r="BK55" s="5">
        <v>0</v>
      </c>
      <c r="BL55" s="5">
        <v>0</v>
      </c>
      <c r="BM55" s="5">
        <v>0</v>
      </c>
      <c r="BN55" s="6" t="s">
        <v>136</v>
      </c>
      <c r="BO55" s="5">
        <v>3</v>
      </c>
      <c r="BP55" s="5">
        <v>0</v>
      </c>
      <c r="BQ55" s="5">
        <v>31</v>
      </c>
      <c r="BR55" s="5">
        <v>1</v>
      </c>
      <c r="BS55" s="5">
        <v>37.5</v>
      </c>
      <c r="BT55" s="5">
        <v>94</v>
      </c>
      <c r="BU55" s="5">
        <v>24</v>
      </c>
      <c r="BV55" s="5">
        <v>133</v>
      </c>
      <c r="BW55" s="5">
        <v>71</v>
      </c>
      <c r="BX55" s="6" t="s">
        <v>165</v>
      </c>
      <c r="BY55" s="5">
        <v>1</v>
      </c>
      <c r="BZ55" s="5"/>
      <c r="CA55" s="5">
        <v>0</v>
      </c>
      <c r="CB55" s="6" t="s">
        <v>98</v>
      </c>
      <c r="CD55" s="1">
        <v>1</v>
      </c>
      <c r="CE55" s="1">
        <v>1.45</v>
      </c>
      <c r="CF55" s="1">
        <v>2</v>
      </c>
    </row>
    <row r="56" s="1" customFormat="1" spans="1:84">
      <c r="A56" s="12">
        <v>465124</v>
      </c>
      <c r="B56" s="5">
        <v>1</v>
      </c>
      <c r="C56" s="5">
        <v>1</v>
      </c>
      <c r="D56" s="6">
        <v>77</v>
      </c>
      <c r="E56" s="5">
        <v>1</v>
      </c>
      <c r="F56" s="5">
        <v>1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1</v>
      </c>
      <c r="P56" s="5">
        <v>0</v>
      </c>
      <c r="Q56" s="5">
        <v>0</v>
      </c>
      <c r="R56" s="5">
        <v>1</v>
      </c>
      <c r="S56" s="5">
        <v>1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1</v>
      </c>
      <c r="AN56" s="5">
        <v>1</v>
      </c>
      <c r="AO56" s="5">
        <v>0</v>
      </c>
      <c r="AP56" s="5">
        <v>0</v>
      </c>
      <c r="AQ56" s="5">
        <v>0</v>
      </c>
      <c r="AR56" s="5">
        <v>1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6.92</v>
      </c>
      <c r="AZ56" s="5">
        <v>5.04</v>
      </c>
      <c r="BA56" s="5">
        <v>72.9</v>
      </c>
      <c r="BB56" s="5">
        <v>1.2</v>
      </c>
      <c r="BC56" s="5">
        <f t="shared" si="0"/>
        <v>0.833333333333333</v>
      </c>
      <c r="BD56" s="5">
        <v>17.3</v>
      </c>
      <c r="BE56" s="15">
        <f t="shared" si="1"/>
        <v>4.21387283236994</v>
      </c>
      <c r="BF56" s="5">
        <v>28.1</v>
      </c>
      <c r="BG56" s="5">
        <v>1.4</v>
      </c>
      <c r="BH56" s="5">
        <v>8</v>
      </c>
      <c r="BI56" s="5">
        <v>0</v>
      </c>
      <c r="BJ56" s="5">
        <v>1</v>
      </c>
      <c r="BK56" s="5">
        <v>0</v>
      </c>
      <c r="BL56" s="5">
        <v>1</v>
      </c>
      <c r="BM56" s="5">
        <v>0</v>
      </c>
      <c r="BN56" s="6" t="s">
        <v>96</v>
      </c>
      <c r="BO56" s="5">
        <v>0</v>
      </c>
      <c r="BP56" s="5">
        <v>0</v>
      </c>
      <c r="BQ56" s="5">
        <v>15</v>
      </c>
      <c r="BR56" s="5">
        <v>1</v>
      </c>
      <c r="BS56" s="5">
        <v>37.5</v>
      </c>
      <c r="BT56" s="5">
        <v>74</v>
      </c>
      <c r="BU56" s="5">
        <v>22</v>
      </c>
      <c r="BV56" s="5">
        <v>160</v>
      </c>
      <c r="BW56" s="5">
        <v>80</v>
      </c>
      <c r="BX56" s="6" t="s">
        <v>97</v>
      </c>
      <c r="BY56" s="5">
        <v>1</v>
      </c>
      <c r="BZ56" s="6" t="s">
        <v>104</v>
      </c>
      <c r="CA56" s="5">
        <v>0</v>
      </c>
      <c r="CB56" s="6" t="s">
        <v>98</v>
      </c>
      <c r="CD56" s="1">
        <v>1</v>
      </c>
      <c r="CE56" s="1">
        <v>1.2</v>
      </c>
      <c r="CF56" s="1">
        <v>2</v>
      </c>
    </row>
    <row r="57" s="1" customFormat="1" spans="1:85">
      <c r="A57" s="12">
        <v>367648</v>
      </c>
      <c r="B57" s="5">
        <v>1</v>
      </c>
      <c r="C57" s="5">
        <v>1</v>
      </c>
      <c r="D57" s="6">
        <v>77</v>
      </c>
      <c r="E57" s="5">
        <v>0</v>
      </c>
      <c r="F57" s="5">
        <v>1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1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1</v>
      </c>
      <c r="AO57" s="5">
        <v>0</v>
      </c>
      <c r="AP57" s="5">
        <v>0</v>
      </c>
      <c r="AQ57" s="5">
        <v>0</v>
      </c>
      <c r="AR57" s="5">
        <v>1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9.44</v>
      </c>
      <c r="AZ57" s="5">
        <v>8.43</v>
      </c>
      <c r="BA57" s="5">
        <v>89.3</v>
      </c>
      <c r="BB57" s="5">
        <v>0.77</v>
      </c>
      <c r="BC57" s="5">
        <f t="shared" si="0"/>
        <v>1.2987012987013</v>
      </c>
      <c r="BD57" s="5">
        <v>8.2</v>
      </c>
      <c r="BE57" s="15">
        <f t="shared" si="1"/>
        <v>10.890243902439</v>
      </c>
      <c r="BF57" s="5">
        <v>149</v>
      </c>
      <c r="BG57" s="5">
        <v>0.213</v>
      </c>
      <c r="BH57" s="5">
        <v>44</v>
      </c>
      <c r="BI57" s="5">
        <v>1</v>
      </c>
      <c r="BJ57" s="5">
        <v>0</v>
      </c>
      <c r="BK57" s="5">
        <v>0</v>
      </c>
      <c r="BL57" s="5">
        <v>0</v>
      </c>
      <c r="BM57" s="5">
        <v>0</v>
      </c>
      <c r="BN57" s="6" t="s">
        <v>166</v>
      </c>
      <c r="BO57" s="5">
        <v>0</v>
      </c>
      <c r="BP57" s="5">
        <v>0</v>
      </c>
      <c r="BQ57" s="5">
        <v>12</v>
      </c>
      <c r="BR57" s="5">
        <v>5</v>
      </c>
      <c r="BS57" s="5">
        <v>38.5</v>
      </c>
      <c r="BT57" s="5">
        <v>94</v>
      </c>
      <c r="BU57" s="5">
        <v>20</v>
      </c>
      <c r="BV57" s="5">
        <v>115</v>
      </c>
      <c r="BW57" s="5">
        <v>70</v>
      </c>
      <c r="BX57" s="6" t="s">
        <v>100</v>
      </c>
      <c r="BY57" s="5">
        <v>1</v>
      </c>
      <c r="BZ57" s="5"/>
      <c r="CA57" s="5">
        <v>0</v>
      </c>
      <c r="CB57" s="6" t="s">
        <v>98</v>
      </c>
      <c r="CD57" s="1">
        <v>1</v>
      </c>
      <c r="CE57" s="1">
        <v>0.77</v>
      </c>
      <c r="CG57" s="1">
        <v>1</v>
      </c>
    </row>
    <row r="58" s="1" customFormat="1" ht="35.25" spans="1:84">
      <c r="A58" s="12">
        <v>573951</v>
      </c>
      <c r="B58" s="5">
        <v>1</v>
      </c>
      <c r="C58" s="5">
        <v>1</v>
      </c>
      <c r="D58" s="6">
        <v>73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1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1</v>
      </c>
      <c r="AS58" s="5">
        <v>1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9.73</v>
      </c>
      <c r="AZ58" s="5">
        <v>7.08</v>
      </c>
      <c r="BA58" s="5">
        <v>72.7</v>
      </c>
      <c r="BB58" s="5">
        <v>1.66</v>
      </c>
      <c r="BC58" s="5">
        <f t="shared" si="0"/>
        <v>0.602409638554217</v>
      </c>
      <c r="BD58" s="5">
        <v>17.1</v>
      </c>
      <c r="BE58" s="15">
        <f t="shared" si="1"/>
        <v>4.25146198830409</v>
      </c>
      <c r="BF58" s="5">
        <v>3.9</v>
      </c>
      <c r="BG58" s="5">
        <v>0.104</v>
      </c>
      <c r="BH58" s="5"/>
      <c r="BI58" s="5">
        <v>1</v>
      </c>
      <c r="BJ58" s="5">
        <v>0</v>
      </c>
      <c r="BK58" s="5">
        <v>0</v>
      </c>
      <c r="BL58" s="5">
        <v>0</v>
      </c>
      <c r="BM58" s="5">
        <v>0</v>
      </c>
      <c r="BN58" s="6" t="s">
        <v>118</v>
      </c>
      <c r="BO58" s="5">
        <v>0</v>
      </c>
      <c r="BP58" s="5">
        <v>0</v>
      </c>
      <c r="BQ58" s="5" t="s">
        <v>167</v>
      </c>
      <c r="BR58" s="5">
        <v>2</v>
      </c>
      <c r="BS58" s="5">
        <v>37</v>
      </c>
      <c r="BT58" s="5">
        <v>65</v>
      </c>
      <c r="BU58" s="5">
        <v>13</v>
      </c>
      <c r="BV58" s="5">
        <v>112</v>
      </c>
      <c r="BW58" s="5">
        <v>61</v>
      </c>
      <c r="BX58" s="6" t="s">
        <v>168</v>
      </c>
      <c r="BY58" s="5">
        <v>1</v>
      </c>
      <c r="BZ58" s="6" t="s">
        <v>104</v>
      </c>
      <c r="CA58" s="5">
        <v>0</v>
      </c>
      <c r="CB58" s="6" t="s">
        <v>98</v>
      </c>
      <c r="CD58" s="1">
        <v>1</v>
      </c>
      <c r="CE58" s="1">
        <v>1.66</v>
      </c>
      <c r="CF58" s="1">
        <v>2</v>
      </c>
    </row>
    <row r="59" s="1" customFormat="1" spans="1:85">
      <c r="A59" s="12">
        <v>580262</v>
      </c>
      <c r="B59" s="5">
        <v>1</v>
      </c>
      <c r="C59" s="5">
        <v>0</v>
      </c>
      <c r="D59" s="6">
        <v>76</v>
      </c>
      <c r="E59" s="5">
        <v>0</v>
      </c>
      <c r="F59" s="5">
        <v>1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1</v>
      </c>
      <c r="W59" s="5">
        <v>0</v>
      </c>
      <c r="X59" s="5">
        <v>1</v>
      </c>
      <c r="Y59" s="5">
        <v>1</v>
      </c>
      <c r="Z59" s="5">
        <v>1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1</v>
      </c>
      <c r="AO59" s="5">
        <v>0</v>
      </c>
      <c r="AP59" s="5">
        <v>1</v>
      </c>
      <c r="AQ59" s="5">
        <v>1</v>
      </c>
      <c r="AR59" s="5">
        <v>1</v>
      </c>
      <c r="AS59" s="5">
        <v>1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18.73</v>
      </c>
      <c r="AZ59" s="5">
        <v>17.52</v>
      </c>
      <c r="BA59" s="5">
        <v>93.6</v>
      </c>
      <c r="BB59" s="5">
        <v>0.66</v>
      </c>
      <c r="BC59" s="5">
        <f t="shared" si="0"/>
        <v>1.51515151515152</v>
      </c>
      <c r="BD59" s="5">
        <v>3.5</v>
      </c>
      <c r="BE59" s="15">
        <f t="shared" si="1"/>
        <v>26.7428571428571</v>
      </c>
      <c r="BF59" s="5">
        <v>392</v>
      </c>
      <c r="BG59" s="5">
        <v>52.39</v>
      </c>
      <c r="BH59" s="5"/>
      <c r="BI59" s="5">
        <v>0</v>
      </c>
      <c r="BJ59" s="5">
        <v>1</v>
      </c>
      <c r="BK59" s="5">
        <v>0</v>
      </c>
      <c r="BL59" s="5">
        <v>1</v>
      </c>
      <c r="BM59" s="5">
        <v>0</v>
      </c>
      <c r="BN59" s="6" t="s">
        <v>96</v>
      </c>
      <c r="BO59" s="5">
        <v>0</v>
      </c>
      <c r="BP59" s="5">
        <v>0</v>
      </c>
      <c r="BQ59" s="5">
        <v>17</v>
      </c>
      <c r="BR59" s="5">
        <v>1</v>
      </c>
      <c r="BS59" s="5">
        <v>37.8</v>
      </c>
      <c r="BT59" s="5">
        <v>75</v>
      </c>
      <c r="BU59" s="5">
        <v>18</v>
      </c>
      <c r="BV59" s="5">
        <v>115</v>
      </c>
      <c r="BW59" s="5">
        <v>70</v>
      </c>
      <c r="BX59" s="6" t="s">
        <v>169</v>
      </c>
      <c r="BY59" s="5">
        <v>1</v>
      </c>
      <c r="BZ59" s="5">
        <v>2</v>
      </c>
      <c r="CA59" s="5">
        <v>1</v>
      </c>
      <c r="CB59" s="5"/>
      <c r="CD59" s="1">
        <v>1</v>
      </c>
      <c r="CE59" s="1">
        <v>0.66</v>
      </c>
      <c r="CG59" s="1">
        <v>1</v>
      </c>
    </row>
    <row r="60" s="1" customFormat="1" spans="1:84">
      <c r="A60" s="12">
        <v>579081</v>
      </c>
      <c r="B60" s="5">
        <v>1</v>
      </c>
      <c r="C60" s="5">
        <v>1</v>
      </c>
      <c r="D60" s="6">
        <v>67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1</v>
      </c>
      <c r="S60" s="5">
        <v>0</v>
      </c>
      <c r="T60" s="5">
        <v>1</v>
      </c>
      <c r="U60" s="5">
        <v>0</v>
      </c>
      <c r="V60" s="5">
        <v>1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1</v>
      </c>
      <c r="AO60" s="5">
        <v>0</v>
      </c>
      <c r="AP60" s="5">
        <v>1</v>
      </c>
      <c r="AQ60" s="5">
        <v>0</v>
      </c>
      <c r="AR60" s="5">
        <v>0</v>
      </c>
      <c r="AS60" s="5">
        <v>1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10.46</v>
      </c>
      <c r="AZ60" s="5">
        <v>8.87</v>
      </c>
      <c r="BA60" s="5">
        <v>84.8</v>
      </c>
      <c r="BB60" s="5">
        <v>1.12</v>
      </c>
      <c r="BC60" s="5">
        <f t="shared" si="0"/>
        <v>0.892857142857143</v>
      </c>
      <c r="BD60" s="5">
        <v>10.7</v>
      </c>
      <c r="BE60" s="15">
        <f t="shared" si="1"/>
        <v>7.92523364485981</v>
      </c>
      <c r="BF60" s="5"/>
      <c r="BG60" s="5"/>
      <c r="BH60" s="5">
        <v>67</v>
      </c>
      <c r="BI60" s="5">
        <v>0</v>
      </c>
      <c r="BJ60" s="5">
        <v>1</v>
      </c>
      <c r="BK60" s="5">
        <v>0</v>
      </c>
      <c r="BL60" s="5">
        <v>1</v>
      </c>
      <c r="BM60" s="5">
        <v>0</v>
      </c>
      <c r="BN60" s="6" t="s">
        <v>160</v>
      </c>
      <c r="BO60" s="5">
        <v>0</v>
      </c>
      <c r="BP60" s="5">
        <v>0</v>
      </c>
      <c r="BQ60" s="5">
        <v>15</v>
      </c>
      <c r="BR60" s="5">
        <v>1</v>
      </c>
      <c r="BS60" s="5">
        <v>36</v>
      </c>
      <c r="BT60" s="5">
        <v>84</v>
      </c>
      <c r="BU60" s="5">
        <v>20</v>
      </c>
      <c r="BV60" s="5">
        <v>110</v>
      </c>
      <c r="BW60" s="5">
        <v>70</v>
      </c>
      <c r="BX60" s="6" t="s">
        <v>149</v>
      </c>
      <c r="BY60" s="5">
        <v>1</v>
      </c>
      <c r="BZ60" s="5">
        <v>2</v>
      </c>
      <c r="CA60" s="5">
        <v>1</v>
      </c>
      <c r="CB60" s="5"/>
      <c r="CD60" s="1">
        <v>1</v>
      </c>
      <c r="CE60" s="1">
        <v>1.12</v>
      </c>
      <c r="CF60" s="1">
        <v>2</v>
      </c>
    </row>
    <row r="61" s="1" customFormat="1" spans="1:85">
      <c r="A61" s="5">
        <v>332494</v>
      </c>
      <c r="B61" s="5">
        <v>0</v>
      </c>
      <c r="C61" s="5">
        <v>0</v>
      </c>
      <c r="D61" s="5">
        <v>71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1</v>
      </c>
      <c r="AO61" s="5">
        <v>0</v>
      </c>
      <c r="AP61" s="5">
        <v>0</v>
      </c>
      <c r="AQ61" s="5">
        <v>1</v>
      </c>
      <c r="AR61" s="5">
        <v>0</v>
      </c>
      <c r="AS61" s="5">
        <v>0</v>
      </c>
      <c r="AT61" s="5"/>
      <c r="AU61" s="5"/>
      <c r="AV61" s="5"/>
      <c r="AW61" s="5">
        <v>0</v>
      </c>
      <c r="AX61" s="5">
        <v>0</v>
      </c>
      <c r="AY61" s="5">
        <v>4.61</v>
      </c>
      <c r="AZ61" s="5">
        <v>2.98</v>
      </c>
      <c r="BA61" s="5">
        <v>64.7</v>
      </c>
      <c r="BB61" s="5">
        <v>1.27</v>
      </c>
      <c r="BC61" s="5">
        <f t="shared" si="0"/>
        <v>0.78740157480315</v>
      </c>
      <c r="BD61" s="5">
        <v>27.5</v>
      </c>
      <c r="BE61" s="15">
        <f t="shared" si="1"/>
        <v>2.35272727272727</v>
      </c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6" t="s">
        <v>127</v>
      </c>
      <c r="BY61" s="5">
        <v>0</v>
      </c>
      <c r="BZ61" s="5"/>
      <c r="CA61" s="5"/>
      <c r="CB61" s="5"/>
      <c r="CD61" s="1">
        <v>0</v>
      </c>
      <c r="CE61" s="1">
        <v>1.27</v>
      </c>
      <c r="CF61" s="1">
        <v>0</v>
      </c>
      <c r="CG61" s="1">
        <v>0</v>
      </c>
    </row>
    <row r="62" s="1" customFormat="1" spans="1:85">
      <c r="A62" s="5">
        <v>699806</v>
      </c>
      <c r="B62" s="5">
        <v>0</v>
      </c>
      <c r="C62" s="5">
        <v>1</v>
      </c>
      <c r="D62" s="5">
        <v>87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1</v>
      </c>
      <c r="AO62" s="5">
        <v>1</v>
      </c>
      <c r="AP62" s="5">
        <v>0</v>
      </c>
      <c r="AQ62" s="5">
        <v>0</v>
      </c>
      <c r="AR62" s="5">
        <v>0</v>
      </c>
      <c r="AS62" s="5">
        <v>0</v>
      </c>
      <c r="AT62" s="5"/>
      <c r="AU62" s="5"/>
      <c r="AV62" s="5"/>
      <c r="AW62" s="5">
        <v>0</v>
      </c>
      <c r="AX62" s="5"/>
      <c r="AY62" s="5">
        <v>5.74</v>
      </c>
      <c r="AZ62" s="5">
        <v>3.62</v>
      </c>
      <c r="BA62" s="5">
        <v>62.9</v>
      </c>
      <c r="BB62" s="5">
        <v>1.35</v>
      </c>
      <c r="BC62" s="5">
        <f t="shared" si="0"/>
        <v>0.740740740740741</v>
      </c>
      <c r="BD62" s="5">
        <v>23.5</v>
      </c>
      <c r="BE62" s="15">
        <f t="shared" si="1"/>
        <v>2.67659574468085</v>
      </c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6" t="s">
        <v>170</v>
      </c>
      <c r="BY62" s="5">
        <v>0</v>
      </c>
      <c r="BZ62" s="5"/>
      <c r="CA62" s="5"/>
      <c r="CB62" s="5"/>
      <c r="CD62" s="1">
        <v>0</v>
      </c>
      <c r="CE62" s="1">
        <v>1.35</v>
      </c>
      <c r="CF62" s="1">
        <v>0</v>
      </c>
      <c r="CG62" s="1">
        <v>0</v>
      </c>
    </row>
    <row r="63" s="1" customFormat="1" spans="1:85">
      <c r="A63" s="5">
        <v>710797</v>
      </c>
      <c r="B63" s="5">
        <v>0</v>
      </c>
      <c r="C63" s="5">
        <v>0</v>
      </c>
      <c r="D63" s="5">
        <v>82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1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/>
      <c r="AU63" s="5"/>
      <c r="AV63" s="5"/>
      <c r="AW63" s="5">
        <v>0</v>
      </c>
      <c r="AX63" s="5"/>
      <c r="AY63" s="5">
        <v>8.73</v>
      </c>
      <c r="AZ63" s="5">
        <v>5.84</v>
      </c>
      <c r="BA63" s="5">
        <v>66.9</v>
      </c>
      <c r="BB63" s="5">
        <v>2.34</v>
      </c>
      <c r="BC63" s="5">
        <f t="shared" si="0"/>
        <v>0.427350427350427</v>
      </c>
      <c r="BD63" s="5">
        <v>26.8</v>
      </c>
      <c r="BE63" s="15">
        <f t="shared" si="1"/>
        <v>2.49626865671642</v>
      </c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6" t="s">
        <v>170</v>
      </c>
      <c r="BY63" s="5">
        <v>0</v>
      </c>
      <c r="BZ63" s="5"/>
      <c r="CA63" s="5"/>
      <c r="CB63" s="5"/>
      <c r="CD63" s="1">
        <v>0</v>
      </c>
      <c r="CE63" s="1">
        <v>2.34</v>
      </c>
      <c r="CF63" s="1">
        <v>0</v>
      </c>
      <c r="CG63" s="1">
        <v>0</v>
      </c>
    </row>
    <row r="64" s="1" customFormat="1" spans="1:85">
      <c r="A64" s="5">
        <v>811383</v>
      </c>
      <c r="B64" s="5">
        <v>0</v>
      </c>
      <c r="C64" s="5">
        <v>0</v>
      </c>
      <c r="D64" s="5">
        <v>79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1</v>
      </c>
      <c r="AO64" s="5">
        <v>0</v>
      </c>
      <c r="AP64" s="5">
        <v>0</v>
      </c>
      <c r="AQ64" s="5">
        <v>1</v>
      </c>
      <c r="AR64" s="5">
        <v>0</v>
      </c>
      <c r="AS64" s="5">
        <v>0</v>
      </c>
      <c r="AT64" s="5"/>
      <c r="AU64" s="5"/>
      <c r="AV64" s="5"/>
      <c r="AW64" s="5">
        <v>0</v>
      </c>
      <c r="AX64" s="5">
        <v>0</v>
      </c>
      <c r="AY64" s="5">
        <v>5.03</v>
      </c>
      <c r="AZ64" s="5">
        <v>3.22</v>
      </c>
      <c r="BA64" s="5">
        <v>64</v>
      </c>
      <c r="BB64" s="5">
        <v>1.51</v>
      </c>
      <c r="BC64" s="5">
        <f t="shared" si="0"/>
        <v>0.662251655629139</v>
      </c>
      <c r="BD64" s="5">
        <v>30</v>
      </c>
      <c r="BE64" s="15">
        <f t="shared" si="1"/>
        <v>2.13333333333333</v>
      </c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6" t="s">
        <v>127</v>
      </c>
      <c r="BY64" s="5">
        <v>0</v>
      </c>
      <c r="BZ64" s="5"/>
      <c r="CA64" s="5"/>
      <c r="CB64" s="5"/>
      <c r="CD64" s="1">
        <v>0</v>
      </c>
      <c r="CE64" s="1">
        <v>1.51</v>
      </c>
      <c r="CF64" s="1">
        <v>0</v>
      </c>
      <c r="CG64" s="1">
        <v>0</v>
      </c>
    </row>
    <row r="65" s="1" customFormat="1" spans="1:85">
      <c r="A65" s="5">
        <v>383541</v>
      </c>
      <c r="B65" s="5">
        <v>0</v>
      </c>
      <c r="C65" s="5">
        <v>1</v>
      </c>
      <c r="D65" s="5">
        <v>85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1</v>
      </c>
      <c r="AR65" s="5">
        <v>0</v>
      </c>
      <c r="AS65" s="5">
        <v>0</v>
      </c>
      <c r="AT65" s="5"/>
      <c r="AU65" s="5"/>
      <c r="AV65" s="5"/>
      <c r="AW65" s="5">
        <v>0</v>
      </c>
      <c r="AX65" s="5">
        <v>0</v>
      </c>
      <c r="AY65" s="5">
        <v>8.33</v>
      </c>
      <c r="AZ65" s="5">
        <v>5.19</v>
      </c>
      <c r="BA65" s="5">
        <v>62.3</v>
      </c>
      <c r="BB65" s="5">
        <v>2.64</v>
      </c>
      <c r="BC65" s="5">
        <f t="shared" si="0"/>
        <v>0.378787878787879</v>
      </c>
      <c r="BD65" s="5">
        <v>31.7</v>
      </c>
      <c r="BE65" s="15">
        <f t="shared" si="1"/>
        <v>1.96529968454259</v>
      </c>
      <c r="BF65" s="5"/>
      <c r="BG65" s="5"/>
      <c r="BH65" s="5">
        <v>5</v>
      </c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6" t="s">
        <v>127</v>
      </c>
      <c r="BY65" s="5">
        <v>0</v>
      </c>
      <c r="BZ65" s="5"/>
      <c r="CA65" s="5"/>
      <c r="CB65" s="5"/>
      <c r="CD65" s="1">
        <v>0</v>
      </c>
      <c r="CE65" s="1">
        <v>2.64</v>
      </c>
      <c r="CF65" s="1">
        <v>0</v>
      </c>
      <c r="CG65" s="1">
        <v>0</v>
      </c>
    </row>
    <row r="66" s="1" customFormat="1" spans="1:85">
      <c r="A66" s="5">
        <v>675624</v>
      </c>
      <c r="B66" s="5">
        <v>0</v>
      </c>
      <c r="C66" s="5">
        <v>0</v>
      </c>
      <c r="D66" s="5">
        <v>84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1</v>
      </c>
      <c r="AO66" s="5">
        <v>0</v>
      </c>
      <c r="AP66" s="5">
        <v>0</v>
      </c>
      <c r="AQ66" s="5">
        <v>1</v>
      </c>
      <c r="AR66" s="5">
        <v>0</v>
      </c>
      <c r="AS66" s="5">
        <v>0</v>
      </c>
      <c r="AT66" s="5"/>
      <c r="AU66" s="5"/>
      <c r="AV66" s="5"/>
      <c r="AW66" s="5">
        <v>0</v>
      </c>
      <c r="AX66" s="5">
        <v>0</v>
      </c>
      <c r="AY66" s="5">
        <v>6.49</v>
      </c>
      <c r="AZ66" s="5">
        <v>4.65</v>
      </c>
      <c r="BA66" s="5">
        <v>71.7</v>
      </c>
      <c r="BB66" s="5">
        <v>1.44</v>
      </c>
      <c r="BC66" s="5">
        <f t="shared" si="0"/>
        <v>0.694444444444444</v>
      </c>
      <c r="BD66" s="5">
        <v>22.2</v>
      </c>
      <c r="BE66" s="15">
        <f t="shared" si="1"/>
        <v>3.22972972972973</v>
      </c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6" t="s">
        <v>127</v>
      </c>
      <c r="BY66" s="5">
        <v>0</v>
      </c>
      <c r="BZ66" s="5"/>
      <c r="CA66" s="5"/>
      <c r="CB66" s="5"/>
      <c r="CD66" s="1">
        <v>0</v>
      </c>
      <c r="CE66" s="1">
        <v>1.44</v>
      </c>
      <c r="CF66" s="1">
        <v>0</v>
      </c>
      <c r="CG66" s="1">
        <v>0</v>
      </c>
    </row>
    <row r="67" s="1" customFormat="1" spans="1:85">
      <c r="A67" s="5">
        <v>760015</v>
      </c>
      <c r="B67" s="5">
        <v>0</v>
      </c>
      <c r="C67" s="5">
        <v>0</v>
      </c>
      <c r="D67" s="5">
        <v>75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/>
      <c r="AU67" s="5"/>
      <c r="AV67" s="5"/>
      <c r="AW67" s="5">
        <v>0</v>
      </c>
      <c r="AX67" s="5">
        <v>0</v>
      </c>
      <c r="AY67" s="5">
        <v>6.17</v>
      </c>
      <c r="AZ67" s="5">
        <v>3.89</v>
      </c>
      <c r="BA67" s="5">
        <v>63</v>
      </c>
      <c r="BB67" s="5">
        <v>1.82</v>
      </c>
      <c r="BC67" s="5">
        <f t="shared" ref="BC67:BC130" si="2">1/BB67</f>
        <v>0.549450549450549</v>
      </c>
      <c r="BD67" s="5">
        <v>29.5</v>
      </c>
      <c r="BE67" s="15">
        <f t="shared" ref="BE67:BE130" si="3">BA67/BD67</f>
        <v>2.13559322033898</v>
      </c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6" t="s">
        <v>170</v>
      </c>
      <c r="BY67" s="5">
        <v>0</v>
      </c>
      <c r="BZ67" s="5"/>
      <c r="CA67" s="5"/>
      <c r="CB67" s="5"/>
      <c r="CD67" s="1">
        <v>0</v>
      </c>
      <c r="CE67" s="1">
        <v>1.82</v>
      </c>
      <c r="CF67" s="1">
        <v>0</v>
      </c>
      <c r="CG67" s="1">
        <v>0</v>
      </c>
    </row>
    <row r="68" s="1" customFormat="1" spans="1:85">
      <c r="A68" s="5">
        <v>731501</v>
      </c>
      <c r="B68" s="5">
        <v>0</v>
      </c>
      <c r="C68" s="5">
        <v>0</v>
      </c>
      <c r="D68" s="5">
        <v>76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1</v>
      </c>
      <c r="AO68" s="5">
        <v>1</v>
      </c>
      <c r="AP68" s="5">
        <v>0</v>
      </c>
      <c r="AQ68" s="5">
        <v>1</v>
      </c>
      <c r="AR68" s="5">
        <v>0</v>
      </c>
      <c r="AS68" s="5">
        <v>0</v>
      </c>
      <c r="AT68" s="5"/>
      <c r="AU68" s="5"/>
      <c r="AV68" s="5"/>
      <c r="AW68" s="5">
        <v>0</v>
      </c>
      <c r="AX68" s="5">
        <v>0</v>
      </c>
      <c r="AY68" s="5">
        <v>5.07</v>
      </c>
      <c r="AZ68" s="5">
        <v>3.46</v>
      </c>
      <c r="BA68" s="5">
        <v>68.2</v>
      </c>
      <c r="BB68" s="5">
        <v>1.09</v>
      </c>
      <c r="BC68" s="5">
        <f t="shared" si="2"/>
        <v>0.91743119266055</v>
      </c>
      <c r="BD68" s="5">
        <v>21.5</v>
      </c>
      <c r="BE68" s="15">
        <f t="shared" si="3"/>
        <v>3.17209302325581</v>
      </c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6" t="s">
        <v>127</v>
      </c>
      <c r="BY68" s="5">
        <v>0</v>
      </c>
      <c r="BZ68" s="5"/>
      <c r="CA68" s="5"/>
      <c r="CB68" s="5"/>
      <c r="CD68" s="1">
        <v>0</v>
      </c>
      <c r="CE68" s="1">
        <v>1.09</v>
      </c>
      <c r="CF68" s="1">
        <v>0</v>
      </c>
      <c r="CG68" s="1">
        <v>0</v>
      </c>
    </row>
    <row r="69" s="1" customFormat="1" spans="1:85">
      <c r="A69" s="5">
        <v>255059</v>
      </c>
      <c r="B69" s="5">
        <v>0</v>
      </c>
      <c r="C69" s="5">
        <v>0</v>
      </c>
      <c r="D69" s="5">
        <v>76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1</v>
      </c>
      <c r="AO69" s="5">
        <v>1</v>
      </c>
      <c r="AP69" s="5">
        <v>0</v>
      </c>
      <c r="AQ69" s="5">
        <v>1</v>
      </c>
      <c r="AR69" s="5">
        <v>0</v>
      </c>
      <c r="AS69" s="5">
        <v>0</v>
      </c>
      <c r="AT69" s="5"/>
      <c r="AU69" s="5"/>
      <c r="AV69" s="5"/>
      <c r="AW69" s="5">
        <v>0</v>
      </c>
      <c r="AX69" s="5">
        <v>0</v>
      </c>
      <c r="AY69" s="5">
        <v>7.61</v>
      </c>
      <c r="AZ69" s="5">
        <v>4.88</v>
      </c>
      <c r="BA69" s="5">
        <v>64.1</v>
      </c>
      <c r="BB69" s="5">
        <v>2.14</v>
      </c>
      <c r="BC69" s="5">
        <f t="shared" si="2"/>
        <v>0.467289719626168</v>
      </c>
      <c r="BD69" s="5">
        <v>28.1</v>
      </c>
      <c r="BE69" s="15">
        <f t="shared" si="3"/>
        <v>2.28113879003559</v>
      </c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6" t="s">
        <v>127</v>
      </c>
      <c r="BY69" s="5">
        <v>0</v>
      </c>
      <c r="BZ69" s="5"/>
      <c r="CA69" s="5"/>
      <c r="CB69" s="5"/>
      <c r="CD69" s="1">
        <v>0</v>
      </c>
      <c r="CE69" s="1">
        <v>2.14</v>
      </c>
      <c r="CF69" s="1">
        <v>0</v>
      </c>
      <c r="CG69" s="1">
        <v>0</v>
      </c>
    </row>
    <row r="70" s="1" customFormat="1" spans="1:85">
      <c r="A70" s="5">
        <v>442092</v>
      </c>
      <c r="B70" s="5">
        <v>0</v>
      </c>
      <c r="C70" s="5">
        <v>1</v>
      </c>
      <c r="D70" s="5">
        <v>66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1</v>
      </c>
      <c r="AP70" s="5">
        <v>0</v>
      </c>
      <c r="AQ70" s="5">
        <v>0</v>
      </c>
      <c r="AR70" s="5">
        <v>0</v>
      </c>
      <c r="AS70" s="5">
        <v>0</v>
      </c>
      <c r="AT70" s="5"/>
      <c r="AU70" s="5"/>
      <c r="AV70" s="5"/>
      <c r="AW70" s="5">
        <v>0</v>
      </c>
      <c r="AX70" s="5">
        <v>0</v>
      </c>
      <c r="AY70" s="5">
        <v>9.17</v>
      </c>
      <c r="AZ70" s="5">
        <v>5.64</v>
      </c>
      <c r="BA70" s="5">
        <v>61.5</v>
      </c>
      <c r="BB70" s="5">
        <v>2.78</v>
      </c>
      <c r="BC70" s="5">
        <f t="shared" si="2"/>
        <v>0.359712230215827</v>
      </c>
      <c r="BD70" s="5">
        <v>30.3</v>
      </c>
      <c r="BE70" s="15">
        <f t="shared" si="3"/>
        <v>2.02970297029703</v>
      </c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6" t="s">
        <v>170</v>
      </c>
      <c r="BY70" s="5">
        <v>0</v>
      </c>
      <c r="BZ70" s="5"/>
      <c r="CA70" s="5"/>
      <c r="CB70" s="5"/>
      <c r="CD70" s="1">
        <v>0</v>
      </c>
      <c r="CE70" s="1">
        <v>2.78</v>
      </c>
      <c r="CF70" s="1">
        <v>0</v>
      </c>
      <c r="CG70" s="1">
        <v>0</v>
      </c>
    </row>
    <row r="71" s="1" customFormat="1" spans="1:85">
      <c r="A71" s="5">
        <v>171339</v>
      </c>
      <c r="B71" s="5">
        <v>0</v>
      </c>
      <c r="C71" s="5">
        <v>0</v>
      </c>
      <c r="D71" s="5">
        <v>66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1</v>
      </c>
      <c r="AR71" s="5">
        <v>0</v>
      </c>
      <c r="AS71" s="5">
        <v>0</v>
      </c>
      <c r="AT71" s="5"/>
      <c r="AU71" s="5"/>
      <c r="AV71" s="5"/>
      <c r="AW71" s="5">
        <v>0</v>
      </c>
      <c r="AX71" s="5">
        <v>0</v>
      </c>
      <c r="AY71" s="5">
        <v>6.34</v>
      </c>
      <c r="AZ71" s="5">
        <v>4.41</v>
      </c>
      <c r="BA71" s="5">
        <v>69.5</v>
      </c>
      <c r="BB71" s="5">
        <v>1.65</v>
      </c>
      <c r="BC71" s="5">
        <f t="shared" si="2"/>
        <v>0.606060606060606</v>
      </c>
      <c r="BD71" s="5">
        <v>26</v>
      </c>
      <c r="BE71" s="15">
        <f t="shared" si="3"/>
        <v>2.67307692307692</v>
      </c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6" t="s">
        <v>170</v>
      </c>
      <c r="BY71" s="5">
        <v>0</v>
      </c>
      <c r="BZ71" s="5"/>
      <c r="CA71" s="5"/>
      <c r="CB71" s="5"/>
      <c r="CD71" s="1">
        <v>0</v>
      </c>
      <c r="CE71" s="1">
        <v>1.65</v>
      </c>
      <c r="CF71" s="1">
        <v>0</v>
      </c>
      <c r="CG71" s="1">
        <v>0</v>
      </c>
    </row>
    <row r="72" s="1" customFormat="1" spans="1:85">
      <c r="A72" s="5">
        <v>767399</v>
      </c>
      <c r="B72" s="5">
        <v>0</v>
      </c>
      <c r="C72" s="5">
        <v>0</v>
      </c>
      <c r="D72" s="5">
        <v>66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1</v>
      </c>
      <c r="AR72" s="5">
        <v>0</v>
      </c>
      <c r="AS72" s="5">
        <v>0</v>
      </c>
      <c r="AT72" s="5"/>
      <c r="AU72" s="5"/>
      <c r="AV72" s="5"/>
      <c r="AW72" s="5">
        <v>0</v>
      </c>
      <c r="AX72" s="5">
        <v>0</v>
      </c>
      <c r="AY72" s="5">
        <v>5.85</v>
      </c>
      <c r="AZ72" s="5">
        <v>4.01</v>
      </c>
      <c r="BA72" s="5">
        <v>68.6</v>
      </c>
      <c r="BB72" s="5">
        <v>1.62</v>
      </c>
      <c r="BC72" s="5">
        <f t="shared" si="2"/>
        <v>0.617283950617284</v>
      </c>
      <c r="BD72" s="5">
        <v>27.7</v>
      </c>
      <c r="BE72" s="15">
        <f t="shared" si="3"/>
        <v>2.47653429602888</v>
      </c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6" t="s">
        <v>127</v>
      </c>
      <c r="BY72" s="5">
        <v>0</v>
      </c>
      <c r="BZ72" s="5"/>
      <c r="CA72" s="5"/>
      <c r="CB72" s="5"/>
      <c r="CD72" s="1">
        <v>0</v>
      </c>
      <c r="CE72" s="1">
        <v>1.62</v>
      </c>
      <c r="CF72" s="1">
        <v>0</v>
      </c>
      <c r="CG72" s="1">
        <v>0</v>
      </c>
    </row>
    <row r="73" s="1" customFormat="1" spans="1:85">
      <c r="A73" s="5">
        <v>567045</v>
      </c>
      <c r="B73" s="5">
        <v>0</v>
      </c>
      <c r="C73" s="5">
        <v>0</v>
      </c>
      <c r="D73" s="5">
        <v>63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1</v>
      </c>
      <c r="AR73" s="5">
        <v>0</v>
      </c>
      <c r="AS73" s="5">
        <v>0</v>
      </c>
      <c r="AT73" s="5"/>
      <c r="AU73" s="5"/>
      <c r="AV73" s="5"/>
      <c r="AW73" s="5">
        <v>0</v>
      </c>
      <c r="AX73" s="5">
        <v>0</v>
      </c>
      <c r="AY73" s="5">
        <v>7.25</v>
      </c>
      <c r="AZ73" s="5">
        <v>4.87</v>
      </c>
      <c r="BA73" s="5">
        <v>67.2</v>
      </c>
      <c r="BB73" s="5">
        <v>1.02</v>
      </c>
      <c r="BC73" s="5">
        <f t="shared" si="2"/>
        <v>0.980392156862745</v>
      </c>
      <c r="BD73" s="5">
        <v>14.1</v>
      </c>
      <c r="BE73" s="15">
        <f t="shared" si="3"/>
        <v>4.76595744680851</v>
      </c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6" t="s">
        <v>127</v>
      </c>
      <c r="BY73" s="5">
        <v>0</v>
      </c>
      <c r="BZ73" s="5"/>
      <c r="CA73" s="5"/>
      <c r="CB73" s="5"/>
      <c r="CD73" s="1">
        <v>0</v>
      </c>
      <c r="CE73" s="1">
        <v>1.02</v>
      </c>
      <c r="CF73" s="1">
        <v>0</v>
      </c>
      <c r="CG73" s="1">
        <v>0</v>
      </c>
    </row>
    <row r="74" s="1" customFormat="1" spans="1:85">
      <c r="A74" s="5">
        <v>507133</v>
      </c>
      <c r="B74" s="5">
        <v>0</v>
      </c>
      <c r="C74" s="5">
        <v>1</v>
      </c>
      <c r="D74" s="5">
        <v>65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1</v>
      </c>
      <c r="AO74" s="5">
        <v>1</v>
      </c>
      <c r="AP74" s="5">
        <v>0</v>
      </c>
      <c r="AQ74" s="5">
        <v>1</v>
      </c>
      <c r="AR74" s="5">
        <v>0</v>
      </c>
      <c r="AS74" s="5">
        <v>0</v>
      </c>
      <c r="AT74" s="5"/>
      <c r="AU74" s="5"/>
      <c r="AV74" s="5"/>
      <c r="AW74" s="5">
        <v>0</v>
      </c>
      <c r="AX74" s="5">
        <v>0</v>
      </c>
      <c r="AY74" s="5">
        <v>8.73</v>
      </c>
      <c r="AZ74" s="5">
        <v>6.7</v>
      </c>
      <c r="BA74" s="5">
        <v>76.8</v>
      </c>
      <c r="BB74" s="5">
        <v>1.44</v>
      </c>
      <c r="BC74" s="5">
        <f t="shared" si="2"/>
        <v>0.694444444444444</v>
      </c>
      <c r="BD74" s="5">
        <v>16.5</v>
      </c>
      <c r="BE74" s="15">
        <f t="shared" si="3"/>
        <v>4.65454545454545</v>
      </c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6" t="s">
        <v>127</v>
      </c>
      <c r="BY74" s="5">
        <v>0</v>
      </c>
      <c r="BZ74" s="5"/>
      <c r="CA74" s="5"/>
      <c r="CB74" s="5"/>
      <c r="CD74" s="1">
        <v>0</v>
      </c>
      <c r="CE74" s="1">
        <v>1.44</v>
      </c>
      <c r="CF74" s="1">
        <v>0</v>
      </c>
      <c r="CG74" s="1">
        <v>0</v>
      </c>
    </row>
    <row r="75" s="1" customFormat="1" spans="1:85">
      <c r="A75" s="5">
        <v>745309</v>
      </c>
      <c r="B75" s="5">
        <v>0</v>
      </c>
      <c r="C75" s="5">
        <v>1</v>
      </c>
      <c r="D75" s="5">
        <v>64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1</v>
      </c>
      <c r="AO75" s="5">
        <v>0</v>
      </c>
      <c r="AP75" s="5">
        <v>0</v>
      </c>
      <c r="AQ75" s="5">
        <v>1</v>
      </c>
      <c r="AR75" s="5">
        <v>0</v>
      </c>
      <c r="AS75" s="5">
        <v>0</v>
      </c>
      <c r="AT75" s="5"/>
      <c r="AU75" s="5"/>
      <c r="AV75" s="5"/>
      <c r="AW75" s="5">
        <v>0</v>
      </c>
      <c r="AX75" s="5">
        <v>0</v>
      </c>
      <c r="AY75" s="5">
        <v>5.88</v>
      </c>
      <c r="AZ75" s="5">
        <v>4.14</v>
      </c>
      <c r="BA75" s="5">
        <v>70.4</v>
      </c>
      <c r="BB75" s="5">
        <v>1.14</v>
      </c>
      <c r="BC75" s="5">
        <f t="shared" si="2"/>
        <v>0.87719298245614</v>
      </c>
      <c r="BD75" s="5">
        <v>19.4</v>
      </c>
      <c r="BE75" s="15">
        <f t="shared" si="3"/>
        <v>3.62886597938144</v>
      </c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6" t="s">
        <v>127</v>
      </c>
      <c r="BY75" s="5">
        <v>0</v>
      </c>
      <c r="BZ75" s="5"/>
      <c r="CA75" s="5"/>
      <c r="CB75" s="5"/>
      <c r="CD75" s="1">
        <v>0</v>
      </c>
      <c r="CE75" s="1">
        <v>1.14</v>
      </c>
      <c r="CF75" s="1">
        <v>0</v>
      </c>
      <c r="CG75" s="1">
        <v>0</v>
      </c>
    </row>
    <row r="76" s="1" customFormat="1" spans="1:85">
      <c r="A76" s="5">
        <v>627238</v>
      </c>
      <c r="B76" s="5">
        <v>0</v>
      </c>
      <c r="C76" s="5">
        <v>1</v>
      </c>
      <c r="D76" s="5">
        <v>65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1</v>
      </c>
      <c r="AO76" s="5">
        <v>0</v>
      </c>
      <c r="AP76" s="5">
        <v>0</v>
      </c>
      <c r="AQ76" s="5">
        <v>1</v>
      </c>
      <c r="AR76" s="5">
        <v>0</v>
      </c>
      <c r="AS76" s="5">
        <v>0</v>
      </c>
      <c r="AT76" s="5"/>
      <c r="AU76" s="5"/>
      <c r="AV76" s="5"/>
      <c r="AW76" s="5">
        <v>0</v>
      </c>
      <c r="AX76" s="5">
        <v>0</v>
      </c>
      <c r="AY76" s="5">
        <v>8.47</v>
      </c>
      <c r="AZ76" s="5">
        <v>5.62</v>
      </c>
      <c r="BA76" s="5">
        <v>66.3</v>
      </c>
      <c r="BB76" s="5">
        <v>2.26</v>
      </c>
      <c r="BC76" s="5">
        <f t="shared" si="2"/>
        <v>0.442477876106195</v>
      </c>
      <c r="BD76" s="5">
        <v>26.7</v>
      </c>
      <c r="BE76" s="15">
        <f t="shared" si="3"/>
        <v>2.48314606741573</v>
      </c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6" t="s">
        <v>127</v>
      </c>
      <c r="BY76" s="5">
        <v>0</v>
      </c>
      <c r="BZ76" s="5"/>
      <c r="CA76" s="5"/>
      <c r="CB76" s="5"/>
      <c r="CD76" s="1">
        <v>0</v>
      </c>
      <c r="CE76" s="1">
        <v>2.26</v>
      </c>
      <c r="CF76" s="1">
        <v>0</v>
      </c>
      <c r="CG76" s="1">
        <v>0</v>
      </c>
    </row>
    <row r="77" s="1" customFormat="1" spans="1:85">
      <c r="A77" s="5">
        <v>706672</v>
      </c>
      <c r="B77" s="5">
        <v>0</v>
      </c>
      <c r="C77" s="5">
        <v>1</v>
      </c>
      <c r="D77" s="5">
        <v>81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/>
      <c r="AU77" s="5"/>
      <c r="AV77" s="5"/>
      <c r="AW77" s="5">
        <v>0</v>
      </c>
      <c r="AX77" s="5">
        <v>0</v>
      </c>
      <c r="AY77" s="5">
        <v>4.62</v>
      </c>
      <c r="AZ77" s="5">
        <v>2.51</v>
      </c>
      <c r="BA77" s="5">
        <v>54.3</v>
      </c>
      <c r="BB77" s="5">
        <v>1.44</v>
      </c>
      <c r="BC77" s="5">
        <f t="shared" si="2"/>
        <v>0.694444444444444</v>
      </c>
      <c r="BD77" s="5">
        <v>31.2</v>
      </c>
      <c r="BE77" s="15">
        <f t="shared" si="3"/>
        <v>1.74038461538462</v>
      </c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6" t="s">
        <v>170</v>
      </c>
      <c r="BY77" s="5">
        <v>0</v>
      </c>
      <c r="BZ77" s="5"/>
      <c r="CA77" s="5"/>
      <c r="CB77" s="5"/>
      <c r="CD77" s="1">
        <v>0</v>
      </c>
      <c r="CE77" s="1">
        <v>1.44</v>
      </c>
      <c r="CF77" s="1">
        <v>0</v>
      </c>
      <c r="CG77" s="1">
        <v>0</v>
      </c>
    </row>
    <row r="78" s="1" customFormat="1" spans="1:85">
      <c r="A78" s="5">
        <v>710118</v>
      </c>
      <c r="B78" s="5">
        <v>0</v>
      </c>
      <c r="C78" s="5">
        <v>1</v>
      </c>
      <c r="D78" s="5">
        <v>81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/>
      <c r="AU78" s="5"/>
      <c r="AV78" s="5"/>
      <c r="AW78" s="5">
        <v>0</v>
      </c>
      <c r="AX78" s="5">
        <v>0</v>
      </c>
      <c r="AY78" s="5">
        <v>8.7</v>
      </c>
      <c r="AZ78" s="5">
        <v>5.65</v>
      </c>
      <c r="BA78" s="5">
        <v>64.9</v>
      </c>
      <c r="BB78" s="5">
        <v>2.12</v>
      </c>
      <c r="BC78" s="5">
        <f t="shared" si="2"/>
        <v>0.471698113207547</v>
      </c>
      <c r="BD78" s="5">
        <v>24.4</v>
      </c>
      <c r="BE78" s="15">
        <f t="shared" si="3"/>
        <v>2.65983606557377</v>
      </c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6" t="s">
        <v>170</v>
      </c>
      <c r="BY78" s="5">
        <v>0</v>
      </c>
      <c r="BZ78" s="5"/>
      <c r="CA78" s="5"/>
      <c r="CB78" s="5"/>
      <c r="CD78" s="1">
        <v>0</v>
      </c>
      <c r="CE78" s="1">
        <v>2.12</v>
      </c>
      <c r="CF78" s="1">
        <v>0</v>
      </c>
      <c r="CG78" s="1">
        <v>0</v>
      </c>
    </row>
    <row r="79" s="1" customFormat="1" spans="1:85">
      <c r="A79" s="5">
        <v>132525</v>
      </c>
      <c r="B79" s="5">
        <v>0</v>
      </c>
      <c r="C79" s="5">
        <v>1</v>
      </c>
      <c r="D79" s="5">
        <v>91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/>
      <c r="AU79" s="5"/>
      <c r="AV79" s="5"/>
      <c r="AW79" s="5">
        <v>0</v>
      </c>
      <c r="AX79" s="5">
        <v>0</v>
      </c>
      <c r="AY79" s="5">
        <v>6.5</v>
      </c>
      <c r="AZ79" s="5">
        <v>4.47</v>
      </c>
      <c r="BA79" s="5">
        <v>68.7</v>
      </c>
      <c r="BB79" s="5">
        <v>1.59</v>
      </c>
      <c r="BC79" s="5">
        <f t="shared" si="2"/>
        <v>0.628930817610063</v>
      </c>
      <c r="BD79" s="5">
        <v>24.5</v>
      </c>
      <c r="BE79" s="15">
        <f t="shared" si="3"/>
        <v>2.80408163265306</v>
      </c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6" t="s">
        <v>170</v>
      </c>
      <c r="BY79" s="5">
        <v>0</v>
      </c>
      <c r="BZ79" s="5"/>
      <c r="CA79" s="5"/>
      <c r="CB79" s="5"/>
      <c r="CD79" s="1">
        <v>0</v>
      </c>
      <c r="CE79" s="1">
        <v>1.59</v>
      </c>
      <c r="CF79" s="1">
        <v>0</v>
      </c>
      <c r="CG79" s="1">
        <v>0</v>
      </c>
    </row>
    <row r="80" s="1" customFormat="1" spans="1:85">
      <c r="A80" s="5">
        <v>708445</v>
      </c>
      <c r="B80" s="5">
        <v>0</v>
      </c>
      <c r="C80" s="5">
        <v>1</v>
      </c>
      <c r="D80" s="5">
        <v>90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1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/>
      <c r="AU80" s="5"/>
      <c r="AV80" s="5"/>
      <c r="AW80" s="5">
        <v>0</v>
      </c>
      <c r="AX80" s="5">
        <v>0</v>
      </c>
      <c r="AY80" s="5">
        <v>5.92</v>
      </c>
      <c r="AZ80" s="5">
        <v>4.33</v>
      </c>
      <c r="BA80" s="5">
        <v>73</v>
      </c>
      <c r="BB80" s="5">
        <v>0.84</v>
      </c>
      <c r="BC80" s="5">
        <f t="shared" si="2"/>
        <v>1.19047619047619</v>
      </c>
      <c r="BD80" s="5">
        <v>14.2</v>
      </c>
      <c r="BE80" s="15">
        <f t="shared" si="3"/>
        <v>5.14084507042254</v>
      </c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6" t="s">
        <v>170</v>
      </c>
      <c r="BY80" s="5">
        <v>0</v>
      </c>
      <c r="BZ80" s="5"/>
      <c r="CA80" s="5"/>
      <c r="CB80" s="5"/>
      <c r="CD80" s="1">
        <v>0</v>
      </c>
      <c r="CE80" s="1">
        <v>0.84</v>
      </c>
      <c r="CF80" s="1">
        <v>0</v>
      </c>
      <c r="CG80" s="1">
        <v>0</v>
      </c>
    </row>
    <row r="81" s="1" customFormat="1" spans="1:85">
      <c r="A81" s="5">
        <v>494855</v>
      </c>
      <c r="B81" s="5">
        <v>0</v>
      </c>
      <c r="C81" s="5">
        <v>1</v>
      </c>
      <c r="D81" s="5">
        <v>88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1</v>
      </c>
      <c r="AO81" s="5">
        <v>0</v>
      </c>
      <c r="AP81" s="5">
        <v>0</v>
      </c>
      <c r="AQ81" s="5">
        <v>1</v>
      </c>
      <c r="AR81" s="5">
        <v>0</v>
      </c>
      <c r="AS81" s="5">
        <v>0</v>
      </c>
      <c r="AT81" s="5"/>
      <c r="AU81" s="5"/>
      <c r="AV81" s="5"/>
      <c r="AW81" s="5">
        <v>0</v>
      </c>
      <c r="AX81" s="5">
        <v>0</v>
      </c>
      <c r="AY81" s="5">
        <v>5.29</v>
      </c>
      <c r="AZ81" s="5">
        <v>3.82</v>
      </c>
      <c r="BA81" s="5">
        <v>72.2</v>
      </c>
      <c r="BB81" s="5">
        <v>0.82</v>
      </c>
      <c r="BC81" s="5">
        <f t="shared" si="2"/>
        <v>1.21951219512195</v>
      </c>
      <c r="BD81" s="5">
        <v>15.5</v>
      </c>
      <c r="BE81" s="15">
        <f t="shared" si="3"/>
        <v>4.65806451612903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6" t="s">
        <v>170</v>
      </c>
      <c r="BY81" s="5">
        <v>0</v>
      </c>
      <c r="BZ81" s="5"/>
      <c r="CA81" s="5"/>
      <c r="CB81" s="5"/>
      <c r="CD81" s="1">
        <v>0</v>
      </c>
      <c r="CE81" s="1">
        <v>0.82</v>
      </c>
      <c r="CF81" s="1">
        <v>0</v>
      </c>
      <c r="CG81" s="1">
        <v>0</v>
      </c>
    </row>
    <row r="82" s="1" customFormat="1" spans="1:85">
      <c r="A82" s="5">
        <v>710133</v>
      </c>
      <c r="B82" s="5">
        <v>0</v>
      </c>
      <c r="C82" s="5">
        <v>1</v>
      </c>
      <c r="D82" s="5">
        <v>62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/>
      <c r="AU82" s="5"/>
      <c r="AV82" s="5"/>
      <c r="AW82" s="5">
        <v>0</v>
      </c>
      <c r="AX82" s="5">
        <v>0</v>
      </c>
      <c r="AY82" s="5">
        <v>5.32</v>
      </c>
      <c r="AZ82" s="5">
        <v>2.95</v>
      </c>
      <c r="BA82" s="5">
        <v>55.4</v>
      </c>
      <c r="BB82" s="5">
        <v>2.09</v>
      </c>
      <c r="BC82" s="5">
        <f t="shared" si="2"/>
        <v>0.478468899521531</v>
      </c>
      <c r="BD82" s="5">
        <v>39.3</v>
      </c>
      <c r="BE82" s="15">
        <f t="shared" si="3"/>
        <v>1.40966921119593</v>
      </c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6" t="s">
        <v>170</v>
      </c>
      <c r="BY82" s="5">
        <v>0</v>
      </c>
      <c r="BZ82" s="5"/>
      <c r="CA82" s="5"/>
      <c r="CB82" s="5"/>
      <c r="CD82" s="1">
        <v>0</v>
      </c>
      <c r="CE82" s="1">
        <v>2.09</v>
      </c>
      <c r="CF82" s="1">
        <v>0</v>
      </c>
      <c r="CG82" s="1">
        <v>0</v>
      </c>
    </row>
    <row r="83" s="1" customFormat="1" spans="1:85">
      <c r="A83" s="5">
        <v>587935</v>
      </c>
      <c r="B83" s="5">
        <v>0</v>
      </c>
      <c r="C83" s="5">
        <v>1</v>
      </c>
      <c r="D83" s="5">
        <v>61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/>
      <c r="AU83" s="5"/>
      <c r="AV83" s="5"/>
      <c r="AW83" s="5">
        <v>0</v>
      </c>
      <c r="AX83" s="5">
        <v>0</v>
      </c>
      <c r="AY83" s="5">
        <v>7.58</v>
      </c>
      <c r="AZ83" s="5">
        <v>3.49</v>
      </c>
      <c r="BA83" s="5">
        <v>46.1</v>
      </c>
      <c r="BB83" s="5">
        <v>3.31</v>
      </c>
      <c r="BC83" s="5">
        <f t="shared" si="2"/>
        <v>0.302114803625378</v>
      </c>
      <c r="BD83" s="5">
        <v>43.7</v>
      </c>
      <c r="BE83" s="15">
        <f t="shared" si="3"/>
        <v>1.05491990846682</v>
      </c>
      <c r="BF83" s="5">
        <v>1.4</v>
      </c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6" t="s">
        <v>127</v>
      </c>
      <c r="BY83" s="5">
        <v>0</v>
      </c>
      <c r="BZ83" s="5"/>
      <c r="CA83" s="5"/>
      <c r="CB83" s="5"/>
      <c r="CD83" s="1">
        <v>0</v>
      </c>
      <c r="CE83" s="1">
        <v>3.31</v>
      </c>
      <c r="CF83" s="1">
        <v>0</v>
      </c>
      <c r="CG83" s="1">
        <v>0</v>
      </c>
    </row>
    <row r="84" s="1" customFormat="1" spans="1:85">
      <c r="A84" s="5">
        <v>709330</v>
      </c>
      <c r="B84" s="5">
        <v>0</v>
      </c>
      <c r="C84" s="5">
        <v>1</v>
      </c>
      <c r="D84" s="5">
        <v>61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/>
      <c r="AU84" s="5"/>
      <c r="AV84" s="5"/>
      <c r="AW84" s="5">
        <v>0</v>
      </c>
      <c r="AX84" s="5">
        <v>0</v>
      </c>
      <c r="AY84" s="5">
        <v>6.4</v>
      </c>
      <c r="AZ84" s="5">
        <v>4.74</v>
      </c>
      <c r="BA84" s="5">
        <v>74</v>
      </c>
      <c r="BB84" s="5">
        <v>1.26</v>
      </c>
      <c r="BC84" s="5">
        <f t="shared" si="2"/>
        <v>0.793650793650794</v>
      </c>
      <c r="BD84" s="5">
        <v>19.7</v>
      </c>
      <c r="BE84" s="15">
        <f t="shared" si="3"/>
        <v>3.75634517766497</v>
      </c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6" t="s">
        <v>170</v>
      </c>
      <c r="BY84" s="5">
        <v>0</v>
      </c>
      <c r="BZ84" s="5"/>
      <c r="CA84" s="5"/>
      <c r="CB84" s="5"/>
      <c r="CD84" s="1">
        <v>0</v>
      </c>
      <c r="CE84" s="1">
        <v>1.26</v>
      </c>
      <c r="CF84" s="1">
        <v>0</v>
      </c>
      <c r="CG84" s="1">
        <v>0</v>
      </c>
    </row>
    <row r="85" s="1" customFormat="1" spans="1:85">
      <c r="A85" s="5">
        <v>592811</v>
      </c>
      <c r="B85" s="5">
        <v>0</v>
      </c>
      <c r="C85" s="5">
        <v>1</v>
      </c>
      <c r="D85" s="5">
        <v>75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1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/>
      <c r="AU85" s="5"/>
      <c r="AV85" s="5"/>
      <c r="AW85" s="5">
        <v>0</v>
      </c>
      <c r="AX85" s="5">
        <v>0</v>
      </c>
      <c r="AY85" s="5">
        <v>7.83</v>
      </c>
      <c r="AZ85" s="5">
        <v>5.49</v>
      </c>
      <c r="BA85" s="5">
        <v>70.1</v>
      </c>
      <c r="BB85" s="5">
        <v>1.49</v>
      </c>
      <c r="BC85" s="5">
        <f t="shared" si="2"/>
        <v>0.671140939597315</v>
      </c>
      <c r="BD85" s="5">
        <v>19</v>
      </c>
      <c r="BE85" s="15">
        <f t="shared" si="3"/>
        <v>3.68947368421053</v>
      </c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6" t="s">
        <v>170</v>
      </c>
      <c r="BY85" s="5">
        <v>0</v>
      </c>
      <c r="BZ85" s="5"/>
      <c r="CA85" s="5"/>
      <c r="CB85" s="5"/>
      <c r="CD85" s="1">
        <v>0</v>
      </c>
      <c r="CE85" s="1">
        <v>1.49</v>
      </c>
      <c r="CF85" s="1">
        <v>0</v>
      </c>
      <c r="CG85" s="1">
        <v>0</v>
      </c>
    </row>
    <row r="86" s="1" customFormat="1" spans="1:85">
      <c r="A86" s="5">
        <v>422262</v>
      </c>
      <c r="B86" s="5">
        <v>0</v>
      </c>
      <c r="C86" s="5">
        <v>1</v>
      </c>
      <c r="D86" s="5">
        <v>75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1</v>
      </c>
      <c r="AO86" s="5">
        <v>0</v>
      </c>
      <c r="AP86" s="5">
        <v>0</v>
      </c>
      <c r="AQ86" s="5">
        <v>1</v>
      </c>
      <c r="AR86" s="5">
        <v>0</v>
      </c>
      <c r="AS86" s="5">
        <v>0</v>
      </c>
      <c r="AT86" s="5"/>
      <c r="AU86" s="5"/>
      <c r="AV86" s="5"/>
      <c r="AW86" s="5">
        <v>0</v>
      </c>
      <c r="AX86" s="5">
        <v>0</v>
      </c>
      <c r="AY86" s="5">
        <v>7.01</v>
      </c>
      <c r="AZ86" s="5">
        <v>4.74</v>
      </c>
      <c r="BA86" s="5">
        <v>67.6</v>
      </c>
      <c r="BB86" s="5">
        <v>1.85</v>
      </c>
      <c r="BC86" s="5">
        <f t="shared" si="2"/>
        <v>0.54054054054054</v>
      </c>
      <c r="BD86" s="5">
        <v>26.4</v>
      </c>
      <c r="BE86" s="15">
        <f t="shared" si="3"/>
        <v>2.56060606060606</v>
      </c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6" t="s">
        <v>170</v>
      </c>
      <c r="BY86" s="5">
        <v>0</v>
      </c>
      <c r="BZ86" s="5"/>
      <c r="CA86" s="5"/>
      <c r="CB86" s="5"/>
      <c r="CD86" s="1">
        <v>0</v>
      </c>
      <c r="CE86" s="1">
        <v>1.85</v>
      </c>
      <c r="CF86" s="1">
        <v>0</v>
      </c>
      <c r="CG86" s="1">
        <v>0</v>
      </c>
    </row>
    <row r="87" s="1" customFormat="1" spans="1:85">
      <c r="A87" s="5">
        <v>406546</v>
      </c>
      <c r="B87" s="5">
        <v>0</v>
      </c>
      <c r="C87" s="5">
        <v>1</v>
      </c>
      <c r="D87" s="5">
        <v>77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1</v>
      </c>
      <c r="AO87" s="5">
        <v>0</v>
      </c>
      <c r="AP87" s="5">
        <v>0</v>
      </c>
      <c r="AQ87" s="5">
        <v>1</v>
      </c>
      <c r="AR87" s="5">
        <v>0</v>
      </c>
      <c r="AS87" s="5">
        <v>0</v>
      </c>
      <c r="AT87" s="5"/>
      <c r="AU87" s="5"/>
      <c r="AV87" s="5"/>
      <c r="AW87" s="5">
        <v>0</v>
      </c>
      <c r="AX87" s="5">
        <v>0</v>
      </c>
      <c r="AY87" s="5">
        <v>8.19</v>
      </c>
      <c r="AZ87" s="5">
        <v>6.06</v>
      </c>
      <c r="BA87" s="5">
        <v>74</v>
      </c>
      <c r="BB87" s="5">
        <v>1.03</v>
      </c>
      <c r="BC87" s="5">
        <f t="shared" si="2"/>
        <v>0.970873786407767</v>
      </c>
      <c r="BD87" s="5">
        <v>12.5</v>
      </c>
      <c r="BE87" s="15">
        <f t="shared" si="3"/>
        <v>5.92</v>
      </c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6" t="s">
        <v>170</v>
      </c>
      <c r="BY87" s="5">
        <v>0</v>
      </c>
      <c r="BZ87" s="5"/>
      <c r="CA87" s="5"/>
      <c r="CB87" s="5"/>
      <c r="CD87" s="1">
        <v>0</v>
      </c>
      <c r="CE87" s="1">
        <v>1.03</v>
      </c>
      <c r="CF87" s="1">
        <v>0</v>
      </c>
      <c r="CG87" s="1">
        <v>0</v>
      </c>
    </row>
    <row r="88" s="1" customFormat="1" spans="1:85">
      <c r="A88" s="5">
        <v>708891</v>
      </c>
      <c r="B88" s="5">
        <v>0</v>
      </c>
      <c r="C88" s="5">
        <v>1</v>
      </c>
      <c r="D88" s="5">
        <v>66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1</v>
      </c>
      <c r="AO88" s="5">
        <v>0</v>
      </c>
      <c r="AP88" s="5">
        <v>0</v>
      </c>
      <c r="AQ88" s="5">
        <v>1</v>
      </c>
      <c r="AR88" s="5">
        <v>0</v>
      </c>
      <c r="AS88" s="5">
        <v>0</v>
      </c>
      <c r="AT88" s="5"/>
      <c r="AU88" s="5"/>
      <c r="AV88" s="5"/>
      <c r="AW88" s="5">
        <v>0</v>
      </c>
      <c r="AX88" s="5">
        <v>0</v>
      </c>
      <c r="AY88" s="5">
        <v>7.45</v>
      </c>
      <c r="AZ88" s="5">
        <v>4.52</v>
      </c>
      <c r="BA88" s="5">
        <v>60.7</v>
      </c>
      <c r="BB88" s="5">
        <v>2.21</v>
      </c>
      <c r="BC88" s="5">
        <f t="shared" si="2"/>
        <v>0.452488687782805</v>
      </c>
      <c r="BD88" s="5">
        <v>29.7</v>
      </c>
      <c r="BE88" s="15">
        <f t="shared" si="3"/>
        <v>2.04377104377104</v>
      </c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6" t="s">
        <v>170</v>
      </c>
      <c r="BY88" s="5">
        <v>0</v>
      </c>
      <c r="BZ88" s="5"/>
      <c r="CA88" s="5"/>
      <c r="CB88" s="5"/>
      <c r="CD88" s="1">
        <v>0</v>
      </c>
      <c r="CE88" s="1">
        <v>2.21</v>
      </c>
      <c r="CF88" s="1">
        <v>0</v>
      </c>
      <c r="CG88" s="1">
        <v>0</v>
      </c>
    </row>
    <row r="89" s="1" customFormat="1" spans="1:85">
      <c r="A89" s="5">
        <v>709349</v>
      </c>
      <c r="B89" s="5">
        <v>0</v>
      </c>
      <c r="C89" s="5">
        <v>1</v>
      </c>
      <c r="D89" s="5">
        <v>66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1</v>
      </c>
      <c r="AO89" s="5">
        <v>0</v>
      </c>
      <c r="AP89" s="5">
        <v>0</v>
      </c>
      <c r="AQ89" s="5">
        <v>1</v>
      </c>
      <c r="AR89" s="5">
        <v>0</v>
      </c>
      <c r="AS89" s="5">
        <v>0</v>
      </c>
      <c r="AT89" s="5"/>
      <c r="AU89" s="5"/>
      <c r="AV89" s="5"/>
      <c r="AW89" s="5">
        <v>0</v>
      </c>
      <c r="AX89" s="5">
        <v>0</v>
      </c>
      <c r="AY89" s="5">
        <v>8.23</v>
      </c>
      <c r="AZ89" s="5">
        <v>5.84</v>
      </c>
      <c r="BA89" s="5">
        <v>71</v>
      </c>
      <c r="BB89" s="5">
        <v>1.68</v>
      </c>
      <c r="BC89" s="5">
        <f t="shared" si="2"/>
        <v>0.595238095238095</v>
      </c>
      <c r="BD89" s="5">
        <v>20.4</v>
      </c>
      <c r="BE89" s="15">
        <f t="shared" si="3"/>
        <v>3.48039215686274</v>
      </c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6" t="s">
        <v>170</v>
      </c>
      <c r="BY89" s="5">
        <v>0</v>
      </c>
      <c r="BZ89" s="5"/>
      <c r="CA89" s="5"/>
      <c r="CB89" s="5"/>
      <c r="CD89" s="1">
        <v>0</v>
      </c>
      <c r="CE89" s="1">
        <v>1.68</v>
      </c>
      <c r="CF89" s="1">
        <v>0</v>
      </c>
      <c r="CG89" s="1">
        <v>0</v>
      </c>
    </row>
    <row r="90" s="1" customFormat="1" spans="1:85">
      <c r="A90" s="5">
        <v>346557</v>
      </c>
      <c r="B90" s="5">
        <v>0</v>
      </c>
      <c r="C90" s="5">
        <v>1</v>
      </c>
      <c r="D90" s="5">
        <v>65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1</v>
      </c>
      <c r="AO90" s="5">
        <v>0</v>
      </c>
      <c r="AP90" s="5">
        <v>0</v>
      </c>
      <c r="AQ90" s="5">
        <v>1</v>
      </c>
      <c r="AR90" s="5">
        <v>0</v>
      </c>
      <c r="AS90" s="5">
        <v>0</v>
      </c>
      <c r="AT90" s="5"/>
      <c r="AU90" s="5"/>
      <c r="AV90" s="5"/>
      <c r="AW90" s="5">
        <v>0</v>
      </c>
      <c r="AX90" s="5">
        <v>0</v>
      </c>
      <c r="AY90" s="5">
        <v>7.37</v>
      </c>
      <c r="AZ90" s="5">
        <v>5.47</v>
      </c>
      <c r="BA90" s="5">
        <v>74.2</v>
      </c>
      <c r="BB90" s="5">
        <v>1.54</v>
      </c>
      <c r="BC90" s="5">
        <f t="shared" si="2"/>
        <v>0.649350649350649</v>
      </c>
      <c r="BD90" s="5">
        <v>20.9</v>
      </c>
      <c r="BE90" s="15">
        <f t="shared" si="3"/>
        <v>3.55023923444976</v>
      </c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6" t="s">
        <v>170</v>
      </c>
      <c r="BY90" s="5">
        <v>0</v>
      </c>
      <c r="BZ90" s="5"/>
      <c r="CA90" s="5"/>
      <c r="CB90" s="5"/>
      <c r="CD90" s="1">
        <v>0</v>
      </c>
      <c r="CE90" s="1">
        <v>1.54</v>
      </c>
      <c r="CF90" s="1">
        <v>0</v>
      </c>
      <c r="CG90" s="1">
        <v>0</v>
      </c>
    </row>
    <row r="91" s="1" customFormat="1" spans="1:85">
      <c r="A91" s="6">
        <v>668773</v>
      </c>
      <c r="B91" s="5">
        <v>0</v>
      </c>
      <c r="C91" s="5">
        <v>0</v>
      </c>
      <c r="D91" s="6">
        <v>65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1</v>
      </c>
      <c r="AO91" s="5">
        <v>0</v>
      </c>
      <c r="AP91" s="5">
        <v>0</v>
      </c>
      <c r="AQ91" s="5">
        <v>1</v>
      </c>
      <c r="AR91" s="5">
        <v>0</v>
      </c>
      <c r="AS91" s="5">
        <v>0</v>
      </c>
      <c r="AT91" s="5"/>
      <c r="AU91" s="5"/>
      <c r="AV91" s="5"/>
      <c r="AW91" s="5">
        <v>0</v>
      </c>
      <c r="AX91" s="5">
        <v>0</v>
      </c>
      <c r="AY91" s="5">
        <v>4.51</v>
      </c>
      <c r="AZ91" s="5">
        <v>2.81</v>
      </c>
      <c r="BA91" s="5">
        <v>62.3</v>
      </c>
      <c r="BB91" s="5">
        <v>1.37</v>
      </c>
      <c r="BC91" s="5">
        <f t="shared" si="2"/>
        <v>0.72992700729927</v>
      </c>
      <c r="BD91" s="5">
        <v>30.4</v>
      </c>
      <c r="BE91" s="15">
        <f t="shared" si="3"/>
        <v>2.04934210526316</v>
      </c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6" t="s">
        <v>127</v>
      </c>
      <c r="BY91" s="5">
        <v>0</v>
      </c>
      <c r="BZ91" s="5"/>
      <c r="CA91" s="5"/>
      <c r="CB91" s="5"/>
      <c r="CD91" s="1">
        <v>0</v>
      </c>
      <c r="CE91" s="1">
        <v>1.37</v>
      </c>
      <c r="CF91" s="1">
        <v>0</v>
      </c>
      <c r="CG91" s="1">
        <v>0</v>
      </c>
    </row>
    <row r="92" s="1" customFormat="1" spans="1:85">
      <c r="A92" s="5">
        <v>847411</v>
      </c>
      <c r="B92" s="5">
        <v>0</v>
      </c>
      <c r="C92" s="5">
        <v>0</v>
      </c>
      <c r="D92" s="5">
        <v>65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1</v>
      </c>
      <c r="AO92" s="5">
        <v>0</v>
      </c>
      <c r="AP92" s="5">
        <v>0</v>
      </c>
      <c r="AQ92" s="5">
        <v>1</v>
      </c>
      <c r="AR92" s="5">
        <v>0</v>
      </c>
      <c r="AS92" s="5">
        <v>0</v>
      </c>
      <c r="AT92" s="5"/>
      <c r="AU92" s="5"/>
      <c r="AV92" s="5"/>
      <c r="AW92" s="5">
        <v>0</v>
      </c>
      <c r="AX92" s="5">
        <v>0</v>
      </c>
      <c r="AY92" s="5">
        <v>7.87</v>
      </c>
      <c r="AZ92" s="5">
        <v>5.12</v>
      </c>
      <c r="BA92" s="5">
        <v>65</v>
      </c>
      <c r="BB92" s="5">
        <v>2.2</v>
      </c>
      <c r="BC92" s="5">
        <f t="shared" si="2"/>
        <v>0.454545454545455</v>
      </c>
      <c r="BD92" s="5">
        <v>28</v>
      </c>
      <c r="BE92" s="15">
        <f t="shared" si="3"/>
        <v>2.32142857142857</v>
      </c>
      <c r="BF92" s="5">
        <v>2.62</v>
      </c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6" t="s">
        <v>127</v>
      </c>
      <c r="BY92" s="5">
        <v>0</v>
      </c>
      <c r="BZ92" s="5"/>
      <c r="CA92" s="5"/>
      <c r="CB92" s="5"/>
      <c r="CD92" s="1">
        <v>0</v>
      </c>
      <c r="CE92" s="1">
        <v>2.2</v>
      </c>
      <c r="CF92" s="1">
        <v>0</v>
      </c>
      <c r="CG92" s="1">
        <v>0</v>
      </c>
    </row>
    <row r="93" s="1" customFormat="1" spans="1:85">
      <c r="A93" s="5">
        <v>670066</v>
      </c>
      <c r="B93" s="5">
        <v>0</v>
      </c>
      <c r="C93" s="5">
        <v>0</v>
      </c>
      <c r="D93" s="5">
        <v>65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1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/>
      <c r="AU93" s="5"/>
      <c r="AV93" s="5"/>
      <c r="AW93" s="5">
        <v>0</v>
      </c>
      <c r="AX93" s="5">
        <v>0</v>
      </c>
      <c r="AY93" s="5">
        <v>7.81</v>
      </c>
      <c r="AZ93" s="5">
        <v>4.8</v>
      </c>
      <c r="BA93" s="5">
        <v>61.5</v>
      </c>
      <c r="BB93" s="5">
        <v>2.6</v>
      </c>
      <c r="BC93" s="5">
        <f t="shared" si="2"/>
        <v>0.384615384615385</v>
      </c>
      <c r="BD93" s="5">
        <v>33.3</v>
      </c>
      <c r="BE93" s="15">
        <f t="shared" si="3"/>
        <v>1.84684684684685</v>
      </c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6" t="s">
        <v>127</v>
      </c>
      <c r="BY93" s="5">
        <v>0</v>
      </c>
      <c r="BZ93" s="5"/>
      <c r="CA93" s="5"/>
      <c r="CB93" s="5"/>
      <c r="CD93" s="1">
        <v>0</v>
      </c>
      <c r="CE93" s="1">
        <v>2.6</v>
      </c>
      <c r="CF93" s="1">
        <v>0</v>
      </c>
      <c r="CG93" s="1">
        <v>0</v>
      </c>
    </row>
    <row r="94" s="1" customFormat="1" spans="1:85">
      <c r="A94" s="5">
        <v>671023</v>
      </c>
      <c r="B94" s="5">
        <v>0</v>
      </c>
      <c r="C94" s="5">
        <v>0</v>
      </c>
      <c r="D94" s="5">
        <v>65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1</v>
      </c>
      <c r="AP94" s="5">
        <v>0</v>
      </c>
      <c r="AQ94" s="5">
        <v>1</v>
      </c>
      <c r="AR94" s="5">
        <v>0</v>
      </c>
      <c r="AS94" s="5">
        <v>0</v>
      </c>
      <c r="AT94" s="5"/>
      <c r="AU94" s="5"/>
      <c r="AV94" s="5"/>
      <c r="AW94" s="5">
        <v>0</v>
      </c>
      <c r="AX94" s="5">
        <v>0</v>
      </c>
      <c r="AY94" s="5">
        <v>6.28</v>
      </c>
      <c r="AZ94" s="5">
        <v>4.44</v>
      </c>
      <c r="BA94" s="5">
        <v>70.7</v>
      </c>
      <c r="BB94" s="5">
        <v>1.34</v>
      </c>
      <c r="BC94" s="5">
        <f t="shared" si="2"/>
        <v>0.746268656716418</v>
      </c>
      <c r="BD94" s="5">
        <v>21.3</v>
      </c>
      <c r="BE94" s="15">
        <f t="shared" si="3"/>
        <v>3.31924882629108</v>
      </c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6" t="s">
        <v>127</v>
      </c>
      <c r="BY94" s="5">
        <v>0</v>
      </c>
      <c r="BZ94" s="5"/>
      <c r="CA94" s="5"/>
      <c r="CB94" s="5"/>
      <c r="CD94" s="1">
        <v>0</v>
      </c>
      <c r="CE94" s="1">
        <v>1.34</v>
      </c>
      <c r="CF94" s="1">
        <v>0</v>
      </c>
      <c r="CG94" s="1">
        <v>0</v>
      </c>
    </row>
    <row r="95" s="1" customFormat="1" spans="1:85">
      <c r="A95" s="5">
        <v>674326</v>
      </c>
      <c r="B95" s="5">
        <v>0</v>
      </c>
      <c r="C95" s="5">
        <v>0</v>
      </c>
      <c r="D95" s="5">
        <v>67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1</v>
      </c>
      <c r="AO95" s="5">
        <v>1</v>
      </c>
      <c r="AP95" s="5">
        <v>0</v>
      </c>
      <c r="AQ95" s="5">
        <v>1</v>
      </c>
      <c r="AR95" s="5">
        <v>0</v>
      </c>
      <c r="AS95" s="5">
        <v>0</v>
      </c>
      <c r="AT95" s="5"/>
      <c r="AU95" s="5"/>
      <c r="AV95" s="5"/>
      <c r="AW95" s="5">
        <v>0</v>
      </c>
      <c r="AX95" s="5">
        <v>0</v>
      </c>
      <c r="AY95" s="5">
        <v>5.92</v>
      </c>
      <c r="AZ95" s="5">
        <v>3.91</v>
      </c>
      <c r="BA95" s="5">
        <v>66.1</v>
      </c>
      <c r="BB95" s="5">
        <v>1.69</v>
      </c>
      <c r="BC95" s="5">
        <f t="shared" si="2"/>
        <v>0.591715976331361</v>
      </c>
      <c r="BD95" s="5">
        <v>28.5</v>
      </c>
      <c r="BE95" s="15">
        <f t="shared" si="3"/>
        <v>2.31929824561403</v>
      </c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6" t="s">
        <v>127</v>
      </c>
      <c r="BY95" s="5">
        <v>0</v>
      </c>
      <c r="BZ95" s="5"/>
      <c r="CA95" s="5"/>
      <c r="CB95" s="5"/>
      <c r="CD95" s="1">
        <v>0</v>
      </c>
      <c r="CE95" s="1">
        <v>1.69</v>
      </c>
      <c r="CF95" s="1">
        <v>0</v>
      </c>
      <c r="CG95" s="1">
        <v>0</v>
      </c>
    </row>
    <row r="96" s="1" customFormat="1" spans="1:85">
      <c r="A96" s="5">
        <v>669611</v>
      </c>
      <c r="B96" s="5">
        <v>0</v>
      </c>
      <c r="C96" s="5">
        <v>1</v>
      </c>
      <c r="D96" s="5">
        <v>85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1</v>
      </c>
      <c r="AO96" s="5">
        <v>0</v>
      </c>
      <c r="AP96" s="5">
        <v>0</v>
      </c>
      <c r="AQ96" s="5">
        <v>1</v>
      </c>
      <c r="AR96" s="5">
        <v>0</v>
      </c>
      <c r="AS96" s="5">
        <v>0</v>
      </c>
      <c r="AT96" s="5"/>
      <c r="AU96" s="5"/>
      <c r="AV96" s="5"/>
      <c r="AW96" s="5">
        <v>0</v>
      </c>
      <c r="AX96" s="5">
        <v>0</v>
      </c>
      <c r="AY96" s="5">
        <v>5.41</v>
      </c>
      <c r="AZ96" s="5">
        <v>3.75</v>
      </c>
      <c r="BA96" s="5">
        <v>69.3</v>
      </c>
      <c r="BB96" s="5">
        <v>1.09</v>
      </c>
      <c r="BC96" s="5">
        <f t="shared" si="2"/>
        <v>0.91743119266055</v>
      </c>
      <c r="BD96" s="5">
        <v>20.1</v>
      </c>
      <c r="BE96" s="15">
        <f t="shared" si="3"/>
        <v>3.44776119402985</v>
      </c>
      <c r="BF96" s="5">
        <v>1.1</v>
      </c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6" t="s">
        <v>127</v>
      </c>
      <c r="BY96" s="5">
        <v>0</v>
      </c>
      <c r="BZ96" s="5"/>
      <c r="CA96" s="5"/>
      <c r="CB96" s="5"/>
      <c r="CD96" s="1">
        <v>0</v>
      </c>
      <c r="CE96" s="1">
        <v>1.09</v>
      </c>
      <c r="CF96" s="1">
        <v>0</v>
      </c>
      <c r="CG96" s="1">
        <v>0</v>
      </c>
    </row>
    <row r="97" s="1" customFormat="1" spans="1:85">
      <c r="A97" s="5">
        <v>666904</v>
      </c>
      <c r="B97" s="5">
        <v>0</v>
      </c>
      <c r="C97" s="5">
        <v>0</v>
      </c>
      <c r="D97" s="5">
        <v>62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1</v>
      </c>
      <c r="AO97" s="5">
        <v>0</v>
      </c>
      <c r="AP97" s="5">
        <v>0</v>
      </c>
      <c r="AQ97" s="5">
        <v>1</v>
      </c>
      <c r="AR97" s="5">
        <v>0</v>
      </c>
      <c r="AS97" s="5">
        <v>0</v>
      </c>
      <c r="AT97" s="5"/>
      <c r="AU97" s="5"/>
      <c r="AV97" s="5"/>
      <c r="AW97" s="5">
        <v>0</v>
      </c>
      <c r="AX97" s="5">
        <v>0</v>
      </c>
      <c r="AY97" s="5">
        <v>5.28</v>
      </c>
      <c r="AZ97" s="5">
        <v>3.43</v>
      </c>
      <c r="BA97" s="5">
        <v>64.9</v>
      </c>
      <c r="BB97" s="5">
        <v>1.33</v>
      </c>
      <c r="BC97" s="5">
        <f t="shared" si="2"/>
        <v>0.75187969924812</v>
      </c>
      <c r="BD97" s="5">
        <v>25.2</v>
      </c>
      <c r="BE97" s="15">
        <f t="shared" si="3"/>
        <v>2.57539682539683</v>
      </c>
      <c r="BF97" s="5">
        <v>4.5</v>
      </c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6" t="s">
        <v>127</v>
      </c>
      <c r="BY97" s="5">
        <v>0</v>
      </c>
      <c r="BZ97" s="5"/>
      <c r="CA97" s="5"/>
      <c r="CB97" s="5"/>
      <c r="CD97" s="1">
        <v>0</v>
      </c>
      <c r="CE97" s="1">
        <v>1.33</v>
      </c>
      <c r="CF97" s="1">
        <v>0</v>
      </c>
      <c r="CG97" s="1">
        <v>0</v>
      </c>
    </row>
    <row r="98" s="1" customFormat="1" spans="1:85">
      <c r="A98" s="5">
        <v>667738</v>
      </c>
      <c r="B98" s="5">
        <v>0</v>
      </c>
      <c r="C98" s="5">
        <v>0</v>
      </c>
      <c r="D98" s="5">
        <v>62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1</v>
      </c>
      <c r="AO98" s="5">
        <v>0</v>
      </c>
      <c r="AP98" s="5">
        <v>0</v>
      </c>
      <c r="AQ98" s="5">
        <v>1</v>
      </c>
      <c r="AR98" s="5">
        <v>0</v>
      </c>
      <c r="AS98" s="5">
        <v>0</v>
      </c>
      <c r="AT98" s="5"/>
      <c r="AU98" s="5"/>
      <c r="AV98" s="5"/>
      <c r="AW98" s="5">
        <v>0</v>
      </c>
      <c r="AX98" s="5">
        <v>0</v>
      </c>
      <c r="AY98" s="5">
        <v>6.26</v>
      </c>
      <c r="AZ98" s="5">
        <v>4.24</v>
      </c>
      <c r="BA98" s="5">
        <v>67.8</v>
      </c>
      <c r="BB98" s="5">
        <v>1.59</v>
      </c>
      <c r="BC98" s="5">
        <f t="shared" si="2"/>
        <v>0.628930817610063</v>
      </c>
      <c r="BD98" s="5">
        <v>25.4</v>
      </c>
      <c r="BE98" s="15">
        <f t="shared" si="3"/>
        <v>2.66929133858268</v>
      </c>
      <c r="BF98" s="5">
        <v>1.85</v>
      </c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6" t="s">
        <v>127</v>
      </c>
      <c r="BY98" s="5">
        <v>0</v>
      </c>
      <c r="BZ98" s="5"/>
      <c r="CA98" s="5"/>
      <c r="CB98" s="5"/>
      <c r="CD98" s="1">
        <v>0</v>
      </c>
      <c r="CE98" s="1">
        <v>1.59</v>
      </c>
      <c r="CF98" s="1">
        <v>0</v>
      </c>
      <c r="CG98" s="1">
        <v>0</v>
      </c>
    </row>
    <row r="99" s="1" customFormat="1" spans="1:85">
      <c r="A99" s="5">
        <v>666975</v>
      </c>
      <c r="B99" s="5">
        <v>0</v>
      </c>
      <c r="C99" s="5">
        <v>0</v>
      </c>
      <c r="D99" s="5">
        <v>63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1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/>
      <c r="AU99" s="5"/>
      <c r="AV99" s="5"/>
      <c r="AW99" s="5">
        <v>0</v>
      </c>
      <c r="AX99" s="5">
        <v>0</v>
      </c>
      <c r="AY99" s="5">
        <v>4.16</v>
      </c>
      <c r="AZ99" s="5">
        <v>2.49</v>
      </c>
      <c r="BA99" s="5">
        <v>59.8</v>
      </c>
      <c r="BB99" s="5">
        <v>1.4</v>
      </c>
      <c r="BC99" s="5">
        <f t="shared" si="2"/>
        <v>0.714285714285714</v>
      </c>
      <c r="BD99" s="5">
        <v>33.7</v>
      </c>
      <c r="BE99" s="15">
        <f t="shared" si="3"/>
        <v>1.77448071216617</v>
      </c>
      <c r="BF99" s="5">
        <v>1.73</v>
      </c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6" t="s">
        <v>127</v>
      </c>
      <c r="BY99" s="5">
        <v>0</v>
      </c>
      <c r="BZ99" s="5"/>
      <c r="CA99" s="5"/>
      <c r="CB99" s="5"/>
      <c r="CD99" s="1">
        <v>0</v>
      </c>
      <c r="CE99" s="1">
        <v>1.4</v>
      </c>
      <c r="CF99" s="1">
        <v>0</v>
      </c>
      <c r="CG99" s="1">
        <v>0</v>
      </c>
    </row>
    <row r="100" s="1" customFormat="1" spans="1:85">
      <c r="A100" s="5">
        <v>315441</v>
      </c>
      <c r="B100" s="5">
        <v>0</v>
      </c>
      <c r="C100" s="5">
        <v>1</v>
      </c>
      <c r="D100" s="5">
        <v>63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1</v>
      </c>
      <c r="AO100" s="5">
        <v>0</v>
      </c>
      <c r="AP100" s="5">
        <v>0</v>
      </c>
      <c r="AQ100" s="5">
        <v>1</v>
      </c>
      <c r="AR100" s="5">
        <v>0</v>
      </c>
      <c r="AS100" s="5">
        <v>0</v>
      </c>
      <c r="AT100" s="5"/>
      <c r="AU100" s="5"/>
      <c r="AV100" s="5"/>
      <c r="AW100" s="5">
        <v>0</v>
      </c>
      <c r="AX100" s="5">
        <v>0</v>
      </c>
      <c r="AY100" s="5">
        <v>7.56</v>
      </c>
      <c r="AZ100" s="5">
        <v>4.76</v>
      </c>
      <c r="BA100" s="5">
        <v>62.9</v>
      </c>
      <c r="BB100" s="5">
        <v>2.02</v>
      </c>
      <c r="BC100" s="5">
        <f t="shared" si="2"/>
        <v>0.495049504950495</v>
      </c>
      <c r="BD100" s="5">
        <v>26.7</v>
      </c>
      <c r="BE100" s="15">
        <f t="shared" si="3"/>
        <v>2.35580524344569</v>
      </c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6" t="s">
        <v>127</v>
      </c>
      <c r="BY100" s="5">
        <v>0</v>
      </c>
      <c r="BZ100" s="5"/>
      <c r="CA100" s="5"/>
      <c r="CB100" s="5"/>
      <c r="CD100" s="1">
        <v>0</v>
      </c>
      <c r="CE100" s="1">
        <v>2.02</v>
      </c>
      <c r="CF100" s="1">
        <v>0</v>
      </c>
      <c r="CG100" s="1">
        <v>0</v>
      </c>
    </row>
    <row r="101" s="1" customFormat="1" spans="1:85">
      <c r="A101" s="5">
        <v>371931</v>
      </c>
      <c r="B101" s="5">
        <v>0</v>
      </c>
      <c r="C101" s="5">
        <v>1</v>
      </c>
      <c r="D101" s="5">
        <v>63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1</v>
      </c>
      <c r="AO101" s="5">
        <v>0</v>
      </c>
      <c r="AP101" s="5">
        <v>1</v>
      </c>
      <c r="AQ101" s="5">
        <v>1</v>
      </c>
      <c r="AR101" s="5">
        <v>0</v>
      </c>
      <c r="AS101" s="5">
        <v>0</v>
      </c>
      <c r="AT101" s="5"/>
      <c r="AU101" s="5"/>
      <c r="AV101" s="5"/>
      <c r="AW101" s="5">
        <v>0</v>
      </c>
      <c r="AX101" s="5">
        <v>0</v>
      </c>
      <c r="AY101" s="5">
        <v>7.27</v>
      </c>
      <c r="AZ101" s="5">
        <v>4.99</v>
      </c>
      <c r="BA101" s="5">
        <v>68.6</v>
      </c>
      <c r="BB101" s="5">
        <v>1.74</v>
      </c>
      <c r="BC101" s="5">
        <f t="shared" si="2"/>
        <v>0.574712643678161</v>
      </c>
      <c r="BD101" s="5">
        <v>23.9</v>
      </c>
      <c r="BE101" s="15">
        <f t="shared" si="3"/>
        <v>2.87029288702929</v>
      </c>
      <c r="BF101" s="5"/>
      <c r="BG101" s="5"/>
      <c r="BH101" s="5">
        <v>19</v>
      </c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6" t="s">
        <v>127</v>
      </c>
      <c r="BY101" s="5">
        <v>0</v>
      </c>
      <c r="BZ101" s="5"/>
      <c r="CA101" s="5"/>
      <c r="CB101" s="5"/>
      <c r="CD101" s="1">
        <v>0</v>
      </c>
      <c r="CE101" s="1">
        <v>1.74</v>
      </c>
      <c r="CF101" s="1">
        <v>0</v>
      </c>
      <c r="CG101" s="1">
        <v>0</v>
      </c>
    </row>
    <row r="102" s="1" customFormat="1" spans="1:85">
      <c r="A102" s="5">
        <v>628176</v>
      </c>
      <c r="B102" s="5">
        <v>0</v>
      </c>
      <c r="C102" s="5">
        <v>0</v>
      </c>
      <c r="D102" s="5">
        <v>63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1</v>
      </c>
      <c r="AO102" s="5">
        <v>0</v>
      </c>
      <c r="AP102" s="5">
        <v>0</v>
      </c>
      <c r="AQ102" s="5">
        <v>1</v>
      </c>
      <c r="AR102" s="5">
        <v>0</v>
      </c>
      <c r="AS102" s="5">
        <v>0</v>
      </c>
      <c r="AT102" s="5"/>
      <c r="AU102" s="5"/>
      <c r="AV102" s="5"/>
      <c r="AW102" s="5">
        <v>0</v>
      </c>
      <c r="AX102" s="5">
        <v>0</v>
      </c>
      <c r="AY102" s="5">
        <v>5.74</v>
      </c>
      <c r="AZ102" s="5">
        <v>3.47</v>
      </c>
      <c r="BA102" s="5">
        <v>60.5</v>
      </c>
      <c r="BB102" s="5">
        <v>1.55</v>
      </c>
      <c r="BC102" s="5">
        <f t="shared" si="2"/>
        <v>0.645161290322581</v>
      </c>
      <c r="BD102" s="5">
        <v>27</v>
      </c>
      <c r="BE102" s="15">
        <f t="shared" si="3"/>
        <v>2.24074074074074</v>
      </c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6" t="s">
        <v>127</v>
      </c>
      <c r="BY102" s="5">
        <v>0</v>
      </c>
      <c r="BZ102" s="5"/>
      <c r="CA102" s="5"/>
      <c r="CB102" s="5"/>
      <c r="CD102" s="1">
        <v>0</v>
      </c>
      <c r="CE102" s="1">
        <v>1.55</v>
      </c>
      <c r="CF102" s="1">
        <v>0</v>
      </c>
      <c r="CG102" s="1">
        <v>0</v>
      </c>
    </row>
    <row r="103" s="1" customFormat="1" spans="1:85">
      <c r="A103" s="5">
        <v>629229</v>
      </c>
      <c r="B103" s="5">
        <v>0</v>
      </c>
      <c r="C103" s="5">
        <v>0</v>
      </c>
      <c r="D103" s="5">
        <v>63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1</v>
      </c>
      <c r="AO103" s="5">
        <v>0</v>
      </c>
      <c r="AP103" s="5">
        <v>0</v>
      </c>
      <c r="AQ103" s="5">
        <v>1</v>
      </c>
      <c r="AR103" s="5">
        <v>0</v>
      </c>
      <c r="AS103" s="5">
        <v>0</v>
      </c>
      <c r="AT103" s="5"/>
      <c r="AU103" s="5"/>
      <c r="AV103" s="5"/>
      <c r="AW103" s="5">
        <v>0</v>
      </c>
      <c r="AX103" s="5">
        <v>0</v>
      </c>
      <c r="AY103" s="5">
        <v>6.44</v>
      </c>
      <c r="AZ103" s="5">
        <v>4.52</v>
      </c>
      <c r="BA103" s="5">
        <v>70.2</v>
      </c>
      <c r="BB103" s="5">
        <v>1.32</v>
      </c>
      <c r="BC103" s="5">
        <f t="shared" si="2"/>
        <v>0.757575757575758</v>
      </c>
      <c r="BD103" s="5">
        <v>20.5</v>
      </c>
      <c r="BE103" s="15">
        <f t="shared" si="3"/>
        <v>3.42439024390244</v>
      </c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6" t="s">
        <v>127</v>
      </c>
      <c r="BY103" s="5">
        <v>0</v>
      </c>
      <c r="BZ103" s="5"/>
      <c r="CA103" s="5"/>
      <c r="CB103" s="5"/>
      <c r="CD103" s="1">
        <v>0</v>
      </c>
      <c r="CE103" s="1">
        <v>1.32</v>
      </c>
      <c r="CF103" s="1">
        <v>0</v>
      </c>
      <c r="CG103" s="1">
        <v>0</v>
      </c>
    </row>
    <row r="104" s="1" customFormat="1" spans="1:85">
      <c r="A104" s="5">
        <v>630813</v>
      </c>
      <c r="B104" s="5">
        <v>0</v>
      </c>
      <c r="C104" s="5">
        <v>0</v>
      </c>
      <c r="D104" s="5">
        <v>62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1</v>
      </c>
      <c r="AO104" s="5">
        <v>0</v>
      </c>
      <c r="AP104" s="5">
        <v>0</v>
      </c>
      <c r="AQ104" s="5">
        <v>1</v>
      </c>
      <c r="AR104" s="5">
        <v>0</v>
      </c>
      <c r="AS104" s="5">
        <v>0</v>
      </c>
      <c r="AT104" s="5"/>
      <c r="AU104" s="5"/>
      <c r="AV104" s="5"/>
      <c r="AW104" s="5">
        <v>0</v>
      </c>
      <c r="AX104" s="5">
        <v>0</v>
      </c>
      <c r="AY104" s="5">
        <v>8.38</v>
      </c>
      <c r="AZ104" s="5">
        <v>5.82</v>
      </c>
      <c r="BA104" s="5">
        <v>69.5</v>
      </c>
      <c r="BB104" s="5">
        <v>2.23</v>
      </c>
      <c r="BC104" s="5">
        <f t="shared" si="2"/>
        <v>0.448430493273543</v>
      </c>
      <c r="BD104" s="5">
        <v>26.6</v>
      </c>
      <c r="BE104" s="15">
        <f t="shared" si="3"/>
        <v>2.61278195488722</v>
      </c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6" t="s">
        <v>127</v>
      </c>
      <c r="BY104" s="5">
        <v>0</v>
      </c>
      <c r="BZ104" s="5"/>
      <c r="CA104" s="5"/>
      <c r="CB104" s="5"/>
      <c r="CD104" s="1">
        <v>0</v>
      </c>
      <c r="CE104" s="1">
        <v>2.23</v>
      </c>
      <c r="CF104" s="1">
        <v>0</v>
      </c>
      <c r="CG104" s="1">
        <v>0</v>
      </c>
    </row>
    <row r="105" s="1" customFormat="1" spans="1:85">
      <c r="A105" s="5">
        <v>628091</v>
      </c>
      <c r="B105" s="5">
        <v>0</v>
      </c>
      <c r="C105" s="5">
        <v>0</v>
      </c>
      <c r="D105" s="5">
        <v>74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1</v>
      </c>
      <c r="AO105" s="5">
        <v>1</v>
      </c>
      <c r="AP105" s="5">
        <v>0</v>
      </c>
      <c r="AQ105" s="5">
        <v>1</v>
      </c>
      <c r="AR105" s="5">
        <v>0</v>
      </c>
      <c r="AS105" s="5">
        <v>0</v>
      </c>
      <c r="AT105" s="5"/>
      <c r="AU105" s="5"/>
      <c r="AV105" s="5"/>
      <c r="AW105" s="5">
        <v>0</v>
      </c>
      <c r="AX105" s="5">
        <v>0</v>
      </c>
      <c r="AY105" s="5">
        <v>6.85</v>
      </c>
      <c r="AZ105" s="5">
        <v>4.46</v>
      </c>
      <c r="BA105" s="5">
        <v>65.1</v>
      </c>
      <c r="BB105" s="5">
        <v>1.95</v>
      </c>
      <c r="BC105" s="5">
        <f t="shared" si="2"/>
        <v>0.512820512820513</v>
      </c>
      <c r="BD105" s="5">
        <v>28.5</v>
      </c>
      <c r="BE105" s="15">
        <f t="shared" si="3"/>
        <v>2.28421052631579</v>
      </c>
      <c r="BF105" s="5"/>
      <c r="BG105" s="5"/>
      <c r="BH105" s="5">
        <v>3</v>
      </c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6" t="s">
        <v>127</v>
      </c>
      <c r="BY105" s="5">
        <v>0</v>
      </c>
      <c r="BZ105" s="5"/>
      <c r="CA105" s="5"/>
      <c r="CB105" s="5"/>
      <c r="CD105" s="1">
        <v>0</v>
      </c>
      <c r="CE105" s="1">
        <v>1.95</v>
      </c>
      <c r="CF105" s="1">
        <v>0</v>
      </c>
      <c r="CG105" s="1">
        <v>0</v>
      </c>
    </row>
    <row r="106" s="1" customFormat="1" spans="1:85">
      <c r="A106" s="5">
        <v>598638</v>
      </c>
      <c r="B106" s="5">
        <v>0</v>
      </c>
      <c r="C106" s="5">
        <v>0</v>
      </c>
      <c r="D106" s="5">
        <v>73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1</v>
      </c>
      <c r="AO106" s="5">
        <v>1</v>
      </c>
      <c r="AP106" s="5">
        <v>0</v>
      </c>
      <c r="AQ106" s="5">
        <v>1</v>
      </c>
      <c r="AR106" s="5">
        <v>0</v>
      </c>
      <c r="AS106" s="5">
        <v>0</v>
      </c>
      <c r="AT106" s="5"/>
      <c r="AU106" s="5"/>
      <c r="AV106" s="5"/>
      <c r="AW106" s="5">
        <v>0</v>
      </c>
      <c r="AX106" s="5">
        <v>0</v>
      </c>
      <c r="AY106" s="5">
        <v>4.1</v>
      </c>
      <c r="AZ106" s="5">
        <v>2.46</v>
      </c>
      <c r="BA106" s="5">
        <v>60</v>
      </c>
      <c r="BB106" s="5">
        <v>1.28</v>
      </c>
      <c r="BC106" s="5">
        <f t="shared" si="2"/>
        <v>0.78125</v>
      </c>
      <c r="BD106" s="5">
        <v>31.2</v>
      </c>
      <c r="BE106" s="15">
        <f t="shared" si="3"/>
        <v>1.92307692307692</v>
      </c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6" t="s">
        <v>127</v>
      </c>
      <c r="BY106" s="5">
        <v>0</v>
      </c>
      <c r="BZ106" s="5"/>
      <c r="CA106" s="5"/>
      <c r="CB106" s="5"/>
      <c r="CD106" s="1">
        <v>0</v>
      </c>
      <c r="CE106" s="1">
        <v>1.28</v>
      </c>
      <c r="CF106" s="1">
        <v>0</v>
      </c>
      <c r="CG106" s="1">
        <v>0</v>
      </c>
    </row>
    <row r="107" s="1" customFormat="1" spans="1:85">
      <c r="A107" s="5">
        <v>629270</v>
      </c>
      <c r="B107" s="5">
        <v>0</v>
      </c>
      <c r="C107" s="5">
        <v>1</v>
      </c>
      <c r="D107" s="5">
        <v>72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1</v>
      </c>
      <c r="AO107" s="5">
        <v>0</v>
      </c>
      <c r="AP107" s="5">
        <v>0</v>
      </c>
      <c r="AQ107" s="5">
        <v>1</v>
      </c>
      <c r="AR107" s="5">
        <v>0</v>
      </c>
      <c r="AS107" s="5">
        <v>0</v>
      </c>
      <c r="AT107" s="5"/>
      <c r="AU107" s="5"/>
      <c r="AV107" s="5"/>
      <c r="AW107" s="5">
        <v>0</v>
      </c>
      <c r="AX107" s="5">
        <v>0</v>
      </c>
      <c r="AY107" s="5">
        <v>9.1</v>
      </c>
      <c r="AZ107" s="5">
        <v>6.3</v>
      </c>
      <c r="BA107" s="5">
        <v>69.2</v>
      </c>
      <c r="BB107" s="5">
        <v>2.32</v>
      </c>
      <c r="BC107" s="5">
        <f t="shared" si="2"/>
        <v>0.431034482758621</v>
      </c>
      <c r="BD107" s="5">
        <v>25.5</v>
      </c>
      <c r="BE107" s="15">
        <f t="shared" si="3"/>
        <v>2.71372549019608</v>
      </c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6" t="s">
        <v>127</v>
      </c>
      <c r="BY107" s="5">
        <v>0</v>
      </c>
      <c r="BZ107" s="5"/>
      <c r="CA107" s="5"/>
      <c r="CB107" s="5"/>
      <c r="CD107" s="1">
        <v>0</v>
      </c>
      <c r="CE107" s="1">
        <v>2.32</v>
      </c>
      <c r="CF107" s="1">
        <v>0</v>
      </c>
      <c r="CG107" s="1">
        <v>0</v>
      </c>
    </row>
    <row r="108" s="1" customFormat="1" spans="1:85">
      <c r="A108" s="5">
        <v>506954</v>
      </c>
      <c r="B108" s="5">
        <v>0</v>
      </c>
      <c r="C108" s="5">
        <v>1</v>
      </c>
      <c r="D108" s="5">
        <v>71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1</v>
      </c>
      <c r="AO108" s="5">
        <v>1</v>
      </c>
      <c r="AP108" s="5">
        <v>0</v>
      </c>
      <c r="AQ108" s="5">
        <v>1</v>
      </c>
      <c r="AR108" s="5">
        <v>0</v>
      </c>
      <c r="AS108" s="5">
        <v>0</v>
      </c>
      <c r="AT108" s="5"/>
      <c r="AU108" s="5"/>
      <c r="AV108" s="5"/>
      <c r="AW108" s="5">
        <v>0</v>
      </c>
      <c r="AX108" s="5">
        <v>0</v>
      </c>
      <c r="AY108" s="5">
        <v>5.95</v>
      </c>
      <c r="AZ108" s="5">
        <v>3.85</v>
      </c>
      <c r="BA108" s="5">
        <v>64.7</v>
      </c>
      <c r="BB108" s="5">
        <v>1.58</v>
      </c>
      <c r="BC108" s="5">
        <f t="shared" si="2"/>
        <v>0.632911392405063</v>
      </c>
      <c r="BD108" s="5">
        <v>26.6</v>
      </c>
      <c r="BE108" s="15">
        <f t="shared" si="3"/>
        <v>2.43233082706767</v>
      </c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6" t="s">
        <v>127</v>
      </c>
      <c r="BY108" s="5">
        <v>0</v>
      </c>
      <c r="BZ108" s="5"/>
      <c r="CA108" s="5"/>
      <c r="CB108" s="5"/>
      <c r="CD108" s="1">
        <v>0</v>
      </c>
      <c r="CE108" s="1">
        <v>1.58</v>
      </c>
      <c r="CF108" s="1">
        <v>0</v>
      </c>
      <c r="CG108" s="1">
        <v>0</v>
      </c>
    </row>
    <row r="109" s="1" customFormat="1" spans="1:85">
      <c r="A109" s="5">
        <v>461724</v>
      </c>
      <c r="B109" s="5">
        <v>0</v>
      </c>
      <c r="C109" s="5">
        <v>1</v>
      </c>
      <c r="D109" s="5">
        <v>77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1</v>
      </c>
      <c r="AO109" s="5">
        <v>1</v>
      </c>
      <c r="AP109" s="5">
        <v>1</v>
      </c>
      <c r="AQ109" s="5">
        <v>1</v>
      </c>
      <c r="AR109" s="5">
        <v>0</v>
      </c>
      <c r="AS109" s="5">
        <v>0</v>
      </c>
      <c r="AT109" s="5"/>
      <c r="AU109" s="5"/>
      <c r="AV109" s="5"/>
      <c r="AW109" s="5">
        <v>0</v>
      </c>
      <c r="AX109" s="5">
        <v>0</v>
      </c>
      <c r="AY109" s="5">
        <v>8.08</v>
      </c>
      <c r="AZ109" s="5">
        <v>5.51</v>
      </c>
      <c r="BA109" s="5">
        <v>68.2</v>
      </c>
      <c r="BB109" s="5">
        <v>1.9</v>
      </c>
      <c r="BC109" s="5">
        <f t="shared" si="2"/>
        <v>0.526315789473684</v>
      </c>
      <c r="BD109" s="5">
        <v>23.5</v>
      </c>
      <c r="BE109" s="15">
        <f t="shared" si="3"/>
        <v>2.90212765957447</v>
      </c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6" t="s">
        <v>127</v>
      </c>
      <c r="BY109" s="5">
        <v>0</v>
      </c>
      <c r="BZ109" s="5"/>
      <c r="CA109" s="5"/>
      <c r="CB109" s="5"/>
      <c r="CD109" s="1">
        <v>0</v>
      </c>
      <c r="CE109" s="1">
        <v>1.9</v>
      </c>
      <c r="CF109" s="1">
        <v>0</v>
      </c>
      <c r="CG109" s="1">
        <v>0</v>
      </c>
    </row>
    <row r="110" s="1" customFormat="1" spans="1:85">
      <c r="A110" s="5">
        <v>516767</v>
      </c>
      <c r="B110" s="5">
        <v>0</v>
      </c>
      <c r="C110" s="5">
        <v>1</v>
      </c>
      <c r="D110" s="5">
        <v>77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1</v>
      </c>
      <c r="AO110" s="5">
        <v>0</v>
      </c>
      <c r="AP110" s="5">
        <v>1</v>
      </c>
      <c r="AQ110" s="5">
        <v>1</v>
      </c>
      <c r="AR110" s="5">
        <v>0</v>
      </c>
      <c r="AS110" s="5">
        <v>0</v>
      </c>
      <c r="AT110" s="5"/>
      <c r="AU110" s="5"/>
      <c r="AV110" s="5"/>
      <c r="AW110" s="5">
        <v>0</v>
      </c>
      <c r="AX110" s="5">
        <v>0</v>
      </c>
      <c r="AY110" s="5">
        <v>8.74</v>
      </c>
      <c r="AZ110" s="5">
        <v>5.71</v>
      </c>
      <c r="BA110" s="5">
        <v>65.3</v>
      </c>
      <c r="BB110" s="5">
        <v>2.03</v>
      </c>
      <c r="BC110" s="5">
        <f t="shared" si="2"/>
        <v>0.492610837438424</v>
      </c>
      <c r="BD110" s="5">
        <v>23.2</v>
      </c>
      <c r="BE110" s="15">
        <f t="shared" si="3"/>
        <v>2.81465517241379</v>
      </c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6" t="s">
        <v>127</v>
      </c>
      <c r="BY110" s="5">
        <v>0</v>
      </c>
      <c r="BZ110" s="5"/>
      <c r="CA110" s="5"/>
      <c r="CB110" s="5"/>
      <c r="CD110" s="1">
        <v>0</v>
      </c>
      <c r="CE110" s="1">
        <v>2.03</v>
      </c>
      <c r="CF110" s="1">
        <v>0</v>
      </c>
      <c r="CG110" s="1">
        <v>0</v>
      </c>
    </row>
    <row r="111" s="1" customFormat="1" spans="1:85">
      <c r="A111" s="5">
        <v>631928</v>
      </c>
      <c r="B111" s="5">
        <v>0</v>
      </c>
      <c r="C111" s="5">
        <v>1</v>
      </c>
      <c r="D111" s="5">
        <v>77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1</v>
      </c>
      <c r="AO111" s="5">
        <v>1</v>
      </c>
      <c r="AP111" s="5">
        <v>0</v>
      </c>
      <c r="AQ111" s="5">
        <v>0</v>
      </c>
      <c r="AR111" s="5">
        <v>0</v>
      </c>
      <c r="AS111" s="5">
        <v>0</v>
      </c>
      <c r="AT111" s="5"/>
      <c r="AU111" s="5"/>
      <c r="AV111" s="5"/>
      <c r="AW111" s="5">
        <v>0</v>
      </c>
      <c r="AX111" s="5">
        <v>0</v>
      </c>
      <c r="AY111" s="5">
        <v>7.13</v>
      </c>
      <c r="AZ111" s="5">
        <v>4.78</v>
      </c>
      <c r="BA111" s="5">
        <v>67</v>
      </c>
      <c r="BB111" s="5">
        <v>1.74</v>
      </c>
      <c r="BC111" s="5">
        <f t="shared" si="2"/>
        <v>0.574712643678161</v>
      </c>
      <c r="BD111" s="5">
        <v>24.4</v>
      </c>
      <c r="BE111" s="15">
        <f t="shared" si="3"/>
        <v>2.74590163934426</v>
      </c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6" t="s">
        <v>127</v>
      </c>
      <c r="BY111" s="5">
        <v>0</v>
      </c>
      <c r="BZ111" s="5"/>
      <c r="CA111" s="5"/>
      <c r="CB111" s="5"/>
      <c r="CD111" s="1">
        <v>0</v>
      </c>
      <c r="CE111" s="1">
        <v>1.74</v>
      </c>
      <c r="CF111" s="1">
        <v>0</v>
      </c>
      <c r="CG111" s="1">
        <v>0</v>
      </c>
    </row>
    <row r="112" s="1" customFormat="1" spans="1:85">
      <c r="A112" s="5">
        <v>292203</v>
      </c>
      <c r="B112" s="5">
        <v>0</v>
      </c>
      <c r="C112" s="5">
        <v>1</v>
      </c>
      <c r="D112" s="5">
        <v>83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1</v>
      </c>
      <c r="AO112" s="5">
        <v>0</v>
      </c>
      <c r="AP112" s="5">
        <v>0</v>
      </c>
      <c r="AQ112" s="5">
        <v>1</v>
      </c>
      <c r="AR112" s="5">
        <v>0</v>
      </c>
      <c r="AS112" s="5">
        <v>0</v>
      </c>
      <c r="AT112" s="5"/>
      <c r="AU112" s="5"/>
      <c r="AV112" s="5"/>
      <c r="AW112" s="5">
        <v>0</v>
      </c>
      <c r="AX112" s="5">
        <v>0</v>
      </c>
      <c r="AY112" s="5">
        <v>4.26</v>
      </c>
      <c r="AZ112" s="5">
        <v>2.73</v>
      </c>
      <c r="BA112" s="5">
        <v>64.1</v>
      </c>
      <c r="BB112" s="5">
        <v>0.73</v>
      </c>
      <c r="BC112" s="5">
        <f t="shared" si="2"/>
        <v>1.36986301369863</v>
      </c>
      <c r="BD112" s="5">
        <v>17.1</v>
      </c>
      <c r="BE112" s="15">
        <f t="shared" si="3"/>
        <v>3.74853801169591</v>
      </c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6" t="s">
        <v>127</v>
      </c>
      <c r="BY112" s="5">
        <v>0</v>
      </c>
      <c r="BZ112" s="5"/>
      <c r="CA112" s="5"/>
      <c r="CB112" s="5"/>
      <c r="CD112" s="1">
        <v>0</v>
      </c>
      <c r="CE112" s="1">
        <v>0.73</v>
      </c>
      <c r="CF112" s="1">
        <v>0</v>
      </c>
      <c r="CG112" s="1">
        <v>0</v>
      </c>
    </row>
    <row r="113" s="1" customFormat="1" spans="1:85">
      <c r="A113" s="5">
        <v>620244</v>
      </c>
      <c r="B113" s="5">
        <v>0</v>
      </c>
      <c r="C113" s="5">
        <v>1</v>
      </c>
      <c r="D113" s="5">
        <v>80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1</v>
      </c>
      <c r="AP113" s="5">
        <v>0</v>
      </c>
      <c r="AQ113" s="5">
        <v>1</v>
      </c>
      <c r="AR113" s="5">
        <v>0</v>
      </c>
      <c r="AS113" s="5">
        <v>0</v>
      </c>
      <c r="AT113" s="5"/>
      <c r="AU113" s="5"/>
      <c r="AV113" s="5"/>
      <c r="AW113" s="5">
        <v>0</v>
      </c>
      <c r="AX113" s="5">
        <v>0</v>
      </c>
      <c r="AY113" s="5">
        <v>5.73</v>
      </c>
      <c r="AZ113" s="5">
        <v>3.68</v>
      </c>
      <c r="BA113" s="5">
        <v>64.3</v>
      </c>
      <c r="BB113" s="5">
        <v>1.25</v>
      </c>
      <c r="BC113" s="5">
        <f t="shared" si="2"/>
        <v>0.8</v>
      </c>
      <c r="BD113" s="5">
        <v>21.8</v>
      </c>
      <c r="BE113" s="15">
        <f t="shared" si="3"/>
        <v>2.94954128440367</v>
      </c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6" t="s">
        <v>127</v>
      </c>
      <c r="BY113" s="5">
        <v>0</v>
      </c>
      <c r="BZ113" s="5"/>
      <c r="CA113" s="5"/>
      <c r="CB113" s="5"/>
      <c r="CD113" s="1">
        <v>0</v>
      </c>
      <c r="CE113" s="1">
        <v>1.25</v>
      </c>
      <c r="CF113" s="1">
        <v>0</v>
      </c>
      <c r="CG113" s="1">
        <v>0</v>
      </c>
    </row>
    <row r="114" s="1" customFormat="1" spans="1:85">
      <c r="A114" s="5">
        <v>568430</v>
      </c>
      <c r="B114" s="5">
        <v>0</v>
      </c>
      <c r="C114" s="5">
        <v>1</v>
      </c>
      <c r="D114" s="5">
        <v>77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1</v>
      </c>
      <c r="AO114" s="5">
        <v>1</v>
      </c>
      <c r="AP114" s="5">
        <v>1</v>
      </c>
      <c r="AQ114" s="5">
        <v>1</v>
      </c>
      <c r="AR114" s="5">
        <v>0</v>
      </c>
      <c r="AS114" s="5">
        <v>0</v>
      </c>
      <c r="AT114" s="5"/>
      <c r="AU114" s="5"/>
      <c r="AV114" s="5"/>
      <c r="AW114" s="5">
        <v>0</v>
      </c>
      <c r="AX114" s="5">
        <v>0</v>
      </c>
      <c r="AY114" s="5">
        <v>7.06</v>
      </c>
      <c r="AZ114" s="5">
        <v>4.06</v>
      </c>
      <c r="BA114" s="5">
        <v>57.5</v>
      </c>
      <c r="BB114" s="5">
        <v>1.72</v>
      </c>
      <c r="BC114" s="5">
        <f t="shared" si="2"/>
        <v>0.581395348837209</v>
      </c>
      <c r="BD114" s="5">
        <v>24.4</v>
      </c>
      <c r="BE114" s="15">
        <f t="shared" si="3"/>
        <v>2.35655737704918</v>
      </c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6" t="s">
        <v>127</v>
      </c>
      <c r="BY114" s="5">
        <v>0</v>
      </c>
      <c r="BZ114" s="5"/>
      <c r="CA114" s="5"/>
      <c r="CB114" s="5"/>
      <c r="CD114" s="1">
        <v>0</v>
      </c>
      <c r="CE114" s="1">
        <v>1.72</v>
      </c>
      <c r="CF114" s="1">
        <v>0</v>
      </c>
      <c r="CG114" s="1">
        <v>0</v>
      </c>
    </row>
    <row r="115" s="1" customFormat="1" spans="1:85">
      <c r="A115" s="5">
        <v>422066</v>
      </c>
      <c r="B115" s="5">
        <v>0</v>
      </c>
      <c r="C115" s="5">
        <v>1</v>
      </c>
      <c r="D115" s="5">
        <v>78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1</v>
      </c>
      <c r="AP115" s="5">
        <v>0</v>
      </c>
      <c r="AQ115" s="5">
        <v>1</v>
      </c>
      <c r="AR115" s="5">
        <v>0</v>
      </c>
      <c r="AS115" s="5">
        <v>0</v>
      </c>
      <c r="AT115" s="5"/>
      <c r="AU115" s="5"/>
      <c r="AV115" s="5"/>
      <c r="AW115" s="5">
        <v>0</v>
      </c>
      <c r="AX115" s="5">
        <v>0</v>
      </c>
      <c r="AY115" s="5">
        <v>6.66</v>
      </c>
      <c r="AZ115" s="5">
        <v>4.04</v>
      </c>
      <c r="BA115" s="5">
        <v>60.7</v>
      </c>
      <c r="BB115" s="5">
        <v>2.03</v>
      </c>
      <c r="BC115" s="5">
        <f t="shared" si="2"/>
        <v>0.492610837438424</v>
      </c>
      <c r="BD115" s="5">
        <v>30.5</v>
      </c>
      <c r="BE115" s="15">
        <f t="shared" si="3"/>
        <v>1.99016393442623</v>
      </c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6" t="s">
        <v>127</v>
      </c>
      <c r="BY115" s="5">
        <v>0</v>
      </c>
      <c r="BZ115" s="5"/>
      <c r="CA115" s="5"/>
      <c r="CB115" s="5"/>
      <c r="CD115" s="1">
        <v>0</v>
      </c>
      <c r="CE115" s="1">
        <v>2.03</v>
      </c>
      <c r="CF115" s="1">
        <v>0</v>
      </c>
      <c r="CG115" s="1">
        <v>0</v>
      </c>
    </row>
    <row r="116" s="1" customFormat="1" spans="1:85">
      <c r="A116" s="5">
        <v>492495</v>
      </c>
      <c r="B116" s="5">
        <v>0</v>
      </c>
      <c r="C116" s="5">
        <v>0</v>
      </c>
      <c r="D116" s="5">
        <v>90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1</v>
      </c>
      <c r="AO116" s="5">
        <v>0</v>
      </c>
      <c r="AP116" s="5">
        <v>0</v>
      </c>
      <c r="AQ116" s="5">
        <v>1</v>
      </c>
      <c r="AR116" s="5">
        <v>0</v>
      </c>
      <c r="AS116" s="5">
        <v>0</v>
      </c>
      <c r="AT116" s="5"/>
      <c r="AU116" s="5"/>
      <c r="AV116" s="5"/>
      <c r="AW116" s="5">
        <v>0</v>
      </c>
      <c r="AX116" s="5">
        <v>0</v>
      </c>
      <c r="AY116" s="5">
        <v>7.41</v>
      </c>
      <c r="AZ116" s="5">
        <v>4.77</v>
      </c>
      <c r="BA116" s="5">
        <v>64.4</v>
      </c>
      <c r="BB116" s="5">
        <v>1.75</v>
      </c>
      <c r="BC116" s="5">
        <f t="shared" si="2"/>
        <v>0.571428571428571</v>
      </c>
      <c r="BD116" s="5">
        <v>23.6</v>
      </c>
      <c r="BE116" s="15">
        <f t="shared" si="3"/>
        <v>2.72881355932203</v>
      </c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6" t="s">
        <v>127</v>
      </c>
      <c r="BY116" s="5">
        <v>0</v>
      </c>
      <c r="BZ116" s="5"/>
      <c r="CA116" s="5"/>
      <c r="CB116" s="5"/>
      <c r="CD116" s="1">
        <v>0</v>
      </c>
      <c r="CE116" s="1">
        <v>1.75</v>
      </c>
      <c r="CF116" s="1">
        <v>0</v>
      </c>
      <c r="CG116" s="1">
        <v>0</v>
      </c>
    </row>
    <row r="117" s="1" customFormat="1" spans="1:85">
      <c r="A117" s="5">
        <v>630654</v>
      </c>
      <c r="B117" s="5">
        <v>0</v>
      </c>
      <c r="C117" s="5">
        <v>1</v>
      </c>
      <c r="D117" s="5">
        <v>86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1</v>
      </c>
      <c r="AP117" s="5">
        <v>0</v>
      </c>
      <c r="AQ117" s="5">
        <v>1</v>
      </c>
      <c r="AR117" s="5">
        <v>0</v>
      </c>
      <c r="AS117" s="5">
        <v>0</v>
      </c>
      <c r="AT117" s="5"/>
      <c r="AU117" s="5"/>
      <c r="AV117" s="5"/>
      <c r="AW117" s="5">
        <v>0</v>
      </c>
      <c r="AX117" s="5">
        <v>0</v>
      </c>
      <c r="AY117" s="5">
        <v>8.47</v>
      </c>
      <c r="AZ117" s="5">
        <v>5.59</v>
      </c>
      <c r="BA117" s="5">
        <v>66</v>
      </c>
      <c r="BB117" s="5">
        <v>2.11</v>
      </c>
      <c r="BC117" s="5">
        <f t="shared" si="2"/>
        <v>0.4739336492891</v>
      </c>
      <c r="BD117" s="5">
        <v>24.9</v>
      </c>
      <c r="BE117" s="15">
        <f t="shared" si="3"/>
        <v>2.65060240963855</v>
      </c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6" t="s">
        <v>127</v>
      </c>
      <c r="BY117" s="5">
        <v>0</v>
      </c>
      <c r="BZ117" s="5"/>
      <c r="CA117" s="5"/>
      <c r="CB117" s="5"/>
      <c r="CD117" s="1">
        <v>0</v>
      </c>
      <c r="CE117" s="1">
        <v>2.11</v>
      </c>
      <c r="CF117" s="1">
        <v>0</v>
      </c>
      <c r="CG117" s="1">
        <v>0</v>
      </c>
    </row>
    <row r="118" s="1" customFormat="1" spans="1:85">
      <c r="A118" s="5">
        <v>438614</v>
      </c>
      <c r="B118" s="5">
        <v>0</v>
      </c>
      <c r="C118" s="5">
        <v>1</v>
      </c>
      <c r="D118" s="5">
        <v>87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1</v>
      </c>
      <c r="AO118" s="5">
        <v>0</v>
      </c>
      <c r="AP118" s="5">
        <v>0</v>
      </c>
      <c r="AQ118" s="5">
        <v>1</v>
      </c>
      <c r="AR118" s="5">
        <v>0</v>
      </c>
      <c r="AS118" s="5">
        <v>0</v>
      </c>
      <c r="AT118" s="5"/>
      <c r="AU118" s="5"/>
      <c r="AV118" s="5"/>
      <c r="AW118" s="5">
        <v>0</v>
      </c>
      <c r="AX118" s="5">
        <v>0</v>
      </c>
      <c r="AY118" s="5">
        <v>5.25</v>
      </c>
      <c r="AZ118" s="5">
        <v>3.28</v>
      </c>
      <c r="BA118" s="5">
        <v>62.5</v>
      </c>
      <c r="BB118" s="5">
        <v>1.49</v>
      </c>
      <c r="BC118" s="5">
        <f t="shared" si="2"/>
        <v>0.671140939597315</v>
      </c>
      <c r="BD118" s="5">
        <v>28.4</v>
      </c>
      <c r="BE118" s="15">
        <f t="shared" si="3"/>
        <v>2.20070422535211</v>
      </c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6" t="s">
        <v>127</v>
      </c>
      <c r="BY118" s="5">
        <v>0</v>
      </c>
      <c r="BZ118" s="5"/>
      <c r="CA118" s="5"/>
      <c r="CB118" s="5"/>
      <c r="CD118" s="1">
        <v>0</v>
      </c>
      <c r="CE118" s="1">
        <v>1.49</v>
      </c>
      <c r="CF118" s="1">
        <v>0</v>
      </c>
      <c r="CG118" s="1">
        <v>0</v>
      </c>
    </row>
    <row r="119" s="1" customFormat="1" spans="1:85">
      <c r="A119" s="5">
        <v>603650</v>
      </c>
      <c r="B119" s="5">
        <v>0</v>
      </c>
      <c r="C119" s="5">
        <v>0</v>
      </c>
      <c r="D119" s="5">
        <v>63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1</v>
      </c>
      <c r="AO119" s="5">
        <v>1</v>
      </c>
      <c r="AP119" s="5">
        <v>0</v>
      </c>
      <c r="AQ119" s="5">
        <v>1</v>
      </c>
      <c r="AR119" s="5">
        <v>0</v>
      </c>
      <c r="AS119" s="5">
        <v>0</v>
      </c>
      <c r="AT119" s="5"/>
      <c r="AU119" s="5"/>
      <c r="AV119" s="5"/>
      <c r="AW119" s="5">
        <v>0</v>
      </c>
      <c r="AX119" s="5">
        <v>0</v>
      </c>
      <c r="AY119" s="5">
        <v>5.16</v>
      </c>
      <c r="AZ119" s="5">
        <v>3.27</v>
      </c>
      <c r="BA119" s="5">
        <v>63.3</v>
      </c>
      <c r="BB119" s="5">
        <v>1.53</v>
      </c>
      <c r="BC119" s="5">
        <f t="shared" si="2"/>
        <v>0.65359477124183</v>
      </c>
      <c r="BD119" s="5">
        <v>29.7</v>
      </c>
      <c r="BE119" s="15">
        <f t="shared" si="3"/>
        <v>2.13131313131313</v>
      </c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6" t="s">
        <v>127</v>
      </c>
      <c r="BY119" s="5">
        <v>0</v>
      </c>
      <c r="BZ119" s="5"/>
      <c r="CA119" s="5"/>
      <c r="CB119" s="5"/>
      <c r="CD119" s="1">
        <v>0</v>
      </c>
      <c r="CE119" s="1">
        <v>1.53</v>
      </c>
      <c r="CF119" s="1">
        <v>0</v>
      </c>
      <c r="CG119" s="1">
        <v>0</v>
      </c>
    </row>
    <row r="120" s="1" customFormat="1" spans="1:85">
      <c r="A120" s="5">
        <v>395994</v>
      </c>
      <c r="B120" s="5">
        <v>0</v>
      </c>
      <c r="C120" s="5">
        <v>0</v>
      </c>
      <c r="D120" s="5">
        <v>65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1</v>
      </c>
      <c r="S120" s="5">
        <v>1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1</v>
      </c>
      <c r="AO120" s="5">
        <v>1</v>
      </c>
      <c r="AP120" s="5">
        <v>1</v>
      </c>
      <c r="AQ120" s="5">
        <v>1</v>
      </c>
      <c r="AR120" s="5">
        <v>0</v>
      </c>
      <c r="AS120" s="5">
        <v>0</v>
      </c>
      <c r="AT120" s="5"/>
      <c r="AU120" s="5"/>
      <c r="AV120" s="5"/>
      <c r="AW120" s="5">
        <v>0</v>
      </c>
      <c r="AX120" s="5">
        <v>0</v>
      </c>
      <c r="AY120" s="5">
        <v>8.59</v>
      </c>
      <c r="AZ120" s="5">
        <v>6.08</v>
      </c>
      <c r="BA120" s="5">
        <v>70.8</v>
      </c>
      <c r="BB120" s="5">
        <v>1.86</v>
      </c>
      <c r="BC120" s="5">
        <f t="shared" si="2"/>
        <v>0.537634408602151</v>
      </c>
      <c r="BD120" s="5">
        <v>21.7</v>
      </c>
      <c r="BE120" s="15">
        <f t="shared" si="3"/>
        <v>3.26267281105991</v>
      </c>
      <c r="BF120" s="5">
        <v>4</v>
      </c>
      <c r="BG120" s="5"/>
      <c r="BH120" s="5">
        <v>33</v>
      </c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6" t="s">
        <v>127</v>
      </c>
      <c r="BY120" s="5">
        <v>0</v>
      </c>
      <c r="BZ120" s="5"/>
      <c r="CA120" s="5"/>
      <c r="CB120" s="5"/>
      <c r="CD120" s="1">
        <v>0</v>
      </c>
      <c r="CE120" s="1">
        <v>1.86</v>
      </c>
      <c r="CF120" s="1">
        <v>0</v>
      </c>
      <c r="CG120" s="1">
        <v>0</v>
      </c>
    </row>
    <row r="121" s="1" customFormat="1" spans="1:85">
      <c r="A121" s="5">
        <v>548505</v>
      </c>
      <c r="B121" s="5">
        <v>0</v>
      </c>
      <c r="C121" s="5">
        <v>0</v>
      </c>
      <c r="D121" s="5">
        <v>63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1</v>
      </c>
      <c r="AR121" s="5">
        <v>0</v>
      </c>
      <c r="AS121" s="5">
        <v>0</v>
      </c>
      <c r="AT121" s="5"/>
      <c r="AU121" s="5"/>
      <c r="AV121" s="5"/>
      <c r="AW121" s="5">
        <v>0</v>
      </c>
      <c r="AX121" s="5">
        <v>0</v>
      </c>
      <c r="AY121" s="5">
        <v>6.06</v>
      </c>
      <c r="AZ121" s="5">
        <v>3.65</v>
      </c>
      <c r="BA121" s="5">
        <v>60.36</v>
      </c>
      <c r="BB121" s="5">
        <v>1.97</v>
      </c>
      <c r="BC121" s="5">
        <f t="shared" si="2"/>
        <v>0.50761421319797</v>
      </c>
      <c r="BD121" s="5">
        <v>32.5</v>
      </c>
      <c r="BE121" s="15">
        <f t="shared" si="3"/>
        <v>1.85723076923077</v>
      </c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6" t="s">
        <v>127</v>
      </c>
      <c r="BY121" s="5">
        <v>0</v>
      </c>
      <c r="BZ121" s="5"/>
      <c r="CA121" s="5"/>
      <c r="CB121" s="5"/>
      <c r="CD121" s="1">
        <v>0</v>
      </c>
      <c r="CE121" s="1">
        <v>1.97</v>
      </c>
      <c r="CF121" s="1">
        <v>0</v>
      </c>
      <c r="CG121" s="1">
        <v>0</v>
      </c>
    </row>
    <row r="122" s="1" customFormat="1" spans="1:85">
      <c r="A122" s="5">
        <v>567980</v>
      </c>
      <c r="B122" s="5">
        <v>0</v>
      </c>
      <c r="C122" s="5">
        <v>1</v>
      </c>
      <c r="D122" s="5">
        <v>67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1</v>
      </c>
      <c r="AR122" s="5">
        <v>0</v>
      </c>
      <c r="AS122" s="5">
        <v>0</v>
      </c>
      <c r="AT122" s="5"/>
      <c r="AU122" s="5"/>
      <c r="AV122" s="5"/>
      <c r="AW122" s="5">
        <v>0</v>
      </c>
      <c r="AX122" s="5">
        <v>0</v>
      </c>
      <c r="AY122" s="5">
        <v>6.09</v>
      </c>
      <c r="AZ122" s="5">
        <v>4.21</v>
      </c>
      <c r="BA122" s="5">
        <v>69.1</v>
      </c>
      <c r="BB122" s="5">
        <v>1.33</v>
      </c>
      <c r="BC122" s="5">
        <f t="shared" si="2"/>
        <v>0.75187969924812</v>
      </c>
      <c r="BD122" s="5">
        <v>21.8</v>
      </c>
      <c r="BE122" s="15">
        <f t="shared" si="3"/>
        <v>3.1697247706422</v>
      </c>
      <c r="BF122" s="5">
        <v>3.84</v>
      </c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6" t="s">
        <v>127</v>
      </c>
      <c r="BY122" s="5">
        <v>0</v>
      </c>
      <c r="BZ122" s="5"/>
      <c r="CA122" s="5"/>
      <c r="CB122" s="5"/>
      <c r="CD122" s="1">
        <v>0</v>
      </c>
      <c r="CE122" s="1">
        <v>1.33</v>
      </c>
      <c r="CF122" s="1">
        <v>0</v>
      </c>
      <c r="CG122" s="1">
        <v>0</v>
      </c>
    </row>
    <row r="123" s="1" customFormat="1" spans="1:85">
      <c r="A123" s="5">
        <v>605873</v>
      </c>
      <c r="B123" s="5">
        <v>0</v>
      </c>
      <c r="C123" s="5">
        <v>1</v>
      </c>
      <c r="D123" s="5">
        <v>65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1</v>
      </c>
      <c r="AO123" s="5">
        <v>1</v>
      </c>
      <c r="AP123" s="5">
        <v>0</v>
      </c>
      <c r="AQ123" s="5">
        <v>1</v>
      </c>
      <c r="AR123" s="5">
        <v>0</v>
      </c>
      <c r="AS123" s="5">
        <v>0</v>
      </c>
      <c r="AT123" s="5"/>
      <c r="AU123" s="5"/>
      <c r="AV123" s="5"/>
      <c r="AW123" s="5">
        <v>0</v>
      </c>
      <c r="AX123" s="5">
        <v>0</v>
      </c>
      <c r="AY123" s="5">
        <v>8.07</v>
      </c>
      <c r="AZ123" s="5">
        <v>5.06</v>
      </c>
      <c r="BA123" s="5">
        <v>62.7</v>
      </c>
      <c r="BB123" s="5">
        <v>2.39</v>
      </c>
      <c r="BC123" s="5">
        <f t="shared" si="2"/>
        <v>0.418410041841004</v>
      </c>
      <c r="BD123" s="5">
        <v>29.6</v>
      </c>
      <c r="BE123" s="15">
        <f t="shared" si="3"/>
        <v>2.11824324324324</v>
      </c>
      <c r="BF123" s="5">
        <v>3.69</v>
      </c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6" t="s">
        <v>127</v>
      </c>
      <c r="BY123" s="5">
        <v>0</v>
      </c>
      <c r="BZ123" s="5"/>
      <c r="CA123" s="5"/>
      <c r="CB123" s="5"/>
      <c r="CD123" s="1">
        <v>0</v>
      </c>
      <c r="CE123" s="1">
        <v>2.39</v>
      </c>
      <c r="CF123" s="1">
        <v>0</v>
      </c>
      <c r="CG123" s="1">
        <v>0</v>
      </c>
    </row>
    <row r="124" s="1" customFormat="1" spans="1:85">
      <c r="A124" s="5">
        <v>606569</v>
      </c>
      <c r="B124" s="5">
        <v>0</v>
      </c>
      <c r="C124" s="5">
        <v>1</v>
      </c>
      <c r="D124" s="5">
        <v>66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1</v>
      </c>
      <c r="AO124" s="5">
        <v>1</v>
      </c>
      <c r="AP124" s="5">
        <v>0</v>
      </c>
      <c r="AQ124" s="5">
        <v>1</v>
      </c>
      <c r="AR124" s="5">
        <v>0</v>
      </c>
      <c r="AS124" s="5">
        <v>0</v>
      </c>
      <c r="AT124" s="5"/>
      <c r="AU124" s="5"/>
      <c r="AV124" s="5"/>
      <c r="AW124" s="5">
        <v>0</v>
      </c>
      <c r="AX124" s="5">
        <v>0</v>
      </c>
      <c r="AY124" s="5">
        <v>7.43</v>
      </c>
      <c r="AZ124" s="5">
        <v>4.54</v>
      </c>
      <c r="BA124" s="5">
        <v>61.1</v>
      </c>
      <c r="BB124" s="5">
        <v>2.34</v>
      </c>
      <c r="BC124" s="5">
        <f t="shared" si="2"/>
        <v>0.427350427350427</v>
      </c>
      <c r="BD124" s="5">
        <v>31.5</v>
      </c>
      <c r="BE124" s="15">
        <f t="shared" si="3"/>
        <v>1.93968253968254</v>
      </c>
      <c r="BF124" s="5">
        <v>2.26</v>
      </c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6" t="s">
        <v>127</v>
      </c>
      <c r="BY124" s="5">
        <v>0</v>
      </c>
      <c r="BZ124" s="5"/>
      <c r="CA124" s="5"/>
      <c r="CB124" s="5"/>
      <c r="CD124" s="1">
        <v>0</v>
      </c>
      <c r="CE124" s="1">
        <v>2.34</v>
      </c>
      <c r="CF124" s="1">
        <v>0</v>
      </c>
      <c r="CG124" s="1">
        <v>0</v>
      </c>
    </row>
    <row r="125" s="1" customFormat="1" spans="1:85">
      <c r="A125" s="5">
        <v>604251</v>
      </c>
      <c r="B125" s="5">
        <v>0</v>
      </c>
      <c r="C125" s="5">
        <v>0</v>
      </c>
      <c r="D125" s="5">
        <v>67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1</v>
      </c>
      <c r="AO125" s="5">
        <v>0</v>
      </c>
      <c r="AP125" s="5">
        <v>0</v>
      </c>
      <c r="AQ125" s="5">
        <v>1</v>
      </c>
      <c r="AR125" s="5">
        <v>0</v>
      </c>
      <c r="AS125" s="5">
        <v>0</v>
      </c>
      <c r="AT125" s="5"/>
      <c r="AU125" s="5"/>
      <c r="AV125" s="5"/>
      <c r="AW125" s="5">
        <v>0</v>
      </c>
      <c r="AX125" s="5">
        <v>0</v>
      </c>
      <c r="AY125" s="5">
        <v>8.3</v>
      </c>
      <c r="AZ125" s="5">
        <v>5.24</v>
      </c>
      <c r="BA125" s="5">
        <v>63.1</v>
      </c>
      <c r="BB125" s="5">
        <v>2.41</v>
      </c>
      <c r="BC125" s="5">
        <f t="shared" si="2"/>
        <v>0.4149377593361</v>
      </c>
      <c r="BD125" s="5">
        <v>29</v>
      </c>
      <c r="BE125" s="15">
        <f t="shared" si="3"/>
        <v>2.17586206896552</v>
      </c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6" t="s">
        <v>127</v>
      </c>
      <c r="BY125" s="5">
        <v>0</v>
      </c>
      <c r="BZ125" s="5"/>
      <c r="CA125" s="5"/>
      <c r="CB125" s="5"/>
      <c r="CD125" s="1">
        <v>0</v>
      </c>
      <c r="CE125" s="1">
        <v>2.41</v>
      </c>
      <c r="CF125" s="1">
        <v>0</v>
      </c>
      <c r="CG125" s="1">
        <v>0</v>
      </c>
    </row>
    <row r="126" s="1" customFormat="1" spans="1:85">
      <c r="A126" s="5">
        <v>604411</v>
      </c>
      <c r="B126" s="5">
        <v>0</v>
      </c>
      <c r="C126" s="5">
        <v>0</v>
      </c>
      <c r="D126" s="5">
        <v>68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1</v>
      </c>
      <c r="AO126" s="5">
        <v>1</v>
      </c>
      <c r="AP126" s="5">
        <v>0</v>
      </c>
      <c r="AQ126" s="5">
        <v>1</v>
      </c>
      <c r="AR126" s="5">
        <v>0</v>
      </c>
      <c r="AS126" s="5">
        <v>0</v>
      </c>
      <c r="AT126" s="5"/>
      <c r="AU126" s="5"/>
      <c r="AV126" s="5"/>
      <c r="AW126" s="5">
        <v>0</v>
      </c>
      <c r="AX126" s="5">
        <v>0</v>
      </c>
      <c r="AY126" s="5">
        <v>8.06</v>
      </c>
      <c r="AZ126" s="5">
        <v>5.59</v>
      </c>
      <c r="BA126" s="5">
        <v>69.4</v>
      </c>
      <c r="BB126" s="5">
        <v>1.94</v>
      </c>
      <c r="BC126" s="5">
        <f t="shared" si="2"/>
        <v>0.515463917525773</v>
      </c>
      <c r="BD126" s="5">
        <v>24.1</v>
      </c>
      <c r="BE126" s="15">
        <f t="shared" si="3"/>
        <v>2.87966804979253</v>
      </c>
      <c r="BF126" s="5">
        <v>2.17</v>
      </c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6" t="s">
        <v>127</v>
      </c>
      <c r="BY126" s="5">
        <v>0</v>
      </c>
      <c r="BZ126" s="5"/>
      <c r="CA126" s="5"/>
      <c r="CB126" s="5"/>
      <c r="CD126" s="1">
        <v>0</v>
      </c>
      <c r="CE126" s="1">
        <v>1.94</v>
      </c>
      <c r="CF126" s="1">
        <v>0</v>
      </c>
      <c r="CG126" s="1">
        <v>0</v>
      </c>
    </row>
    <row r="127" s="1" customFormat="1" spans="1:85">
      <c r="A127" s="5">
        <v>527409</v>
      </c>
      <c r="B127" s="5">
        <v>0</v>
      </c>
      <c r="C127" s="5">
        <v>1</v>
      </c>
      <c r="D127" s="5">
        <v>71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1</v>
      </c>
      <c r="AR127" s="5">
        <v>0</v>
      </c>
      <c r="AS127" s="5">
        <v>0</v>
      </c>
      <c r="AT127" s="5"/>
      <c r="AU127" s="5"/>
      <c r="AV127" s="5"/>
      <c r="AW127" s="5">
        <v>0</v>
      </c>
      <c r="AX127" s="5">
        <v>0</v>
      </c>
      <c r="AY127" s="5">
        <v>6.67</v>
      </c>
      <c r="AZ127" s="5">
        <v>4.48</v>
      </c>
      <c r="BA127" s="5">
        <v>67.1</v>
      </c>
      <c r="BB127" s="5">
        <v>1.69</v>
      </c>
      <c r="BC127" s="5">
        <f t="shared" si="2"/>
        <v>0.591715976331361</v>
      </c>
      <c r="BD127" s="5">
        <v>25.3</v>
      </c>
      <c r="BE127" s="15">
        <f t="shared" si="3"/>
        <v>2.65217391304348</v>
      </c>
      <c r="BF127" s="5">
        <v>3.06</v>
      </c>
      <c r="BG127" s="5"/>
      <c r="BH127" s="5">
        <v>38</v>
      </c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6" t="s">
        <v>127</v>
      </c>
      <c r="BY127" s="5">
        <v>0</v>
      </c>
      <c r="BZ127" s="5"/>
      <c r="CA127" s="5"/>
      <c r="CB127" s="5"/>
      <c r="CD127" s="1">
        <v>0</v>
      </c>
      <c r="CE127" s="1">
        <v>1.69</v>
      </c>
      <c r="CF127" s="1">
        <v>0</v>
      </c>
      <c r="CG127" s="1">
        <v>0</v>
      </c>
    </row>
    <row r="128" s="1" customFormat="1" spans="1:85">
      <c r="A128" s="5">
        <v>554781</v>
      </c>
      <c r="B128" s="5">
        <v>0</v>
      </c>
      <c r="C128" s="5">
        <v>1</v>
      </c>
      <c r="D128" s="5">
        <v>70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1</v>
      </c>
      <c r="AR128" s="5">
        <v>0</v>
      </c>
      <c r="AS128" s="5">
        <v>0</v>
      </c>
      <c r="AT128" s="5"/>
      <c r="AU128" s="5"/>
      <c r="AV128" s="5"/>
      <c r="AW128" s="5">
        <v>0</v>
      </c>
      <c r="AX128" s="5">
        <v>0</v>
      </c>
      <c r="AY128" s="5">
        <v>7.04</v>
      </c>
      <c r="AZ128" s="5">
        <v>4.94</v>
      </c>
      <c r="BA128" s="5">
        <v>70.2</v>
      </c>
      <c r="BB128" s="5">
        <v>1.59</v>
      </c>
      <c r="BC128" s="5">
        <f t="shared" si="2"/>
        <v>0.628930817610063</v>
      </c>
      <c r="BD128" s="5">
        <v>22.6</v>
      </c>
      <c r="BE128" s="15">
        <f t="shared" si="3"/>
        <v>3.10619469026549</v>
      </c>
      <c r="BF128" s="5">
        <v>2.68</v>
      </c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6" t="s">
        <v>127</v>
      </c>
      <c r="BY128" s="5">
        <v>0</v>
      </c>
      <c r="BZ128" s="5"/>
      <c r="CA128" s="5"/>
      <c r="CB128" s="5"/>
      <c r="CD128" s="1">
        <v>0</v>
      </c>
      <c r="CE128" s="1">
        <v>1.59</v>
      </c>
      <c r="CF128" s="1">
        <v>0</v>
      </c>
      <c r="CG128" s="1">
        <v>0</v>
      </c>
    </row>
    <row r="129" s="1" customFormat="1" spans="1:85">
      <c r="A129" s="5">
        <v>114621</v>
      </c>
      <c r="B129" s="5">
        <v>0</v>
      </c>
      <c r="C129" s="5">
        <v>0</v>
      </c>
      <c r="D129" s="5">
        <v>76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1</v>
      </c>
      <c r="AO129" s="5">
        <v>0</v>
      </c>
      <c r="AP129" s="5">
        <v>0</v>
      </c>
      <c r="AQ129" s="5">
        <v>1</v>
      </c>
      <c r="AR129" s="5">
        <v>0</v>
      </c>
      <c r="AS129" s="5">
        <v>0</v>
      </c>
      <c r="AT129" s="5"/>
      <c r="AU129" s="5"/>
      <c r="AV129" s="5"/>
      <c r="AW129" s="5">
        <v>0</v>
      </c>
      <c r="AX129" s="5">
        <v>0</v>
      </c>
      <c r="AY129" s="5">
        <v>5.82</v>
      </c>
      <c r="AZ129" s="5">
        <v>4.01</v>
      </c>
      <c r="BA129" s="5">
        <v>68.9</v>
      </c>
      <c r="BB129" s="5">
        <v>1.45</v>
      </c>
      <c r="BC129" s="5">
        <f t="shared" si="2"/>
        <v>0.689655172413793</v>
      </c>
      <c r="BD129" s="5">
        <v>24.9</v>
      </c>
      <c r="BE129" s="15">
        <f t="shared" si="3"/>
        <v>2.76706827309237</v>
      </c>
      <c r="BF129" s="5">
        <v>3.49</v>
      </c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6" t="s">
        <v>127</v>
      </c>
      <c r="BY129" s="5">
        <v>0</v>
      </c>
      <c r="BZ129" s="5"/>
      <c r="CA129" s="5"/>
      <c r="CB129" s="5"/>
      <c r="CD129" s="1">
        <v>0</v>
      </c>
      <c r="CE129" s="1">
        <v>1.45</v>
      </c>
      <c r="CF129" s="1">
        <v>0</v>
      </c>
      <c r="CG129" s="1">
        <v>0</v>
      </c>
    </row>
    <row r="130" s="1" customFormat="1" spans="1:85">
      <c r="A130" s="5">
        <v>430520</v>
      </c>
      <c r="B130" s="5">
        <v>0</v>
      </c>
      <c r="C130" s="5">
        <v>0</v>
      </c>
      <c r="D130" s="5">
        <v>74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1</v>
      </c>
      <c r="AO130" s="5">
        <v>1</v>
      </c>
      <c r="AP130" s="5">
        <v>0</v>
      </c>
      <c r="AQ130" s="5">
        <v>1</v>
      </c>
      <c r="AR130" s="5">
        <v>0</v>
      </c>
      <c r="AS130" s="5">
        <v>0</v>
      </c>
      <c r="AT130" s="5"/>
      <c r="AU130" s="5"/>
      <c r="AV130" s="5"/>
      <c r="AW130" s="5">
        <v>0</v>
      </c>
      <c r="AX130" s="5">
        <v>0</v>
      </c>
      <c r="AY130" s="5">
        <v>8.36</v>
      </c>
      <c r="AZ130" s="5">
        <v>5.84</v>
      </c>
      <c r="BA130" s="5">
        <v>69.8</v>
      </c>
      <c r="BB130" s="5">
        <v>1.94</v>
      </c>
      <c r="BC130" s="5">
        <f t="shared" si="2"/>
        <v>0.515463917525773</v>
      </c>
      <c r="BD130" s="5">
        <v>23.2</v>
      </c>
      <c r="BE130" s="15">
        <f t="shared" si="3"/>
        <v>3.00862068965517</v>
      </c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6" t="s">
        <v>127</v>
      </c>
      <c r="BY130" s="5">
        <v>0</v>
      </c>
      <c r="BZ130" s="5"/>
      <c r="CA130" s="5"/>
      <c r="CB130" s="5"/>
      <c r="CD130" s="1">
        <v>0</v>
      </c>
      <c r="CE130" s="1">
        <v>1.94</v>
      </c>
      <c r="CF130" s="1">
        <v>0</v>
      </c>
      <c r="CG130" s="1">
        <v>0</v>
      </c>
    </row>
    <row r="131" s="1" customFormat="1" ht="35.25" spans="1:85">
      <c r="A131" s="23" t="s">
        <v>171</v>
      </c>
      <c r="B131" s="5">
        <v>0</v>
      </c>
      <c r="C131" s="5">
        <v>1</v>
      </c>
      <c r="D131" s="5">
        <v>78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1</v>
      </c>
      <c r="AR131" s="5">
        <v>0</v>
      </c>
      <c r="AS131" s="5">
        <v>0</v>
      </c>
      <c r="AT131" s="5"/>
      <c r="AU131" s="5"/>
      <c r="AV131" s="5"/>
      <c r="AW131" s="5">
        <v>0</v>
      </c>
      <c r="AX131" s="5">
        <v>0</v>
      </c>
      <c r="AY131" s="5">
        <v>3.98</v>
      </c>
      <c r="AZ131" s="5">
        <v>2.33</v>
      </c>
      <c r="BA131" s="5">
        <v>58.6</v>
      </c>
      <c r="BB131" s="5">
        <v>1.18</v>
      </c>
      <c r="BC131" s="5">
        <f t="shared" ref="BC131:BC194" si="4">1/BB131</f>
        <v>0.847457627118644</v>
      </c>
      <c r="BD131" s="5">
        <v>29.6</v>
      </c>
      <c r="BE131" s="15">
        <f t="shared" ref="BE131:BE194" si="5">BA131/BD131</f>
        <v>1.97972972972973</v>
      </c>
      <c r="BF131" s="5"/>
      <c r="BG131" s="5"/>
      <c r="BH131" s="5">
        <v>2</v>
      </c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6" t="s">
        <v>127</v>
      </c>
      <c r="BY131" s="5">
        <v>0</v>
      </c>
      <c r="BZ131" s="5"/>
      <c r="CA131" s="5"/>
      <c r="CB131" s="5"/>
      <c r="CD131" s="1">
        <v>0</v>
      </c>
      <c r="CE131" s="1">
        <v>1.18</v>
      </c>
      <c r="CF131" s="1">
        <v>0</v>
      </c>
      <c r="CG131" s="1">
        <v>0</v>
      </c>
    </row>
    <row r="132" s="1" customFormat="1" spans="1:85">
      <c r="A132" s="5">
        <v>606666</v>
      </c>
      <c r="B132" s="5">
        <v>0</v>
      </c>
      <c r="C132" s="5">
        <v>0</v>
      </c>
      <c r="D132" s="5">
        <v>81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1</v>
      </c>
      <c r="AO132" s="5">
        <v>1</v>
      </c>
      <c r="AP132" s="5">
        <v>0</v>
      </c>
      <c r="AQ132" s="5">
        <v>1</v>
      </c>
      <c r="AR132" s="5">
        <v>0</v>
      </c>
      <c r="AS132" s="5">
        <v>0</v>
      </c>
      <c r="AT132" s="5"/>
      <c r="AU132" s="5"/>
      <c r="AV132" s="5"/>
      <c r="AW132" s="5">
        <v>0</v>
      </c>
      <c r="AX132" s="5">
        <v>0</v>
      </c>
      <c r="AY132" s="5">
        <v>4.38</v>
      </c>
      <c r="AZ132" s="5">
        <v>3.06</v>
      </c>
      <c r="BA132" s="5">
        <v>69.8</v>
      </c>
      <c r="BB132" s="5">
        <v>0.88</v>
      </c>
      <c r="BC132" s="5">
        <f t="shared" si="4"/>
        <v>1.13636363636364</v>
      </c>
      <c r="BD132" s="5">
        <v>20.1</v>
      </c>
      <c r="BE132" s="15">
        <f t="shared" si="5"/>
        <v>3.4726368159204</v>
      </c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6" t="s">
        <v>127</v>
      </c>
      <c r="BY132" s="5">
        <v>0</v>
      </c>
      <c r="BZ132" s="5"/>
      <c r="CA132" s="5"/>
      <c r="CB132" s="5"/>
      <c r="CD132" s="1">
        <v>0</v>
      </c>
      <c r="CE132" s="1">
        <v>0.88</v>
      </c>
      <c r="CF132" s="1">
        <v>0</v>
      </c>
      <c r="CG132" s="1">
        <v>0</v>
      </c>
    </row>
    <row r="133" s="1" customFormat="1" spans="1:85">
      <c r="A133" s="5">
        <v>68838</v>
      </c>
      <c r="B133" s="5">
        <v>0</v>
      </c>
      <c r="C133" s="5">
        <v>0</v>
      </c>
      <c r="D133" s="5">
        <v>78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1</v>
      </c>
      <c r="AO133" s="5">
        <v>1</v>
      </c>
      <c r="AP133" s="5">
        <v>1</v>
      </c>
      <c r="AQ133" s="5">
        <v>1</v>
      </c>
      <c r="AR133" s="5">
        <v>0</v>
      </c>
      <c r="AS133" s="5">
        <v>0</v>
      </c>
      <c r="AT133" s="5"/>
      <c r="AU133" s="5"/>
      <c r="AV133" s="5"/>
      <c r="AW133" s="5">
        <v>0</v>
      </c>
      <c r="AX133" s="5">
        <v>0</v>
      </c>
      <c r="AY133" s="5">
        <v>4.49</v>
      </c>
      <c r="AZ133" s="5">
        <v>2.81</v>
      </c>
      <c r="BA133" s="5">
        <v>62.6</v>
      </c>
      <c r="BB133" s="5">
        <v>1.11</v>
      </c>
      <c r="BC133" s="5">
        <f t="shared" si="4"/>
        <v>0.900900900900901</v>
      </c>
      <c r="BD133" s="5">
        <v>24.7</v>
      </c>
      <c r="BE133" s="15">
        <f t="shared" si="5"/>
        <v>2.53441295546559</v>
      </c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6" t="s">
        <v>127</v>
      </c>
      <c r="BY133" s="5">
        <v>0</v>
      </c>
      <c r="BZ133" s="5"/>
      <c r="CA133" s="5"/>
      <c r="CB133" s="5"/>
      <c r="CD133" s="1">
        <v>0</v>
      </c>
      <c r="CE133" s="1">
        <v>1.11</v>
      </c>
      <c r="CF133" s="1">
        <v>0</v>
      </c>
      <c r="CG133" s="1">
        <v>0</v>
      </c>
    </row>
    <row r="134" s="1" customFormat="1" spans="1:85">
      <c r="A134" s="5">
        <v>541345</v>
      </c>
      <c r="B134" s="5">
        <v>0</v>
      </c>
      <c r="C134" s="5">
        <v>0</v>
      </c>
      <c r="D134" s="5">
        <v>81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1</v>
      </c>
      <c r="AO134" s="5">
        <v>1</v>
      </c>
      <c r="AP134" s="5">
        <v>0</v>
      </c>
      <c r="AQ134" s="5">
        <v>1</v>
      </c>
      <c r="AR134" s="5">
        <v>0</v>
      </c>
      <c r="AS134" s="5">
        <v>0</v>
      </c>
      <c r="AT134" s="5"/>
      <c r="AU134" s="5"/>
      <c r="AV134" s="5"/>
      <c r="AW134" s="5">
        <v>0</v>
      </c>
      <c r="AX134" s="5">
        <v>0</v>
      </c>
      <c r="AY134" s="5">
        <v>6.46</v>
      </c>
      <c r="AZ134" s="5">
        <v>3.95</v>
      </c>
      <c r="BA134" s="5">
        <v>61.2</v>
      </c>
      <c r="BB134" s="5">
        <v>1.7</v>
      </c>
      <c r="BC134" s="5">
        <f t="shared" si="4"/>
        <v>0.588235294117647</v>
      </c>
      <c r="BD134" s="5">
        <v>26.3</v>
      </c>
      <c r="BE134" s="15">
        <f t="shared" si="5"/>
        <v>2.32699619771863</v>
      </c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6" t="s">
        <v>127</v>
      </c>
      <c r="BY134" s="5">
        <v>0</v>
      </c>
      <c r="BZ134" s="5"/>
      <c r="CA134" s="5"/>
      <c r="CB134" s="5"/>
      <c r="CD134" s="1">
        <v>0</v>
      </c>
      <c r="CE134" s="1">
        <v>1.7</v>
      </c>
      <c r="CF134" s="1">
        <v>0</v>
      </c>
      <c r="CG134" s="1">
        <v>0</v>
      </c>
    </row>
    <row r="135" s="1" customFormat="1" spans="1:85">
      <c r="A135" s="5">
        <v>617633</v>
      </c>
      <c r="B135" s="5">
        <v>0</v>
      </c>
      <c r="C135" s="5">
        <v>1</v>
      </c>
      <c r="D135" s="5">
        <v>80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1</v>
      </c>
      <c r="AR135" s="5">
        <v>0</v>
      </c>
      <c r="AS135" s="5">
        <v>0</v>
      </c>
      <c r="AT135" s="5"/>
      <c r="AU135" s="5"/>
      <c r="AV135" s="5"/>
      <c r="AW135" s="5">
        <v>0</v>
      </c>
      <c r="AX135" s="5">
        <v>0</v>
      </c>
      <c r="AY135" s="5">
        <v>7.31</v>
      </c>
      <c r="AZ135" s="5">
        <v>4.93</v>
      </c>
      <c r="BA135" s="5">
        <v>67.4</v>
      </c>
      <c r="BB135" s="5">
        <v>1.78</v>
      </c>
      <c r="BC135" s="5">
        <f t="shared" si="4"/>
        <v>0.561797752808989</v>
      </c>
      <c r="BD135" s="5">
        <v>24.4</v>
      </c>
      <c r="BE135" s="15">
        <f t="shared" si="5"/>
        <v>2.76229508196721</v>
      </c>
      <c r="BF135" s="5"/>
      <c r="BG135" s="5"/>
      <c r="BH135" s="5">
        <v>19</v>
      </c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6" t="s">
        <v>127</v>
      </c>
      <c r="BY135" s="5">
        <v>0</v>
      </c>
      <c r="BZ135" s="5"/>
      <c r="CA135" s="5"/>
      <c r="CB135" s="5"/>
      <c r="CD135" s="1">
        <v>0</v>
      </c>
      <c r="CE135" s="1">
        <v>1.78</v>
      </c>
      <c r="CF135" s="1">
        <v>0</v>
      </c>
      <c r="CG135" s="1">
        <v>0</v>
      </c>
    </row>
    <row r="136" s="1" customFormat="1" spans="1:85">
      <c r="A136" s="5">
        <v>383901</v>
      </c>
      <c r="B136" s="5">
        <v>0</v>
      </c>
      <c r="C136" s="5">
        <v>1</v>
      </c>
      <c r="D136" s="5">
        <v>85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1</v>
      </c>
      <c r="AO136" s="5">
        <v>0</v>
      </c>
      <c r="AP136" s="5">
        <v>1</v>
      </c>
      <c r="AQ136" s="5">
        <v>1</v>
      </c>
      <c r="AR136" s="5">
        <v>0</v>
      </c>
      <c r="AS136" s="5">
        <v>0</v>
      </c>
      <c r="AT136" s="5"/>
      <c r="AU136" s="5"/>
      <c r="AV136" s="5"/>
      <c r="AW136" s="5">
        <v>0</v>
      </c>
      <c r="AX136" s="5">
        <v>0</v>
      </c>
      <c r="AY136" s="5">
        <v>7.93</v>
      </c>
      <c r="AZ136" s="5">
        <v>4.84</v>
      </c>
      <c r="BA136" s="5">
        <v>61</v>
      </c>
      <c r="BB136" s="5">
        <v>2.18</v>
      </c>
      <c r="BC136" s="5">
        <f t="shared" si="4"/>
        <v>0.458715596330275</v>
      </c>
      <c r="BD136" s="5">
        <v>27.5</v>
      </c>
      <c r="BE136" s="15">
        <f t="shared" si="5"/>
        <v>2.21818181818182</v>
      </c>
      <c r="BF136" s="5">
        <v>2.52</v>
      </c>
      <c r="BG136" s="5"/>
      <c r="BH136" s="5">
        <v>2</v>
      </c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6" t="s">
        <v>127</v>
      </c>
      <c r="BY136" s="5">
        <v>0</v>
      </c>
      <c r="BZ136" s="5"/>
      <c r="CA136" s="5"/>
      <c r="CB136" s="5"/>
      <c r="CD136" s="1">
        <v>0</v>
      </c>
      <c r="CE136" s="1">
        <v>2.18</v>
      </c>
      <c r="CF136" s="1">
        <v>0</v>
      </c>
      <c r="CG136" s="1">
        <v>0</v>
      </c>
    </row>
    <row r="137" s="1" customFormat="1" spans="1:85">
      <c r="A137" s="5">
        <v>381632</v>
      </c>
      <c r="B137" s="5">
        <v>0</v>
      </c>
      <c r="C137" s="5">
        <v>1</v>
      </c>
      <c r="D137" s="5">
        <v>84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1</v>
      </c>
      <c r="AR137" s="5">
        <v>0</v>
      </c>
      <c r="AS137" s="5">
        <v>0</v>
      </c>
      <c r="AT137" s="5"/>
      <c r="AU137" s="5"/>
      <c r="AV137" s="5"/>
      <c r="AW137" s="5">
        <v>0</v>
      </c>
      <c r="AX137" s="5">
        <v>0</v>
      </c>
      <c r="AY137" s="5">
        <v>7.92</v>
      </c>
      <c r="AZ137" s="5">
        <v>5.52</v>
      </c>
      <c r="BA137" s="5">
        <v>69.7</v>
      </c>
      <c r="BB137" s="5">
        <v>1.83</v>
      </c>
      <c r="BC137" s="5">
        <f t="shared" si="4"/>
        <v>0.546448087431694</v>
      </c>
      <c r="BD137" s="5">
        <v>23.1</v>
      </c>
      <c r="BE137" s="15">
        <f t="shared" si="5"/>
        <v>3.01731601731602</v>
      </c>
      <c r="BF137" s="5">
        <v>4.79</v>
      </c>
      <c r="BG137" s="5"/>
      <c r="BH137" s="5">
        <v>23</v>
      </c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6" t="s">
        <v>127</v>
      </c>
      <c r="BY137" s="5">
        <v>0</v>
      </c>
      <c r="BZ137" s="5"/>
      <c r="CA137" s="5"/>
      <c r="CB137" s="5"/>
      <c r="CD137" s="1">
        <v>0</v>
      </c>
      <c r="CE137" s="1">
        <v>1.83</v>
      </c>
      <c r="CF137" s="1">
        <v>0</v>
      </c>
      <c r="CG137" s="1">
        <v>0</v>
      </c>
    </row>
    <row r="138" s="1" customFormat="1" spans="1:85">
      <c r="A138" s="5">
        <v>598596</v>
      </c>
      <c r="B138" s="5">
        <v>0</v>
      </c>
      <c r="C138" s="5">
        <v>0</v>
      </c>
      <c r="D138" s="5">
        <v>83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1</v>
      </c>
      <c r="AO138" s="5">
        <v>0</v>
      </c>
      <c r="AP138" s="5">
        <v>0</v>
      </c>
      <c r="AQ138" s="5">
        <v>1</v>
      </c>
      <c r="AR138" s="5">
        <v>0</v>
      </c>
      <c r="AS138" s="5">
        <v>0</v>
      </c>
      <c r="AT138" s="5"/>
      <c r="AU138" s="5"/>
      <c r="AV138" s="5"/>
      <c r="AW138" s="5">
        <v>0</v>
      </c>
      <c r="AX138" s="5">
        <v>0</v>
      </c>
      <c r="AY138" s="5">
        <v>6.3</v>
      </c>
      <c r="AZ138" s="5">
        <v>4.18</v>
      </c>
      <c r="BA138" s="5">
        <v>66.4</v>
      </c>
      <c r="BB138" s="5">
        <v>1.58</v>
      </c>
      <c r="BC138" s="5">
        <f t="shared" si="4"/>
        <v>0.632911392405063</v>
      </c>
      <c r="BD138" s="5">
        <v>25.1</v>
      </c>
      <c r="BE138" s="15">
        <f t="shared" si="5"/>
        <v>2.64541832669323</v>
      </c>
      <c r="BF138" s="5"/>
      <c r="BG138" s="5"/>
      <c r="BH138" s="5">
        <v>26</v>
      </c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6" t="s">
        <v>127</v>
      </c>
      <c r="BY138" s="5">
        <v>0</v>
      </c>
      <c r="BZ138" s="5"/>
      <c r="CA138" s="5"/>
      <c r="CB138" s="5"/>
      <c r="CD138" s="1">
        <v>0</v>
      </c>
      <c r="CE138" s="1">
        <v>1.58</v>
      </c>
      <c r="CF138" s="1">
        <v>0</v>
      </c>
      <c r="CG138" s="1">
        <v>0</v>
      </c>
    </row>
    <row r="139" s="1" customFormat="1" spans="1:85">
      <c r="A139" s="5">
        <v>450939</v>
      </c>
      <c r="B139" s="5">
        <v>0</v>
      </c>
      <c r="C139" s="5">
        <v>1</v>
      </c>
      <c r="D139" s="5">
        <v>81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1</v>
      </c>
      <c r="AR139" s="5">
        <v>0</v>
      </c>
      <c r="AS139" s="5">
        <v>0</v>
      </c>
      <c r="AT139" s="5"/>
      <c r="AU139" s="5"/>
      <c r="AV139" s="5"/>
      <c r="AW139" s="5">
        <v>0</v>
      </c>
      <c r="AX139" s="5">
        <v>0</v>
      </c>
      <c r="AY139" s="5">
        <v>5.1</v>
      </c>
      <c r="AZ139" s="5">
        <v>3.55</v>
      </c>
      <c r="BA139" s="5">
        <v>69.6</v>
      </c>
      <c r="BB139" s="5">
        <v>0.95</v>
      </c>
      <c r="BC139" s="5">
        <f t="shared" si="4"/>
        <v>1.05263157894737</v>
      </c>
      <c r="BD139" s="5">
        <v>18.6</v>
      </c>
      <c r="BE139" s="15">
        <f t="shared" si="5"/>
        <v>3.74193548387097</v>
      </c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6" t="s">
        <v>127</v>
      </c>
      <c r="BY139" s="5">
        <v>0</v>
      </c>
      <c r="BZ139" s="5"/>
      <c r="CA139" s="5"/>
      <c r="CB139" s="5"/>
      <c r="CD139" s="1">
        <v>0</v>
      </c>
      <c r="CE139" s="1">
        <v>0.95</v>
      </c>
      <c r="CF139" s="1">
        <v>0</v>
      </c>
      <c r="CG139" s="1">
        <v>0</v>
      </c>
    </row>
    <row r="140" s="1" customFormat="1" spans="1:85">
      <c r="A140" s="5">
        <v>419711</v>
      </c>
      <c r="B140" s="5">
        <v>0</v>
      </c>
      <c r="C140" s="5">
        <v>0</v>
      </c>
      <c r="D140" s="5">
        <v>82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1</v>
      </c>
      <c r="AO140" s="5">
        <v>0</v>
      </c>
      <c r="AP140" s="5">
        <v>1</v>
      </c>
      <c r="AQ140" s="5">
        <v>1</v>
      </c>
      <c r="AR140" s="5">
        <v>0</v>
      </c>
      <c r="AS140" s="5">
        <v>0</v>
      </c>
      <c r="AT140" s="5"/>
      <c r="AU140" s="5"/>
      <c r="AV140" s="5"/>
      <c r="AW140" s="5">
        <v>0</v>
      </c>
      <c r="AX140" s="5">
        <v>0</v>
      </c>
      <c r="AY140" s="5">
        <v>6.61</v>
      </c>
      <c r="AZ140" s="5">
        <v>4.48</v>
      </c>
      <c r="BA140" s="5">
        <v>67.8</v>
      </c>
      <c r="BB140" s="5">
        <v>1.68</v>
      </c>
      <c r="BC140" s="5">
        <f t="shared" si="4"/>
        <v>0.595238095238095</v>
      </c>
      <c r="BD140" s="5">
        <v>25.4</v>
      </c>
      <c r="BE140" s="15">
        <f t="shared" si="5"/>
        <v>2.66929133858268</v>
      </c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6" t="s">
        <v>127</v>
      </c>
      <c r="BY140" s="5">
        <v>0</v>
      </c>
      <c r="BZ140" s="5"/>
      <c r="CA140" s="5"/>
      <c r="CB140" s="5"/>
      <c r="CD140" s="1">
        <v>0</v>
      </c>
      <c r="CE140" s="1">
        <v>1.68</v>
      </c>
      <c r="CF140" s="1">
        <v>0</v>
      </c>
      <c r="CG140" s="1">
        <v>0</v>
      </c>
    </row>
    <row r="141" s="1" customFormat="1" spans="1:85">
      <c r="A141" s="5">
        <v>555448</v>
      </c>
      <c r="B141" s="5">
        <v>0</v>
      </c>
      <c r="C141" s="5">
        <v>1</v>
      </c>
      <c r="D141" s="5">
        <v>82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1</v>
      </c>
      <c r="AR141" s="5">
        <v>0</v>
      </c>
      <c r="AS141" s="5">
        <v>0</v>
      </c>
      <c r="AT141" s="5"/>
      <c r="AU141" s="5"/>
      <c r="AV141" s="5"/>
      <c r="AW141" s="5">
        <v>0</v>
      </c>
      <c r="AX141" s="5">
        <v>0</v>
      </c>
      <c r="AY141" s="5">
        <v>7.09</v>
      </c>
      <c r="AZ141" s="5">
        <v>4.72</v>
      </c>
      <c r="BA141" s="5">
        <v>66.6</v>
      </c>
      <c r="BB141" s="5">
        <v>1.86</v>
      </c>
      <c r="BC141" s="5">
        <f t="shared" si="4"/>
        <v>0.537634408602151</v>
      </c>
      <c r="BD141" s="5">
        <v>26.2</v>
      </c>
      <c r="BE141" s="15">
        <f t="shared" si="5"/>
        <v>2.54198473282443</v>
      </c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6" t="s">
        <v>127</v>
      </c>
      <c r="BY141" s="5">
        <v>0</v>
      </c>
      <c r="BZ141" s="5"/>
      <c r="CA141" s="5"/>
      <c r="CB141" s="5"/>
      <c r="CD141" s="1">
        <v>0</v>
      </c>
      <c r="CE141" s="1">
        <v>1.86</v>
      </c>
      <c r="CF141" s="1">
        <v>0</v>
      </c>
      <c r="CG141" s="1">
        <v>0</v>
      </c>
    </row>
    <row r="142" s="1" customFormat="1" spans="1:85">
      <c r="A142" s="5">
        <v>620368</v>
      </c>
      <c r="B142" s="5">
        <v>0</v>
      </c>
      <c r="C142" s="5">
        <v>1</v>
      </c>
      <c r="D142" s="5">
        <v>81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1</v>
      </c>
      <c r="AO142" s="5">
        <v>0</v>
      </c>
      <c r="AP142" s="5">
        <v>0</v>
      </c>
      <c r="AQ142" s="5">
        <v>1</v>
      </c>
      <c r="AR142" s="5">
        <v>0</v>
      </c>
      <c r="AS142" s="5">
        <v>0</v>
      </c>
      <c r="AT142" s="5"/>
      <c r="AU142" s="5"/>
      <c r="AV142" s="5"/>
      <c r="AW142" s="5">
        <v>0</v>
      </c>
      <c r="AX142" s="5">
        <v>0</v>
      </c>
      <c r="AY142" s="5">
        <v>6.05</v>
      </c>
      <c r="AZ142" s="5">
        <v>4.33</v>
      </c>
      <c r="BA142" s="5">
        <v>71.5</v>
      </c>
      <c r="BB142" s="5">
        <v>0.99</v>
      </c>
      <c r="BC142" s="5">
        <f t="shared" si="4"/>
        <v>1.01010101010101</v>
      </c>
      <c r="BD142" s="5">
        <v>16.4</v>
      </c>
      <c r="BE142" s="15">
        <f t="shared" si="5"/>
        <v>4.35975609756098</v>
      </c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6" t="s">
        <v>127</v>
      </c>
      <c r="BY142" s="5">
        <v>0</v>
      </c>
      <c r="BZ142" s="5"/>
      <c r="CA142" s="5"/>
      <c r="CB142" s="5"/>
      <c r="CD142" s="1">
        <v>0</v>
      </c>
      <c r="CE142" s="1">
        <v>0.99</v>
      </c>
      <c r="CF142" s="1">
        <v>0</v>
      </c>
      <c r="CG142" s="1">
        <v>0</v>
      </c>
    </row>
    <row r="143" s="1" customFormat="1" spans="1:85">
      <c r="A143" s="5">
        <v>620648</v>
      </c>
      <c r="B143" s="5">
        <v>0</v>
      </c>
      <c r="C143" s="5">
        <v>1</v>
      </c>
      <c r="D143" s="5">
        <v>82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1</v>
      </c>
      <c r="AO143" s="5">
        <v>0</v>
      </c>
      <c r="AP143" s="5">
        <v>0</v>
      </c>
      <c r="AQ143" s="5">
        <v>1</v>
      </c>
      <c r="AR143" s="5">
        <v>0</v>
      </c>
      <c r="AS143" s="5">
        <v>0</v>
      </c>
      <c r="AT143" s="5"/>
      <c r="AU143" s="5"/>
      <c r="AV143" s="5"/>
      <c r="AW143" s="5">
        <v>0</v>
      </c>
      <c r="AX143" s="5">
        <v>0</v>
      </c>
      <c r="AY143" s="5">
        <v>5.46</v>
      </c>
      <c r="AZ143" s="5">
        <v>3.58</v>
      </c>
      <c r="BA143" s="5">
        <v>65.6</v>
      </c>
      <c r="BB143" s="5">
        <v>1.12</v>
      </c>
      <c r="BC143" s="5">
        <f t="shared" si="4"/>
        <v>0.892857142857143</v>
      </c>
      <c r="BD143" s="5">
        <v>20.5</v>
      </c>
      <c r="BE143" s="15">
        <f t="shared" si="5"/>
        <v>3.2</v>
      </c>
      <c r="BF143" s="5"/>
      <c r="BG143" s="5"/>
      <c r="BH143" s="5">
        <v>13</v>
      </c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6" t="s">
        <v>127</v>
      </c>
      <c r="BY143" s="5">
        <v>0</v>
      </c>
      <c r="BZ143" s="5"/>
      <c r="CA143" s="5"/>
      <c r="CB143" s="5"/>
      <c r="CD143" s="1">
        <v>0</v>
      </c>
      <c r="CE143" s="1">
        <v>1.12</v>
      </c>
      <c r="CF143" s="1">
        <v>0</v>
      </c>
      <c r="CG143" s="1">
        <v>0</v>
      </c>
    </row>
    <row r="144" s="1" customFormat="1" spans="1:85">
      <c r="A144" s="5">
        <v>466267</v>
      </c>
      <c r="B144" s="5">
        <v>0</v>
      </c>
      <c r="C144" s="5">
        <v>0</v>
      </c>
      <c r="D144" s="5">
        <v>92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/>
      <c r="AU144" s="5"/>
      <c r="AV144" s="5"/>
      <c r="AW144" s="5">
        <v>0</v>
      </c>
      <c r="AX144" s="5">
        <v>0</v>
      </c>
      <c r="AY144" s="5">
        <v>6.45</v>
      </c>
      <c r="AZ144" s="5">
        <v>3.98</v>
      </c>
      <c r="BA144" s="5">
        <v>61.7</v>
      </c>
      <c r="BB144" s="5">
        <v>2.08</v>
      </c>
      <c r="BC144" s="5">
        <f t="shared" si="4"/>
        <v>0.480769230769231</v>
      </c>
      <c r="BD144" s="5">
        <v>32.2</v>
      </c>
      <c r="BE144" s="15">
        <f t="shared" si="5"/>
        <v>1.91614906832298</v>
      </c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6" t="s">
        <v>170</v>
      </c>
      <c r="BY144" s="5">
        <v>0</v>
      </c>
      <c r="BZ144" s="5"/>
      <c r="CA144" s="5"/>
      <c r="CB144" s="5"/>
      <c r="CD144" s="1">
        <v>0</v>
      </c>
      <c r="CE144" s="1">
        <v>2.08</v>
      </c>
      <c r="CF144" s="1">
        <v>0</v>
      </c>
      <c r="CG144" s="1">
        <v>0</v>
      </c>
    </row>
    <row r="145" s="1" customFormat="1" spans="1:85">
      <c r="A145" s="5">
        <v>602150</v>
      </c>
      <c r="B145" s="5">
        <v>0</v>
      </c>
      <c r="C145" s="5">
        <v>1</v>
      </c>
      <c r="D145" s="5">
        <v>90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1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/>
      <c r="AU145" s="5"/>
      <c r="AV145" s="5"/>
      <c r="AW145" s="5">
        <v>0</v>
      </c>
      <c r="AX145" s="5">
        <v>0</v>
      </c>
      <c r="AY145" s="5">
        <v>5.19</v>
      </c>
      <c r="AZ145" s="5">
        <v>2.99</v>
      </c>
      <c r="BA145" s="5">
        <v>57.6</v>
      </c>
      <c r="BB145" s="5">
        <v>1.47</v>
      </c>
      <c r="BC145" s="5">
        <f t="shared" si="4"/>
        <v>0.680272108843537</v>
      </c>
      <c r="BD145" s="5">
        <v>28.3</v>
      </c>
      <c r="BE145" s="15">
        <f t="shared" si="5"/>
        <v>2.03533568904594</v>
      </c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6" t="s">
        <v>170</v>
      </c>
      <c r="BY145" s="5">
        <v>0</v>
      </c>
      <c r="BZ145" s="5"/>
      <c r="CA145" s="5"/>
      <c r="CB145" s="5"/>
      <c r="CD145" s="1">
        <v>0</v>
      </c>
      <c r="CE145" s="1">
        <v>1.47</v>
      </c>
      <c r="CF145" s="1">
        <v>0</v>
      </c>
      <c r="CG145" s="1">
        <v>0</v>
      </c>
    </row>
    <row r="146" s="1" customFormat="1" spans="1:85">
      <c r="A146" s="5">
        <v>515863</v>
      </c>
      <c r="B146" s="5">
        <v>0</v>
      </c>
      <c r="C146" s="5">
        <v>1</v>
      </c>
      <c r="D146" s="5">
        <v>91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1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/>
      <c r="AU146" s="5"/>
      <c r="AV146" s="5"/>
      <c r="AW146" s="5">
        <v>0</v>
      </c>
      <c r="AX146" s="5">
        <v>0</v>
      </c>
      <c r="AY146" s="5">
        <v>7.84</v>
      </c>
      <c r="AZ146" s="5">
        <v>3.94</v>
      </c>
      <c r="BA146" s="5">
        <v>50.2</v>
      </c>
      <c r="BB146" s="5">
        <v>3</v>
      </c>
      <c r="BC146" s="5">
        <f t="shared" si="4"/>
        <v>0.333333333333333</v>
      </c>
      <c r="BD146" s="5">
        <v>38.3</v>
      </c>
      <c r="BE146" s="15">
        <f t="shared" si="5"/>
        <v>1.31070496083551</v>
      </c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6" t="s">
        <v>170</v>
      </c>
      <c r="BY146" s="5">
        <v>0</v>
      </c>
      <c r="BZ146" s="5"/>
      <c r="CA146" s="5"/>
      <c r="CB146" s="5"/>
      <c r="CD146" s="1">
        <v>0</v>
      </c>
      <c r="CE146" s="1">
        <v>3</v>
      </c>
      <c r="CF146" s="1">
        <v>0</v>
      </c>
      <c r="CG146" s="1">
        <v>0</v>
      </c>
    </row>
    <row r="147" s="1" customFormat="1" spans="1:85">
      <c r="A147" s="5">
        <v>622172</v>
      </c>
      <c r="B147" s="5">
        <v>0</v>
      </c>
      <c r="C147" s="5">
        <v>1</v>
      </c>
      <c r="D147" s="5">
        <v>93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1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/>
      <c r="AU147" s="5"/>
      <c r="AV147" s="5"/>
      <c r="AW147" s="5">
        <v>0</v>
      </c>
      <c r="AX147" s="5">
        <v>0</v>
      </c>
      <c r="AY147" s="5">
        <v>5.53</v>
      </c>
      <c r="AZ147" s="5">
        <v>3.88</v>
      </c>
      <c r="BA147" s="5">
        <v>70.2</v>
      </c>
      <c r="BB147" s="5">
        <v>0.91</v>
      </c>
      <c r="BC147" s="5">
        <f t="shared" si="4"/>
        <v>1.0989010989011</v>
      </c>
      <c r="BD147" s="5">
        <v>16.5</v>
      </c>
      <c r="BE147" s="15">
        <f t="shared" si="5"/>
        <v>4.25454545454545</v>
      </c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6" t="s">
        <v>170</v>
      </c>
      <c r="BY147" s="5">
        <v>0</v>
      </c>
      <c r="BZ147" s="5"/>
      <c r="CA147" s="5"/>
      <c r="CB147" s="5"/>
      <c r="CD147" s="1">
        <v>0</v>
      </c>
      <c r="CE147" s="1">
        <v>0.91</v>
      </c>
      <c r="CF147" s="1">
        <v>0</v>
      </c>
      <c r="CG147" s="1">
        <v>0</v>
      </c>
    </row>
    <row r="148" s="1" customFormat="1" spans="1:85">
      <c r="A148" s="5">
        <v>623515</v>
      </c>
      <c r="B148" s="5">
        <v>0</v>
      </c>
      <c r="C148" s="5">
        <v>1</v>
      </c>
      <c r="D148" s="5">
        <v>96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/>
      <c r="AU148" s="5"/>
      <c r="AV148" s="5"/>
      <c r="AW148" s="5">
        <v>0</v>
      </c>
      <c r="AX148" s="5">
        <v>0</v>
      </c>
      <c r="AY148" s="5">
        <v>5.6</v>
      </c>
      <c r="AZ148" s="5">
        <v>2.48</v>
      </c>
      <c r="BA148" s="5">
        <v>44.3</v>
      </c>
      <c r="BB148" s="5">
        <v>2.51</v>
      </c>
      <c r="BC148" s="5">
        <f t="shared" si="4"/>
        <v>0.398406374501992</v>
      </c>
      <c r="BD148" s="5">
        <v>44.8</v>
      </c>
      <c r="BE148" s="15">
        <f t="shared" si="5"/>
        <v>0.988839285714286</v>
      </c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6" t="s">
        <v>170</v>
      </c>
      <c r="BY148" s="5">
        <v>0</v>
      </c>
      <c r="BZ148" s="5"/>
      <c r="CA148" s="5"/>
      <c r="CB148" s="5"/>
      <c r="CD148" s="1">
        <v>0</v>
      </c>
      <c r="CE148" s="1">
        <v>2.51</v>
      </c>
      <c r="CF148" s="1">
        <v>0</v>
      </c>
      <c r="CG148" s="1">
        <v>0</v>
      </c>
    </row>
    <row r="149" s="1" customFormat="1" spans="1:85">
      <c r="A149" s="5">
        <v>575613</v>
      </c>
      <c r="B149" s="5">
        <v>0</v>
      </c>
      <c r="C149" s="5">
        <v>1</v>
      </c>
      <c r="D149" s="5">
        <v>90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/>
      <c r="AU149" s="5"/>
      <c r="AV149" s="5"/>
      <c r="AW149" s="5">
        <v>0</v>
      </c>
      <c r="AX149" s="5">
        <v>0</v>
      </c>
      <c r="AY149" s="5">
        <v>7.72</v>
      </c>
      <c r="AZ149" s="5">
        <v>5.39</v>
      </c>
      <c r="BA149" s="5">
        <v>69.8</v>
      </c>
      <c r="BB149" s="5">
        <v>1.42</v>
      </c>
      <c r="BC149" s="5">
        <f t="shared" si="4"/>
        <v>0.704225352112676</v>
      </c>
      <c r="BD149" s="5">
        <v>18.4</v>
      </c>
      <c r="BE149" s="15">
        <f t="shared" si="5"/>
        <v>3.79347826086957</v>
      </c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6" t="s">
        <v>170</v>
      </c>
      <c r="BY149" s="5">
        <v>0</v>
      </c>
      <c r="BZ149" s="5"/>
      <c r="CA149" s="5"/>
      <c r="CB149" s="5"/>
      <c r="CD149" s="1">
        <v>0</v>
      </c>
      <c r="CE149" s="1">
        <v>1.42</v>
      </c>
      <c r="CF149" s="1">
        <v>0</v>
      </c>
      <c r="CG149" s="1">
        <v>0</v>
      </c>
    </row>
    <row r="150" s="1" customFormat="1" spans="1:85">
      <c r="A150" s="5">
        <v>572332</v>
      </c>
      <c r="B150" s="5">
        <v>0</v>
      </c>
      <c r="C150" s="5">
        <v>1</v>
      </c>
      <c r="D150" s="5">
        <v>60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1</v>
      </c>
      <c r="AO150" s="5">
        <v>0</v>
      </c>
      <c r="AP150" s="5">
        <v>0</v>
      </c>
      <c r="AQ150" s="5">
        <v>1</v>
      </c>
      <c r="AR150" s="5">
        <v>0</v>
      </c>
      <c r="AS150" s="5">
        <v>0</v>
      </c>
      <c r="AT150" s="5"/>
      <c r="AU150" s="5"/>
      <c r="AV150" s="5"/>
      <c r="AW150" s="5">
        <v>0</v>
      </c>
      <c r="AX150" s="5">
        <v>0</v>
      </c>
      <c r="AY150" s="5">
        <v>6.59</v>
      </c>
      <c r="AZ150" s="5">
        <v>4.5</v>
      </c>
      <c r="BA150" s="5">
        <v>68.3</v>
      </c>
      <c r="BB150" s="5">
        <v>1.47</v>
      </c>
      <c r="BC150" s="5">
        <f t="shared" si="4"/>
        <v>0.680272108843537</v>
      </c>
      <c r="BD150" s="5">
        <v>22.3</v>
      </c>
      <c r="BE150" s="15">
        <f t="shared" si="5"/>
        <v>3.0627802690583</v>
      </c>
      <c r="BF150" s="5">
        <v>4.9</v>
      </c>
      <c r="BG150" s="5"/>
      <c r="BH150" s="5">
        <v>18</v>
      </c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6" t="s">
        <v>127</v>
      </c>
      <c r="BY150" s="5">
        <v>0</v>
      </c>
      <c r="BZ150" s="5"/>
      <c r="CA150" s="5"/>
      <c r="CB150" s="5"/>
      <c r="CD150" s="1">
        <v>0</v>
      </c>
      <c r="CE150" s="1">
        <v>1.47</v>
      </c>
      <c r="CF150" s="1">
        <v>0</v>
      </c>
      <c r="CG150" s="1">
        <v>0</v>
      </c>
    </row>
    <row r="151" s="1" customFormat="1" spans="1:85">
      <c r="A151" s="5">
        <v>398016</v>
      </c>
      <c r="B151" s="5">
        <v>0</v>
      </c>
      <c r="C151" s="5">
        <v>1</v>
      </c>
      <c r="D151" s="5">
        <v>60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1</v>
      </c>
      <c r="AO151" s="5">
        <v>0</v>
      </c>
      <c r="AP151" s="5">
        <v>0</v>
      </c>
      <c r="AQ151" s="5">
        <v>1</v>
      </c>
      <c r="AR151" s="5">
        <v>0</v>
      </c>
      <c r="AS151" s="5">
        <v>0</v>
      </c>
      <c r="AT151" s="5"/>
      <c r="AU151" s="5"/>
      <c r="AV151" s="5"/>
      <c r="AW151" s="5">
        <v>0</v>
      </c>
      <c r="AX151" s="5">
        <v>0</v>
      </c>
      <c r="AY151" s="5">
        <v>4.78</v>
      </c>
      <c r="AZ151" s="5">
        <v>3.16</v>
      </c>
      <c r="BA151" s="5">
        <v>66.2</v>
      </c>
      <c r="BB151" s="5">
        <v>1.14</v>
      </c>
      <c r="BC151" s="5">
        <f t="shared" si="4"/>
        <v>0.87719298245614</v>
      </c>
      <c r="BD151" s="5">
        <v>23.8</v>
      </c>
      <c r="BE151" s="15">
        <f t="shared" si="5"/>
        <v>2.78151260504202</v>
      </c>
      <c r="BF151" s="5"/>
      <c r="BG151" s="5"/>
      <c r="BH151" s="5">
        <v>10</v>
      </c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6" t="s">
        <v>127</v>
      </c>
      <c r="BY151" s="5">
        <v>0</v>
      </c>
      <c r="BZ151" s="5"/>
      <c r="CA151" s="5"/>
      <c r="CB151" s="5"/>
      <c r="CD151" s="1">
        <v>0</v>
      </c>
      <c r="CE151" s="1">
        <v>1.14</v>
      </c>
      <c r="CF151" s="1">
        <v>0</v>
      </c>
      <c r="CG151" s="1">
        <v>0</v>
      </c>
    </row>
    <row r="152" s="1" customFormat="1" spans="1:85">
      <c r="A152" s="5">
        <v>575577</v>
      </c>
      <c r="B152" s="5">
        <v>0</v>
      </c>
      <c r="C152" s="5">
        <v>1</v>
      </c>
      <c r="D152" s="5">
        <v>70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1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/>
      <c r="AU152" s="5"/>
      <c r="AV152" s="5"/>
      <c r="AW152" s="5">
        <v>0</v>
      </c>
      <c r="AX152" s="5">
        <v>0</v>
      </c>
      <c r="AY152" s="5">
        <v>4.96</v>
      </c>
      <c r="AZ152" s="5">
        <v>2.72</v>
      </c>
      <c r="BA152" s="5">
        <v>54.9</v>
      </c>
      <c r="BB152" s="5">
        <v>1.72</v>
      </c>
      <c r="BC152" s="5">
        <f t="shared" si="4"/>
        <v>0.581395348837209</v>
      </c>
      <c r="BD152" s="5">
        <v>34.7</v>
      </c>
      <c r="BE152" s="15">
        <f t="shared" si="5"/>
        <v>1.5821325648415</v>
      </c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6" t="s">
        <v>127</v>
      </c>
      <c r="BY152" s="5">
        <v>0</v>
      </c>
      <c r="BZ152" s="5"/>
      <c r="CA152" s="5"/>
      <c r="CB152" s="5"/>
      <c r="CD152" s="1">
        <v>0</v>
      </c>
      <c r="CE152" s="1">
        <v>1.72</v>
      </c>
      <c r="CF152" s="1">
        <v>0</v>
      </c>
      <c r="CG152" s="1">
        <v>0</v>
      </c>
    </row>
    <row r="153" s="1" customFormat="1" spans="1:85">
      <c r="A153" s="5">
        <v>255443</v>
      </c>
      <c r="B153" s="5">
        <v>0</v>
      </c>
      <c r="C153" s="5">
        <v>1</v>
      </c>
      <c r="D153" s="5">
        <v>68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1</v>
      </c>
      <c r="AP153" s="5">
        <v>0</v>
      </c>
      <c r="AQ153" s="5">
        <v>1</v>
      </c>
      <c r="AR153" s="5">
        <v>0</v>
      </c>
      <c r="AS153" s="5">
        <v>0</v>
      </c>
      <c r="AT153" s="5"/>
      <c r="AU153" s="5"/>
      <c r="AV153" s="5"/>
      <c r="AW153" s="5">
        <v>0</v>
      </c>
      <c r="AX153" s="5">
        <v>0</v>
      </c>
      <c r="AY153" s="5">
        <v>5.8</v>
      </c>
      <c r="AZ153" s="5">
        <v>4.3</v>
      </c>
      <c r="BA153" s="5">
        <v>74.1</v>
      </c>
      <c r="BB153" s="5">
        <v>1.11</v>
      </c>
      <c r="BC153" s="5">
        <f t="shared" si="4"/>
        <v>0.900900900900901</v>
      </c>
      <c r="BD153" s="5">
        <v>19.1</v>
      </c>
      <c r="BE153" s="15">
        <f t="shared" si="5"/>
        <v>3.87958115183246</v>
      </c>
      <c r="BF153" s="5"/>
      <c r="BG153" s="5"/>
      <c r="BH153" s="5">
        <v>19</v>
      </c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6" t="s">
        <v>127</v>
      </c>
      <c r="BY153" s="5">
        <v>0</v>
      </c>
      <c r="BZ153" s="5"/>
      <c r="CA153" s="5"/>
      <c r="CB153" s="5"/>
      <c r="CD153" s="1">
        <v>0</v>
      </c>
      <c r="CE153" s="1">
        <v>1.11</v>
      </c>
      <c r="CF153" s="1">
        <v>0</v>
      </c>
      <c r="CG153" s="1">
        <v>0</v>
      </c>
    </row>
    <row r="154" s="1" customFormat="1" spans="1:85">
      <c r="A154" s="5">
        <v>575962</v>
      </c>
      <c r="B154" s="5">
        <v>0</v>
      </c>
      <c r="C154" s="5">
        <v>1</v>
      </c>
      <c r="D154" s="5">
        <v>67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/>
      <c r="AU154" s="5"/>
      <c r="AV154" s="5"/>
      <c r="AW154" s="5">
        <v>0</v>
      </c>
      <c r="AX154" s="5">
        <v>0</v>
      </c>
      <c r="AY154" s="5">
        <v>5.15</v>
      </c>
      <c r="AZ154" s="5">
        <v>3.29</v>
      </c>
      <c r="BA154" s="5">
        <v>63.8</v>
      </c>
      <c r="BB154" s="5">
        <v>1.34</v>
      </c>
      <c r="BC154" s="5">
        <f t="shared" si="4"/>
        <v>0.746268656716418</v>
      </c>
      <c r="BD154" s="5">
        <v>26</v>
      </c>
      <c r="BE154" s="15">
        <f t="shared" si="5"/>
        <v>2.45384615384615</v>
      </c>
      <c r="BF154" s="5"/>
      <c r="BG154" s="5"/>
      <c r="BH154" s="5">
        <v>5</v>
      </c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6" t="s">
        <v>127</v>
      </c>
      <c r="BY154" s="5">
        <v>0</v>
      </c>
      <c r="BZ154" s="5"/>
      <c r="CA154" s="5"/>
      <c r="CB154" s="5"/>
      <c r="CD154" s="1">
        <v>0</v>
      </c>
      <c r="CE154" s="1">
        <v>1.34</v>
      </c>
      <c r="CF154" s="1">
        <v>0</v>
      </c>
      <c r="CG154" s="1">
        <v>0</v>
      </c>
    </row>
    <row r="155" s="1" customFormat="1" spans="1:85">
      <c r="A155" s="5">
        <v>574364</v>
      </c>
      <c r="B155" s="5">
        <v>0</v>
      </c>
      <c r="C155" s="5">
        <v>0</v>
      </c>
      <c r="D155" s="5">
        <v>70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/>
      <c r="AU155" s="5"/>
      <c r="AV155" s="5"/>
      <c r="AW155" s="5">
        <v>0</v>
      </c>
      <c r="AX155" s="5">
        <v>0</v>
      </c>
      <c r="AY155" s="5">
        <v>4.68</v>
      </c>
      <c r="AZ155" s="5">
        <v>2.53</v>
      </c>
      <c r="BA155" s="5">
        <v>54</v>
      </c>
      <c r="BB155" s="5">
        <v>1.81</v>
      </c>
      <c r="BC155" s="5">
        <f t="shared" si="4"/>
        <v>0.552486187845304</v>
      </c>
      <c r="BD155" s="5">
        <v>38.7</v>
      </c>
      <c r="BE155" s="15">
        <f t="shared" si="5"/>
        <v>1.3953488372093</v>
      </c>
      <c r="BF155" s="5"/>
      <c r="BG155" s="5"/>
      <c r="BH155" s="5">
        <v>5</v>
      </c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6" t="s">
        <v>127</v>
      </c>
      <c r="BY155" s="5">
        <v>0</v>
      </c>
      <c r="BZ155" s="5"/>
      <c r="CA155" s="5"/>
      <c r="CB155" s="5"/>
      <c r="CD155" s="1">
        <v>0</v>
      </c>
      <c r="CE155" s="1">
        <v>1.81</v>
      </c>
      <c r="CF155" s="1">
        <v>0</v>
      </c>
      <c r="CG155" s="1">
        <v>0</v>
      </c>
    </row>
    <row r="156" s="1" customFormat="1" spans="1:85">
      <c r="A156" s="5">
        <v>445463</v>
      </c>
      <c r="B156" s="5">
        <v>0</v>
      </c>
      <c r="C156" s="5">
        <v>0</v>
      </c>
      <c r="D156" s="5">
        <v>70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1</v>
      </c>
      <c r="AO156" s="5">
        <v>0</v>
      </c>
      <c r="AP156" s="5">
        <v>0</v>
      </c>
      <c r="AQ156" s="5">
        <v>1</v>
      </c>
      <c r="AR156" s="5">
        <v>0</v>
      </c>
      <c r="AS156" s="5">
        <v>0</v>
      </c>
      <c r="AT156" s="5"/>
      <c r="AU156" s="5"/>
      <c r="AV156" s="5"/>
      <c r="AW156" s="5">
        <v>0</v>
      </c>
      <c r="AX156" s="5">
        <v>0</v>
      </c>
      <c r="AY156" s="5">
        <v>6.48</v>
      </c>
      <c r="AZ156" s="5">
        <v>4.55</v>
      </c>
      <c r="BA156" s="5">
        <v>70.2</v>
      </c>
      <c r="BB156" s="5">
        <v>1.44</v>
      </c>
      <c r="BC156" s="5">
        <f t="shared" si="4"/>
        <v>0.694444444444444</v>
      </c>
      <c r="BD156" s="5">
        <v>22.2</v>
      </c>
      <c r="BE156" s="15">
        <f t="shared" si="5"/>
        <v>3.16216216216216</v>
      </c>
      <c r="BF156" s="5">
        <v>3.72</v>
      </c>
      <c r="BG156" s="5"/>
      <c r="BH156" s="5">
        <v>38</v>
      </c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6" t="s">
        <v>127</v>
      </c>
      <c r="BY156" s="5">
        <v>0</v>
      </c>
      <c r="BZ156" s="5"/>
      <c r="CA156" s="5"/>
      <c r="CB156" s="5"/>
      <c r="CD156" s="1">
        <v>0</v>
      </c>
      <c r="CE156" s="1">
        <v>1.44</v>
      </c>
      <c r="CF156" s="1">
        <v>0</v>
      </c>
      <c r="CG156" s="1">
        <v>0</v>
      </c>
    </row>
    <row r="157" s="1" customFormat="1" spans="1:85">
      <c r="A157" s="5">
        <v>574202</v>
      </c>
      <c r="B157" s="5">
        <v>0</v>
      </c>
      <c r="C157" s="5">
        <v>1</v>
      </c>
      <c r="D157" s="5">
        <v>72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1</v>
      </c>
      <c r="AO157" s="5">
        <v>0</v>
      </c>
      <c r="AP157" s="5">
        <v>0</v>
      </c>
      <c r="AQ157" s="5">
        <v>1</v>
      </c>
      <c r="AR157" s="5">
        <v>0</v>
      </c>
      <c r="AS157" s="5">
        <v>0</v>
      </c>
      <c r="AT157" s="5"/>
      <c r="AU157" s="5"/>
      <c r="AV157" s="5"/>
      <c r="AW157" s="5">
        <v>0</v>
      </c>
      <c r="AX157" s="5">
        <v>0</v>
      </c>
      <c r="AY157" s="5">
        <v>4.32</v>
      </c>
      <c r="AZ157" s="5">
        <v>2.26</v>
      </c>
      <c r="BA157" s="5">
        <v>52.3</v>
      </c>
      <c r="BB157" s="5">
        <v>1.03</v>
      </c>
      <c r="BC157" s="5">
        <f t="shared" si="4"/>
        <v>0.970873786407767</v>
      </c>
      <c r="BD157" s="5">
        <v>23.8</v>
      </c>
      <c r="BE157" s="15">
        <f t="shared" si="5"/>
        <v>2.19747899159664</v>
      </c>
      <c r="BF157" s="5"/>
      <c r="BG157" s="5"/>
      <c r="BH157" s="5">
        <v>2</v>
      </c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6" t="s">
        <v>127</v>
      </c>
      <c r="BY157" s="5">
        <v>0</v>
      </c>
      <c r="BZ157" s="5"/>
      <c r="CA157" s="5"/>
      <c r="CB157" s="5"/>
      <c r="CD157" s="1">
        <v>0</v>
      </c>
      <c r="CE157" s="1">
        <v>1.03</v>
      </c>
      <c r="CF157" s="1">
        <v>0</v>
      </c>
      <c r="CG157" s="1">
        <v>0</v>
      </c>
    </row>
    <row r="158" s="1" customFormat="1" spans="1:85">
      <c r="A158" s="5">
        <v>548838</v>
      </c>
      <c r="B158" s="5">
        <v>0</v>
      </c>
      <c r="C158" s="5">
        <v>1</v>
      </c>
      <c r="D158" s="5">
        <v>75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1</v>
      </c>
      <c r="AO158" s="5">
        <v>0</v>
      </c>
      <c r="AP158" s="5">
        <v>0</v>
      </c>
      <c r="AQ158" s="5">
        <v>1</v>
      </c>
      <c r="AR158" s="5">
        <v>0</v>
      </c>
      <c r="AS158" s="5">
        <v>0</v>
      </c>
      <c r="AT158" s="5"/>
      <c r="AU158" s="5"/>
      <c r="AV158" s="5"/>
      <c r="AW158" s="5">
        <v>0</v>
      </c>
      <c r="AX158" s="5">
        <v>0</v>
      </c>
      <c r="AY158" s="5">
        <v>6.96</v>
      </c>
      <c r="AZ158" s="5">
        <v>3.87</v>
      </c>
      <c r="BA158" s="5">
        <v>55.6</v>
      </c>
      <c r="BB158" s="5">
        <v>1.9</v>
      </c>
      <c r="BC158" s="5">
        <f t="shared" si="4"/>
        <v>0.526315789473684</v>
      </c>
      <c r="BD158" s="5">
        <v>27.3</v>
      </c>
      <c r="BE158" s="15">
        <f t="shared" si="5"/>
        <v>2.03663003663004</v>
      </c>
      <c r="BF158" s="5"/>
      <c r="BG158" s="5"/>
      <c r="BH158" s="5">
        <v>24</v>
      </c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6" t="s">
        <v>127</v>
      </c>
      <c r="BY158" s="5">
        <v>0</v>
      </c>
      <c r="BZ158" s="5"/>
      <c r="CA158" s="5"/>
      <c r="CB158" s="5"/>
      <c r="CD158" s="1">
        <v>0</v>
      </c>
      <c r="CE158" s="1">
        <v>1.9</v>
      </c>
      <c r="CF158" s="1">
        <v>0</v>
      </c>
      <c r="CG158" s="1">
        <v>0</v>
      </c>
    </row>
    <row r="159" s="1" customFormat="1" spans="1:85">
      <c r="A159" s="5">
        <v>574247</v>
      </c>
      <c r="B159" s="5">
        <v>0</v>
      </c>
      <c r="C159" s="5">
        <v>0</v>
      </c>
      <c r="D159" s="5">
        <v>74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1</v>
      </c>
      <c r="AO159" s="5">
        <v>0</v>
      </c>
      <c r="AP159" s="5">
        <v>0</v>
      </c>
      <c r="AQ159" s="5">
        <v>1</v>
      </c>
      <c r="AR159" s="5">
        <v>0</v>
      </c>
      <c r="AS159" s="5">
        <v>0</v>
      </c>
      <c r="AT159" s="5"/>
      <c r="AU159" s="5"/>
      <c r="AV159" s="5"/>
      <c r="AW159" s="5">
        <v>0</v>
      </c>
      <c r="AX159" s="5">
        <v>0</v>
      </c>
      <c r="AY159" s="5">
        <v>6.57</v>
      </c>
      <c r="AZ159" s="5">
        <v>4.4</v>
      </c>
      <c r="BA159" s="5">
        <v>65.9</v>
      </c>
      <c r="BB159" s="5">
        <v>1.43</v>
      </c>
      <c r="BC159" s="5">
        <f t="shared" si="4"/>
        <v>0.699300699300699</v>
      </c>
      <c r="BD159" s="5">
        <v>21.8</v>
      </c>
      <c r="BE159" s="15">
        <f t="shared" si="5"/>
        <v>3.02293577981651</v>
      </c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6" t="s">
        <v>127</v>
      </c>
      <c r="BY159" s="5">
        <v>0</v>
      </c>
      <c r="BZ159" s="5"/>
      <c r="CA159" s="5"/>
      <c r="CB159" s="5"/>
      <c r="CD159" s="1">
        <v>0</v>
      </c>
      <c r="CE159" s="1">
        <v>1.43</v>
      </c>
      <c r="CF159" s="1">
        <v>0</v>
      </c>
      <c r="CG159" s="1">
        <v>0</v>
      </c>
    </row>
    <row r="160" s="1" customFormat="1" spans="1:85">
      <c r="A160" s="5">
        <v>576600</v>
      </c>
      <c r="B160" s="5">
        <v>0</v>
      </c>
      <c r="C160" s="5">
        <v>0</v>
      </c>
      <c r="D160" s="5">
        <v>75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1</v>
      </c>
      <c r="AO160" s="5">
        <v>0</v>
      </c>
      <c r="AP160" s="5">
        <v>0</v>
      </c>
      <c r="AQ160" s="5">
        <v>1</v>
      </c>
      <c r="AR160" s="5">
        <v>0</v>
      </c>
      <c r="AS160" s="5">
        <v>0</v>
      </c>
      <c r="AT160" s="5"/>
      <c r="AU160" s="5"/>
      <c r="AV160" s="5"/>
      <c r="AW160" s="5">
        <v>0</v>
      </c>
      <c r="AX160" s="5">
        <v>0</v>
      </c>
      <c r="AY160" s="5">
        <v>6.27</v>
      </c>
      <c r="AZ160" s="5">
        <v>3.87</v>
      </c>
      <c r="BA160" s="5">
        <v>61.7</v>
      </c>
      <c r="BB160" s="5">
        <v>1.85</v>
      </c>
      <c r="BC160" s="5">
        <f t="shared" si="4"/>
        <v>0.54054054054054</v>
      </c>
      <c r="BD160" s="5">
        <v>29.5</v>
      </c>
      <c r="BE160" s="15">
        <f t="shared" si="5"/>
        <v>2.09152542372881</v>
      </c>
      <c r="BF160" s="5"/>
      <c r="BG160" s="5"/>
      <c r="BH160" s="5">
        <v>43</v>
      </c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6" t="s">
        <v>127</v>
      </c>
      <c r="BY160" s="5">
        <v>0</v>
      </c>
      <c r="BZ160" s="5"/>
      <c r="CA160" s="5"/>
      <c r="CB160" s="5"/>
      <c r="CD160" s="1">
        <v>0</v>
      </c>
      <c r="CE160" s="1">
        <v>1.85</v>
      </c>
      <c r="CF160" s="1">
        <v>0</v>
      </c>
      <c r="CG160" s="1">
        <v>0</v>
      </c>
    </row>
    <row r="161" s="1" customFormat="1" spans="1:85">
      <c r="A161" s="5">
        <v>574798</v>
      </c>
      <c r="B161" s="5">
        <v>0</v>
      </c>
      <c r="C161" s="5">
        <v>1</v>
      </c>
      <c r="D161" s="5">
        <v>76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1</v>
      </c>
      <c r="AR161" s="5">
        <v>0</v>
      </c>
      <c r="AS161" s="5">
        <v>0</v>
      </c>
      <c r="AT161" s="5"/>
      <c r="AU161" s="5"/>
      <c r="AV161" s="5"/>
      <c r="AW161" s="5">
        <v>0</v>
      </c>
      <c r="AX161" s="5">
        <v>0</v>
      </c>
      <c r="AY161" s="5">
        <v>6.06</v>
      </c>
      <c r="AZ161" s="5">
        <v>3.76</v>
      </c>
      <c r="BA161" s="5">
        <v>62.1</v>
      </c>
      <c r="BB161" s="5">
        <v>1.79</v>
      </c>
      <c r="BC161" s="5">
        <f t="shared" si="4"/>
        <v>0.558659217877095</v>
      </c>
      <c r="BD161" s="5">
        <v>29.5</v>
      </c>
      <c r="BE161" s="15">
        <f t="shared" si="5"/>
        <v>2.10508474576271</v>
      </c>
      <c r="BF161" s="5"/>
      <c r="BG161" s="5"/>
      <c r="BH161" s="5">
        <v>25</v>
      </c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6" t="s">
        <v>127</v>
      </c>
      <c r="BY161" s="5">
        <v>0</v>
      </c>
      <c r="BZ161" s="5"/>
      <c r="CA161" s="5"/>
      <c r="CB161" s="5"/>
      <c r="CD161" s="1">
        <v>0</v>
      </c>
      <c r="CE161" s="1">
        <v>1.79</v>
      </c>
      <c r="CF161" s="1">
        <v>0</v>
      </c>
      <c r="CG161" s="1">
        <v>0</v>
      </c>
    </row>
    <row r="162" s="1" customFormat="1" spans="1:85">
      <c r="A162" s="5">
        <v>548838</v>
      </c>
      <c r="B162" s="5">
        <v>0</v>
      </c>
      <c r="C162" s="5">
        <v>1</v>
      </c>
      <c r="D162" s="5">
        <v>75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1</v>
      </c>
      <c r="AO162" s="5">
        <v>0</v>
      </c>
      <c r="AP162" s="5">
        <v>0</v>
      </c>
      <c r="AQ162" s="5">
        <v>1</v>
      </c>
      <c r="AR162" s="5">
        <v>0</v>
      </c>
      <c r="AS162" s="5">
        <v>0</v>
      </c>
      <c r="AT162" s="5"/>
      <c r="AU162" s="5"/>
      <c r="AV162" s="5"/>
      <c r="AW162" s="5">
        <v>0</v>
      </c>
      <c r="AX162" s="5">
        <v>0</v>
      </c>
      <c r="AY162" s="5">
        <v>6.96</v>
      </c>
      <c r="AZ162" s="5">
        <v>3.87</v>
      </c>
      <c r="BA162" s="5">
        <v>55.6</v>
      </c>
      <c r="BB162" s="5">
        <v>1.9</v>
      </c>
      <c r="BC162" s="5">
        <f t="shared" si="4"/>
        <v>0.526315789473684</v>
      </c>
      <c r="BD162" s="5">
        <v>27.3</v>
      </c>
      <c r="BE162" s="15">
        <f t="shared" si="5"/>
        <v>2.03663003663004</v>
      </c>
      <c r="BF162" s="5"/>
      <c r="BG162" s="5"/>
      <c r="BH162" s="5">
        <v>24</v>
      </c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6" t="s">
        <v>127</v>
      </c>
      <c r="BY162" s="5">
        <v>0</v>
      </c>
      <c r="BZ162" s="5"/>
      <c r="CA162" s="5"/>
      <c r="CB162" s="5"/>
      <c r="CD162" s="1">
        <v>0</v>
      </c>
      <c r="CE162" s="1">
        <v>1.9</v>
      </c>
      <c r="CF162" s="1">
        <v>0</v>
      </c>
      <c r="CG162" s="1">
        <v>0</v>
      </c>
    </row>
    <row r="163" s="1" customFormat="1" spans="1:85">
      <c r="A163" s="5">
        <v>436598</v>
      </c>
      <c r="B163" s="5">
        <v>0</v>
      </c>
      <c r="C163" s="5">
        <v>0</v>
      </c>
      <c r="D163" s="5">
        <v>75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1</v>
      </c>
      <c r="AO163" s="5">
        <v>1</v>
      </c>
      <c r="AP163" s="5">
        <v>0</v>
      </c>
      <c r="AQ163" s="5">
        <v>1</v>
      </c>
      <c r="AR163" s="5">
        <v>0</v>
      </c>
      <c r="AS163" s="5">
        <v>0</v>
      </c>
      <c r="AT163" s="5"/>
      <c r="AU163" s="5"/>
      <c r="AV163" s="5"/>
      <c r="AW163" s="5">
        <v>0</v>
      </c>
      <c r="AX163" s="5">
        <v>0</v>
      </c>
      <c r="AY163" s="5">
        <v>4.98</v>
      </c>
      <c r="AZ163" s="5">
        <v>2.9</v>
      </c>
      <c r="BA163" s="5">
        <v>58.3</v>
      </c>
      <c r="BB163" s="5">
        <v>1.56</v>
      </c>
      <c r="BC163" s="5">
        <f t="shared" si="4"/>
        <v>0.641025641025641</v>
      </c>
      <c r="BD163" s="5">
        <v>31.3</v>
      </c>
      <c r="BE163" s="15">
        <f t="shared" si="5"/>
        <v>1.86261980830671</v>
      </c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6" t="s">
        <v>127</v>
      </c>
      <c r="BY163" s="5">
        <v>0</v>
      </c>
      <c r="BZ163" s="5"/>
      <c r="CA163" s="5"/>
      <c r="CB163" s="5"/>
      <c r="CD163" s="1">
        <v>0</v>
      </c>
      <c r="CE163" s="1">
        <v>1.56</v>
      </c>
      <c r="CF163" s="1">
        <v>0</v>
      </c>
      <c r="CG163" s="1">
        <v>0</v>
      </c>
    </row>
    <row r="164" s="1" customFormat="1" spans="1:85">
      <c r="A164" s="5">
        <v>579869</v>
      </c>
      <c r="B164" s="5">
        <v>0</v>
      </c>
      <c r="C164" s="5">
        <v>0</v>
      </c>
      <c r="D164" s="5">
        <v>75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1</v>
      </c>
      <c r="AO164" s="5">
        <v>1</v>
      </c>
      <c r="AP164" s="5">
        <v>0</v>
      </c>
      <c r="AQ164" s="5">
        <v>1</v>
      </c>
      <c r="AR164" s="5">
        <v>0</v>
      </c>
      <c r="AS164" s="5">
        <v>0</v>
      </c>
      <c r="AT164" s="5"/>
      <c r="AU164" s="5"/>
      <c r="AV164" s="5"/>
      <c r="AW164" s="5">
        <v>0</v>
      </c>
      <c r="AX164" s="5">
        <v>0</v>
      </c>
      <c r="AY164" s="5">
        <v>6.71</v>
      </c>
      <c r="AZ164" s="5">
        <v>4.24</v>
      </c>
      <c r="BA164" s="5">
        <v>63.2</v>
      </c>
      <c r="BB164" s="5">
        <v>1.98</v>
      </c>
      <c r="BC164" s="5">
        <f t="shared" si="4"/>
        <v>0.505050505050505</v>
      </c>
      <c r="BD164" s="5">
        <v>29.5</v>
      </c>
      <c r="BE164" s="15">
        <f t="shared" si="5"/>
        <v>2.14237288135593</v>
      </c>
      <c r="BF164" s="5">
        <v>6.45</v>
      </c>
      <c r="BG164" s="5"/>
      <c r="BH164" s="5">
        <v>9</v>
      </c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6" t="s">
        <v>127</v>
      </c>
      <c r="BY164" s="5">
        <v>0</v>
      </c>
      <c r="BZ164" s="5"/>
      <c r="CA164" s="5"/>
      <c r="CB164" s="5"/>
      <c r="CD164" s="1">
        <v>0</v>
      </c>
      <c r="CE164" s="1">
        <v>1.98</v>
      </c>
      <c r="CF164" s="1">
        <v>0</v>
      </c>
      <c r="CG164" s="1">
        <v>0</v>
      </c>
    </row>
    <row r="165" s="1" customFormat="1" spans="1:85">
      <c r="A165" s="5">
        <v>474853</v>
      </c>
      <c r="B165" s="5">
        <v>0</v>
      </c>
      <c r="C165" s="5">
        <v>0</v>
      </c>
      <c r="D165" s="5">
        <v>77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1</v>
      </c>
      <c r="AR165" s="5">
        <v>0</v>
      </c>
      <c r="AS165" s="5">
        <v>0</v>
      </c>
      <c r="AT165" s="5"/>
      <c r="AU165" s="5"/>
      <c r="AV165" s="5"/>
      <c r="AW165" s="5">
        <v>0</v>
      </c>
      <c r="AX165" s="5">
        <v>0</v>
      </c>
      <c r="AY165" s="5">
        <v>7.06</v>
      </c>
      <c r="AZ165" s="5">
        <v>5.01</v>
      </c>
      <c r="BA165" s="5">
        <v>71</v>
      </c>
      <c r="BB165" s="5">
        <v>1.65</v>
      </c>
      <c r="BC165" s="5">
        <f t="shared" si="4"/>
        <v>0.606060606060606</v>
      </c>
      <c r="BD165" s="5">
        <v>23.4</v>
      </c>
      <c r="BE165" s="15">
        <f t="shared" si="5"/>
        <v>3.03418803418803</v>
      </c>
      <c r="BF165" s="5"/>
      <c r="BG165" s="5"/>
      <c r="BH165" s="5">
        <v>16</v>
      </c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6" t="s">
        <v>127</v>
      </c>
      <c r="BY165" s="5">
        <v>0</v>
      </c>
      <c r="BZ165" s="5"/>
      <c r="CA165" s="5"/>
      <c r="CB165" s="5"/>
      <c r="CD165" s="1">
        <v>0</v>
      </c>
      <c r="CE165" s="1">
        <v>1.65</v>
      </c>
      <c r="CF165" s="1">
        <v>0</v>
      </c>
      <c r="CG165" s="1">
        <v>0</v>
      </c>
    </row>
    <row r="166" s="1" customFormat="1" spans="1:85">
      <c r="A166" s="5">
        <v>581000</v>
      </c>
      <c r="B166" s="5">
        <v>0</v>
      </c>
      <c r="C166" s="5">
        <v>0</v>
      </c>
      <c r="D166" s="5">
        <v>77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1</v>
      </c>
      <c r="AO166" s="5">
        <v>1</v>
      </c>
      <c r="AP166" s="5">
        <v>0</v>
      </c>
      <c r="AQ166" s="5">
        <v>1</v>
      </c>
      <c r="AR166" s="5">
        <v>0</v>
      </c>
      <c r="AS166" s="5">
        <v>0</v>
      </c>
      <c r="AT166" s="5"/>
      <c r="AU166" s="5"/>
      <c r="AV166" s="5"/>
      <c r="AW166" s="5">
        <v>0</v>
      </c>
      <c r="AX166" s="5">
        <v>0</v>
      </c>
      <c r="AY166" s="5">
        <v>6.16</v>
      </c>
      <c r="AZ166" s="5">
        <v>4.36</v>
      </c>
      <c r="BA166" s="5">
        <v>70.7</v>
      </c>
      <c r="BB166" s="5">
        <v>1.3</v>
      </c>
      <c r="BC166" s="5">
        <f t="shared" si="4"/>
        <v>0.769230769230769</v>
      </c>
      <c r="BD166" s="5">
        <v>21.1</v>
      </c>
      <c r="BE166" s="15">
        <f t="shared" si="5"/>
        <v>3.35071090047393</v>
      </c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6" t="s">
        <v>127</v>
      </c>
      <c r="BY166" s="5">
        <v>0</v>
      </c>
      <c r="BZ166" s="5"/>
      <c r="CA166" s="5"/>
      <c r="CB166" s="5"/>
      <c r="CD166" s="1">
        <v>0</v>
      </c>
      <c r="CE166" s="1">
        <v>1.3</v>
      </c>
      <c r="CF166" s="1">
        <v>0</v>
      </c>
      <c r="CG166" s="1">
        <v>0</v>
      </c>
    </row>
    <row r="167" s="1" customFormat="1" spans="1:85">
      <c r="A167" s="5">
        <v>576600</v>
      </c>
      <c r="B167" s="5">
        <v>0</v>
      </c>
      <c r="C167" s="5">
        <v>0</v>
      </c>
      <c r="D167" s="5">
        <v>75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1</v>
      </c>
      <c r="AO167" s="5">
        <v>0</v>
      </c>
      <c r="AP167" s="5">
        <v>0</v>
      </c>
      <c r="AQ167" s="5">
        <v>1</v>
      </c>
      <c r="AR167" s="5">
        <v>0</v>
      </c>
      <c r="AS167" s="5">
        <v>0</v>
      </c>
      <c r="AT167" s="5"/>
      <c r="AU167" s="5"/>
      <c r="AV167" s="5"/>
      <c r="AW167" s="5">
        <v>0</v>
      </c>
      <c r="AX167" s="5">
        <v>0</v>
      </c>
      <c r="AY167" s="5">
        <v>6.27</v>
      </c>
      <c r="AZ167" s="5">
        <v>3.87</v>
      </c>
      <c r="BA167" s="5">
        <v>61.7</v>
      </c>
      <c r="BB167" s="5">
        <v>1.85</v>
      </c>
      <c r="BC167" s="5">
        <f t="shared" si="4"/>
        <v>0.54054054054054</v>
      </c>
      <c r="BD167" s="5">
        <v>29.5</v>
      </c>
      <c r="BE167" s="15">
        <f t="shared" si="5"/>
        <v>2.09152542372881</v>
      </c>
      <c r="BF167" s="5"/>
      <c r="BG167" s="5"/>
      <c r="BH167" s="5">
        <v>43</v>
      </c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6" t="s">
        <v>127</v>
      </c>
      <c r="BY167" s="5">
        <v>0</v>
      </c>
      <c r="BZ167" s="5"/>
      <c r="CA167" s="5"/>
      <c r="CB167" s="5"/>
      <c r="CD167" s="1">
        <v>0</v>
      </c>
      <c r="CE167" s="1">
        <v>1.85</v>
      </c>
      <c r="CF167" s="1">
        <v>0</v>
      </c>
      <c r="CG167" s="1">
        <v>0</v>
      </c>
    </row>
    <row r="168" s="1" customFormat="1" spans="1:85">
      <c r="A168" s="5">
        <v>275433</v>
      </c>
      <c r="B168" s="5">
        <v>0</v>
      </c>
      <c r="C168" s="5">
        <v>1</v>
      </c>
      <c r="D168" s="5">
        <v>75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1</v>
      </c>
      <c r="AO168" s="5">
        <v>1</v>
      </c>
      <c r="AP168" s="5">
        <v>0</v>
      </c>
      <c r="AQ168" s="5">
        <v>1</v>
      </c>
      <c r="AR168" s="5">
        <v>0</v>
      </c>
      <c r="AS168" s="5">
        <v>0</v>
      </c>
      <c r="AT168" s="5"/>
      <c r="AU168" s="5"/>
      <c r="AV168" s="5"/>
      <c r="AW168" s="5">
        <v>0</v>
      </c>
      <c r="AX168" s="5">
        <v>0</v>
      </c>
      <c r="AY168" s="5">
        <v>7.92</v>
      </c>
      <c r="AZ168" s="5">
        <v>5.31</v>
      </c>
      <c r="BA168" s="5">
        <v>67</v>
      </c>
      <c r="BB168" s="5">
        <v>1.89</v>
      </c>
      <c r="BC168" s="5">
        <f t="shared" si="4"/>
        <v>0.529100529100529</v>
      </c>
      <c r="BD168" s="5">
        <v>23.9</v>
      </c>
      <c r="BE168" s="15">
        <f t="shared" si="5"/>
        <v>2.80334728033473</v>
      </c>
      <c r="BF168" s="5"/>
      <c r="BG168" s="5"/>
      <c r="BH168" s="5">
        <v>13</v>
      </c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6" t="s">
        <v>127</v>
      </c>
      <c r="BY168" s="5">
        <v>0</v>
      </c>
      <c r="BZ168" s="5"/>
      <c r="CA168" s="5"/>
      <c r="CB168" s="5"/>
      <c r="CD168" s="1">
        <v>0</v>
      </c>
      <c r="CE168" s="1">
        <v>1.89</v>
      </c>
      <c r="CF168" s="1">
        <v>0</v>
      </c>
      <c r="CG168" s="1">
        <v>0</v>
      </c>
    </row>
    <row r="169" s="1" customFormat="1" spans="1:85">
      <c r="A169" s="5">
        <v>436521</v>
      </c>
      <c r="B169" s="5">
        <v>0</v>
      </c>
      <c r="C169" s="5">
        <v>1</v>
      </c>
      <c r="D169" s="5">
        <v>78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1</v>
      </c>
      <c r="AO169" s="5">
        <v>1</v>
      </c>
      <c r="AP169" s="5">
        <v>0</v>
      </c>
      <c r="AQ169" s="5">
        <v>1</v>
      </c>
      <c r="AR169" s="5">
        <v>0</v>
      </c>
      <c r="AS169" s="5">
        <v>0</v>
      </c>
      <c r="AT169" s="5"/>
      <c r="AU169" s="5"/>
      <c r="AV169" s="5"/>
      <c r="AW169" s="5">
        <v>0</v>
      </c>
      <c r="AX169" s="5">
        <v>0</v>
      </c>
      <c r="AY169" s="5">
        <v>4.52</v>
      </c>
      <c r="AZ169" s="5">
        <v>2.58</v>
      </c>
      <c r="BA169" s="5">
        <v>57.1</v>
      </c>
      <c r="BB169" s="5">
        <v>1.37</v>
      </c>
      <c r="BC169" s="5">
        <f t="shared" si="4"/>
        <v>0.72992700729927</v>
      </c>
      <c r="BD169" s="5">
        <v>30.3</v>
      </c>
      <c r="BE169" s="15">
        <f t="shared" si="5"/>
        <v>1.88448844884488</v>
      </c>
      <c r="BF169" s="5">
        <v>6.59</v>
      </c>
      <c r="BG169" s="5"/>
      <c r="BH169" s="5">
        <v>30</v>
      </c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6" t="s">
        <v>127</v>
      </c>
      <c r="BY169" s="5">
        <v>0</v>
      </c>
      <c r="BZ169" s="5"/>
      <c r="CA169" s="5"/>
      <c r="CB169" s="5"/>
      <c r="CD169" s="1">
        <v>0</v>
      </c>
      <c r="CE169" s="1">
        <v>1.37</v>
      </c>
      <c r="CF169" s="1">
        <v>0</v>
      </c>
      <c r="CG169" s="1">
        <v>0</v>
      </c>
    </row>
    <row r="170" s="1" customFormat="1" spans="1:85">
      <c r="A170" s="5">
        <v>526925</v>
      </c>
      <c r="B170" s="5">
        <v>0</v>
      </c>
      <c r="C170" s="5">
        <v>1</v>
      </c>
      <c r="D170" s="5">
        <v>76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1</v>
      </c>
      <c r="AO170" s="5">
        <v>0</v>
      </c>
      <c r="AP170" s="5">
        <v>0</v>
      </c>
      <c r="AQ170" s="5">
        <v>1</v>
      </c>
      <c r="AR170" s="5">
        <v>0</v>
      </c>
      <c r="AS170" s="5">
        <v>0</v>
      </c>
      <c r="AT170" s="5"/>
      <c r="AU170" s="5"/>
      <c r="AV170" s="5"/>
      <c r="AW170" s="5">
        <v>0</v>
      </c>
      <c r="AX170" s="5">
        <v>0</v>
      </c>
      <c r="AY170" s="5">
        <v>5.9</v>
      </c>
      <c r="AZ170" s="5">
        <v>3.74</v>
      </c>
      <c r="BA170" s="5">
        <v>63.4</v>
      </c>
      <c r="BB170" s="5">
        <v>1.3</v>
      </c>
      <c r="BC170" s="5">
        <f t="shared" si="4"/>
        <v>0.769230769230769</v>
      </c>
      <c r="BD170" s="5">
        <v>22</v>
      </c>
      <c r="BE170" s="15">
        <f t="shared" si="5"/>
        <v>2.88181818181818</v>
      </c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6" t="s">
        <v>127</v>
      </c>
      <c r="BY170" s="5">
        <v>0</v>
      </c>
      <c r="BZ170" s="5"/>
      <c r="CA170" s="5"/>
      <c r="CB170" s="5"/>
      <c r="CD170" s="1">
        <v>0</v>
      </c>
      <c r="CE170" s="1">
        <v>1.3</v>
      </c>
      <c r="CF170" s="1">
        <v>0</v>
      </c>
      <c r="CG170" s="1">
        <v>0</v>
      </c>
    </row>
    <row r="171" s="1" customFormat="1" spans="1:85">
      <c r="A171" s="5">
        <v>582830</v>
      </c>
      <c r="B171" s="5">
        <v>0</v>
      </c>
      <c r="C171" s="5">
        <v>1</v>
      </c>
      <c r="D171" s="5">
        <v>79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1</v>
      </c>
      <c r="AN171" s="5">
        <v>0</v>
      </c>
      <c r="AO171" s="5">
        <v>0</v>
      </c>
      <c r="AP171" s="5">
        <v>0</v>
      </c>
      <c r="AQ171" s="5">
        <v>1</v>
      </c>
      <c r="AR171" s="5">
        <v>0</v>
      </c>
      <c r="AS171" s="5">
        <v>0</v>
      </c>
      <c r="AT171" s="5"/>
      <c r="AU171" s="5"/>
      <c r="AV171" s="5"/>
      <c r="AW171" s="5">
        <v>0</v>
      </c>
      <c r="AX171" s="5">
        <v>0</v>
      </c>
      <c r="AY171" s="5">
        <v>4.24</v>
      </c>
      <c r="AZ171" s="5">
        <v>2.75</v>
      </c>
      <c r="BA171" s="5">
        <v>64.7</v>
      </c>
      <c r="BB171" s="5">
        <v>0.74</v>
      </c>
      <c r="BC171" s="5">
        <f t="shared" si="4"/>
        <v>1.35135135135135</v>
      </c>
      <c r="BD171" s="5">
        <v>17.5</v>
      </c>
      <c r="BE171" s="15">
        <f t="shared" si="5"/>
        <v>3.69714285714286</v>
      </c>
      <c r="BF171" s="5">
        <v>1.99</v>
      </c>
      <c r="BG171" s="5"/>
      <c r="BH171" s="5">
        <v>17</v>
      </c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6" t="s">
        <v>127</v>
      </c>
      <c r="BY171" s="5">
        <v>0</v>
      </c>
      <c r="BZ171" s="5"/>
      <c r="CA171" s="5"/>
      <c r="CB171" s="5"/>
      <c r="CD171" s="1">
        <v>0</v>
      </c>
      <c r="CE171" s="1">
        <v>0.74</v>
      </c>
      <c r="CF171" s="1">
        <v>0</v>
      </c>
      <c r="CG171" s="1">
        <v>0</v>
      </c>
    </row>
    <row r="172" s="1" customFormat="1" spans="1:85">
      <c r="A172" s="5">
        <v>581085</v>
      </c>
      <c r="B172" s="5">
        <v>0</v>
      </c>
      <c r="C172" s="5">
        <v>1</v>
      </c>
      <c r="D172" s="5">
        <v>78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1</v>
      </c>
      <c r="AR172" s="5">
        <v>0</v>
      </c>
      <c r="AS172" s="5">
        <v>0</v>
      </c>
      <c r="AT172" s="5"/>
      <c r="AU172" s="5"/>
      <c r="AV172" s="5"/>
      <c r="AW172" s="5">
        <v>0</v>
      </c>
      <c r="AX172" s="5">
        <v>0</v>
      </c>
      <c r="AY172" s="5">
        <v>6.52</v>
      </c>
      <c r="AZ172" s="5">
        <v>4.22</v>
      </c>
      <c r="BA172" s="5">
        <v>64.7</v>
      </c>
      <c r="BB172" s="5">
        <v>1.55</v>
      </c>
      <c r="BC172" s="5">
        <f t="shared" si="4"/>
        <v>0.645161290322581</v>
      </c>
      <c r="BD172" s="5">
        <v>23.8</v>
      </c>
      <c r="BE172" s="15">
        <f t="shared" si="5"/>
        <v>2.71848739495798</v>
      </c>
      <c r="BF172" s="5">
        <v>8.57</v>
      </c>
      <c r="BG172" s="5"/>
      <c r="BH172" s="5">
        <v>12</v>
      </c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6" t="s">
        <v>127</v>
      </c>
      <c r="BY172" s="5">
        <v>0</v>
      </c>
      <c r="BZ172" s="5"/>
      <c r="CA172" s="5"/>
      <c r="CB172" s="5"/>
      <c r="CD172" s="1">
        <v>0</v>
      </c>
      <c r="CE172" s="1">
        <v>1.55</v>
      </c>
      <c r="CF172" s="1">
        <v>0</v>
      </c>
      <c r="CG172" s="1">
        <v>0</v>
      </c>
    </row>
    <row r="173" s="1" customFormat="1" spans="1:85">
      <c r="A173" s="5">
        <v>579863</v>
      </c>
      <c r="B173" s="5">
        <v>0</v>
      </c>
      <c r="C173" s="5">
        <v>1</v>
      </c>
      <c r="D173" s="5">
        <v>79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1</v>
      </c>
      <c r="AR173" s="5">
        <v>0</v>
      </c>
      <c r="AS173" s="5">
        <v>0</v>
      </c>
      <c r="AT173" s="5"/>
      <c r="AU173" s="5"/>
      <c r="AV173" s="5"/>
      <c r="AW173" s="5">
        <v>0</v>
      </c>
      <c r="AX173" s="5">
        <v>0</v>
      </c>
      <c r="AY173" s="5">
        <v>4.73</v>
      </c>
      <c r="AZ173" s="5">
        <v>2.88</v>
      </c>
      <c r="BA173" s="5">
        <v>61</v>
      </c>
      <c r="BB173" s="5">
        <v>1.35</v>
      </c>
      <c r="BC173" s="5">
        <f t="shared" si="4"/>
        <v>0.740740740740741</v>
      </c>
      <c r="BD173" s="5">
        <v>28.5</v>
      </c>
      <c r="BE173" s="15">
        <f t="shared" si="5"/>
        <v>2.14035087719298</v>
      </c>
      <c r="BF173" s="5">
        <v>5.28</v>
      </c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6" t="s">
        <v>127</v>
      </c>
      <c r="BY173" s="5">
        <v>0</v>
      </c>
      <c r="BZ173" s="5"/>
      <c r="CA173" s="5"/>
      <c r="CB173" s="5"/>
      <c r="CD173" s="1">
        <v>0</v>
      </c>
      <c r="CE173" s="1">
        <v>1.35</v>
      </c>
      <c r="CF173" s="1">
        <v>0</v>
      </c>
      <c r="CG173" s="1">
        <v>0</v>
      </c>
    </row>
    <row r="174" s="1" customFormat="1" spans="1:85">
      <c r="A174" s="5">
        <v>591718</v>
      </c>
      <c r="B174" s="5">
        <v>0</v>
      </c>
      <c r="C174" s="5">
        <v>1</v>
      </c>
      <c r="D174" s="5">
        <v>79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1</v>
      </c>
      <c r="AO174" s="5">
        <v>0</v>
      </c>
      <c r="AP174" s="5">
        <v>0</v>
      </c>
      <c r="AQ174" s="5">
        <v>1</v>
      </c>
      <c r="AR174" s="5">
        <v>0</v>
      </c>
      <c r="AS174" s="5">
        <v>0</v>
      </c>
      <c r="AT174" s="5"/>
      <c r="AU174" s="5"/>
      <c r="AV174" s="5"/>
      <c r="AW174" s="5">
        <v>0</v>
      </c>
      <c r="AX174" s="5">
        <v>0</v>
      </c>
      <c r="AY174" s="5">
        <v>5.77</v>
      </c>
      <c r="AZ174" s="5">
        <v>3.35</v>
      </c>
      <c r="BA174" s="5">
        <v>58.1</v>
      </c>
      <c r="BB174" s="5">
        <v>1.79</v>
      </c>
      <c r="BC174" s="5">
        <f t="shared" si="4"/>
        <v>0.558659217877095</v>
      </c>
      <c r="BD174" s="5">
        <v>31</v>
      </c>
      <c r="BE174" s="15">
        <f t="shared" si="5"/>
        <v>1.8741935483871</v>
      </c>
      <c r="BF174" s="5"/>
      <c r="BG174" s="5"/>
      <c r="BH174" s="5">
        <v>5</v>
      </c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6" t="s">
        <v>127</v>
      </c>
      <c r="BY174" s="5">
        <v>0</v>
      </c>
      <c r="BZ174" s="5"/>
      <c r="CA174" s="5"/>
      <c r="CB174" s="5"/>
      <c r="CD174" s="1">
        <v>0</v>
      </c>
      <c r="CE174" s="1">
        <v>1.79</v>
      </c>
      <c r="CF174" s="1">
        <v>0</v>
      </c>
      <c r="CG174" s="1">
        <v>0</v>
      </c>
    </row>
    <row r="175" s="1" customFormat="1" spans="1:85">
      <c r="A175" s="5">
        <v>589723</v>
      </c>
      <c r="B175" s="5">
        <v>0</v>
      </c>
      <c r="C175" s="5">
        <v>1</v>
      </c>
      <c r="D175" s="5">
        <v>79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1</v>
      </c>
      <c r="AP175" s="5">
        <v>0</v>
      </c>
      <c r="AQ175" s="5">
        <v>1</v>
      </c>
      <c r="AR175" s="5">
        <v>0</v>
      </c>
      <c r="AS175" s="5">
        <v>0</v>
      </c>
      <c r="AT175" s="5"/>
      <c r="AU175" s="5"/>
      <c r="AV175" s="5"/>
      <c r="AW175" s="5">
        <v>0</v>
      </c>
      <c r="AX175" s="5">
        <v>0</v>
      </c>
      <c r="AY175" s="5">
        <v>4.97</v>
      </c>
      <c r="AZ175" s="5">
        <v>3.07</v>
      </c>
      <c r="BA175" s="5">
        <v>61.7</v>
      </c>
      <c r="BB175" s="5">
        <v>1.08</v>
      </c>
      <c r="BC175" s="5">
        <f t="shared" si="4"/>
        <v>0.925925925925926</v>
      </c>
      <c r="BD175" s="5">
        <v>21.7</v>
      </c>
      <c r="BE175" s="15">
        <f t="shared" si="5"/>
        <v>2.84331797235023</v>
      </c>
      <c r="BF175" s="5">
        <v>3.59</v>
      </c>
      <c r="BG175" s="5"/>
      <c r="BH175" s="5">
        <v>15</v>
      </c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6" t="s">
        <v>127</v>
      </c>
      <c r="BY175" s="5">
        <v>0</v>
      </c>
      <c r="BZ175" s="5"/>
      <c r="CA175" s="5"/>
      <c r="CB175" s="5"/>
      <c r="CD175" s="1">
        <v>0</v>
      </c>
      <c r="CE175" s="1">
        <v>1.08</v>
      </c>
      <c r="CF175" s="1">
        <v>0</v>
      </c>
      <c r="CG175" s="1">
        <v>0</v>
      </c>
    </row>
    <row r="176" s="1" customFormat="1" spans="1:85">
      <c r="A176" s="5">
        <v>529051</v>
      </c>
      <c r="B176" s="5">
        <v>0</v>
      </c>
      <c r="C176" s="5">
        <v>0</v>
      </c>
      <c r="D176" s="5">
        <v>78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1</v>
      </c>
      <c r="AO176" s="5">
        <v>0</v>
      </c>
      <c r="AP176" s="5">
        <v>0</v>
      </c>
      <c r="AQ176" s="5">
        <v>1</v>
      </c>
      <c r="AR176" s="5">
        <v>0</v>
      </c>
      <c r="AS176" s="5">
        <v>0</v>
      </c>
      <c r="AT176" s="5"/>
      <c r="AU176" s="5"/>
      <c r="AV176" s="5"/>
      <c r="AW176" s="5">
        <v>0</v>
      </c>
      <c r="AX176" s="5">
        <v>0</v>
      </c>
      <c r="AY176" s="5">
        <v>8.55</v>
      </c>
      <c r="AZ176" s="5">
        <v>5.7</v>
      </c>
      <c r="BA176" s="5">
        <v>66.7</v>
      </c>
      <c r="BB176" s="5">
        <v>2.05</v>
      </c>
      <c r="BC176" s="5">
        <f t="shared" si="4"/>
        <v>0.487804878048781</v>
      </c>
      <c r="BD176" s="5">
        <v>24</v>
      </c>
      <c r="BE176" s="15">
        <f t="shared" si="5"/>
        <v>2.77916666666667</v>
      </c>
      <c r="BF176" s="5"/>
      <c r="BG176" s="5"/>
      <c r="BH176" s="5">
        <v>23</v>
      </c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6" t="s">
        <v>127</v>
      </c>
      <c r="BY176" s="5">
        <v>0</v>
      </c>
      <c r="BZ176" s="5"/>
      <c r="CA176" s="5"/>
      <c r="CB176" s="5"/>
      <c r="CD176" s="1">
        <v>0</v>
      </c>
      <c r="CE176" s="1">
        <v>2.05</v>
      </c>
      <c r="CF176" s="1">
        <v>0</v>
      </c>
      <c r="CG176" s="1">
        <v>0</v>
      </c>
    </row>
    <row r="177" s="1" customFormat="1" spans="1:85">
      <c r="A177" s="5">
        <v>385969</v>
      </c>
      <c r="B177" s="5">
        <v>0</v>
      </c>
      <c r="C177" s="5">
        <v>0</v>
      </c>
      <c r="D177" s="5">
        <v>79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1</v>
      </c>
      <c r="AR177" s="5">
        <v>0</v>
      </c>
      <c r="AS177" s="5">
        <v>0</v>
      </c>
      <c r="AT177" s="5"/>
      <c r="AU177" s="5"/>
      <c r="AV177" s="5"/>
      <c r="AW177" s="5">
        <v>0</v>
      </c>
      <c r="AX177" s="5">
        <v>0</v>
      </c>
      <c r="AY177" s="5">
        <v>5.25</v>
      </c>
      <c r="AZ177" s="5">
        <v>3.4</v>
      </c>
      <c r="BA177" s="5">
        <v>64.8</v>
      </c>
      <c r="BB177" s="5">
        <v>1.47</v>
      </c>
      <c r="BC177" s="5">
        <f t="shared" si="4"/>
        <v>0.680272108843537</v>
      </c>
      <c r="BD177" s="5">
        <v>28</v>
      </c>
      <c r="BE177" s="15">
        <f t="shared" si="5"/>
        <v>2.31428571428571</v>
      </c>
      <c r="BF177" s="5"/>
      <c r="BG177" s="5"/>
      <c r="BH177" s="5">
        <v>5</v>
      </c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6" t="s">
        <v>127</v>
      </c>
      <c r="BY177" s="5">
        <v>0</v>
      </c>
      <c r="BZ177" s="5"/>
      <c r="CA177" s="5"/>
      <c r="CB177" s="5"/>
      <c r="CD177" s="1">
        <v>0</v>
      </c>
      <c r="CE177" s="1">
        <v>1.47</v>
      </c>
      <c r="CF177" s="1">
        <v>0</v>
      </c>
      <c r="CG177" s="1">
        <v>0</v>
      </c>
    </row>
    <row r="178" s="1" customFormat="1" spans="1:85">
      <c r="A178" s="5">
        <v>575876</v>
      </c>
      <c r="B178" s="5">
        <v>0</v>
      </c>
      <c r="C178" s="5">
        <v>0</v>
      </c>
      <c r="D178" s="5">
        <v>87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1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/>
      <c r="AU178" s="5"/>
      <c r="AV178" s="5"/>
      <c r="AW178" s="5">
        <v>0</v>
      </c>
      <c r="AX178" s="5">
        <v>0</v>
      </c>
      <c r="AY178" s="5">
        <v>6.21</v>
      </c>
      <c r="AZ178" s="5">
        <v>4.37</v>
      </c>
      <c r="BA178" s="5">
        <v>70.5</v>
      </c>
      <c r="BB178" s="5">
        <v>1.23</v>
      </c>
      <c r="BC178" s="5">
        <f t="shared" si="4"/>
        <v>0.813008130081301</v>
      </c>
      <c r="BD178" s="5">
        <v>19.8</v>
      </c>
      <c r="BE178" s="15">
        <f t="shared" si="5"/>
        <v>3.56060606060606</v>
      </c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6" t="s">
        <v>170</v>
      </c>
      <c r="BY178" s="5">
        <v>0</v>
      </c>
      <c r="BZ178" s="5"/>
      <c r="CA178" s="5"/>
      <c r="CB178" s="5"/>
      <c r="CD178" s="1">
        <v>0</v>
      </c>
      <c r="CE178" s="1">
        <v>1.23</v>
      </c>
      <c r="CF178" s="1">
        <v>0</v>
      </c>
      <c r="CG178" s="1">
        <v>0</v>
      </c>
    </row>
    <row r="179" s="1" customFormat="1" spans="1:85">
      <c r="A179" s="5">
        <v>528569</v>
      </c>
      <c r="B179" s="5">
        <v>0</v>
      </c>
      <c r="C179" s="5">
        <v>0</v>
      </c>
      <c r="D179" s="5">
        <v>88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/>
      <c r="AU179" s="5"/>
      <c r="AV179" s="5"/>
      <c r="AW179" s="5">
        <v>0</v>
      </c>
      <c r="AX179" s="5">
        <v>0</v>
      </c>
      <c r="AY179" s="5">
        <v>6.06</v>
      </c>
      <c r="AZ179" s="5">
        <v>4.46</v>
      </c>
      <c r="BA179" s="5">
        <v>73.6</v>
      </c>
      <c r="BB179" s="5">
        <v>1.22</v>
      </c>
      <c r="BC179" s="5">
        <f t="shared" si="4"/>
        <v>0.819672131147541</v>
      </c>
      <c r="BD179" s="5">
        <v>20.1</v>
      </c>
      <c r="BE179" s="15">
        <f t="shared" si="5"/>
        <v>3.66169154228856</v>
      </c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6" t="s">
        <v>170</v>
      </c>
      <c r="BY179" s="5">
        <v>0</v>
      </c>
      <c r="BZ179" s="5"/>
      <c r="CA179" s="5"/>
      <c r="CB179" s="5"/>
      <c r="CD179" s="1">
        <v>0</v>
      </c>
      <c r="CE179" s="1">
        <v>1.22</v>
      </c>
      <c r="CF179" s="1">
        <v>0</v>
      </c>
      <c r="CG179" s="1">
        <v>0</v>
      </c>
    </row>
    <row r="180" s="1" customFormat="1" spans="1:85">
      <c r="A180" s="5">
        <v>279548</v>
      </c>
      <c r="B180" s="5">
        <v>0</v>
      </c>
      <c r="C180" s="5">
        <v>1</v>
      </c>
      <c r="D180" s="5">
        <v>67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1</v>
      </c>
      <c r="AO180" s="5">
        <v>0</v>
      </c>
      <c r="AP180" s="5">
        <v>0</v>
      </c>
      <c r="AQ180" s="5">
        <v>1</v>
      </c>
      <c r="AR180" s="5">
        <v>0</v>
      </c>
      <c r="AS180" s="5">
        <v>0</v>
      </c>
      <c r="AT180" s="5"/>
      <c r="AU180" s="5"/>
      <c r="AV180" s="5"/>
      <c r="AW180" s="5">
        <v>0</v>
      </c>
      <c r="AX180" s="5">
        <v>0</v>
      </c>
      <c r="AY180" s="5">
        <v>6.99</v>
      </c>
      <c r="AZ180" s="5">
        <v>4.44</v>
      </c>
      <c r="BA180" s="5">
        <v>63.5</v>
      </c>
      <c r="BB180" s="5">
        <v>1.92</v>
      </c>
      <c r="BC180" s="5">
        <f t="shared" si="4"/>
        <v>0.520833333333333</v>
      </c>
      <c r="BD180" s="5">
        <v>27.5</v>
      </c>
      <c r="BE180" s="15">
        <f t="shared" si="5"/>
        <v>2.30909090909091</v>
      </c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6" t="s">
        <v>127</v>
      </c>
      <c r="BY180" s="5">
        <v>0</v>
      </c>
      <c r="BZ180" s="5"/>
      <c r="CA180" s="5"/>
      <c r="CB180" s="5"/>
      <c r="CD180" s="1">
        <v>0</v>
      </c>
      <c r="CE180" s="1">
        <v>1.92</v>
      </c>
      <c r="CF180" s="1">
        <v>0</v>
      </c>
      <c r="CG180" s="1">
        <v>0</v>
      </c>
    </row>
    <row r="181" s="1" customFormat="1" spans="1:85">
      <c r="A181" s="5">
        <v>485333</v>
      </c>
      <c r="B181" s="5">
        <v>0</v>
      </c>
      <c r="C181" s="5">
        <v>1</v>
      </c>
      <c r="D181" s="5">
        <v>67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1</v>
      </c>
      <c r="AR181" s="5">
        <v>0</v>
      </c>
      <c r="AS181" s="5">
        <v>0</v>
      </c>
      <c r="AT181" s="5"/>
      <c r="AU181" s="5"/>
      <c r="AV181" s="5"/>
      <c r="AW181" s="5">
        <v>0</v>
      </c>
      <c r="AX181" s="5">
        <v>0</v>
      </c>
      <c r="AY181" s="5">
        <v>6.75</v>
      </c>
      <c r="AZ181" s="5">
        <v>4.17</v>
      </c>
      <c r="BA181" s="5">
        <v>61.8</v>
      </c>
      <c r="BB181" s="5">
        <v>1.9</v>
      </c>
      <c r="BC181" s="5">
        <f t="shared" si="4"/>
        <v>0.526315789473684</v>
      </c>
      <c r="BD181" s="5">
        <v>28.1</v>
      </c>
      <c r="BE181" s="15">
        <f t="shared" si="5"/>
        <v>2.19928825622776</v>
      </c>
      <c r="BF181" s="5">
        <v>0.27</v>
      </c>
      <c r="BG181" s="5"/>
      <c r="BH181" s="5">
        <v>4</v>
      </c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6" t="s">
        <v>127</v>
      </c>
      <c r="BY181" s="5">
        <v>0</v>
      </c>
      <c r="BZ181" s="5"/>
      <c r="CA181" s="5"/>
      <c r="CB181" s="5"/>
      <c r="CD181" s="1">
        <v>0</v>
      </c>
      <c r="CE181" s="1">
        <v>1.9</v>
      </c>
      <c r="CF181" s="1">
        <v>0</v>
      </c>
      <c r="CG181" s="1">
        <v>0</v>
      </c>
    </row>
    <row r="182" s="1" customFormat="1" spans="1:85">
      <c r="A182" s="5">
        <v>561699</v>
      </c>
      <c r="B182" s="5">
        <v>0</v>
      </c>
      <c r="C182" s="5">
        <v>0</v>
      </c>
      <c r="D182" s="5">
        <v>74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1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/>
      <c r="AU182" s="5"/>
      <c r="AV182" s="5"/>
      <c r="AW182" s="5">
        <v>0</v>
      </c>
      <c r="AX182" s="5">
        <v>0</v>
      </c>
      <c r="AY182" s="5">
        <v>8.39</v>
      </c>
      <c r="AZ182" s="5">
        <v>4.87</v>
      </c>
      <c r="BA182" s="5">
        <v>58.1</v>
      </c>
      <c r="BB182" s="5">
        <v>2.57</v>
      </c>
      <c r="BC182" s="5">
        <f t="shared" si="4"/>
        <v>0.389105058365759</v>
      </c>
      <c r="BD182" s="5">
        <v>30.6</v>
      </c>
      <c r="BE182" s="15">
        <f t="shared" si="5"/>
        <v>1.89869281045752</v>
      </c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6" t="s">
        <v>170</v>
      </c>
      <c r="BY182" s="5">
        <v>0</v>
      </c>
      <c r="BZ182" s="5"/>
      <c r="CA182" s="5"/>
      <c r="CB182" s="5"/>
      <c r="CD182" s="1">
        <v>0</v>
      </c>
      <c r="CE182" s="1">
        <v>2.57</v>
      </c>
      <c r="CF182" s="1">
        <v>0</v>
      </c>
      <c r="CG182" s="1">
        <v>0</v>
      </c>
    </row>
    <row r="183" s="1" customFormat="1" spans="1:85">
      <c r="A183" s="5">
        <v>543620</v>
      </c>
      <c r="B183" s="5">
        <v>0</v>
      </c>
      <c r="C183" s="5">
        <v>0</v>
      </c>
      <c r="D183" s="5">
        <v>74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/>
      <c r="AU183" s="5"/>
      <c r="AV183" s="5"/>
      <c r="AW183" s="5">
        <v>0</v>
      </c>
      <c r="AX183" s="5">
        <v>0</v>
      </c>
      <c r="AY183" s="5">
        <v>7.04</v>
      </c>
      <c r="AZ183" s="5">
        <v>4.14</v>
      </c>
      <c r="BA183" s="5">
        <v>58.8</v>
      </c>
      <c r="BB183" s="5">
        <v>2.35</v>
      </c>
      <c r="BC183" s="5">
        <f t="shared" si="4"/>
        <v>0.425531914893617</v>
      </c>
      <c r="BD183" s="5">
        <v>33.4</v>
      </c>
      <c r="BE183" s="15">
        <f t="shared" si="5"/>
        <v>1.76047904191617</v>
      </c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6" t="s">
        <v>170</v>
      </c>
      <c r="BY183" s="5">
        <v>0</v>
      </c>
      <c r="BZ183" s="5"/>
      <c r="CA183" s="5"/>
      <c r="CB183" s="5"/>
      <c r="CD183" s="1">
        <v>0</v>
      </c>
      <c r="CE183" s="1">
        <v>2.35</v>
      </c>
      <c r="CF183" s="1">
        <v>0</v>
      </c>
      <c r="CG183" s="1">
        <v>0</v>
      </c>
    </row>
    <row r="184" s="1" customFormat="1" spans="1:85">
      <c r="A184" s="5">
        <v>458772</v>
      </c>
      <c r="B184" s="5">
        <v>0</v>
      </c>
      <c r="C184" s="5">
        <v>0</v>
      </c>
      <c r="D184" s="5">
        <v>76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/>
      <c r="AU184" s="5"/>
      <c r="AV184" s="5"/>
      <c r="AW184" s="5">
        <v>0</v>
      </c>
      <c r="AX184" s="5">
        <v>0</v>
      </c>
      <c r="AY184" s="5">
        <v>6.57</v>
      </c>
      <c r="AZ184" s="5">
        <v>4.04</v>
      </c>
      <c r="BA184" s="5">
        <v>61.4</v>
      </c>
      <c r="BB184" s="5">
        <v>1.39</v>
      </c>
      <c r="BC184" s="5">
        <f t="shared" si="4"/>
        <v>0.719424460431655</v>
      </c>
      <c r="BD184" s="5">
        <v>21.2</v>
      </c>
      <c r="BE184" s="15">
        <f t="shared" si="5"/>
        <v>2.89622641509434</v>
      </c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6" t="s">
        <v>170</v>
      </c>
      <c r="BY184" s="5">
        <v>0</v>
      </c>
      <c r="BZ184" s="5"/>
      <c r="CA184" s="5"/>
      <c r="CB184" s="5"/>
      <c r="CD184" s="1">
        <v>0</v>
      </c>
      <c r="CE184" s="1">
        <v>1.39</v>
      </c>
      <c r="CF184" s="1">
        <v>0</v>
      </c>
      <c r="CG184" s="1">
        <v>0</v>
      </c>
    </row>
    <row r="185" s="1" customFormat="1" spans="1:85">
      <c r="A185" s="5">
        <v>560509</v>
      </c>
      <c r="B185" s="5">
        <v>0</v>
      </c>
      <c r="C185" s="5">
        <v>0</v>
      </c>
      <c r="D185" s="5">
        <v>76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1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/>
      <c r="AU185" s="5"/>
      <c r="AV185" s="5"/>
      <c r="AW185" s="5">
        <v>0</v>
      </c>
      <c r="AX185" s="5">
        <v>0</v>
      </c>
      <c r="AY185" s="5">
        <v>7.83</v>
      </c>
      <c r="AZ185" s="5">
        <v>5.29</v>
      </c>
      <c r="BA185" s="5">
        <v>67.5</v>
      </c>
      <c r="BB185" s="5">
        <v>2.1</v>
      </c>
      <c r="BC185" s="5">
        <f t="shared" si="4"/>
        <v>0.476190476190476</v>
      </c>
      <c r="BD185" s="5">
        <v>26.8</v>
      </c>
      <c r="BE185" s="15">
        <f t="shared" si="5"/>
        <v>2.51865671641791</v>
      </c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6" t="s">
        <v>170</v>
      </c>
      <c r="BY185" s="5">
        <v>0</v>
      </c>
      <c r="BZ185" s="5"/>
      <c r="CA185" s="5"/>
      <c r="CB185" s="5"/>
      <c r="CD185" s="1">
        <v>0</v>
      </c>
      <c r="CE185" s="1">
        <v>2.1</v>
      </c>
      <c r="CF185" s="1">
        <v>0</v>
      </c>
      <c r="CG185" s="1">
        <v>0</v>
      </c>
    </row>
    <row r="186" s="1" customFormat="1" ht="17.65" spans="1:85">
      <c r="A186" s="23" t="s">
        <v>172</v>
      </c>
      <c r="B186" s="5">
        <v>0</v>
      </c>
      <c r="C186" s="5">
        <v>0</v>
      </c>
      <c r="D186" s="5">
        <v>76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/>
      <c r="AU186" s="5"/>
      <c r="AV186" s="5"/>
      <c r="AW186" s="5">
        <v>0</v>
      </c>
      <c r="AX186" s="5">
        <v>0</v>
      </c>
      <c r="AY186" s="5">
        <v>5.04</v>
      </c>
      <c r="AZ186" s="5">
        <v>3.57</v>
      </c>
      <c r="BA186" s="5">
        <v>70.8</v>
      </c>
      <c r="BB186" s="5">
        <v>1.19</v>
      </c>
      <c r="BC186" s="5">
        <f t="shared" si="4"/>
        <v>0.840336134453782</v>
      </c>
      <c r="BD186" s="5">
        <v>23.6</v>
      </c>
      <c r="BE186" s="15">
        <f t="shared" si="5"/>
        <v>3</v>
      </c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6" t="s">
        <v>170</v>
      </c>
      <c r="BY186" s="5">
        <v>0</v>
      </c>
      <c r="BZ186" s="5"/>
      <c r="CA186" s="5"/>
      <c r="CB186" s="5"/>
      <c r="CD186" s="1">
        <v>0</v>
      </c>
      <c r="CE186" s="1">
        <v>1.19</v>
      </c>
      <c r="CF186" s="1">
        <v>0</v>
      </c>
      <c r="CG186" s="1">
        <v>0</v>
      </c>
    </row>
    <row r="187" s="1" customFormat="1" spans="1:85">
      <c r="A187" s="5">
        <v>562458</v>
      </c>
      <c r="B187" s="5">
        <v>0</v>
      </c>
      <c r="C187" s="5">
        <v>0</v>
      </c>
      <c r="D187" s="5">
        <v>80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1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/>
      <c r="AU187" s="5"/>
      <c r="AV187" s="5"/>
      <c r="AW187" s="5">
        <v>0</v>
      </c>
      <c r="AX187" s="5">
        <v>0</v>
      </c>
      <c r="AY187" s="5">
        <v>8.17</v>
      </c>
      <c r="AZ187" s="5">
        <v>4.96</v>
      </c>
      <c r="BA187" s="5">
        <v>60.7</v>
      </c>
      <c r="BB187" s="5">
        <v>2.55</v>
      </c>
      <c r="BC187" s="5">
        <f t="shared" si="4"/>
        <v>0.392156862745098</v>
      </c>
      <c r="BD187" s="5">
        <v>31.2</v>
      </c>
      <c r="BE187" s="15">
        <f t="shared" si="5"/>
        <v>1.94551282051282</v>
      </c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6" t="s">
        <v>170</v>
      </c>
      <c r="BY187" s="5">
        <v>0</v>
      </c>
      <c r="BZ187" s="5"/>
      <c r="CA187" s="5"/>
      <c r="CB187" s="5"/>
      <c r="CD187" s="1">
        <v>0</v>
      </c>
      <c r="CE187" s="1">
        <v>2.55</v>
      </c>
      <c r="CF187" s="1">
        <v>0</v>
      </c>
      <c r="CG187" s="1">
        <v>0</v>
      </c>
    </row>
    <row r="188" s="1" customFormat="1" spans="1:85">
      <c r="A188" s="5">
        <v>301864</v>
      </c>
      <c r="B188" s="5">
        <v>0</v>
      </c>
      <c r="C188" s="5">
        <v>0</v>
      </c>
      <c r="D188" s="5">
        <v>82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1</v>
      </c>
      <c r="AO188" s="5">
        <v>0</v>
      </c>
      <c r="AP188" s="5">
        <v>0</v>
      </c>
      <c r="AQ188" s="5">
        <v>1</v>
      </c>
      <c r="AR188" s="5">
        <v>0</v>
      </c>
      <c r="AS188" s="5">
        <v>0</v>
      </c>
      <c r="AT188" s="5"/>
      <c r="AU188" s="5"/>
      <c r="AV188" s="5"/>
      <c r="AW188" s="5">
        <v>0</v>
      </c>
      <c r="AX188" s="5">
        <v>0</v>
      </c>
      <c r="AY188" s="5">
        <v>5.79</v>
      </c>
      <c r="AZ188" s="5">
        <v>3.58</v>
      </c>
      <c r="BA188" s="5">
        <v>61.8</v>
      </c>
      <c r="BB188" s="5">
        <v>1.69</v>
      </c>
      <c r="BC188" s="5">
        <f t="shared" si="4"/>
        <v>0.591715976331361</v>
      </c>
      <c r="BD188" s="5">
        <v>29.2</v>
      </c>
      <c r="BE188" s="15">
        <f t="shared" si="5"/>
        <v>2.11643835616438</v>
      </c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6" t="s">
        <v>170</v>
      </c>
      <c r="BY188" s="5">
        <v>0</v>
      </c>
      <c r="BZ188" s="5"/>
      <c r="CA188" s="5"/>
      <c r="CB188" s="5"/>
      <c r="CD188" s="1">
        <v>0</v>
      </c>
      <c r="CE188" s="1">
        <v>1.69</v>
      </c>
      <c r="CF188" s="1">
        <v>0</v>
      </c>
      <c r="CG188" s="1">
        <v>0</v>
      </c>
    </row>
    <row r="189" s="1" customFormat="1" spans="1:85">
      <c r="A189" s="5">
        <v>451765</v>
      </c>
      <c r="B189" s="5">
        <v>0</v>
      </c>
      <c r="C189" s="5">
        <v>0</v>
      </c>
      <c r="D189" s="5">
        <v>83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/>
      <c r="AU189" s="5"/>
      <c r="AV189" s="5"/>
      <c r="AW189" s="5">
        <v>0</v>
      </c>
      <c r="AX189" s="5">
        <v>0</v>
      </c>
      <c r="AY189" s="5">
        <v>4.74</v>
      </c>
      <c r="AZ189" s="5">
        <v>2.78</v>
      </c>
      <c r="BA189" s="5">
        <v>58.6</v>
      </c>
      <c r="BB189" s="5">
        <v>1.27</v>
      </c>
      <c r="BC189" s="5">
        <f t="shared" si="4"/>
        <v>0.78740157480315</v>
      </c>
      <c r="BD189" s="5">
        <v>26.8</v>
      </c>
      <c r="BE189" s="15">
        <f t="shared" si="5"/>
        <v>2.1865671641791</v>
      </c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6" t="s">
        <v>170</v>
      </c>
      <c r="BY189" s="5">
        <v>0</v>
      </c>
      <c r="BZ189" s="5"/>
      <c r="CA189" s="5"/>
      <c r="CB189" s="5"/>
      <c r="CD189" s="1">
        <v>0</v>
      </c>
      <c r="CE189" s="1">
        <v>1.27</v>
      </c>
      <c r="CF189" s="1">
        <v>0</v>
      </c>
      <c r="CG189" s="1">
        <v>0</v>
      </c>
    </row>
    <row r="190" s="2" customFormat="1" spans="1:85">
      <c r="A190" s="11">
        <v>834603</v>
      </c>
      <c r="B190" s="11">
        <v>0</v>
      </c>
      <c r="C190" s="11">
        <v>0</v>
      </c>
      <c r="D190" s="11">
        <v>73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/>
      <c r="AU190" s="11"/>
      <c r="AV190" s="11"/>
      <c r="AW190" s="11">
        <v>0</v>
      </c>
      <c r="AX190" s="5">
        <v>0</v>
      </c>
      <c r="AY190" s="11">
        <v>5.09</v>
      </c>
      <c r="AZ190" s="11">
        <v>2.83</v>
      </c>
      <c r="BA190" s="11">
        <v>55.6</v>
      </c>
      <c r="BB190" s="11">
        <v>2.02</v>
      </c>
      <c r="BC190" s="5">
        <f t="shared" si="4"/>
        <v>0.495049504950495</v>
      </c>
      <c r="BD190" s="11">
        <v>39.7</v>
      </c>
      <c r="BE190" s="11">
        <f t="shared" si="5"/>
        <v>1.40050377833753</v>
      </c>
      <c r="BF190" s="11">
        <v>25</v>
      </c>
      <c r="BG190" s="11"/>
      <c r="BH190" s="11"/>
      <c r="BI190" s="10"/>
      <c r="BJ190" s="10"/>
      <c r="BK190" s="10"/>
      <c r="BL190" s="10"/>
      <c r="BM190" s="10"/>
      <c r="BN190" s="10"/>
      <c r="BO190" s="5"/>
      <c r="BP190" s="5"/>
      <c r="BQ190" s="5"/>
      <c r="BR190" s="5"/>
      <c r="BS190" s="5"/>
      <c r="BT190" s="5"/>
      <c r="BU190" s="5"/>
      <c r="BV190" s="5"/>
      <c r="BW190" s="5"/>
      <c r="BX190" s="6" t="s">
        <v>173</v>
      </c>
      <c r="BY190" s="11">
        <v>0</v>
      </c>
      <c r="BZ190" s="5"/>
      <c r="CA190" s="5"/>
      <c r="CB190" s="5"/>
      <c r="CD190" s="19">
        <v>0</v>
      </c>
      <c r="CE190" s="19">
        <v>2.02</v>
      </c>
      <c r="CF190" s="2">
        <v>0</v>
      </c>
      <c r="CG190" s="2">
        <v>0</v>
      </c>
    </row>
    <row r="191" s="2" customFormat="1" spans="1:85">
      <c r="A191" s="11">
        <v>797663</v>
      </c>
      <c r="B191" s="11">
        <v>0</v>
      </c>
      <c r="C191" s="11">
        <v>0</v>
      </c>
      <c r="D191" s="11">
        <v>78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1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/>
      <c r="AU191" s="11"/>
      <c r="AV191" s="11"/>
      <c r="AW191" s="11">
        <v>0</v>
      </c>
      <c r="AX191" s="5">
        <v>0</v>
      </c>
      <c r="AY191" s="11">
        <v>7.56</v>
      </c>
      <c r="AZ191" s="11">
        <v>4.85</v>
      </c>
      <c r="BA191" s="11">
        <v>64.1</v>
      </c>
      <c r="BB191" s="11">
        <v>2.34</v>
      </c>
      <c r="BC191" s="5">
        <f t="shared" si="4"/>
        <v>0.427350427350427</v>
      </c>
      <c r="BD191" s="11">
        <v>31</v>
      </c>
      <c r="BE191" s="11">
        <f t="shared" si="5"/>
        <v>2.06774193548387</v>
      </c>
      <c r="BF191" s="11"/>
      <c r="BG191" s="11">
        <v>0.065</v>
      </c>
      <c r="BH191" s="11">
        <v>19</v>
      </c>
      <c r="BI191" s="10"/>
      <c r="BJ191" s="10"/>
      <c r="BK191" s="10"/>
      <c r="BL191" s="10"/>
      <c r="BM191" s="10"/>
      <c r="BN191" s="10"/>
      <c r="BO191" s="5"/>
      <c r="BP191" s="5"/>
      <c r="BQ191" s="5"/>
      <c r="BR191" s="5"/>
      <c r="BS191" s="5"/>
      <c r="BT191" s="5"/>
      <c r="BU191" s="5"/>
      <c r="BV191" s="5"/>
      <c r="BW191" s="5"/>
      <c r="BX191" s="6" t="s">
        <v>128</v>
      </c>
      <c r="BY191" s="11">
        <v>0</v>
      </c>
      <c r="BZ191" s="5"/>
      <c r="CA191" s="5"/>
      <c r="CB191" s="5"/>
      <c r="CD191" s="19">
        <v>0</v>
      </c>
      <c r="CE191" s="19">
        <v>2.34</v>
      </c>
      <c r="CF191" s="2">
        <v>0</v>
      </c>
      <c r="CG191" s="2">
        <v>0</v>
      </c>
    </row>
    <row r="192" s="2" customFormat="1" spans="1:85">
      <c r="A192" s="11">
        <v>641077</v>
      </c>
      <c r="B192" s="11">
        <v>0</v>
      </c>
      <c r="C192" s="11">
        <v>0</v>
      </c>
      <c r="D192" s="11">
        <v>80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1</v>
      </c>
      <c r="AO192" s="11">
        <v>1</v>
      </c>
      <c r="AP192" s="11">
        <v>0</v>
      </c>
      <c r="AQ192" s="11">
        <v>0</v>
      </c>
      <c r="AR192" s="11">
        <v>0</v>
      </c>
      <c r="AS192" s="11">
        <v>0</v>
      </c>
      <c r="AT192" s="11"/>
      <c r="AU192" s="11"/>
      <c r="AV192" s="11"/>
      <c r="AW192" s="11">
        <v>0</v>
      </c>
      <c r="AX192" s="5">
        <v>0</v>
      </c>
      <c r="AY192" s="11">
        <v>6.85</v>
      </c>
      <c r="AZ192" s="11">
        <v>4.69</v>
      </c>
      <c r="BA192" s="11">
        <v>68.5</v>
      </c>
      <c r="BB192" s="11">
        <v>1.62</v>
      </c>
      <c r="BC192" s="5">
        <f t="shared" si="4"/>
        <v>0.617283950617284</v>
      </c>
      <c r="BD192" s="11">
        <v>23.6</v>
      </c>
      <c r="BE192" s="11">
        <f t="shared" si="5"/>
        <v>2.90254237288136</v>
      </c>
      <c r="BF192" s="11">
        <v>2.01</v>
      </c>
      <c r="BG192" s="11"/>
      <c r="BH192" s="11"/>
      <c r="BI192" s="10"/>
      <c r="BJ192" s="10"/>
      <c r="BK192" s="10"/>
      <c r="BL192" s="10"/>
      <c r="BM192" s="10"/>
      <c r="BN192" s="10"/>
      <c r="BO192" s="5"/>
      <c r="BP192" s="5"/>
      <c r="BQ192" s="5"/>
      <c r="BR192" s="5"/>
      <c r="BS192" s="5"/>
      <c r="BT192" s="5"/>
      <c r="BU192" s="5"/>
      <c r="BV192" s="5"/>
      <c r="BW192" s="5"/>
      <c r="BX192" s="6" t="s">
        <v>173</v>
      </c>
      <c r="BY192" s="11">
        <v>0</v>
      </c>
      <c r="BZ192" s="5"/>
      <c r="CA192" s="5"/>
      <c r="CB192" s="5"/>
      <c r="CD192" s="19">
        <v>0</v>
      </c>
      <c r="CE192" s="19">
        <v>1.62</v>
      </c>
      <c r="CF192" s="2">
        <v>0</v>
      </c>
      <c r="CG192" s="2">
        <v>0</v>
      </c>
    </row>
    <row r="193" s="2" customFormat="1" spans="1:85">
      <c r="A193" s="11">
        <v>664887</v>
      </c>
      <c r="B193" s="11">
        <v>0</v>
      </c>
      <c r="C193" s="11">
        <v>1</v>
      </c>
      <c r="D193" s="11">
        <v>80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/>
      <c r="AU193" s="11"/>
      <c r="AV193" s="11"/>
      <c r="AW193" s="11">
        <v>0</v>
      </c>
      <c r="AX193" s="5">
        <v>0</v>
      </c>
      <c r="AY193" s="11">
        <v>3.8</v>
      </c>
      <c r="AZ193" s="11">
        <v>2.18</v>
      </c>
      <c r="BA193" s="11">
        <v>57.4</v>
      </c>
      <c r="BB193" s="11">
        <v>1.3</v>
      </c>
      <c r="BC193" s="5">
        <f t="shared" si="4"/>
        <v>0.769230769230769</v>
      </c>
      <c r="BD193" s="11">
        <v>34.2</v>
      </c>
      <c r="BE193" s="11">
        <f t="shared" si="5"/>
        <v>1.67836257309941</v>
      </c>
      <c r="BF193" s="11">
        <v>3.2</v>
      </c>
      <c r="BG193" s="11"/>
      <c r="BH193" s="11">
        <v>9</v>
      </c>
      <c r="BI193" s="10"/>
      <c r="BJ193" s="10"/>
      <c r="BK193" s="10"/>
      <c r="BL193" s="10"/>
      <c r="BM193" s="10"/>
      <c r="BN193" s="10"/>
      <c r="BO193" s="5"/>
      <c r="BP193" s="5"/>
      <c r="BQ193" s="5"/>
      <c r="BR193" s="5"/>
      <c r="BS193" s="5"/>
      <c r="BT193" s="5"/>
      <c r="BU193" s="5"/>
      <c r="BV193" s="5"/>
      <c r="BW193" s="5"/>
      <c r="BX193" s="6" t="s">
        <v>173</v>
      </c>
      <c r="BY193" s="11">
        <v>0</v>
      </c>
      <c r="BZ193" s="5"/>
      <c r="CA193" s="5"/>
      <c r="CB193" s="5"/>
      <c r="CD193" s="19">
        <v>0</v>
      </c>
      <c r="CE193" s="19">
        <v>1.3</v>
      </c>
      <c r="CF193" s="2">
        <v>0</v>
      </c>
      <c r="CG193" s="2">
        <v>0</v>
      </c>
    </row>
    <row r="194" s="2" customFormat="1" spans="1:85">
      <c r="A194" s="11">
        <v>482120</v>
      </c>
      <c r="B194" s="11">
        <v>0</v>
      </c>
      <c r="C194" s="11">
        <v>1</v>
      </c>
      <c r="D194" s="11">
        <v>89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1</v>
      </c>
      <c r="AO194" s="11">
        <v>1</v>
      </c>
      <c r="AP194" s="11">
        <v>0</v>
      </c>
      <c r="AQ194" s="11">
        <v>0</v>
      </c>
      <c r="AR194" s="11">
        <v>0</v>
      </c>
      <c r="AS194" s="11">
        <v>0</v>
      </c>
      <c r="AT194" s="11"/>
      <c r="AU194" s="11"/>
      <c r="AV194" s="11"/>
      <c r="AW194" s="11">
        <v>0</v>
      </c>
      <c r="AX194" s="6">
        <v>0</v>
      </c>
      <c r="AY194" s="11">
        <v>6.35</v>
      </c>
      <c r="AZ194" s="11">
        <v>4.34</v>
      </c>
      <c r="BA194" s="11">
        <v>68.4</v>
      </c>
      <c r="BB194" s="11">
        <v>1.53</v>
      </c>
      <c r="BC194" s="5">
        <f t="shared" si="4"/>
        <v>0.65359477124183</v>
      </c>
      <c r="BD194" s="11">
        <v>24.1</v>
      </c>
      <c r="BE194" s="11">
        <f t="shared" si="5"/>
        <v>2.83817427385892</v>
      </c>
      <c r="BF194" s="11">
        <v>1.09</v>
      </c>
      <c r="BG194" s="11"/>
      <c r="BH194" s="11">
        <v>7</v>
      </c>
      <c r="BI194" s="10"/>
      <c r="BJ194" s="10"/>
      <c r="BK194" s="10"/>
      <c r="BL194" s="10"/>
      <c r="BM194" s="10"/>
      <c r="BN194" s="10"/>
      <c r="BO194" s="6"/>
      <c r="BP194" s="6"/>
      <c r="BQ194" s="6"/>
      <c r="BR194" s="6"/>
      <c r="BS194" s="5"/>
      <c r="BT194" s="5"/>
      <c r="BU194" s="5"/>
      <c r="BV194" s="5"/>
      <c r="BW194" s="5"/>
      <c r="BX194" s="6" t="s">
        <v>173</v>
      </c>
      <c r="BY194" s="11">
        <v>0</v>
      </c>
      <c r="BZ194" s="6"/>
      <c r="CA194" s="6"/>
      <c r="CB194" s="5"/>
      <c r="CD194" s="19">
        <v>0</v>
      </c>
      <c r="CE194" s="19">
        <v>1.53</v>
      </c>
      <c r="CF194" s="2">
        <v>0</v>
      </c>
      <c r="CG194" s="2">
        <v>0</v>
      </c>
    </row>
    <row r="195" s="2" customFormat="1" spans="1:85">
      <c r="A195" s="11">
        <v>748421</v>
      </c>
      <c r="B195" s="11">
        <v>0</v>
      </c>
      <c r="C195" s="11">
        <v>0</v>
      </c>
      <c r="D195" s="11">
        <v>64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1</v>
      </c>
      <c r="AO195" s="11">
        <v>0</v>
      </c>
      <c r="AP195" s="11">
        <v>0</v>
      </c>
      <c r="AQ195" s="11">
        <v>0</v>
      </c>
      <c r="AR195" s="11">
        <v>0</v>
      </c>
      <c r="AS195" s="11">
        <v>0</v>
      </c>
      <c r="AT195" s="11"/>
      <c r="AU195" s="11"/>
      <c r="AV195" s="11"/>
      <c r="AW195" s="11">
        <v>0</v>
      </c>
      <c r="AX195" s="6">
        <v>0</v>
      </c>
      <c r="AY195" s="11">
        <v>6.53</v>
      </c>
      <c r="AZ195" s="11">
        <v>4.88</v>
      </c>
      <c r="BA195" s="11">
        <v>74.7</v>
      </c>
      <c r="BB195" s="11">
        <v>0.94</v>
      </c>
      <c r="BC195" s="5">
        <f t="shared" ref="BC195:BC234" si="6">1/BB195</f>
        <v>1.06382978723404</v>
      </c>
      <c r="BD195" s="11">
        <v>14.4</v>
      </c>
      <c r="BE195" s="11">
        <f t="shared" ref="BE195:BE234" si="7">BA195/BD195</f>
        <v>5.1875</v>
      </c>
      <c r="BF195" s="11">
        <v>1.95</v>
      </c>
      <c r="BG195" s="11"/>
      <c r="BH195" s="11">
        <v>3</v>
      </c>
      <c r="BI195" s="10"/>
      <c r="BJ195" s="10"/>
      <c r="BK195" s="10"/>
      <c r="BL195" s="10"/>
      <c r="BM195" s="10"/>
      <c r="BN195" s="10"/>
      <c r="BO195" s="6"/>
      <c r="BP195" s="6"/>
      <c r="BQ195" s="6"/>
      <c r="BR195" s="6"/>
      <c r="BS195" s="5"/>
      <c r="BT195" s="5"/>
      <c r="BU195" s="5"/>
      <c r="BV195" s="5"/>
      <c r="BW195" s="5"/>
      <c r="BX195" s="6" t="s">
        <v>173</v>
      </c>
      <c r="BY195" s="11">
        <v>0</v>
      </c>
      <c r="BZ195" s="6"/>
      <c r="CA195" s="6"/>
      <c r="CB195" s="5"/>
      <c r="CD195" s="19">
        <v>0</v>
      </c>
      <c r="CE195" s="19">
        <v>0.94</v>
      </c>
      <c r="CF195" s="2">
        <v>0</v>
      </c>
      <c r="CG195" s="2">
        <v>0</v>
      </c>
    </row>
    <row r="196" s="2" customFormat="1" spans="1:85">
      <c r="A196" s="11">
        <v>677588</v>
      </c>
      <c r="B196" s="11">
        <v>0</v>
      </c>
      <c r="C196" s="11">
        <v>0</v>
      </c>
      <c r="D196" s="11">
        <v>66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1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/>
      <c r="AU196" s="11"/>
      <c r="AV196" s="11"/>
      <c r="AW196" s="11">
        <v>0</v>
      </c>
      <c r="AX196" s="6">
        <v>0</v>
      </c>
      <c r="AY196" s="11">
        <v>4.7</v>
      </c>
      <c r="AZ196" s="11">
        <v>2.89</v>
      </c>
      <c r="BA196" s="11">
        <v>61.5</v>
      </c>
      <c r="BB196" s="11">
        <v>1.53</v>
      </c>
      <c r="BC196" s="5">
        <f t="shared" si="6"/>
        <v>0.65359477124183</v>
      </c>
      <c r="BD196" s="11">
        <v>32.6</v>
      </c>
      <c r="BE196" s="11">
        <f t="shared" si="7"/>
        <v>1.88650306748466</v>
      </c>
      <c r="BF196" s="11">
        <v>11.4</v>
      </c>
      <c r="BG196" s="11"/>
      <c r="BH196" s="11">
        <v>41</v>
      </c>
      <c r="BI196" s="10"/>
      <c r="BJ196" s="10"/>
      <c r="BK196" s="10"/>
      <c r="BL196" s="10"/>
      <c r="BM196" s="10"/>
      <c r="BN196" s="10"/>
      <c r="BO196" s="6"/>
      <c r="BP196" s="6"/>
      <c r="BQ196" s="6"/>
      <c r="BR196" s="6"/>
      <c r="BS196" s="5"/>
      <c r="BT196" s="5"/>
      <c r="BU196" s="5"/>
      <c r="BV196" s="5"/>
      <c r="BW196" s="5"/>
      <c r="BX196" s="6" t="s">
        <v>173</v>
      </c>
      <c r="BY196" s="11">
        <v>0</v>
      </c>
      <c r="BZ196" s="6"/>
      <c r="CA196" s="6"/>
      <c r="CB196" s="5"/>
      <c r="CD196" s="19">
        <v>0</v>
      </c>
      <c r="CE196" s="19">
        <v>1.53</v>
      </c>
      <c r="CF196" s="2">
        <v>0</v>
      </c>
      <c r="CG196" s="2">
        <v>0</v>
      </c>
    </row>
    <row r="197" s="2" customFormat="1" spans="1:85">
      <c r="A197" s="11">
        <v>681777</v>
      </c>
      <c r="B197" s="11">
        <v>0</v>
      </c>
      <c r="C197" s="11">
        <v>1</v>
      </c>
      <c r="D197" s="11">
        <v>81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1</v>
      </c>
      <c r="AO197" s="11">
        <v>1</v>
      </c>
      <c r="AP197" s="11">
        <v>0</v>
      </c>
      <c r="AQ197" s="11">
        <v>0</v>
      </c>
      <c r="AR197" s="11">
        <v>0</v>
      </c>
      <c r="AS197" s="11">
        <v>0</v>
      </c>
      <c r="AT197" s="11"/>
      <c r="AU197" s="11"/>
      <c r="AV197" s="11"/>
      <c r="AW197" s="11">
        <v>0</v>
      </c>
      <c r="AX197" s="6">
        <v>0</v>
      </c>
      <c r="AY197" s="11">
        <v>5.2</v>
      </c>
      <c r="AZ197" s="11">
        <v>3.6</v>
      </c>
      <c r="BA197" s="11">
        <v>69.3</v>
      </c>
      <c r="BB197" s="11">
        <v>0.87</v>
      </c>
      <c r="BC197" s="5">
        <f t="shared" si="6"/>
        <v>1.14942528735632</v>
      </c>
      <c r="BD197" s="11">
        <v>16.7</v>
      </c>
      <c r="BE197" s="11">
        <f t="shared" si="7"/>
        <v>4.1497005988024</v>
      </c>
      <c r="BF197" s="11">
        <v>6.02</v>
      </c>
      <c r="BG197" s="11"/>
      <c r="BH197" s="11"/>
      <c r="BI197" s="10"/>
      <c r="BJ197" s="10"/>
      <c r="BK197" s="10"/>
      <c r="BL197" s="10"/>
      <c r="BM197" s="10"/>
      <c r="BN197" s="10"/>
      <c r="BO197" s="6"/>
      <c r="BP197" s="6"/>
      <c r="BQ197" s="6"/>
      <c r="BR197" s="6"/>
      <c r="BS197" s="5"/>
      <c r="BT197" s="5"/>
      <c r="BU197" s="5"/>
      <c r="BV197" s="5"/>
      <c r="BW197" s="5"/>
      <c r="BX197" s="6" t="s">
        <v>173</v>
      </c>
      <c r="BY197" s="11">
        <v>0</v>
      </c>
      <c r="BZ197" s="6"/>
      <c r="CA197" s="6"/>
      <c r="CB197" s="5"/>
      <c r="CD197" s="19">
        <v>0</v>
      </c>
      <c r="CE197" s="19">
        <v>0.87</v>
      </c>
      <c r="CF197" s="2">
        <v>0</v>
      </c>
      <c r="CG197" s="2">
        <v>0</v>
      </c>
    </row>
    <row r="198" s="2" customFormat="1" spans="1:85">
      <c r="A198" s="11">
        <v>667108</v>
      </c>
      <c r="B198" s="11">
        <v>0</v>
      </c>
      <c r="C198" s="11">
        <v>1</v>
      </c>
      <c r="D198" s="11">
        <v>83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/>
      <c r="AU198" s="11"/>
      <c r="AV198" s="11"/>
      <c r="AW198" s="11">
        <v>0</v>
      </c>
      <c r="AX198" s="6">
        <v>0</v>
      </c>
      <c r="AY198" s="11">
        <v>5.6</v>
      </c>
      <c r="AZ198" s="11">
        <v>3.99</v>
      </c>
      <c r="BA198" s="11">
        <v>71.1</v>
      </c>
      <c r="BB198" s="11">
        <v>1.01</v>
      </c>
      <c r="BC198" s="5">
        <f t="shared" si="6"/>
        <v>0.99009900990099</v>
      </c>
      <c r="BD198" s="11">
        <v>18</v>
      </c>
      <c r="BE198" s="11">
        <f t="shared" si="7"/>
        <v>3.95</v>
      </c>
      <c r="BF198" s="11">
        <v>1.71</v>
      </c>
      <c r="BG198" s="11"/>
      <c r="BH198" s="11">
        <v>5</v>
      </c>
      <c r="BI198" s="10"/>
      <c r="BJ198" s="10"/>
      <c r="BK198" s="10"/>
      <c r="BL198" s="10"/>
      <c r="BM198" s="10"/>
      <c r="BN198" s="10"/>
      <c r="BO198" s="6"/>
      <c r="BP198" s="6"/>
      <c r="BQ198" s="6"/>
      <c r="BR198" s="6"/>
      <c r="BS198" s="5"/>
      <c r="BT198" s="5"/>
      <c r="BU198" s="5"/>
      <c r="BV198" s="5"/>
      <c r="BW198" s="5"/>
      <c r="BX198" s="6" t="s">
        <v>173</v>
      </c>
      <c r="BY198" s="11">
        <v>0</v>
      </c>
      <c r="BZ198" s="6"/>
      <c r="CA198" s="6"/>
      <c r="CB198" s="5"/>
      <c r="CD198" s="19">
        <v>0</v>
      </c>
      <c r="CE198" s="19">
        <v>1.01</v>
      </c>
      <c r="CF198" s="2">
        <v>0</v>
      </c>
      <c r="CG198" s="2">
        <v>0</v>
      </c>
    </row>
    <row r="199" s="2" customFormat="1" spans="1:85">
      <c r="A199" s="11">
        <v>401607</v>
      </c>
      <c r="B199" s="11">
        <v>0</v>
      </c>
      <c r="C199" s="11">
        <v>1</v>
      </c>
      <c r="D199" s="11">
        <v>62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/>
      <c r="AU199" s="11"/>
      <c r="AV199" s="11"/>
      <c r="AW199" s="11">
        <v>0</v>
      </c>
      <c r="AX199" s="6">
        <v>0</v>
      </c>
      <c r="AY199" s="11">
        <v>7.54</v>
      </c>
      <c r="AZ199" s="11">
        <v>4.67</v>
      </c>
      <c r="BA199" s="11">
        <v>62</v>
      </c>
      <c r="BB199" s="11">
        <v>2.09</v>
      </c>
      <c r="BC199" s="5">
        <f t="shared" si="6"/>
        <v>0.478468899521531</v>
      </c>
      <c r="BD199" s="11">
        <v>27.7</v>
      </c>
      <c r="BE199" s="11">
        <f t="shared" si="7"/>
        <v>2.23826714801444</v>
      </c>
      <c r="BF199" s="11">
        <v>9.88</v>
      </c>
      <c r="BG199" s="11">
        <v>0.036</v>
      </c>
      <c r="BH199" s="11"/>
      <c r="BI199" s="10"/>
      <c r="BJ199" s="10"/>
      <c r="BK199" s="10"/>
      <c r="BL199" s="10"/>
      <c r="BM199" s="10"/>
      <c r="BN199" s="10"/>
      <c r="BO199" s="6"/>
      <c r="BP199" s="6"/>
      <c r="BQ199" s="6"/>
      <c r="BR199" s="6"/>
      <c r="BS199" s="5"/>
      <c r="BT199" s="5"/>
      <c r="BU199" s="5"/>
      <c r="BV199" s="5"/>
      <c r="BW199" s="5"/>
      <c r="BX199" s="6" t="s">
        <v>173</v>
      </c>
      <c r="BY199" s="11">
        <v>0</v>
      </c>
      <c r="BZ199" s="6"/>
      <c r="CA199" s="6"/>
      <c r="CB199" s="5"/>
      <c r="CD199" s="19">
        <v>0</v>
      </c>
      <c r="CE199" s="19">
        <v>2.09</v>
      </c>
      <c r="CF199" s="2">
        <v>0</v>
      </c>
      <c r="CG199" s="2">
        <v>0</v>
      </c>
    </row>
    <row r="200" s="2" customFormat="1" spans="1:85">
      <c r="A200" s="11">
        <v>626993</v>
      </c>
      <c r="B200" s="11">
        <v>0</v>
      </c>
      <c r="C200" s="11">
        <v>1</v>
      </c>
      <c r="D200" s="11">
        <v>63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1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/>
      <c r="AU200" s="11"/>
      <c r="AV200" s="11"/>
      <c r="AW200" s="11">
        <v>0</v>
      </c>
      <c r="AX200" s="6">
        <v>0</v>
      </c>
      <c r="AY200" s="11">
        <v>7.4</v>
      </c>
      <c r="AZ200" s="11">
        <v>4.83</v>
      </c>
      <c r="BA200" s="11">
        <v>65.3</v>
      </c>
      <c r="BB200" s="11">
        <v>1.69</v>
      </c>
      <c r="BC200" s="5">
        <f t="shared" si="6"/>
        <v>0.591715976331361</v>
      </c>
      <c r="BD200" s="11">
        <v>22.8</v>
      </c>
      <c r="BE200" s="11">
        <f t="shared" si="7"/>
        <v>2.8640350877193</v>
      </c>
      <c r="BF200" s="11">
        <v>2.1</v>
      </c>
      <c r="BG200" s="11"/>
      <c r="BH200" s="11">
        <v>2</v>
      </c>
      <c r="BI200" s="10"/>
      <c r="BJ200" s="10"/>
      <c r="BK200" s="10"/>
      <c r="BL200" s="10"/>
      <c r="BM200" s="10"/>
      <c r="BN200" s="10"/>
      <c r="BO200" s="6"/>
      <c r="BP200" s="6"/>
      <c r="BQ200" s="6"/>
      <c r="BR200" s="6"/>
      <c r="BS200" s="5"/>
      <c r="BT200" s="5"/>
      <c r="BU200" s="5"/>
      <c r="BV200" s="5"/>
      <c r="BW200" s="5"/>
      <c r="BX200" s="6" t="s">
        <v>173</v>
      </c>
      <c r="BY200" s="11">
        <v>0</v>
      </c>
      <c r="BZ200" s="6"/>
      <c r="CA200" s="6"/>
      <c r="CB200" s="5"/>
      <c r="CD200" s="19">
        <v>0</v>
      </c>
      <c r="CE200" s="19">
        <v>1.69</v>
      </c>
      <c r="CF200" s="2">
        <v>0</v>
      </c>
      <c r="CG200" s="2">
        <v>0</v>
      </c>
    </row>
    <row r="201" s="2" customFormat="1" spans="1:85">
      <c r="A201" s="11">
        <v>646848</v>
      </c>
      <c r="B201" s="11">
        <v>0</v>
      </c>
      <c r="C201" s="11">
        <v>1</v>
      </c>
      <c r="D201" s="11">
        <v>64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1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/>
      <c r="AU201" s="11"/>
      <c r="AV201" s="11"/>
      <c r="AW201" s="11">
        <v>0</v>
      </c>
      <c r="AX201" s="6">
        <v>0</v>
      </c>
      <c r="AY201" s="11">
        <v>7.89</v>
      </c>
      <c r="AZ201" s="11">
        <v>4.77</v>
      </c>
      <c r="BA201" s="11">
        <v>60.5</v>
      </c>
      <c r="BB201" s="11">
        <v>2.46</v>
      </c>
      <c r="BC201" s="5">
        <f t="shared" si="6"/>
        <v>0.40650406504065</v>
      </c>
      <c r="BD201" s="11">
        <v>31.2</v>
      </c>
      <c r="BE201" s="11">
        <f t="shared" si="7"/>
        <v>1.93910256410256</v>
      </c>
      <c r="BF201" s="11">
        <v>2.96</v>
      </c>
      <c r="BG201" s="11"/>
      <c r="BH201" s="11">
        <v>3</v>
      </c>
      <c r="BI201" s="10"/>
      <c r="BJ201" s="10"/>
      <c r="BK201" s="10"/>
      <c r="BL201" s="10"/>
      <c r="BM201" s="10"/>
      <c r="BN201" s="10"/>
      <c r="BO201" s="6"/>
      <c r="BP201" s="6"/>
      <c r="BQ201" s="6"/>
      <c r="BR201" s="6"/>
      <c r="BS201" s="5"/>
      <c r="BT201" s="5"/>
      <c r="BU201" s="5"/>
      <c r="BV201" s="5"/>
      <c r="BW201" s="5"/>
      <c r="BX201" s="6" t="s">
        <v>173</v>
      </c>
      <c r="BY201" s="11">
        <v>0</v>
      </c>
      <c r="BZ201" s="6"/>
      <c r="CA201" s="6"/>
      <c r="CB201" s="5"/>
      <c r="CD201" s="19">
        <v>0</v>
      </c>
      <c r="CE201" s="19">
        <v>2.46</v>
      </c>
      <c r="CF201" s="2">
        <v>0</v>
      </c>
      <c r="CG201" s="2">
        <v>0</v>
      </c>
    </row>
    <row r="202" s="2" customFormat="1" spans="1:85">
      <c r="A202" s="11">
        <v>466419</v>
      </c>
      <c r="B202" s="11">
        <v>0</v>
      </c>
      <c r="C202" s="11">
        <v>1</v>
      </c>
      <c r="D202" s="11">
        <v>63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/>
      <c r="AU202" s="11"/>
      <c r="AV202" s="11"/>
      <c r="AW202" s="11">
        <v>0</v>
      </c>
      <c r="AX202" s="6">
        <v>0</v>
      </c>
      <c r="AY202" s="11">
        <v>6.75</v>
      </c>
      <c r="AZ202" s="11">
        <v>4.61</v>
      </c>
      <c r="BA202" s="11">
        <v>68.3</v>
      </c>
      <c r="BB202" s="11">
        <v>1.35</v>
      </c>
      <c r="BC202" s="5">
        <f t="shared" si="6"/>
        <v>0.740740740740741</v>
      </c>
      <c r="BD202" s="11">
        <v>20</v>
      </c>
      <c r="BE202" s="11">
        <f t="shared" si="7"/>
        <v>3.415</v>
      </c>
      <c r="BF202" s="11">
        <v>1.21</v>
      </c>
      <c r="BG202" s="11"/>
      <c r="BH202" s="11">
        <v>3</v>
      </c>
      <c r="BI202" s="10"/>
      <c r="BJ202" s="10"/>
      <c r="BK202" s="10"/>
      <c r="BL202" s="10"/>
      <c r="BM202" s="10"/>
      <c r="BN202" s="10"/>
      <c r="BO202" s="6"/>
      <c r="BP202" s="6"/>
      <c r="BQ202" s="6"/>
      <c r="BR202" s="6"/>
      <c r="BS202" s="5"/>
      <c r="BT202" s="5"/>
      <c r="BU202" s="5"/>
      <c r="BV202" s="5"/>
      <c r="BW202" s="5"/>
      <c r="BX202" s="6" t="s">
        <v>173</v>
      </c>
      <c r="BY202" s="11">
        <v>0</v>
      </c>
      <c r="BZ202" s="6"/>
      <c r="CA202" s="6"/>
      <c r="CB202" s="5"/>
      <c r="CD202" s="19">
        <v>0</v>
      </c>
      <c r="CE202" s="19">
        <v>1.35</v>
      </c>
      <c r="CF202" s="2">
        <v>0</v>
      </c>
      <c r="CG202" s="2">
        <v>0</v>
      </c>
    </row>
    <row r="203" s="2" customFormat="1" spans="1:85">
      <c r="A203" s="11">
        <v>599973</v>
      </c>
      <c r="B203" s="11">
        <v>0</v>
      </c>
      <c r="C203" s="11">
        <v>1</v>
      </c>
      <c r="D203" s="11">
        <v>71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/>
      <c r="AU203" s="11"/>
      <c r="AV203" s="11"/>
      <c r="AW203" s="11">
        <v>0</v>
      </c>
      <c r="AX203" s="6">
        <v>0</v>
      </c>
      <c r="AY203" s="11">
        <v>3.92</v>
      </c>
      <c r="AZ203" s="11">
        <v>2.34</v>
      </c>
      <c r="BA203" s="11">
        <v>59.7</v>
      </c>
      <c r="BB203" s="11">
        <v>1.2</v>
      </c>
      <c r="BC203" s="5">
        <f t="shared" si="6"/>
        <v>0.833333333333333</v>
      </c>
      <c r="BD203" s="11">
        <v>30.6</v>
      </c>
      <c r="BE203" s="11">
        <f t="shared" si="7"/>
        <v>1.95098039215686</v>
      </c>
      <c r="BF203" s="11">
        <v>3.84</v>
      </c>
      <c r="BG203" s="11"/>
      <c r="BH203" s="11">
        <v>5</v>
      </c>
      <c r="BI203" s="10"/>
      <c r="BJ203" s="10"/>
      <c r="BK203" s="10"/>
      <c r="BL203" s="10"/>
      <c r="BM203" s="10"/>
      <c r="BN203" s="10"/>
      <c r="BO203" s="6"/>
      <c r="BP203" s="6"/>
      <c r="BQ203" s="6"/>
      <c r="BR203" s="6"/>
      <c r="BS203" s="5"/>
      <c r="BT203" s="5"/>
      <c r="BU203" s="5"/>
      <c r="BV203" s="5"/>
      <c r="BW203" s="5"/>
      <c r="BX203" s="6" t="s">
        <v>173</v>
      </c>
      <c r="BY203" s="11">
        <v>0</v>
      </c>
      <c r="BZ203" s="6"/>
      <c r="CA203" s="6"/>
      <c r="CB203" s="5"/>
      <c r="CD203" s="19">
        <v>0</v>
      </c>
      <c r="CE203" s="19">
        <v>1.2</v>
      </c>
      <c r="CF203" s="2">
        <v>0</v>
      </c>
      <c r="CG203" s="2">
        <v>0</v>
      </c>
    </row>
    <row r="204" s="2" customFormat="1" spans="1:85">
      <c r="A204" s="11">
        <v>537191</v>
      </c>
      <c r="B204" s="11">
        <v>0</v>
      </c>
      <c r="C204" s="11">
        <v>1</v>
      </c>
      <c r="D204" s="11">
        <v>77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1</v>
      </c>
      <c r="AO204" s="11">
        <v>1</v>
      </c>
      <c r="AP204" s="11">
        <v>0</v>
      </c>
      <c r="AQ204" s="11">
        <v>0</v>
      </c>
      <c r="AR204" s="11">
        <v>0</v>
      </c>
      <c r="AS204" s="11">
        <v>0</v>
      </c>
      <c r="AT204" s="11"/>
      <c r="AU204" s="11"/>
      <c r="AV204" s="11"/>
      <c r="AW204" s="11">
        <v>0</v>
      </c>
      <c r="AX204" s="6">
        <v>0</v>
      </c>
      <c r="AY204" s="11">
        <v>12.45</v>
      </c>
      <c r="AZ204" s="11">
        <v>8.14</v>
      </c>
      <c r="BA204" s="11">
        <v>65.4</v>
      </c>
      <c r="BB204" s="11">
        <v>2.88</v>
      </c>
      <c r="BC204" s="5">
        <f t="shared" si="6"/>
        <v>0.347222222222222</v>
      </c>
      <c r="BD204" s="11">
        <v>23.1</v>
      </c>
      <c r="BE204" s="11">
        <f t="shared" si="7"/>
        <v>2.83116883116883</v>
      </c>
      <c r="BF204" s="11">
        <v>3.13</v>
      </c>
      <c r="BG204" s="11"/>
      <c r="BH204" s="11">
        <v>2</v>
      </c>
      <c r="BI204" s="10"/>
      <c r="BJ204" s="10"/>
      <c r="BK204" s="10"/>
      <c r="BL204" s="10"/>
      <c r="BM204" s="10"/>
      <c r="BN204" s="10"/>
      <c r="BO204" s="6"/>
      <c r="BP204" s="6"/>
      <c r="BQ204" s="6"/>
      <c r="BR204" s="6"/>
      <c r="BS204" s="5"/>
      <c r="BT204" s="5"/>
      <c r="BU204" s="5"/>
      <c r="BV204" s="5"/>
      <c r="BW204" s="5"/>
      <c r="BX204" s="6" t="s">
        <v>173</v>
      </c>
      <c r="BY204" s="11">
        <v>0</v>
      </c>
      <c r="BZ204" s="6"/>
      <c r="CA204" s="6"/>
      <c r="CB204" s="5"/>
      <c r="CD204" s="19">
        <v>0</v>
      </c>
      <c r="CE204" s="19">
        <v>2.88</v>
      </c>
      <c r="CF204" s="2">
        <v>0</v>
      </c>
      <c r="CG204" s="2">
        <v>0</v>
      </c>
    </row>
    <row r="205" s="2" customFormat="1" spans="1:85">
      <c r="A205" s="11">
        <v>399472</v>
      </c>
      <c r="B205" s="11">
        <v>0</v>
      </c>
      <c r="C205" s="11">
        <v>1</v>
      </c>
      <c r="D205" s="11">
        <v>81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1</v>
      </c>
      <c r="AO205" s="11">
        <v>1</v>
      </c>
      <c r="AP205" s="11">
        <v>1</v>
      </c>
      <c r="AQ205" s="11">
        <v>0</v>
      </c>
      <c r="AR205" s="11">
        <v>0</v>
      </c>
      <c r="AS205" s="11">
        <v>0</v>
      </c>
      <c r="AT205" s="11"/>
      <c r="AU205" s="11"/>
      <c r="AV205" s="11"/>
      <c r="AW205" s="11">
        <v>0</v>
      </c>
      <c r="AX205" s="6">
        <v>0</v>
      </c>
      <c r="AY205" s="11">
        <v>7.44</v>
      </c>
      <c r="AZ205" s="11">
        <v>5.4</v>
      </c>
      <c r="BA205" s="11">
        <v>72.6</v>
      </c>
      <c r="BB205" s="11">
        <v>0.98</v>
      </c>
      <c r="BC205" s="5">
        <f t="shared" si="6"/>
        <v>1.02040816326531</v>
      </c>
      <c r="BD205" s="11">
        <v>13.2</v>
      </c>
      <c r="BE205" s="11">
        <f t="shared" si="7"/>
        <v>5.5</v>
      </c>
      <c r="BF205" s="11">
        <v>5.04</v>
      </c>
      <c r="BG205" s="11"/>
      <c r="BH205" s="11">
        <v>28</v>
      </c>
      <c r="BI205" s="10"/>
      <c r="BJ205" s="10"/>
      <c r="BK205" s="10"/>
      <c r="BL205" s="10"/>
      <c r="BM205" s="10"/>
      <c r="BN205" s="10"/>
      <c r="BO205" s="6"/>
      <c r="BP205" s="6"/>
      <c r="BQ205" s="6"/>
      <c r="BR205" s="6"/>
      <c r="BS205" s="5"/>
      <c r="BT205" s="5"/>
      <c r="BU205" s="5"/>
      <c r="BV205" s="5"/>
      <c r="BW205" s="5"/>
      <c r="BX205" s="6" t="s">
        <v>173</v>
      </c>
      <c r="BY205" s="11">
        <v>0</v>
      </c>
      <c r="BZ205" s="6"/>
      <c r="CA205" s="6"/>
      <c r="CB205" s="5"/>
      <c r="CD205" s="19">
        <v>0</v>
      </c>
      <c r="CE205" s="19">
        <v>0.98</v>
      </c>
      <c r="CF205" s="2">
        <v>0</v>
      </c>
      <c r="CG205" s="2">
        <v>0</v>
      </c>
    </row>
    <row r="206" s="2" customFormat="1" spans="1:85">
      <c r="A206" s="11">
        <v>605497</v>
      </c>
      <c r="B206" s="11">
        <v>0</v>
      </c>
      <c r="C206" s="11">
        <v>0</v>
      </c>
      <c r="D206" s="11">
        <v>71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1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/>
      <c r="AU206" s="11"/>
      <c r="AV206" s="11"/>
      <c r="AW206" s="11">
        <v>0</v>
      </c>
      <c r="AX206" s="6">
        <v>0</v>
      </c>
      <c r="AY206" s="11">
        <v>5.09</v>
      </c>
      <c r="AZ206" s="11">
        <v>3.59</v>
      </c>
      <c r="BA206" s="11">
        <v>70.5</v>
      </c>
      <c r="BB206" s="11">
        <v>1.1</v>
      </c>
      <c r="BC206" s="5">
        <f t="shared" si="6"/>
        <v>0.909090909090909</v>
      </c>
      <c r="BD206" s="11">
        <v>21.6</v>
      </c>
      <c r="BE206" s="11">
        <f t="shared" si="7"/>
        <v>3.26388888888889</v>
      </c>
      <c r="BF206" s="11">
        <v>3.36</v>
      </c>
      <c r="BG206" s="11"/>
      <c r="BH206" s="11">
        <v>15</v>
      </c>
      <c r="BI206" s="10"/>
      <c r="BJ206" s="10"/>
      <c r="BK206" s="10"/>
      <c r="BL206" s="10"/>
      <c r="BM206" s="10"/>
      <c r="BN206" s="10"/>
      <c r="BO206" s="6"/>
      <c r="BP206" s="6"/>
      <c r="BQ206" s="6"/>
      <c r="BR206" s="6"/>
      <c r="BS206" s="5"/>
      <c r="BT206" s="5"/>
      <c r="BU206" s="5"/>
      <c r="BV206" s="5"/>
      <c r="BW206" s="5"/>
      <c r="BX206" s="6" t="s">
        <v>173</v>
      </c>
      <c r="BY206" s="11">
        <v>0</v>
      </c>
      <c r="BZ206" s="6"/>
      <c r="CA206" s="6"/>
      <c r="CB206" s="5"/>
      <c r="CD206" s="19">
        <v>0</v>
      </c>
      <c r="CE206" s="19">
        <v>1.1</v>
      </c>
      <c r="CF206" s="2">
        <v>0</v>
      </c>
      <c r="CG206" s="2">
        <v>0</v>
      </c>
    </row>
    <row r="207" s="2" customFormat="1" spans="1:85">
      <c r="A207" s="11">
        <v>631052</v>
      </c>
      <c r="B207" s="11">
        <v>0</v>
      </c>
      <c r="C207" s="11">
        <v>0</v>
      </c>
      <c r="D207" s="11">
        <v>65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/>
      <c r="AU207" s="11"/>
      <c r="AV207" s="11"/>
      <c r="AW207" s="11">
        <v>0</v>
      </c>
      <c r="AX207" s="6">
        <v>0</v>
      </c>
      <c r="AY207" s="11">
        <v>5.73</v>
      </c>
      <c r="AZ207" s="11">
        <v>4.07</v>
      </c>
      <c r="BA207" s="11">
        <v>71.1</v>
      </c>
      <c r="BB207" s="11">
        <v>1.21</v>
      </c>
      <c r="BC207" s="5">
        <f t="shared" si="6"/>
        <v>0.826446280991736</v>
      </c>
      <c r="BD207" s="11">
        <v>21.1</v>
      </c>
      <c r="BE207" s="11">
        <f t="shared" si="7"/>
        <v>3.3696682464455</v>
      </c>
      <c r="BF207" s="11"/>
      <c r="BG207" s="11"/>
      <c r="BH207" s="11">
        <v>13</v>
      </c>
      <c r="BI207" s="10"/>
      <c r="BJ207" s="10"/>
      <c r="BK207" s="10"/>
      <c r="BL207" s="10"/>
      <c r="BM207" s="10"/>
      <c r="BN207" s="10"/>
      <c r="BO207" s="6"/>
      <c r="BP207" s="6"/>
      <c r="BQ207" s="6"/>
      <c r="BR207" s="6"/>
      <c r="BS207" s="5"/>
      <c r="BT207" s="5"/>
      <c r="BU207" s="5"/>
      <c r="BV207" s="5"/>
      <c r="BW207" s="5"/>
      <c r="BX207" s="6" t="s">
        <v>173</v>
      </c>
      <c r="BY207" s="11">
        <v>0</v>
      </c>
      <c r="BZ207" s="6"/>
      <c r="CA207" s="6"/>
      <c r="CB207" s="5"/>
      <c r="CD207" s="19">
        <v>0</v>
      </c>
      <c r="CE207" s="19">
        <v>1.21</v>
      </c>
      <c r="CF207" s="2">
        <v>0</v>
      </c>
      <c r="CG207" s="2">
        <v>0</v>
      </c>
    </row>
    <row r="208" s="2" customFormat="1" spans="1:85">
      <c r="A208" s="11">
        <v>621511</v>
      </c>
      <c r="B208" s="11">
        <v>0</v>
      </c>
      <c r="C208" s="11">
        <v>1</v>
      </c>
      <c r="D208" s="11">
        <v>68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/>
      <c r="AU208" s="11"/>
      <c r="AV208" s="11"/>
      <c r="AW208" s="11">
        <v>0</v>
      </c>
      <c r="AX208" s="6">
        <v>0</v>
      </c>
      <c r="AY208" s="11">
        <v>6.78</v>
      </c>
      <c r="AZ208" s="11">
        <v>4.07</v>
      </c>
      <c r="BA208" s="11">
        <v>60</v>
      </c>
      <c r="BB208" s="11">
        <v>2.1</v>
      </c>
      <c r="BC208" s="5">
        <f t="shared" si="6"/>
        <v>0.476190476190476</v>
      </c>
      <c r="BD208" s="11">
        <v>31</v>
      </c>
      <c r="BE208" s="11">
        <f t="shared" si="7"/>
        <v>1.93548387096774</v>
      </c>
      <c r="BF208" s="11">
        <v>1.17</v>
      </c>
      <c r="BG208" s="11"/>
      <c r="BH208" s="11"/>
      <c r="BI208" s="10"/>
      <c r="BJ208" s="10"/>
      <c r="BK208" s="10"/>
      <c r="BL208" s="10"/>
      <c r="BM208" s="10"/>
      <c r="BN208" s="10"/>
      <c r="BO208" s="6"/>
      <c r="BP208" s="6"/>
      <c r="BQ208" s="6"/>
      <c r="BR208" s="6"/>
      <c r="BS208" s="5"/>
      <c r="BT208" s="5"/>
      <c r="BU208" s="5"/>
      <c r="BV208" s="5"/>
      <c r="BW208" s="5"/>
      <c r="BX208" s="6" t="s">
        <v>173</v>
      </c>
      <c r="BY208" s="11">
        <v>0</v>
      </c>
      <c r="BZ208" s="6"/>
      <c r="CA208" s="6"/>
      <c r="CB208" s="5"/>
      <c r="CD208" s="19">
        <v>0</v>
      </c>
      <c r="CE208" s="19">
        <v>2.1</v>
      </c>
      <c r="CF208" s="2">
        <v>0</v>
      </c>
      <c r="CG208" s="2">
        <v>0</v>
      </c>
    </row>
    <row r="209" s="2" customFormat="1" spans="1:85">
      <c r="A209" s="11">
        <v>475803</v>
      </c>
      <c r="B209" s="11">
        <v>0</v>
      </c>
      <c r="C209" s="11">
        <v>0</v>
      </c>
      <c r="D209" s="11">
        <v>78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1">
        <v>1</v>
      </c>
      <c r="AP209" s="11">
        <v>0</v>
      </c>
      <c r="AQ209" s="11">
        <v>0</v>
      </c>
      <c r="AR209" s="11">
        <v>0</v>
      </c>
      <c r="AS209" s="11">
        <v>0</v>
      </c>
      <c r="AT209" s="11"/>
      <c r="AU209" s="11"/>
      <c r="AV209" s="11"/>
      <c r="AW209" s="11">
        <v>0</v>
      </c>
      <c r="AX209" s="6">
        <v>0</v>
      </c>
      <c r="AY209" s="11">
        <v>6.56</v>
      </c>
      <c r="AZ209" s="11">
        <v>4.3</v>
      </c>
      <c r="BA209" s="11">
        <v>65.6</v>
      </c>
      <c r="BB209" s="11">
        <v>1.27</v>
      </c>
      <c r="BC209" s="5">
        <f t="shared" si="6"/>
        <v>0.78740157480315</v>
      </c>
      <c r="BD209" s="11">
        <v>19.4</v>
      </c>
      <c r="BE209" s="11">
        <f t="shared" si="7"/>
        <v>3.38144329896907</v>
      </c>
      <c r="BF209" s="11">
        <v>5.79</v>
      </c>
      <c r="BG209" s="11"/>
      <c r="BH209" s="11">
        <v>36</v>
      </c>
      <c r="BI209" s="10"/>
      <c r="BJ209" s="10"/>
      <c r="BK209" s="10"/>
      <c r="BL209" s="10"/>
      <c r="BM209" s="10"/>
      <c r="BN209" s="10"/>
      <c r="BO209" s="6"/>
      <c r="BP209" s="6"/>
      <c r="BQ209" s="6"/>
      <c r="BR209" s="6"/>
      <c r="BS209" s="5"/>
      <c r="BT209" s="5"/>
      <c r="BU209" s="5"/>
      <c r="BV209" s="5"/>
      <c r="BW209" s="5"/>
      <c r="BX209" s="6" t="s">
        <v>173</v>
      </c>
      <c r="BY209" s="11">
        <v>0</v>
      </c>
      <c r="BZ209" s="6"/>
      <c r="CA209" s="6"/>
      <c r="CB209" s="5"/>
      <c r="CD209" s="19">
        <v>0</v>
      </c>
      <c r="CE209" s="19">
        <v>1.27</v>
      </c>
      <c r="CF209" s="2">
        <v>0</v>
      </c>
      <c r="CG209" s="2">
        <v>0</v>
      </c>
    </row>
    <row r="210" s="2" customFormat="1" spans="1:85">
      <c r="A210" s="11">
        <v>621178</v>
      </c>
      <c r="B210" s="11">
        <v>0</v>
      </c>
      <c r="C210" s="11">
        <v>1</v>
      </c>
      <c r="D210" s="11">
        <v>80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1">
        <v>0</v>
      </c>
      <c r="AP210" s="11">
        <v>1</v>
      </c>
      <c r="AQ210" s="11">
        <v>0</v>
      </c>
      <c r="AR210" s="11">
        <v>0</v>
      </c>
      <c r="AS210" s="11">
        <v>0</v>
      </c>
      <c r="AT210" s="11"/>
      <c r="AU210" s="11"/>
      <c r="AV210" s="11"/>
      <c r="AW210" s="11">
        <v>0</v>
      </c>
      <c r="AX210" s="6">
        <v>0</v>
      </c>
      <c r="AY210" s="11">
        <v>5.34</v>
      </c>
      <c r="AZ210" s="11">
        <v>3.54</v>
      </c>
      <c r="BA210" s="11">
        <v>66.2</v>
      </c>
      <c r="BB210" s="11">
        <v>1.37</v>
      </c>
      <c r="BC210" s="5">
        <f t="shared" si="6"/>
        <v>0.72992700729927</v>
      </c>
      <c r="BD210" s="11">
        <v>25.7</v>
      </c>
      <c r="BE210" s="11">
        <f t="shared" si="7"/>
        <v>2.57587548638132</v>
      </c>
      <c r="BF210" s="11">
        <v>2.28</v>
      </c>
      <c r="BG210" s="11"/>
      <c r="BH210" s="11">
        <v>6</v>
      </c>
      <c r="BI210" s="10"/>
      <c r="BJ210" s="10"/>
      <c r="BK210" s="10"/>
      <c r="BL210" s="10"/>
      <c r="BM210" s="10"/>
      <c r="BN210" s="10"/>
      <c r="BO210" s="6"/>
      <c r="BP210" s="6"/>
      <c r="BQ210" s="6"/>
      <c r="BR210" s="6"/>
      <c r="BS210" s="5"/>
      <c r="BT210" s="5"/>
      <c r="BU210" s="5"/>
      <c r="BV210" s="5"/>
      <c r="BW210" s="5"/>
      <c r="BX210" s="6" t="s">
        <v>173</v>
      </c>
      <c r="BY210" s="11">
        <v>0</v>
      </c>
      <c r="BZ210" s="6"/>
      <c r="CA210" s="6"/>
      <c r="CB210" s="5"/>
      <c r="CD210" s="19">
        <v>0</v>
      </c>
      <c r="CE210" s="19">
        <v>1.37</v>
      </c>
      <c r="CF210" s="2">
        <v>0</v>
      </c>
      <c r="CG210" s="2">
        <v>0</v>
      </c>
    </row>
    <row r="211" s="2" customFormat="1" spans="1:85">
      <c r="A211" s="11">
        <v>612100</v>
      </c>
      <c r="B211" s="11">
        <v>0</v>
      </c>
      <c r="C211" s="11">
        <v>0</v>
      </c>
      <c r="D211" s="11">
        <v>77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1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/>
      <c r="AU211" s="11"/>
      <c r="AV211" s="11"/>
      <c r="AW211" s="11">
        <v>0</v>
      </c>
      <c r="AX211" s="6">
        <v>0</v>
      </c>
      <c r="AY211" s="11">
        <v>4.5</v>
      </c>
      <c r="AZ211" s="11">
        <v>2.88</v>
      </c>
      <c r="BA211" s="11">
        <v>64</v>
      </c>
      <c r="BB211" s="11">
        <v>1.33</v>
      </c>
      <c r="BC211" s="5">
        <f t="shared" si="6"/>
        <v>0.75187969924812</v>
      </c>
      <c r="BD211" s="11">
        <v>29.6</v>
      </c>
      <c r="BE211" s="11">
        <f t="shared" si="7"/>
        <v>2.16216216216216</v>
      </c>
      <c r="BF211" s="11">
        <v>14</v>
      </c>
      <c r="BG211" s="11"/>
      <c r="BH211" s="11">
        <v>28</v>
      </c>
      <c r="BI211" s="10"/>
      <c r="BJ211" s="10"/>
      <c r="BK211" s="10"/>
      <c r="BL211" s="10"/>
      <c r="BM211" s="10"/>
      <c r="BN211" s="10"/>
      <c r="BO211" s="6"/>
      <c r="BP211" s="6"/>
      <c r="BQ211" s="6"/>
      <c r="BR211" s="6"/>
      <c r="BS211" s="5"/>
      <c r="BT211" s="5"/>
      <c r="BU211" s="5"/>
      <c r="BV211" s="5"/>
      <c r="BW211" s="5"/>
      <c r="BX211" s="6" t="s">
        <v>173</v>
      </c>
      <c r="BY211" s="11">
        <v>0</v>
      </c>
      <c r="BZ211" s="6"/>
      <c r="CA211" s="6"/>
      <c r="CB211" s="5"/>
      <c r="CD211" s="19">
        <v>0</v>
      </c>
      <c r="CE211" s="19">
        <v>1.33</v>
      </c>
      <c r="CF211" s="2">
        <v>0</v>
      </c>
      <c r="CG211" s="2">
        <v>0</v>
      </c>
    </row>
    <row r="212" s="2" customFormat="1" spans="1:85">
      <c r="A212" s="11">
        <v>401224</v>
      </c>
      <c r="B212" s="11">
        <v>0</v>
      </c>
      <c r="C212" s="11">
        <v>0</v>
      </c>
      <c r="D212" s="11">
        <v>77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v>1</v>
      </c>
      <c r="AP212" s="11">
        <v>0</v>
      </c>
      <c r="AQ212" s="11">
        <v>0</v>
      </c>
      <c r="AR212" s="11">
        <v>0</v>
      </c>
      <c r="AS212" s="11">
        <v>0</v>
      </c>
      <c r="AT212" s="11"/>
      <c r="AU212" s="11"/>
      <c r="AV212" s="11"/>
      <c r="AW212" s="11">
        <v>0</v>
      </c>
      <c r="AX212" s="6">
        <v>0</v>
      </c>
      <c r="AY212" s="11">
        <v>6.54</v>
      </c>
      <c r="AZ212" s="11">
        <v>4.65</v>
      </c>
      <c r="BA212" s="11">
        <v>71.1</v>
      </c>
      <c r="BB212" s="11">
        <v>1.57</v>
      </c>
      <c r="BC212" s="5">
        <f t="shared" si="6"/>
        <v>0.636942675159236</v>
      </c>
      <c r="BD212" s="11">
        <v>24</v>
      </c>
      <c r="BE212" s="11">
        <f t="shared" si="7"/>
        <v>2.9625</v>
      </c>
      <c r="BF212" s="11">
        <v>3.57</v>
      </c>
      <c r="BG212" s="11">
        <v>0.022</v>
      </c>
      <c r="BH212" s="11"/>
      <c r="BI212" s="10"/>
      <c r="BJ212" s="10"/>
      <c r="BK212" s="10"/>
      <c r="BL212" s="10"/>
      <c r="BM212" s="10"/>
      <c r="BN212" s="10"/>
      <c r="BO212" s="6"/>
      <c r="BP212" s="6"/>
      <c r="BQ212" s="6"/>
      <c r="BR212" s="6"/>
      <c r="BS212" s="5"/>
      <c r="BT212" s="5"/>
      <c r="BU212" s="5"/>
      <c r="BV212" s="5"/>
      <c r="BW212" s="5"/>
      <c r="BX212" s="6" t="s">
        <v>173</v>
      </c>
      <c r="BY212" s="11">
        <v>0</v>
      </c>
      <c r="BZ212" s="6"/>
      <c r="CA212" s="6"/>
      <c r="CB212" s="5"/>
      <c r="CD212" s="19">
        <v>0</v>
      </c>
      <c r="CE212" s="19">
        <v>1.57</v>
      </c>
      <c r="CF212" s="2">
        <v>0</v>
      </c>
      <c r="CG212" s="2">
        <v>0</v>
      </c>
    </row>
    <row r="213" s="2" customFormat="1" spans="1:85">
      <c r="A213" s="11">
        <v>252528</v>
      </c>
      <c r="B213" s="11">
        <v>0</v>
      </c>
      <c r="C213" s="11">
        <v>0</v>
      </c>
      <c r="D213" s="11">
        <v>80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1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  <c r="AT213" s="11"/>
      <c r="AU213" s="11"/>
      <c r="AV213" s="11"/>
      <c r="AW213" s="11">
        <v>0</v>
      </c>
      <c r="AX213" s="6">
        <v>0</v>
      </c>
      <c r="AY213" s="11">
        <v>4.26</v>
      </c>
      <c r="AZ213" s="11">
        <v>3.09</v>
      </c>
      <c r="BA213" s="11">
        <v>72.5</v>
      </c>
      <c r="BB213" s="11">
        <v>0.72</v>
      </c>
      <c r="BC213" s="5">
        <f t="shared" si="6"/>
        <v>1.38888888888889</v>
      </c>
      <c r="BD213" s="11">
        <v>16.9</v>
      </c>
      <c r="BE213" s="11">
        <f t="shared" si="7"/>
        <v>4.28994082840237</v>
      </c>
      <c r="BF213" s="11">
        <v>8.13</v>
      </c>
      <c r="BG213" s="11"/>
      <c r="BH213" s="11">
        <v>60</v>
      </c>
      <c r="BI213" s="10"/>
      <c r="BJ213" s="10"/>
      <c r="BK213" s="10"/>
      <c r="BL213" s="10"/>
      <c r="BM213" s="10"/>
      <c r="BN213" s="10"/>
      <c r="BO213" s="6"/>
      <c r="BP213" s="6"/>
      <c r="BQ213" s="6"/>
      <c r="BR213" s="6"/>
      <c r="BS213" s="5"/>
      <c r="BT213" s="5"/>
      <c r="BU213" s="5"/>
      <c r="BV213" s="5"/>
      <c r="BW213" s="5"/>
      <c r="BX213" s="6" t="s">
        <v>173</v>
      </c>
      <c r="BY213" s="11">
        <v>0</v>
      </c>
      <c r="BZ213" s="6"/>
      <c r="CA213" s="6"/>
      <c r="CB213" s="5"/>
      <c r="CD213" s="19">
        <v>0</v>
      </c>
      <c r="CE213" s="19">
        <v>0.72</v>
      </c>
      <c r="CF213" s="2">
        <v>0</v>
      </c>
      <c r="CG213" s="2">
        <v>0</v>
      </c>
    </row>
    <row r="214" s="2" customFormat="1" spans="1:85">
      <c r="A214" s="11">
        <v>605588</v>
      </c>
      <c r="B214" s="11">
        <v>0</v>
      </c>
      <c r="C214" s="11">
        <v>0</v>
      </c>
      <c r="D214" s="11">
        <v>79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/>
      <c r="AU214" s="11"/>
      <c r="AV214" s="11"/>
      <c r="AW214" s="11">
        <v>0</v>
      </c>
      <c r="AX214" s="6">
        <v>0</v>
      </c>
      <c r="AY214" s="11">
        <v>5.69</v>
      </c>
      <c r="AZ214" s="11">
        <v>3.47</v>
      </c>
      <c r="BA214" s="11">
        <v>60.9</v>
      </c>
      <c r="BB214" s="11">
        <v>1.84</v>
      </c>
      <c r="BC214" s="5">
        <f t="shared" si="6"/>
        <v>0.543478260869565</v>
      </c>
      <c r="BD214" s="11">
        <v>32.3</v>
      </c>
      <c r="BE214" s="11">
        <f t="shared" si="7"/>
        <v>1.88544891640867</v>
      </c>
      <c r="BF214" s="11">
        <v>3.41</v>
      </c>
      <c r="BG214" s="11"/>
      <c r="BH214" s="11"/>
      <c r="BI214" s="10"/>
      <c r="BJ214" s="10"/>
      <c r="BK214" s="10"/>
      <c r="BL214" s="10"/>
      <c r="BM214" s="10"/>
      <c r="BN214" s="10"/>
      <c r="BO214" s="6"/>
      <c r="BP214" s="6"/>
      <c r="BQ214" s="6"/>
      <c r="BR214" s="6"/>
      <c r="BS214" s="5"/>
      <c r="BT214" s="5"/>
      <c r="BU214" s="5"/>
      <c r="BV214" s="5"/>
      <c r="BW214" s="5"/>
      <c r="BX214" s="6" t="s">
        <v>173</v>
      </c>
      <c r="BY214" s="11">
        <v>0</v>
      </c>
      <c r="BZ214" s="6"/>
      <c r="CA214" s="6"/>
      <c r="CB214" s="5"/>
      <c r="CD214" s="19">
        <v>0</v>
      </c>
      <c r="CE214" s="19">
        <v>1.84</v>
      </c>
      <c r="CF214" s="2">
        <v>0</v>
      </c>
      <c r="CG214" s="2">
        <v>0</v>
      </c>
    </row>
    <row r="215" s="2" customFormat="1" spans="1:85">
      <c r="A215" s="11">
        <v>600002</v>
      </c>
      <c r="B215" s="11">
        <v>0</v>
      </c>
      <c r="C215" s="11">
        <v>0</v>
      </c>
      <c r="D215" s="11">
        <v>80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/>
      <c r="AU215" s="11"/>
      <c r="AV215" s="11"/>
      <c r="AW215" s="11">
        <v>0</v>
      </c>
      <c r="AX215" s="6">
        <v>0</v>
      </c>
      <c r="AY215" s="11">
        <v>5.18</v>
      </c>
      <c r="AZ215" s="11">
        <v>3.34</v>
      </c>
      <c r="BA215" s="11">
        <v>64.5</v>
      </c>
      <c r="BB215" s="11">
        <v>1.43</v>
      </c>
      <c r="BC215" s="5">
        <f t="shared" si="6"/>
        <v>0.699300699300699</v>
      </c>
      <c r="BD215" s="11">
        <v>27.6</v>
      </c>
      <c r="BE215" s="11">
        <f t="shared" si="7"/>
        <v>2.33695652173913</v>
      </c>
      <c r="BF215" s="11">
        <v>1.61</v>
      </c>
      <c r="BG215" s="11"/>
      <c r="BH215" s="11">
        <v>12</v>
      </c>
      <c r="BI215" s="10"/>
      <c r="BJ215" s="10"/>
      <c r="BK215" s="10"/>
      <c r="BL215" s="10"/>
      <c r="BM215" s="10"/>
      <c r="BN215" s="10"/>
      <c r="BO215" s="6"/>
      <c r="BP215" s="6"/>
      <c r="BQ215" s="6"/>
      <c r="BR215" s="6"/>
      <c r="BS215" s="5"/>
      <c r="BT215" s="5"/>
      <c r="BU215" s="5"/>
      <c r="BV215" s="5"/>
      <c r="BW215" s="5"/>
      <c r="BX215" s="6" t="s">
        <v>173</v>
      </c>
      <c r="BY215" s="11">
        <v>0</v>
      </c>
      <c r="BZ215" s="6"/>
      <c r="CA215" s="6"/>
      <c r="CB215" s="5"/>
      <c r="CD215" s="19">
        <v>0</v>
      </c>
      <c r="CE215" s="19">
        <v>1.43</v>
      </c>
      <c r="CF215" s="2">
        <v>0</v>
      </c>
      <c r="CG215" s="2">
        <v>0</v>
      </c>
    </row>
    <row r="216" s="2" customFormat="1" spans="1:85">
      <c r="A216" s="11">
        <v>431090</v>
      </c>
      <c r="B216" s="11">
        <v>0</v>
      </c>
      <c r="C216" s="11">
        <v>1</v>
      </c>
      <c r="D216" s="11">
        <v>61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1</v>
      </c>
      <c r="AO216" s="11">
        <v>1</v>
      </c>
      <c r="AP216" s="11">
        <v>0</v>
      </c>
      <c r="AQ216" s="11">
        <v>0</v>
      </c>
      <c r="AR216" s="11">
        <v>0</v>
      </c>
      <c r="AS216" s="11">
        <v>0</v>
      </c>
      <c r="AT216" s="11"/>
      <c r="AU216" s="11"/>
      <c r="AV216" s="11"/>
      <c r="AW216" s="11">
        <v>0</v>
      </c>
      <c r="AX216" s="6">
        <v>0</v>
      </c>
      <c r="AY216" s="11">
        <v>8.58</v>
      </c>
      <c r="AZ216" s="11">
        <v>5.51</v>
      </c>
      <c r="BA216" s="11">
        <v>64.2</v>
      </c>
      <c r="BB216" s="11">
        <v>2.22</v>
      </c>
      <c r="BC216" s="5">
        <f t="shared" si="6"/>
        <v>0.45045045045045</v>
      </c>
      <c r="BD216" s="11">
        <v>25.9</v>
      </c>
      <c r="BE216" s="11">
        <f t="shared" si="7"/>
        <v>2.47876447876448</v>
      </c>
      <c r="BF216" s="11"/>
      <c r="BG216" s="11"/>
      <c r="BH216" s="11">
        <v>4</v>
      </c>
      <c r="BI216" s="10"/>
      <c r="BJ216" s="10"/>
      <c r="BK216" s="10"/>
      <c r="BL216" s="10"/>
      <c r="BM216" s="10"/>
      <c r="BN216" s="10"/>
      <c r="BO216" s="6"/>
      <c r="BP216" s="6"/>
      <c r="BQ216" s="6"/>
      <c r="BR216" s="6"/>
      <c r="BS216" s="5"/>
      <c r="BT216" s="5"/>
      <c r="BU216" s="5"/>
      <c r="BV216" s="5"/>
      <c r="BW216" s="5"/>
      <c r="BX216" s="6" t="s">
        <v>173</v>
      </c>
      <c r="BY216" s="11">
        <v>0</v>
      </c>
      <c r="BZ216" s="6"/>
      <c r="CA216" s="6"/>
      <c r="CB216" s="5"/>
      <c r="CD216" s="19">
        <v>0</v>
      </c>
      <c r="CE216" s="19">
        <v>2.22</v>
      </c>
      <c r="CF216" s="2">
        <v>0</v>
      </c>
      <c r="CG216" s="2">
        <v>0</v>
      </c>
    </row>
    <row r="217" s="2" customFormat="1" spans="1:85">
      <c r="A217" s="11">
        <v>483861</v>
      </c>
      <c r="B217" s="11">
        <v>0</v>
      </c>
      <c r="C217" s="11">
        <v>1</v>
      </c>
      <c r="D217" s="11">
        <v>66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1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/>
      <c r="AU217" s="11"/>
      <c r="AV217" s="11"/>
      <c r="AW217" s="11">
        <v>0</v>
      </c>
      <c r="AX217" s="6">
        <v>0</v>
      </c>
      <c r="AY217" s="11">
        <v>5.63</v>
      </c>
      <c r="AZ217" s="11">
        <v>3.46</v>
      </c>
      <c r="BA217" s="11">
        <v>61.4</v>
      </c>
      <c r="BB217" s="11">
        <v>1.71</v>
      </c>
      <c r="BC217" s="5">
        <f t="shared" si="6"/>
        <v>0.584795321637427</v>
      </c>
      <c r="BD217" s="11">
        <v>30.4</v>
      </c>
      <c r="BE217" s="11">
        <f t="shared" si="7"/>
        <v>2.01973684210526</v>
      </c>
      <c r="BF217" s="11">
        <v>1.32</v>
      </c>
      <c r="BG217" s="11"/>
      <c r="BH217" s="11">
        <v>5</v>
      </c>
      <c r="BI217" s="10"/>
      <c r="BJ217" s="10"/>
      <c r="BK217" s="10"/>
      <c r="BL217" s="10"/>
      <c r="BM217" s="10"/>
      <c r="BN217" s="10"/>
      <c r="BO217" s="6"/>
      <c r="BP217" s="6"/>
      <c r="BQ217" s="6"/>
      <c r="BR217" s="6"/>
      <c r="BS217" s="5"/>
      <c r="BT217" s="5"/>
      <c r="BU217" s="5"/>
      <c r="BV217" s="5"/>
      <c r="BW217" s="5"/>
      <c r="BX217" s="6" t="s">
        <v>173</v>
      </c>
      <c r="BY217" s="11">
        <v>0</v>
      </c>
      <c r="BZ217" s="6"/>
      <c r="CA217" s="6"/>
      <c r="CB217" s="5"/>
      <c r="CD217" s="19">
        <v>0</v>
      </c>
      <c r="CE217" s="19">
        <v>1.71</v>
      </c>
      <c r="CF217" s="2">
        <v>0</v>
      </c>
      <c r="CG217" s="2">
        <v>0</v>
      </c>
    </row>
    <row r="218" s="2" customFormat="1" spans="1:85">
      <c r="A218" s="11">
        <v>357729</v>
      </c>
      <c r="B218" s="11">
        <v>0</v>
      </c>
      <c r="C218" s="11">
        <v>1</v>
      </c>
      <c r="D218" s="11">
        <v>65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/>
      <c r="AU218" s="11"/>
      <c r="AV218" s="11"/>
      <c r="AW218" s="11">
        <v>0</v>
      </c>
      <c r="AX218" s="6">
        <v>0</v>
      </c>
      <c r="AY218" s="11">
        <v>8.6</v>
      </c>
      <c r="AZ218" s="11">
        <v>7.01</v>
      </c>
      <c r="BA218" s="11">
        <v>81.5</v>
      </c>
      <c r="BB218" s="11">
        <v>0.99</v>
      </c>
      <c r="BC218" s="5">
        <f t="shared" si="6"/>
        <v>1.01010101010101</v>
      </c>
      <c r="BD218" s="11">
        <v>11.5</v>
      </c>
      <c r="BE218" s="11">
        <f t="shared" si="7"/>
        <v>7.08695652173913</v>
      </c>
      <c r="BF218" s="11"/>
      <c r="BG218" s="11"/>
      <c r="BH218" s="11">
        <v>34</v>
      </c>
      <c r="BI218" s="10"/>
      <c r="BJ218" s="10"/>
      <c r="BK218" s="10"/>
      <c r="BL218" s="10"/>
      <c r="BM218" s="10"/>
      <c r="BN218" s="10"/>
      <c r="BO218" s="6"/>
      <c r="BP218" s="6"/>
      <c r="BQ218" s="6"/>
      <c r="BR218" s="6"/>
      <c r="BS218" s="5"/>
      <c r="BT218" s="5"/>
      <c r="BU218" s="5"/>
      <c r="BV218" s="5"/>
      <c r="BW218" s="5"/>
      <c r="BX218" s="6" t="s">
        <v>173</v>
      </c>
      <c r="BY218" s="11">
        <v>0</v>
      </c>
      <c r="BZ218" s="6"/>
      <c r="CA218" s="6"/>
      <c r="CB218" s="5"/>
      <c r="CD218" s="19">
        <v>0</v>
      </c>
      <c r="CE218" s="19">
        <v>0.99</v>
      </c>
      <c r="CF218" s="2">
        <v>0</v>
      </c>
      <c r="CG218" s="2">
        <v>0</v>
      </c>
    </row>
    <row r="219" s="2" customFormat="1" spans="1:85">
      <c r="A219" s="11">
        <v>331373</v>
      </c>
      <c r="B219" s="11">
        <v>0</v>
      </c>
      <c r="C219" s="11">
        <v>1</v>
      </c>
      <c r="D219" s="11">
        <v>68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  <c r="AT219" s="11"/>
      <c r="AU219" s="11"/>
      <c r="AV219" s="11"/>
      <c r="AW219" s="11">
        <v>0</v>
      </c>
      <c r="AX219" s="6">
        <v>0</v>
      </c>
      <c r="AY219" s="11">
        <v>4.6</v>
      </c>
      <c r="AZ219" s="11">
        <v>3.38</v>
      </c>
      <c r="BA219" s="11">
        <v>73.5</v>
      </c>
      <c r="BB219" s="11">
        <v>0.92</v>
      </c>
      <c r="BC219" s="5">
        <f t="shared" si="6"/>
        <v>1.08695652173913</v>
      </c>
      <c r="BD219" s="11">
        <v>20</v>
      </c>
      <c r="BE219" s="11">
        <f t="shared" si="7"/>
        <v>3.675</v>
      </c>
      <c r="BF219" s="11">
        <v>2.67</v>
      </c>
      <c r="BG219" s="11"/>
      <c r="BH219" s="11">
        <v>3</v>
      </c>
      <c r="BI219" s="10"/>
      <c r="BJ219" s="10"/>
      <c r="BK219" s="10"/>
      <c r="BL219" s="10"/>
      <c r="BM219" s="10"/>
      <c r="BN219" s="10"/>
      <c r="BO219" s="6"/>
      <c r="BP219" s="6"/>
      <c r="BQ219" s="6"/>
      <c r="BR219" s="6"/>
      <c r="BS219" s="5"/>
      <c r="BT219" s="5"/>
      <c r="BU219" s="5"/>
      <c r="BV219" s="5"/>
      <c r="BW219" s="5"/>
      <c r="BX219" s="6" t="s">
        <v>173</v>
      </c>
      <c r="BY219" s="11">
        <v>0</v>
      </c>
      <c r="BZ219" s="6"/>
      <c r="CA219" s="6"/>
      <c r="CB219" s="5"/>
      <c r="CD219" s="19">
        <v>0</v>
      </c>
      <c r="CE219" s="19">
        <v>0.92</v>
      </c>
      <c r="CF219" s="2">
        <v>0</v>
      </c>
      <c r="CG219" s="2">
        <v>0</v>
      </c>
    </row>
    <row r="220" s="2" customFormat="1" spans="1:85">
      <c r="A220" s="11">
        <v>595235</v>
      </c>
      <c r="B220" s="11">
        <v>0</v>
      </c>
      <c r="C220" s="11">
        <v>0</v>
      </c>
      <c r="D220" s="11">
        <v>71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1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/>
      <c r="AU220" s="11"/>
      <c r="AV220" s="11"/>
      <c r="AW220" s="11">
        <v>0</v>
      </c>
      <c r="AX220" s="6">
        <v>0</v>
      </c>
      <c r="AY220" s="11">
        <v>6.05</v>
      </c>
      <c r="AZ220" s="11">
        <v>4.13</v>
      </c>
      <c r="BA220" s="11">
        <v>68.2</v>
      </c>
      <c r="BB220" s="11">
        <v>1.56</v>
      </c>
      <c r="BC220" s="5">
        <f t="shared" si="6"/>
        <v>0.641025641025641</v>
      </c>
      <c r="BD220" s="11">
        <v>25.8</v>
      </c>
      <c r="BE220" s="11">
        <f t="shared" si="7"/>
        <v>2.64341085271318</v>
      </c>
      <c r="BF220" s="11">
        <v>2.53</v>
      </c>
      <c r="BG220" s="11"/>
      <c r="BH220" s="11">
        <v>13</v>
      </c>
      <c r="BI220" s="10"/>
      <c r="BJ220" s="10"/>
      <c r="BK220" s="10"/>
      <c r="BL220" s="10"/>
      <c r="BM220" s="10"/>
      <c r="BN220" s="10"/>
      <c r="BO220" s="6"/>
      <c r="BP220" s="6"/>
      <c r="BQ220" s="6"/>
      <c r="BR220" s="6"/>
      <c r="BS220" s="5"/>
      <c r="BT220" s="5"/>
      <c r="BU220" s="5"/>
      <c r="BV220" s="5"/>
      <c r="BW220" s="5"/>
      <c r="BX220" s="6" t="s">
        <v>173</v>
      </c>
      <c r="BY220" s="11">
        <v>0</v>
      </c>
      <c r="BZ220" s="6"/>
      <c r="CA220" s="6"/>
      <c r="CB220" s="5"/>
      <c r="CD220" s="19">
        <v>0</v>
      </c>
      <c r="CE220" s="19">
        <v>1.56</v>
      </c>
      <c r="CF220" s="2">
        <v>0</v>
      </c>
      <c r="CG220" s="2">
        <v>0</v>
      </c>
    </row>
    <row r="221" s="2" customFormat="1" spans="1:85">
      <c r="A221" s="11">
        <v>593498</v>
      </c>
      <c r="B221" s="11">
        <v>0</v>
      </c>
      <c r="C221" s="11">
        <v>0</v>
      </c>
      <c r="D221" s="11">
        <v>76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1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/>
      <c r="AU221" s="11"/>
      <c r="AV221" s="11"/>
      <c r="AW221" s="11">
        <v>0</v>
      </c>
      <c r="AX221" s="6">
        <v>0</v>
      </c>
      <c r="AY221" s="11">
        <v>9.91</v>
      </c>
      <c r="AZ221" s="11">
        <v>6.95</v>
      </c>
      <c r="BA221" s="11">
        <v>70.1</v>
      </c>
      <c r="BB221" s="11">
        <v>2.15</v>
      </c>
      <c r="BC221" s="5">
        <f t="shared" si="6"/>
        <v>0.465116279069767</v>
      </c>
      <c r="BD221" s="11">
        <v>21.7</v>
      </c>
      <c r="BE221" s="11">
        <f t="shared" si="7"/>
        <v>3.23041474654378</v>
      </c>
      <c r="BF221" s="11">
        <v>6.75</v>
      </c>
      <c r="BG221" s="11"/>
      <c r="BH221" s="11">
        <v>28</v>
      </c>
      <c r="BI221" s="10"/>
      <c r="BJ221" s="10"/>
      <c r="BK221" s="10"/>
      <c r="BL221" s="10"/>
      <c r="BM221" s="10"/>
      <c r="BN221" s="10"/>
      <c r="BO221" s="6"/>
      <c r="BP221" s="6"/>
      <c r="BQ221" s="6"/>
      <c r="BR221" s="6"/>
      <c r="BS221" s="5"/>
      <c r="BT221" s="5"/>
      <c r="BU221" s="5"/>
      <c r="BV221" s="5"/>
      <c r="BW221" s="5"/>
      <c r="BX221" s="6" t="s">
        <v>173</v>
      </c>
      <c r="BY221" s="11">
        <v>0</v>
      </c>
      <c r="BZ221" s="6"/>
      <c r="CA221" s="6"/>
      <c r="CB221" s="5"/>
      <c r="CD221" s="19">
        <v>0</v>
      </c>
      <c r="CE221" s="19">
        <v>2.15</v>
      </c>
      <c r="CF221" s="2">
        <v>0</v>
      </c>
      <c r="CG221" s="2">
        <v>0</v>
      </c>
    </row>
    <row r="222" s="2" customFormat="1" spans="1:85">
      <c r="A222" s="11">
        <v>597340</v>
      </c>
      <c r="B222" s="11">
        <v>0</v>
      </c>
      <c r="C222" s="11">
        <v>0</v>
      </c>
      <c r="D222" s="11">
        <v>76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1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  <c r="AT222" s="11"/>
      <c r="AU222" s="11"/>
      <c r="AV222" s="11"/>
      <c r="AW222" s="11">
        <v>0</v>
      </c>
      <c r="AX222" s="6">
        <v>0</v>
      </c>
      <c r="AY222" s="11">
        <v>6</v>
      </c>
      <c r="AZ222" s="11">
        <v>3.68</v>
      </c>
      <c r="BA222" s="11">
        <v>61.3</v>
      </c>
      <c r="BB222" s="11">
        <v>1.83</v>
      </c>
      <c r="BC222" s="5">
        <f t="shared" si="6"/>
        <v>0.546448087431694</v>
      </c>
      <c r="BD222" s="11">
        <v>30.5</v>
      </c>
      <c r="BE222" s="11">
        <f t="shared" si="7"/>
        <v>2.00983606557377</v>
      </c>
      <c r="BF222" s="11">
        <v>2.92</v>
      </c>
      <c r="BG222" s="11"/>
      <c r="BH222" s="11">
        <v>3</v>
      </c>
      <c r="BI222" s="10"/>
      <c r="BJ222" s="10"/>
      <c r="BK222" s="10"/>
      <c r="BL222" s="10"/>
      <c r="BM222" s="10"/>
      <c r="BN222" s="10"/>
      <c r="BO222" s="6"/>
      <c r="BP222" s="6"/>
      <c r="BQ222" s="6"/>
      <c r="BR222" s="6"/>
      <c r="BS222" s="5"/>
      <c r="BT222" s="5"/>
      <c r="BU222" s="5"/>
      <c r="BV222" s="5"/>
      <c r="BW222" s="5"/>
      <c r="BX222" s="6" t="s">
        <v>173</v>
      </c>
      <c r="BY222" s="11">
        <v>0</v>
      </c>
      <c r="BZ222" s="6"/>
      <c r="CA222" s="6"/>
      <c r="CB222" s="5"/>
      <c r="CD222" s="19">
        <v>0</v>
      </c>
      <c r="CE222" s="19">
        <v>1.83</v>
      </c>
      <c r="CF222" s="2">
        <v>0</v>
      </c>
      <c r="CG222" s="2">
        <v>0</v>
      </c>
    </row>
    <row r="223" s="2" customFormat="1" spans="1:85">
      <c r="A223" s="11">
        <v>558091</v>
      </c>
      <c r="B223" s="11">
        <v>0</v>
      </c>
      <c r="C223" s="11">
        <v>1</v>
      </c>
      <c r="D223" s="11">
        <v>72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0</v>
      </c>
      <c r="AT223" s="11"/>
      <c r="AU223" s="11"/>
      <c r="AV223" s="11"/>
      <c r="AW223" s="11">
        <v>0</v>
      </c>
      <c r="AX223" s="6">
        <v>0</v>
      </c>
      <c r="AY223" s="11">
        <v>5.24</v>
      </c>
      <c r="AZ223" s="11">
        <v>3.53</v>
      </c>
      <c r="BA223" s="11">
        <v>67.3</v>
      </c>
      <c r="BB223" s="11">
        <v>1.44</v>
      </c>
      <c r="BC223" s="5">
        <f t="shared" si="6"/>
        <v>0.694444444444444</v>
      </c>
      <c r="BD223" s="11">
        <v>27.5</v>
      </c>
      <c r="BE223" s="11">
        <f t="shared" si="7"/>
        <v>2.44727272727273</v>
      </c>
      <c r="BF223" s="11"/>
      <c r="BG223" s="11"/>
      <c r="BH223" s="11">
        <v>2</v>
      </c>
      <c r="BI223" s="10"/>
      <c r="BJ223" s="10"/>
      <c r="BK223" s="10"/>
      <c r="BL223" s="10"/>
      <c r="BM223" s="10"/>
      <c r="BN223" s="10"/>
      <c r="BO223" s="6"/>
      <c r="BP223" s="6"/>
      <c r="BQ223" s="6"/>
      <c r="BR223" s="6"/>
      <c r="BS223" s="5"/>
      <c r="BT223" s="5"/>
      <c r="BU223" s="5"/>
      <c r="BV223" s="5"/>
      <c r="BW223" s="5"/>
      <c r="BX223" s="6" t="s">
        <v>173</v>
      </c>
      <c r="BY223" s="11">
        <v>0</v>
      </c>
      <c r="BZ223" s="6"/>
      <c r="CA223" s="6"/>
      <c r="CB223" s="5"/>
      <c r="CD223" s="19">
        <v>0</v>
      </c>
      <c r="CE223" s="19">
        <v>1.44</v>
      </c>
      <c r="CF223" s="2">
        <v>0</v>
      </c>
      <c r="CG223" s="2">
        <v>0</v>
      </c>
    </row>
    <row r="224" s="2" customFormat="1" spans="1:85">
      <c r="A224" s="11">
        <v>539913</v>
      </c>
      <c r="B224" s="11">
        <v>0</v>
      </c>
      <c r="C224" s="11">
        <v>1</v>
      </c>
      <c r="D224" s="11">
        <v>74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1</v>
      </c>
      <c r="AO224" s="11">
        <v>0</v>
      </c>
      <c r="AP224" s="11">
        <v>0</v>
      </c>
      <c r="AQ224" s="11">
        <v>0</v>
      </c>
      <c r="AR224" s="11">
        <v>0</v>
      </c>
      <c r="AS224" s="11">
        <v>0</v>
      </c>
      <c r="AT224" s="11"/>
      <c r="AU224" s="11"/>
      <c r="AV224" s="11"/>
      <c r="AW224" s="11">
        <v>0</v>
      </c>
      <c r="AX224" s="6">
        <v>0</v>
      </c>
      <c r="AY224" s="11">
        <v>4.26</v>
      </c>
      <c r="AZ224" s="11">
        <v>2.91</v>
      </c>
      <c r="BA224" s="11">
        <v>63</v>
      </c>
      <c r="BB224" s="11">
        <v>1.09</v>
      </c>
      <c r="BC224" s="5">
        <f t="shared" si="6"/>
        <v>0.91743119266055</v>
      </c>
      <c r="BD224" s="11">
        <v>23.6</v>
      </c>
      <c r="BE224" s="11">
        <f t="shared" si="7"/>
        <v>2.66949152542373</v>
      </c>
      <c r="BF224" s="11">
        <v>3.74</v>
      </c>
      <c r="BG224" s="11"/>
      <c r="BH224" s="11">
        <v>15</v>
      </c>
      <c r="BI224" s="10"/>
      <c r="BJ224" s="10"/>
      <c r="BK224" s="10"/>
      <c r="BL224" s="10"/>
      <c r="BM224" s="10"/>
      <c r="BN224" s="10"/>
      <c r="BO224" s="6"/>
      <c r="BP224" s="6"/>
      <c r="BQ224" s="6"/>
      <c r="BR224" s="6"/>
      <c r="BS224" s="5"/>
      <c r="BT224" s="5"/>
      <c r="BU224" s="5"/>
      <c r="BV224" s="5"/>
      <c r="BW224" s="5"/>
      <c r="BX224" s="6" t="s">
        <v>173</v>
      </c>
      <c r="BY224" s="11">
        <v>0</v>
      </c>
      <c r="BZ224" s="6"/>
      <c r="CA224" s="6"/>
      <c r="CB224" s="5"/>
      <c r="CD224" s="19">
        <v>0</v>
      </c>
      <c r="CE224" s="19">
        <v>1.09</v>
      </c>
      <c r="CF224" s="2">
        <v>0</v>
      </c>
      <c r="CG224" s="2">
        <v>0</v>
      </c>
    </row>
    <row r="225" s="2" customFormat="1" spans="1:85">
      <c r="A225" s="11">
        <v>576615</v>
      </c>
      <c r="B225" s="11">
        <v>0</v>
      </c>
      <c r="C225" s="11">
        <v>1</v>
      </c>
      <c r="D225" s="11">
        <v>74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>
        <v>1</v>
      </c>
      <c r="AO225" s="11">
        <v>0</v>
      </c>
      <c r="AP225" s="11">
        <v>0</v>
      </c>
      <c r="AQ225" s="11">
        <v>0</v>
      </c>
      <c r="AR225" s="11">
        <v>0</v>
      </c>
      <c r="AS225" s="11">
        <v>0</v>
      </c>
      <c r="AT225" s="11"/>
      <c r="AU225" s="11"/>
      <c r="AV225" s="11"/>
      <c r="AW225" s="11">
        <v>0</v>
      </c>
      <c r="AX225" s="6">
        <v>0</v>
      </c>
      <c r="AY225" s="11">
        <v>7.92</v>
      </c>
      <c r="AZ225" s="11">
        <v>5.22</v>
      </c>
      <c r="BA225" s="11">
        <v>65.9</v>
      </c>
      <c r="BB225" s="11">
        <v>1.59</v>
      </c>
      <c r="BC225" s="5">
        <f t="shared" si="6"/>
        <v>0.628930817610063</v>
      </c>
      <c r="BD225" s="11">
        <v>20.1</v>
      </c>
      <c r="BE225" s="11">
        <f t="shared" si="7"/>
        <v>3.27860696517413</v>
      </c>
      <c r="BF225" s="11">
        <v>1.68</v>
      </c>
      <c r="BG225" s="11"/>
      <c r="BH225" s="11">
        <v>8</v>
      </c>
      <c r="BI225" s="10"/>
      <c r="BJ225" s="10"/>
      <c r="BK225" s="10"/>
      <c r="BL225" s="10"/>
      <c r="BM225" s="10"/>
      <c r="BN225" s="10"/>
      <c r="BO225" s="6"/>
      <c r="BP225" s="6"/>
      <c r="BQ225" s="6"/>
      <c r="BR225" s="6"/>
      <c r="BS225" s="5"/>
      <c r="BT225" s="5"/>
      <c r="BU225" s="5"/>
      <c r="BV225" s="5"/>
      <c r="BW225" s="5"/>
      <c r="BX225" s="6" t="s">
        <v>173</v>
      </c>
      <c r="BY225" s="11">
        <v>0</v>
      </c>
      <c r="BZ225" s="6"/>
      <c r="CA225" s="6"/>
      <c r="CB225" s="5"/>
      <c r="CD225" s="19">
        <v>0</v>
      </c>
      <c r="CE225" s="19">
        <v>1.59</v>
      </c>
      <c r="CF225" s="2">
        <v>0</v>
      </c>
      <c r="CG225" s="2">
        <v>0</v>
      </c>
    </row>
    <row r="226" s="2" customFormat="1" spans="1:85">
      <c r="A226" s="11">
        <v>594856</v>
      </c>
      <c r="B226" s="11">
        <v>0</v>
      </c>
      <c r="C226" s="11">
        <v>1</v>
      </c>
      <c r="D226" s="11">
        <v>77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1</v>
      </c>
      <c r="AO226" s="11">
        <v>0</v>
      </c>
      <c r="AP226" s="11">
        <v>0</v>
      </c>
      <c r="AQ226" s="11">
        <v>0</v>
      </c>
      <c r="AR226" s="11">
        <v>0</v>
      </c>
      <c r="AS226" s="11">
        <v>0</v>
      </c>
      <c r="AT226" s="11"/>
      <c r="AU226" s="11"/>
      <c r="AV226" s="11"/>
      <c r="AW226" s="11">
        <v>0</v>
      </c>
      <c r="AX226" s="6">
        <v>0</v>
      </c>
      <c r="AY226" s="11">
        <v>4.85</v>
      </c>
      <c r="AZ226" s="11">
        <v>3.52</v>
      </c>
      <c r="BA226" s="11">
        <v>72.6</v>
      </c>
      <c r="BB226" s="11">
        <v>0.99</v>
      </c>
      <c r="BC226" s="5">
        <f t="shared" si="6"/>
        <v>1.01010101010101</v>
      </c>
      <c r="BD226" s="11">
        <v>20.4</v>
      </c>
      <c r="BE226" s="11">
        <f t="shared" si="7"/>
        <v>3.55882352941176</v>
      </c>
      <c r="BF226" s="11"/>
      <c r="BG226" s="11"/>
      <c r="BH226" s="11">
        <v>23</v>
      </c>
      <c r="BI226" s="10"/>
      <c r="BJ226" s="10"/>
      <c r="BK226" s="10"/>
      <c r="BL226" s="10"/>
      <c r="BM226" s="10"/>
      <c r="BN226" s="10"/>
      <c r="BO226" s="6"/>
      <c r="BP226" s="6"/>
      <c r="BQ226" s="6"/>
      <c r="BR226" s="6"/>
      <c r="BS226" s="5"/>
      <c r="BT226" s="5"/>
      <c r="BU226" s="5"/>
      <c r="BV226" s="5"/>
      <c r="BW226" s="5"/>
      <c r="BX226" s="6" t="s">
        <v>173</v>
      </c>
      <c r="BY226" s="11">
        <v>0</v>
      </c>
      <c r="BZ226" s="6"/>
      <c r="CA226" s="6"/>
      <c r="CB226" s="5"/>
      <c r="CD226" s="19">
        <v>0</v>
      </c>
      <c r="CE226" s="19">
        <v>0.99</v>
      </c>
      <c r="CF226" s="2">
        <v>0</v>
      </c>
      <c r="CG226" s="2">
        <v>0</v>
      </c>
    </row>
    <row r="227" s="2" customFormat="1" spans="1:85">
      <c r="A227" s="11">
        <v>592340</v>
      </c>
      <c r="B227" s="11">
        <v>0</v>
      </c>
      <c r="C227" s="11">
        <v>1</v>
      </c>
      <c r="D227" s="11">
        <v>80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1</v>
      </c>
      <c r="AO227" s="11">
        <v>0</v>
      </c>
      <c r="AP227" s="11">
        <v>0</v>
      </c>
      <c r="AQ227" s="11">
        <v>0</v>
      </c>
      <c r="AR227" s="11">
        <v>0</v>
      </c>
      <c r="AS227" s="11">
        <v>0</v>
      </c>
      <c r="AT227" s="11"/>
      <c r="AU227" s="11"/>
      <c r="AV227" s="11"/>
      <c r="AW227" s="11">
        <v>0</v>
      </c>
      <c r="AX227" s="6">
        <v>0</v>
      </c>
      <c r="AY227" s="11">
        <v>7.1</v>
      </c>
      <c r="AZ227" s="11">
        <v>5.6</v>
      </c>
      <c r="BA227" s="11">
        <v>78.8</v>
      </c>
      <c r="BB227" s="11">
        <v>1.2</v>
      </c>
      <c r="BC227" s="5">
        <f t="shared" si="6"/>
        <v>0.833333333333333</v>
      </c>
      <c r="BD227" s="11">
        <v>16.9</v>
      </c>
      <c r="BE227" s="11">
        <f t="shared" si="7"/>
        <v>4.66272189349112</v>
      </c>
      <c r="BF227" s="11">
        <v>41.6</v>
      </c>
      <c r="BG227" s="11"/>
      <c r="BH227" s="11">
        <v>13</v>
      </c>
      <c r="BI227" s="10"/>
      <c r="BJ227" s="10"/>
      <c r="BK227" s="10"/>
      <c r="BL227" s="10"/>
      <c r="BM227" s="10"/>
      <c r="BN227" s="10"/>
      <c r="BO227" s="6"/>
      <c r="BP227" s="6"/>
      <c r="BQ227" s="6"/>
      <c r="BR227" s="6"/>
      <c r="BS227" s="5"/>
      <c r="BT227" s="5"/>
      <c r="BU227" s="5"/>
      <c r="BV227" s="5"/>
      <c r="BW227" s="5"/>
      <c r="BX227" s="6" t="s">
        <v>173</v>
      </c>
      <c r="BY227" s="11">
        <v>0</v>
      </c>
      <c r="BZ227" s="6"/>
      <c r="CA227" s="6"/>
      <c r="CB227" s="5"/>
      <c r="CD227" s="19">
        <v>0</v>
      </c>
      <c r="CE227" s="19">
        <v>1.2</v>
      </c>
      <c r="CF227" s="2">
        <v>0</v>
      </c>
      <c r="CG227" s="2">
        <v>0</v>
      </c>
    </row>
    <row r="228" s="2" customFormat="1" spans="1:85">
      <c r="A228" s="11">
        <v>585575</v>
      </c>
      <c r="B228" s="11">
        <v>0</v>
      </c>
      <c r="C228" s="11">
        <v>0</v>
      </c>
      <c r="D228" s="11">
        <v>78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1</v>
      </c>
      <c r="AO228" s="11">
        <v>1</v>
      </c>
      <c r="AP228" s="11">
        <v>0</v>
      </c>
      <c r="AQ228" s="11">
        <v>0</v>
      </c>
      <c r="AR228" s="11">
        <v>0</v>
      </c>
      <c r="AS228" s="11">
        <v>0</v>
      </c>
      <c r="AT228" s="11"/>
      <c r="AU228" s="11"/>
      <c r="AV228" s="11"/>
      <c r="AW228" s="11">
        <v>0</v>
      </c>
      <c r="AX228" s="6">
        <v>0</v>
      </c>
      <c r="AY228" s="11">
        <v>5.9</v>
      </c>
      <c r="AZ228" s="11">
        <v>3.89</v>
      </c>
      <c r="BA228" s="11">
        <v>65.9</v>
      </c>
      <c r="BB228" s="11">
        <v>1.5</v>
      </c>
      <c r="BC228" s="5">
        <f t="shared" si="6"/>
        <v>0.666666666666667</v>
      </c>
      <c r="BD228" s="11">
        <v>25.4</v>
      </c>
      <c r="BE228" s="11">
        <f t="shared" si="7"/>
        <v>2.59448818897638</v>
      </c>
      <c r="BF228" s="11">
        <v>22</v>
      </c>
      <c r="BG228" s="11"/>
      <c r="BH228" s="11">
        <v>75</v>
      </c>
      <c r="BI228" s="10"/>
      <c r="BJ228" s="10"/>
      <c r="BK228" s="10"/>
      <c r="BL228" s="10"/>
      <c r="BM228" s="10"/>
      <c r="BN228" s="10"/>
      <c r="BO228" s="6"/>
      <c r="BP228" s="6"/>
      <c r="BQ228" s="6"/>
      <c r="BR228" s="6"/>
      <c r="BS228" s="5"/>
      <c r="BT228" s="5"/>
      <c r="BU228" s="5"/>
      <c r="BV228" s="5"/>
      <c r="BW228" s="5"/>
      <c r="BX228" s="6" t="s">
        <v>173</v>
      </c>
      <c r="BY228" s="11">
        <v>0</v>
      </c>
      <c r="BZ228" s="6"/>
      <c r="CA228" s="6"/>
      <c r="CB228" s="5"/>
      <c r="CD228" s="19">
        <v>0</v>
      </c>
      <c r="CE228" s="19">
        <v>1.5</v>
      </c>
      <c r="CF228" s="2">
        <v>0</v>
      </c>
      <c r="CG228" s="2">
        <v>0</v>
      </c>
    </row>
    <row r="229" s="2" customFormat="1" spans="1:85">
      <c r="A229" s="11">
        <v>590613</v>
      </c>
      <c r="B229" s="11">
        <v>0</v>
      </c>
      <c r="C229" s="11">
        <v>0</v>
      </c>
      <c r="D229" s="11">
        <v>77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/>
      <c r="AU229" s="11"/>
      <c r="AV229" s="11"/>
      <c r="AW229" s="11">
        <v>0</v>
      </c>
      <c r="AX229" s="6">
        <v>0</v>
      </c>
      <c r="AY229" s="11">
        <v>6.7</v>
      </c>
      <c r="AZ229" s="11">
        <v>3.83</v>
      </c>
      <c r="BA229" s="11">
        <v>57.2</v>
      </c>
      <c r="BB229" s="11">
        <v>2.17</v>
      </c>
      <c r="BC229" s="5">
        <f t="shared" si="6"/>
        <v>0.460829493087558</v>
      </c>
      <c r="BD229" s="11">
        <v>32.4</v>
      </c>
      <c r="BE229" s="11">
        <f t="shared" si="7"/>
        <v>1.76543209876543</v>
      </c>
      <c r="BF229" s="11">
        <v>1.22</v>
      </c>
      <c r="BG229" s="11"/>
      <c r="BH229" s="11">
        <v>14</v>
      </c>
      <c r="BI229" s="10"/>
      <c r="BJ229" s="10"/>
      <c r="BK229" s="10"/>
      <c r="BL229" s="10"/>
      <c r="BM229" s="10"/>
      <c r="BN229" s="10"/>
      <c r="BO229" s="6"/>
      <c r="BP229" s="6"/>
      <c r="BQ229" s="6"/>
      <c r="BR229" s="6"/>
      <c r="BS229" s="5"/>
      <c r="BT229" s="5"/>
      <c r="BU229" s="5"/>
      <c r="BV229" s="5"/>
      <c r="BW229" s="5"/>
      <c r="BX229" s="6" t="s">
        <v>173</v>
      </c>
      <c r="BY229" s="11">
        <v>0</v>
      </c>
      <c r="BZ229" s="6"/>
      <c r="CA229" s="6"/>
      <c r="CB229" s="5"/>
      <c r="CD229" s="19">
        <v>0</v>
      </c>
      <c r="CE229" s="19">
        <v>2.17</v>
      </c>
      <c r="CF229" s="2">
        <v>0</v>
      </c>
      <c r="CG229" s="2">
        <v>0</v>
      </c>
    </row>
    <row r="230" s="2" customFormat="1" spans="1:85">
      <c r="A230" s="11">
        <v>445922</v>
      </c>
      <c r="B230" s="11">
        <v>0</v>
      </c>
      <c r="C230" s="11">
        <v>0</v>
      </c>
      <c r="D230" s="11">
        <v>79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v>1</v>
      </c>
      <c r="AP230" s="11">
        <v>0</v>
      </c>
      <c r="AQ230" s="11">
        <v>0</v>
      </c>
      <c r="AR230" s="11">
        <v>0</v>
      </c>
      <c r="AS230" s="11">
        <v>0</v>
      </c>
      <c r="AT230" s="11"/>
      <c r="AU230" s="11"/>
      <c r="AV230" s="11"/>
      <c r="AW230" s="11">
        <v>0</v>
      </c>
      <c r="AX230" s="6">
        <v>0</v>
      </c>
      <c r="AY230" s="11">
        <v>6.14</v>
      </c>
      <c r="AZ230" s="11">
        <v>3.37</v>
      </c>
      <c r="BA230" s="11">
        <v>54.9</v>
      </c>
      <c r="BB230" s="11">
        <v>1.84</v>
      </c>
      <c r="BC230" s="5">
        <f t="shared" si="6"/>
        <v>0.543478260869565</v>
      </c>
      <c r="BD230" s="11">
        <v>30</v>
      </c>
      <c r="BE230" s="11">
        <f t="shared" si="7"/>
        <v>1.83</v>
      </c>
      <c r="BF230" s="11">
        <v>2.97</v>
      </c>
      <c r="BG230" s="11"/>
      <c r="BH230" s="11">
        <v>4</v>
      </c>
      <c r="BI230" s="10"/>
      <c r="BJ230" s="10"/>
      <c r="BK230" s="10"/>
      <c r="BL230" s="10"/>
      <c r="BM230" s="10"/>
      <c r="BN230" s="10"/>
      <c r="BO230" s="6"/>
      <c r="BP230" s="6"/>
      <c r="BQ230" s="6"/>
      <c r="BR230" s="6"/>
      <c r="BS230" s="5"/>
      <c r="BT230" s="5"/>
      <c r="BU230" s="5"/>
      <c r="BV230" s="5"/>
      <c r="BW230" s="5"/>
      <c r="BX230" s="6" t="s">
        <v>173</v>
      </c>
      <c r="BY230" s="11">
        <v>0</v>
      </c>
      <c r="BZ230" s="6"/>
      <c r="CA230" s="6"/>
      <c r="CB230" s="5"/>
      <c r="CD230" s="19">
        <v>0</v>
      </c>
      <c r="CE230" s="19">
        <v>1.84</v>
      </c>
      <c r="CF230" s="2">
        <v>0</v>
      </c>
      <c r="CG230" s="2">
        <v>0</v>
      </c>
    </row>
    <row r="231" s="2" customFormat="1" spans="1:85">
      <c r="A231" s="11">
        <v>435555</v>
      </c>
      <c r="B231" s="11">
        <v>0</v>
      </c>
      <c r="C231" s="11">
        <v>1</v>
      </c>
      <c r="D231" s="11">
        <v>74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1">
        <v>0</v>
      </c>
      <c r="AP231" s="11">
        <v>0</v>
      </c>
      <c r="AQ231" s="11">
        <v>0</v>
      </c>
      <c r="AR231" s="11">
        <v>0</v>
      </c>
      <c r="AS231" s="11">
        <v>0</v>
      </c>
      <c r="AT231" s="11"/>
      <c r="AU231" s="11"/>
      <c r="AV231" s="11"/>
      <c r="AW231" s="11">
        <v>0</v>
      </c>
      <c r="AX231" s="6">
        <v>0</v>
      </c>
      <c r="AY231" s="11">
        <v>4.89</v>
      </c>
      <c r="AZ231" s="11">
        <v>3.35</v>
      </c>
      <c r="BA231" s="11">
        <v>68.5</v>
      </c>
      <c r="BB231" s="11">
        <v>1.49</v>
      </c>
      <c r="BC231" s="5">
        <f t="shared" si="6"/>
        <v>0.671140939597315</v>
      </c>
      <c r="BD231" s="11">
        <v>30.5</v>
      </c>
      <c r="BE231" s="11">
        <f t="shared" si="7"/>
        <v>2.24590163934426</v>
      </c>
      <c r="BF231" s="11">
        <v>2.27</v>
      </c>
      <c r="BG231" s="11"/>
      <c r="BH231" s="11">
        <v>7</v>
      </c>
      <c r="BI231" s="10"/>
      <c r="BJ231" s="10"/>
      <c r="BK231" s="10"/>
      <c r="BL231" s="10"/>
      <c r="BM231" s="10"/>
      <c r="BN231" s="10"/>
      <c r="BO231" s="6"/>
      <c r="BP231" s="6"/>
      <c r="BQ231" s="6"/>
      <c r="BR231" s="6"/>
      <c r="BS231" s="5"/>
      <c r="BT231" s="5"/>
      <c r="BU231" s="5"/>
      <c r="BV231" s="5"/>
      <c r="BW231" s="5"/>
      <c r="BX231" s="6" t="s">
        <v>173</v>
      </c>
      <c r="BY231" s="11">
        <v>0</v>
      </c>
      <c r="BZ231" s="6"/>
      <c r="CA231" s="6"/>
      <c r="CB231" s="5"/>
      <c r="CD231" s="19">
        <v>0</v>
      </c>
      <c r="CE231" s="19">
        <v>1.49</v>
      </c>
      <c r="CF231" s="2">
        <v>0</v>
      </c>
      <c r="CG231" s="2">
        <v>0</v>
      </c>
    </row>
    <row r="232" s="2" customFormat="1" spans="1:85">
      <c r="A232" s="11">
        <v>586067</v>
      </c>
      <c r="B232" s="11">
        <v>0</v>
      </c>
      <c r="C232" s="11">
        <v>1</v>
      </c>
      <c r="D232" s="11">
        <v>76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1</v>
      </c>
      <c r="AO232" s="11">
        <v>0</v>
      </c>
      <c r="AP232" s="11">
        <v>0</v>
      </c>
      <c r="AQ232" s="11">
        <v>0</v>
      </c>
      <c r="AR232" s="11">
        <v>0</v>
      </c>
      <c r="AS232" s="11">
        <v>0</v>
      </c>
      <c r="AT232" s="11"/>
      <c r="AU232" s="11"/>
      <c r="AV232" s="11"/>
      <c r="AW232" s="11">
        <v>0</v>
      </c>
      <c r="AX232" s="6">
        <v>0</v>
      </c>
      <c r="AY232" s="11">
        <v>4.77</v>
      </c>
      <c r="AZ232" s="11">
        <v>3</v>
      </c>
      <c r="BA232" s="11">
        <v>62.9</v>
      </c>
      <c r="BB232" s="11">
        <v>1.32</v>
      </c>
      <c r="BC232" s="5">
        <f t="shared" si="6"/>
        <v>0.757575757575758</v>
      </c>
      <c r="BD232" s="11">
        <v>27.7</v>
      </c>
      <c r="BE232" s="11">
        <f t="shared" si="7"/>
        <v>2.27075812274368</v>
      </c>
      <c r="BF232" s="11"/>
      <c r="BG232" s="11"/>
      <c r="BH232" s="11">
        <v>5</v>
      </c>
      <c r="BI232" s="10"/>
      <c r="BJ232" s="10"/>
      <c r="BK232" s="10"/>
      <c r="BL232" s="10"/>
      <c r="BM232" s="10"/>
      <c r="BN232" s="10"/>
      <c r="BO232" s="6"/>
      <c r="BP232" s="6"/>
      <c r="BQ232" s="6"/>
      <c r="BR232" s="6"/>
      <c r="BS232" s="5"/>
      <c r="BT232" s="5"/>
      <c r="BU232" s="5"/>
      <c r="BV232" s="5"/>
      <c r="BW232" s="5"/>
      <c r="BX232" s="6" t="s">
        <v>173</v>
      </c>
      <c r="BY232" s="11">
        <v>0</v>
      </c>
      <c r="BZ232" s="6"/>
      <c r="CA232" s="6"/>
      <c r="CB232" s="5"/>
      <c r="CD232" s="19">
        <v>0</v>
      </c>
      <c r="CE232" s="19">
        <v>1.32</v>
      </c>
      <c r="CF232" s="2">
        <v>0</v>
      </c>
      <c r="CG232" s="2">
        <v>0</v>
      </c>
    </row>
    <row r="233" s="2" customFormat="1" spans="1:85">
      <c r="A233" s="11">
        <v>586170</v>
      </c>
      <c r="B233" s="11">
        <v>0</v>
      </c>
      <c r="C233" s="11">
        <v>1</v>
      </c>
      <c r="D233" s="11">
        <v>73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v>0</v>
      </c>
      <c r="AP233" s="11">
        <v>0</v>
      </c>
      <c r="AQ233" s="11">
        <v>0</v>
      </c>
      <c r="AR233" s="11">
        <v>0</v>
      </c>
      <c r="AS233" s="11">
        <v>0</v>
      </c>
      <c r="AT233" s="11"/>
      <c r="AU233" s="11"/>
      <c r="AV233" s="11"/>
      <c r="AW233" s="11">
        <v>0</v>
      </c>
      <c r="AX233" s="6">
        <v>0</v>
      </c>
      <c r="AY233" s="11">
        <v>4.08</v>
      </c>
      <c r="AZ233" s="11">
        <v>2.47</v>
      </c>
      <c r="BA233" s="11">
        <v>60.5</v>
      </c>
      <c r="BB233" s="11">
        <v>1.24</v>
      </c>
      <c r="BC233" s="5">
        <f t="shared" si="6"/>
        <v>0.806451612903226</v>
      </c>
      <c r="BD233" s="11">
        <v>30.4</v>
      </c>
      <c r="BE233" s="11">
        <f t="shared" si="7"/>
        <v>1.99013157894737</v>
      </c>
      <c r="BF233" s="11"/>
      <c r="BG233" s="11"/>
      <c r="BH233" s="11">
        <v>2</v>
      </c>
      <c r="BI233" s="10"/>
      <c r="BJ233" s="10"/>
      <c r="BK233" s="10"/>
      <c r="BL233" s="10"/>
      <c r="BM233" s="10"/>
      <c r="BN233" s="10"/>
      <c r="BO233" s="6"/>
      <c r="BP233" s="6"/>
      <c r="BQ233" s="6"/>
      <c r="BR233" s="6"/>
      <c r="BS233" s="5"/>
      <c r="BT233" s="5"/>
      <c r="BU233" s="5"/>
      <c r="BV233" s="5"/>
      <c r="BW233" s="5"/>
      <c r="BX233" s="6" t="s">
        <v>173</v>
      </c>
      <c r="BY233" s="11">
        <v>0</v>
      </c>
      <c r="BZ233" s="6"/>
      <c r="CA233" s="6"/>
      <c r="CB233" s="5"/>
      <c r="CD233" s="19">
        <v>0</v>
      </c>
      <c r="CE233" s="19">
        <v>1.24</v>
      </c>
      <c r="CF233" s="2">
        <v>0</v>
      </c>
      <c r="CG233" s="2">
        <v>0</v>
      </c>
    </row>
    <row r="234" s="1" customFormat="1" spans="1:85">
      <c r="A234" s="5">
        <v>583083</v>
      </c>
      <c r="B234" s="5">
        <v>0</v>
      </c>
      <c r="C234" s="5">
        <v>0</v>
      </c>
      <c r="D234" s="5">
        <v>85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1</v>
      </c>
      <c r="AR234" s="5">
        <v>0</v>
      </c>
      <c r="AS234" s="5">
        <v>0</v>
      </c>
      <c r="AT234" s="5"/>
      <c r="AU234" s="5"/>
      <c r="AV234" s="5"/>
      <c r="AW234" s="5">
        <v>0</v>
      </c>
      <c r="AX234" s="6">
        <v>0</v>
      </c>
      <c r="AY234" s="5">
        <v>3.76</v>
      </c>
      <c r="AZ234" s="5">
        <v>2.38</v>
      </c>
      <c r="BA234" s="5">
        <v>63.2</v>
      </c>
      <c r="BB234" s="5">
        <v>1.12</v>
      </c>
      <c r="BC234" s="5">
        <f t="shared" si="6"/>
        <v>0.892857142857143</v>
      </c>
      <c r="BD234" s="5">
        <v>29.8</v>
      </c>
      <c r="BE234" s="15">
        <f t="shared" si="7"/>
        <v>2.12080536912752</v>
      </c>
      <c r="BF234" s="5"/>
      <c r="BG234" s="5"/>
      <c r="BH234" s="5"/>
      <c r="BI234" s="5"/>
      <c r="BJ234" s="5"/>
      <c r="BK234" s="5"/>
      <c r="BL234" s="5"/>
      <c r="BM234" s="5"/>
      <c r="BN234" s="5"/>
      <c r="BO234" s="6"/>
      <c r="BP234" s="6"/>
      <c r="BQ234" s="6"/>
      <c r="BR234" s="6"/>
      <c r="BS234" s="5"/>
      <c r="BT234" s="5"/>
      <c r="BU234" s="5"/>
      <c r="BV234" s="5"/>
      <c r="BW234" s="5"/>
      <c r="BX234" s="6" t="s">
        <v>170</v>
      </c>
      <c r="BY234" s="5">
        <v>0</v>
      </c>
      <c r="BZ234" s="6"/>
      <c r="CA234" s="6"/>
      <c r="CB234" s="5"/>
      <c r="CD234" s="1">
        <v>0</v>
      </c>
      <c r="CE234" s="1">
        <v>1.12</v>
      </c>
      <c r="CF234" s="1">
        <v>0</v>
      </c>
      <c r="CG234" s="1">
        <v>0</v>
      </c>
    </row>
    <row r="235" s="1" customFormat="1" spans="50:79">
      <c r="AX235" s="3"/>
      <c r="BO235" s="3"/>
      <c r="BP235" s="3"/>
      <c r="BQ235" s="3"/>
      <c r="BR235" s="4"/>
      <c r="BZ235" s="3"/>
      <c r="CA235" s="3"/>
    </row>
    <row r="236" s="1" customFormat="1" spans="50:79">
      <c r="AX236" s="3"/>
      <c r="BO236" s="3"/>
      <c r="BP236" s="3"/>
      <c r="BQ236" s="3"/>
      <c r="BR236" s="4"/>
      <c r="BZ236" s="3"/>
      <c r="CA236" s="3"/>
    </row>
    <row r="237" s="1" customFormat="1" spans="50:79">
      <c r="AX237" s="3"/>
      <c r="BO237" s="3"/>
      <c r="BP237" s="3"/>
      <c r="BQ237" s="3"/>
      <c r="BR237" s="4"/>
      <c r="BZ237" s="3"/>
      <c r="CA237" s="3"/>
    </row>
    <row r="238" s="1" customFormat="1" spans="50:79">
      <c r="AX238" s="3"/>
      <c r="BO238" s="3"/>
      <c r="BP238" s="3"/>
      <c r="BQ238" s="3"/>
      <c r="BR238" s="4"/>
      <c r="BZ238" s="3"/>
      <c r="CA238" s="3"/>
    </row>
    <row r="239" s="1" customFormat="1" spans="50:79">
      <c r="AX239" s="3"/>
      <c r="BO239" s="3"/>
      <c r="BP239" s="3"/>
      <c r="BQ239" s="3"/>
      <c r="BR239" s="4"/>
      <c r="BZ239" s="3"/>
      <c r="CA239" s="3"/>
    </row>
    <row r="240" s="1" customFormat="1" spans="50:79">
      <c r="AX240" s="3"/>
      <c r="BO240" s="3"/>
      <c r="BP240" s="3"/>
      <c r="BQ240" s="3"/>
      <c r="BR240" s="4"/>
      <c r="BZ240" s="3"/>
      <c r="CA240" s="3"/>
    </row>
    <row r="241" s="1" customFormat="1" spans="50:79">
      <c r="AX241" s="3"/>
      <c r="BO241" s="3"/>
      <c r="BP241" s="3"/>
      <c r="BQ241" s="3"/>
      <c r="BR241" s="4"/>
      <c r="BZ241" s="3"/>
      <c r="CA241" s="3"/>
    </row>
    <row r="242" s="1" customFormat="1" spans="70:70">
      <c r="BR242" s="20"/>
    </row>
    <row r="243" s="1" customFormat="1" spans="70:70">
      <c r="BR243" s="20"/>
    </row>
    <row r="244" s="1" customFormat="1" spans="70:70">
      <c r="BR244" s="20"/>
    </row>
    <row r="245" s="1" customFormat="1" spans="70:70">
      <c r="BR245" s="20"/>
    </row>
    <row r="246" s="1" customFormat="1" spans="70:70">
      <c r="BR246" s="20"/>
    </row>
    <row r="247" s="1" customFormat="1" spans="70:70">
      <c r="BR247" s="20"/>
    </row>
    <row r="248" s="1" customFormat="1" spans="70:70">
      <c r="BR248" s="20"/>
    </row>
    <row r="249" s="1" customFormat="1" spans="70:70">
      <c r="BR249" s="20"/>
    </row>
    <row r="250" s="1" customFormat="1" spans="70:70">
      <c r="BR250" s="20"/>
    </row>
    <row r="251" s="1" customFormat="1" spans="70:70">
      <c r="BR251" s="20"/>
    </row>
    <row r="252" s="1" customFormat="1" spans="70:70">
      <c r="BR252" s="20"/>
    </row>
    <row r="253" s="1" customFormat="1" spans="70:70">
      <c r="BR253" s="20"/>
    </row>
    <row r="254" s="1" customFormat="1" spans="70:70">
      <c r="BR254" s="20"/>
    </row>
    <row r="255" s="1" customFormat="1" spans="70:70">
      <c r="BR255" s="20"/>
    </row>
    <row r="256" s="1" customFormat="1" spans="70:70">
      <c r="BR256" s="20"/>
    </row>
    <row r="257" s="1" customFormat="1" spans="70:70">
      <c r="BR257" s="20"/>
    </row>
    <row r="258" s="1" customFormat="1" spans="70:70">
      <c r="BR258" s="20"/>
    </row>
    <row r="259" s="1" customFormat="1" spans="70:70">
      <c r="BR259" s="20"/>
    </row>
    <row r="260" s="1" customFormat="1" spans="70:70">
      <c r="BR260" s="20"/>
    </row>
    <row r="261" s="1" customFormat="1" spans="70:70">
      <c r="BR261" s="20"/>
    </row>
    <row r="262" s="1" customFormat="1" spans="70:70">
      <c r="BR262" s="20"/>
    </row>
    <row r="263" s="1" customFormat="1" spans="70:70">
      <c r="BR263" s="20"/>
    </row>
    <row r="264" s="1" customFormat="1" spans="70:70">
      <c r="BR264" s="20"/>
    </row>
    <row r="265" s="1" customFormat="1" spans="70:70">
      <c r="BR265" s="20"/>
    </row>
    <row r="266" s="1" customFormat="1" spans="70:70">
      <c r="BR266" s="20"/>
    </row>
    <row r="267" spans="67:79">
      <c r="BO267" s="1"/>
      <c r="BP267" s="1"/>
      <c r="BQ267" s="1"/>
      <c r="BR267" s="20"/>
      <c r="CA267" s="1"/>
    </row>
    <row r="268" spans="67:79">
      <c r="BO268" s="1"/>
      <c r="BP268" s="1"/>
      <c r="BQ268" s="1"/>
      <c r="BR268" s="20"/>
      <c r="CA268" s="1"/>
    </row>
    <row r="269" spans="67:79">
      <c r="BO269" s="1"/>
      <c r="BP269" s="1"/>
      <c r="BQ269" s="1"/>
      <c r="BR269" s="20"/>
      <c r="CA269" s="1"/>
    </row>
    <row r="270" spans="67:79">
      <c r="BO270" s="1"/>
      <c r="BP270" s="1"/>
      <c r="BQ270" s="1"/>
      <c r="BR270" s="20"/>
      <c r="CA270" s="1"/>
    </row>
    <row r="271" spans="67:79">
      <c r="BO271" s="1"/>
      <c r="BP271" s="1"/>
      <c r="BQ271" s="1"/>
      <c r="BR271" s="20"/>
      <c r="CA271" s="1"/>
    </row>
    <row r="272" spans="67:79">
      <c r="BO272" s="1"/>
      <c r="BP272" s="1"/>
      <c r="BQ272" s="1"/>
      <c r="BR272" s="20"/>
      <c r="CA272" s="1"/>
    </row>
    <row r="273" spans="67:79">
      <c r="BO273" s="1"/>
      <c r="BP273" s="1"/>
      <c r="BQ273" s="1"/>
      <c r="BR273" s="20"/>
      <c r="CA273" s="1"/>
    </row>
    <row r="274" spans="67:79">
      <c r="BO274" s="1"/>
      <c r="BP274" s="1"/>
      <c r="BQ274" s="1"/>
      <c r="BR274" s="20"/>
      <c r="CA27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spss输入表（固定）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lpj65</dc:creator>
  <cp:lastModifiedBy>propranolol</cp:lastModifiedBy>
  <dcterms:created xsi:type="dcterms:W3CDTF">2025-05-11T05:23:00Z</dcterms:created>
  <dcterms:modified xsi:type="dcterms:W3CDTF">2025-05-15T12:33:09Z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86A01229E0154912BEFDB3C52D357EA3_13</vt:lpwstr>
  </property>
  <property fmtid="{D5CDD505-2E9C-101B-9397-08002B2CF9AE}" pid="3" name="KSOProductBuildVer">
    <vt:lpwstr>2052-12.1.0.21171</vt:lpwstr>
  </property>
</Properties>
</file>