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4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E:\Documentos España\Doctorado\Articulos\Articulo 02\BD CUESTIONARIO\"/>
    </mc:Choice>
  </mc:AlternateContent>
  <xr:revisionPtr revIDLastSave="0" documentId="13_ncr:1_{B6B5468C-2959-48CD-A01D-9C053E49B8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 Questionnaire" sheetId="1" r:id="rId1"/>
    <sheet name="Análisis datos Generales" sheetId="2" state="hidden" r:id="rId2"/>
    <sheet name="General Data" sheetId="15" r:id="rId3"/>
    <sheet name="E01" sheetId="4" r:id="rId4"/>
    <sheet name="E02" sheetId="6" r:id="rId5"/>
    <sheet name="E03" sheetId="8" r:id="rId6"/>
    <sheet name="E04" sheetId="10" r:id="rId7"/>
    <sheet name="E05" sheetId="12" r:id="rId8"/>
    <sheet name="DF1" sheetId="5" r:id="rId9"/>
    <sheet name="DF2" sheetId="7" r:id="rId10"/>
    <sheet name="DF3" sheetId="9" r:id="rId11"/>
    <sheet name="DF4" sheetId="11" r:id="rId12"/>
    <sheet name="DF5" sheetId="13" r:id="rId13"/>
    <sheet name="Average" sheetId="14" r:id="rId14"/>
  </sheets>
  <definedNames>
    <definedName name="_xlnm._FilterDatabase" localSheetId="0" hidden="1">'Data Questionnaire'!$A$2:$AR$120</definedName>
  </definedNames>
  <calcPr calcId="191029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7" l="1"/>
  <c r="K5" i="7"/>
  <c r="L5" i="7"/>
  <c r="M5" i="7"/>
  <c r="N5" i="7"/>
  <c r="J6" i="7"/>
  <c r="K6" i="7"/>
  <c r="L6" i="7"/>
  <c r="M6" i="7"/>
  <c r="N6" i="7"/>
  <c r="J5" i="5"/>
  <c r="J6" i="5"/>
  <c r="J7" i="5"/>
  <c r="J8" i="5"/>
  <c r="J9" i="5"/>
  <c r="J10" i="5"/>
  <c r="J11" i="5"/>
  <c r="J12" i="5"/>
  <c r="E18" i="15"/>
  <c r="D18" i="2"/>
  <c r="C18" i="2"/>
  <c r="B18" i="2"/>
  <c r="N12" i="13"/>
  <c r="M12" i="13"/>
  <c r="L12" i="13"/>
  <c r="K12" i="13"/>
  <c r="J12" i="13"/>
  <c r="N11" i="13"/>
  <c r="M11" i="13"/>
  <c r="L11" i="13"/>
  <c r="K11" i="13"/>
  <c r="J11" i="13"/>
  <c r="N10" i="13"/>
  <c r="M10" i="13"/>
  <c r="L10" i="13"/>
  <c r="K10" i="13"/>
  <c r="J10" i="13"/>
  <c r="N9" i="13"/>
  <c r="M9" i="13"/>
  <c r="L9" i="13"/>
  <c r="K9" i="13"/>
  <c r="J9" i="13"/>
  <c r="N8" i="13"/>
  <c r="M8" i="13"/>
  <c r="L8" i="13"/>
  <c r="K8" i="13"/>
  <c r="J8" i="13"/>
  <c r="N7" i="13"/>
  <c r="M7" i="13"/>
  <c r="L7" i="13"/>
  <c r="K7" i="13"/>
  <c r="J7" i="13"/>
  <c r="N6" i="13"/>
  <c r="M6" i="13"/>
  <c r="L6" i="13"/>
  <c r="K6" i="13"/>
  <c r="J6" i="13"/>
  <c r="N5" i="13"/>
  <c r="M5" i="13"/>
  <c r="L5" i="13"/>
  <c r="K5" i="13"/>
  <c r="J5" i="13"/>
  <c r="N12" i="11"/>
  <c r="M12" i="11"/>
  <c r="L12" i="11"/>
  <c r="K12" i="11"/>
  <c r="J12" i="11"/>
  <c r="N11" i="11"/>
  <c r="M11" i="11"/>
  <c r="L11" i="11"/>
  <c r="K11" i="11"/>
  <c r="J11" i="11"/>
  <c r="N10" i="11"/>
  <c r="M10" i="11"/>
  <c r="L10" i="11"/>
  <c r="K10" i="11"/>
  <c r="J10" i="11"/>
  <c r="N9" i="11"/>
  <c r="M9" i="11"/>
  <c r="L9" i="11"/>
  <c r="K9" i="11"/>
  <c r="J9" i="11"/>
  <c r="N8" i="11"/>
  <c r="M8" i="11"/>
  <c r="L8" i="11"/>
  <c r="K8" i="11"/>
  <c r="J8" i="11"/>
  <c r="N7" i="11"/>
  <c r="M7" i="11"/>
  <c r="L7" i="11"/>
  <c r="K7" i="11"/>
  <c r="J7" i="11"/>
  <c r="N6" i="11"/>
  <c r="M6" i="11"/>
  <c r="L6" i="11"/>
  <c r="K6" i="11"/>
  <c r="J6" i="11"/>
  <c r="N5" i="11"/>
  <c r="M5" i="11"/>
  <c r="L5" i="11"/>
  <c r="K5" i="11"/>
  <c r="J5" i="11"/>
  <c r="N12" i="9"/>
  <c r="M12" i="9"/>
  <c r="L12" i="9"/>
  <c r="K12" i="9"/>
  <c r="J12" i="9"/>
  <c r="N11" i="9"/>
  <c r="M11" i="9"/>
  <c r="L11" i="9"/>
  <c r="K11" i="9"/>
  <c r="J11" i="9"/>
  <c r="N10" i="9"/>
  <c r="M10" i="9"/>
  <c r="L10" i="9"/>
  <c r="K10" i="9"/>
  <c r="J10" i="9"/>
  <c r="B9" i="14" s="1"/>
  <c r="N9" i="9"/>
  <c r="M9" i="9"/>
  <c r="L9" i="9"/>
  <c r="K9" i="9"/>
  <c r="J9" i="9"/>
  <c r="N8" i="9"/>
  <c r="M8" i="9"/>
  <c r="L8" i="9"/>
  <c r="K8" i="9"/>
  <c r="J8" i="9"/>
  <c r="N7" i="9"/>
  <c r="M7" i="9"/>
  <c r="L7" i="9"/>
  <c r="K7" i="9"/>
  <c r="J7" i="9"/>
  <c r="N6" i="9"/>
  <c r="M6" i="9"/>
  <c r="L6" i="9"/>
  <c r="K6" i="9"/>
  <c r="J6" i="9"/>
  <c r="B5" i="14" s="1"/>
  <c r="N5" i="9"/>
  <c r="M5" i="9"/>
  <c r="L5" i="9"/>
  <c r="K5" i="9"/>
  <c r="J5" i="9"/>
  <c r="B4" i="14" s="1"/>
  <c r="N12" i="7"/>
  <c r="M12" i="7"/>
  <c r="L12" i="7"/>
  <c r="K12" i="7"/>
  <c r="J12" i="7"/>
  <c r="N11" i="7"/>
  <c r="M11" i="7"/>
  <c r="L11" i="7"/>
  <c r="K11" i="7"/>
  <c r="J11" i="7"/>
  <c r="B10" i="14" s="1"/>
  <c r="N10" i="7"/>
  <c r="M10" i="7"/>
  <c r="L10" i="7"/>
  <c r="K10" i="7"/>
  <c r="J10" i="7"/>
  <c r="N9" i="7"/>
  <c r="M9" i="7"/>
  <c r="L9" i="7"/>
  <c r="K9" i="7"/>
  <c r="J9" i="7"/>
  <c r="B8" i="14" s="1"/>
  <c r="N8" i="7"/>
  <c r="M8" i="7"/>
  <c r="L8" i="7"/>
  <c r="K8" i="7"/>
  <c r="J8" i="7"/>
  <c r="N7" i="7"/>
  <c r="M7" i="7"/>
  <c r="L7" i="7"/>
  <c r="K7" i="7"/>
  <c r="J7" i="7"/>
  <c r="B6" i="14" s="1"/>
  <c r="K6" i="5"/>
  <c r="L6" i="5"/>
  <c r="D5" i="14" s="1"/>
  <c r="M6" i="5"/>
  <c r="E5" i="14" s="1"/>
  <c r="N6" i="5"/>
  <c r="K7" i="5"/>
  <c r="C6" i="14" s="1"/>
  <c r="L7" i="5"/>
  <c r="D6" i="14" s="1"/>
  <c r="M7" i="5"/>
  <c r="N7" i="5"/>
  <c r="F6" i="14" s="1"/>
  <c r="K8" i="5"/>
  <c r="L8" i="5"/>
  <c r="M8" i="5"/>
  <c r="N8" i="5"/>
  <c r="F7" i="14" s="1"/>
  <c r="K9" i="5"/>
  <c r="C8" i="14" s="1"/>
  <c r="L9" i="5"/>
  <c r="M9" i="5"/>
  <c r="E8" i="14" s="1"/>
  <c r="N9" i="5"/>
  <c r="K10" i="5"/>
  <c r="L10" i="5"/>
  <c r="D9" i="14" s="1"/>
  <c r="M10" i="5"/>
  <c r="N10" i="5"/>
  <c r="K11" i="5"/>
  <c r="C10" i="14" s="1"/>
  <c r="L11" i="5"/>
  <c r="D10" i="14" s="1"/>
  <c r="M11" i="5"/>
  <c r="N11" i="5"/>
  <c r="F10" i="14" s="1"/>
  <c r="K12" i="5"/>
  <c r="L12" i="5"/>
  <c r="M12" i="5"/>
  <c r="N12" i="5"/>
  <c r="F11" i="14" s="1"/>
  <c r="K5" i="5"/>
  <c r="C4" i="14" s="1"/>
  <c r="L5" i="5"/>
  <c r="M5" i="5"/>
  <c r="N5" i="5"/>
  <c r="F4" i="14" s="1"/>
  <c r="E11" i="14" l="1"/>
  <c r="E7" i="14"/>
  <c r="D4" i="14"/>
  <c r="D8" i="14"/>
  <c r="C9" i="14"/>
  <c r="C5" i="14"/>
  <c r="F9" i="14"/>
  <c r="F5" i="14"/>
  <c r="E10" i="14"/>
  <c r="E6" i="14"/>
  <c r="D11" i="14"/>
  <c r="D7" i="14"/>
  <c r="C11" i="14"/>
  <c r="C7" i="14"/>
  <c r="F8" i="14"/>
  <c r="B11" i="14"/>
  <c r="B7" i="14"/>
  <c r="E4" i="14"/>
  <c r="E9" i="14"/>
</calcChain>
</file>

<file path=xl/sharedStrings.xml><?xml version="1.0" encoding="utf-8"?>
<sst xmlns="http://schemas.openxmlformats.org/spreadsheetml/2006/main" count="764" uniqueCount="80">
  <si>
    <t>Masculino</t>
  </si>
  <si>
    <t>Me rodeo de dispositivos electrónicos en mi día a día.</t>
  </si>
  <si>
    <t>Femenino</t>
  </si>
  <si>
    <t>Utilizo algún dispositivo electrónico de forma diaria (Móvil, Smart tv, Smartwatch, etc.)</t>
  </si>
  <si>
    <t>Utilizo pocos o ningún dispositivo electrónico en mi día a día.</t>
  </si>
  <si>
    <t>Total general</t>
  </si>
  <si>
    <t>Generó</t>
  </si>
  <si>
    <t>Edad</t>
  </si>
  <si>
    <t>Cantidad Participantes</t>
  </si>
  <si>
    <t>Cuenta de ¿Cuál consideras que es tu experiencia tecnológica?</t>
  </si>
  <si>
    <t>Experiencia tecnológica</t>
  </si>
  <si>
    <t>Por edades</t>
  </si>
  <si>
    <t>Experiencia Tecnológica</t>
  </si>
  <si>
    <t xml:space="preserve">Total </t>
  </si>
  <si>
    <t>%</t>
  </si>
  <si>
    <t>Date</t>
  </si>
  <si>
    <t>How old are you?</t>
  </si>
  <si>
    <t>What is your gender?</t>
  </si>
  <si>
    <t>What do you consider to be your technological expertise?</t>
  </si>
  <si>
    <t>(1) Annoying - Agreeable</t>
  </si>
  <si>
    <t>(2) Complicated - Easy</t>
  </si>
  <si>
    <t>(3) Useless - Useful</t>
  </si>
  <si>
    <t>(4) Confused - Clear</t>
  </si>
  <si>
    <t>(5) Boring - Lively</t>
  </si>
  <si>
    <t>(6) No interest - Of interest</t>
  </si>
  <si>
    <t>(7) Doubtful - Reliable</t>
  </si>
  <si>
    <t>(8) Out of place - Adapted to the situation</t>
  </si>
  <si>
    <t>General Data</t>
  </si>
  <si>
    <t>Scenario 01</t>
  </si>
  <si>
    <t>Scenario 02</t>
  </si>
  <si>
    <t>Scenario 03</t>
  </si>
  <si>
    <t>Scenario 04</t>
  </si>
  <si>
    <t>Scenario 05</t>
  </si>
  <si>
    <t>Male</t>
  </si>
  <si>
    <t>Female</t>
  </si>
  <si>
    <t>I surround myself with electronic devices in my day-to-day life.</t>
  </si>
  <si>
    <t>I use an electronic device on a daily basis (cell phone, smart TV, smartwatch, etc.).</t>
  </si>
  <si>
    <t>I use little or no electronic devices in my day-to-day life.</t>
  </si>
  <si>
    <t>Grand Total</t>
  </si>
  <si>
    <t>Gender</t>
  </si>
  <si>
    <t>Grand total</t>
  </si>
  <si>
    <t>Number of Participants</t>
  </si>
  <si>
    <t>Total</t>
  </si>
  <si>
    <t xml:space="preserve">Age </t>
  </si>
  <si>
    <t>(1) Annoying - Pleasant (5)</t>
  </si>
  <si>
    <t>(1) Useless - Useful (5)</t>
  </si>
  <si>
    <t>(1) Confused - Clear (5)</t>
  </si>
  <si>
    <t xml:space="preserve">Annoying </t>
  </si>
  <si>
    <t>Complicated</t>
  </si>
  <si>
    <t>Unusable</t>
  </si>
  <si>
    <t>Confusing</t>
  </si>
  <si>
    <t>Boring</t>
  </si>
  <si>
    <t>Uninteresting</t>
  </si>
  <si>
    <t>Doubtful</t>
  </si>
  <si>
    <t>Out of place</t>
  </si>
  <si>
    <t>Negative Category</t>
  </si>
  <si>
    <t>Positive Category</t>
  </si>
  <si>
    <t>Pleasant</t>
  </si>
  <si>
    <t>Easy</t>
  </si>
  <si>
    <t>Useful</t>
  </si>
  <si>
    <t>Clear</t>
  </si>
  <si>
    <t>Lively</t>
  </si>
  <si>
    <t>Interesting</t>
  </si>
  <si>
    <t>Reliable</t>
  </si>
  <si>
    <t>Adapted to the situation</t>
  </si>
  <si>
    <t>(1) Bored - Lively (5)</t>
  </si>
  <si>
    <t>(1) No interest - Of interest (5)</t>
  </si>
  <si>
    <t>(1) Doubtful - Reliable (5)</t>
  </si>
  <si>
    <t>(1) Out of place - Adapted to the situation (5)</t>
  </si>
  <si>
    <t>(1) Complicated - Easy (5)</t>
  </si>
  <si>
    <t>Score</t>
  </si>
  <si>
    <t>Frecuency</t>
  </si>
  <si>
    <t>Scenario 01 data analysis</t>
  </si>
  <si>
    <t>Scenario 02 data analysis</t>
  </si>
  <si>
    <t>Scenario 03 data analysis</t>
  </si>
  <si>
    <t>Scenario 05 data analysis</t>
  </si>
  <si>
    <t>Scenario 04 data analysis</t>
  </si>
  <si>
    <t>Average of all scenarios analyzed above (%)</t>
  </si>
  <si>
    <t>Number of ages per participant</t>
  </si>
  <si>
    <t>Number of participants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</si>
</sst>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0.0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4" borderId="0" xfId="0" applyNumberFormat="1" applyFont="1" applyFill="1"/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indent="1"/>
    </xf>
    <xf numFmtId="165" fontId="2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right" indent="1"/>
    </xf>
    <xf numFmtId="165" fontId="2" fillId="0" borderId="2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17" borderId="2" xfId="0" applyFont="1" applyFill="1" applyBorder="1" applyAlignment="1">
      <alignment horizontal="right" vertical="center"/>
    </xf>
    <xf numFmtId="0" fontId="2" fillId="17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wrapText="1"/>
    </xf>
    <xf numFmtId="0" fontId="2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2" fillId="5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12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SARROLLO" refreshedDate="45479.441679166666" createdVersion="8" refreshedVersion="8" minRefreshableVersion="3" recordCount="118" xr:uid="{9D5E7150-A797-4087-B2D0-B9FC3BF12B6F}">
  <cacheSource type="worksheet">
    <worksheetSource ref="E2:L120" sheet="Data Questionnaire"/>
  </cacheSource>
  <cacheFields count="8">
    <cacheField name="(1) Molesta - Agradable " numFmtId="0">
      <sharedItems containsSemiMixedTypes="0" containsString="0" containsNumber="1" containsInteger="1" minValue="1" maxValue="5" count="5">
        <n v="3"/>
        <n v="2"/>
        <n v="1"/>
        <n v="4"/>
        <n v="5"/>
      </sharedItems>
    </cacheField>
    <cacheField name="(2) Complicada - Fácil " numFmtId="0">
      <sharedItems containsSemiMixedTypes="0" containsString="0" containsNumber="1" containsInteger="1" minValue="1" maxValue="5" count="5">
        <n v="5"/>
        <n v="3"/>
        <n v="1"/>
        <n v="4"/>
        <n v="2"/>
      </sharedItems>
    </cacheField>
    <cacheField name="(3) Inservible - Útil" numFmtId="0">
      <sharedItems containsSemiMixedTypes="0" containsString="0" containsNumber="1" containsInteger="1" minValue="1" maxValue="5" count="5">
        <n v="5"/>
        <n v="4"/>
        <n v="1"/>
        <n v="2"/>
        <n v="3"/>
      </sharedItems>
    </cacheField>
    <cacheField name="(4) Confusa - Clara " numFmtId="0">
      <sharedItems containsSemiMixedTypes="0" containsString="0" containsNumber="1" containsInteger="1" minValue="1" maxValue="5" count="5">
        <n v="5"/>
        <n v="3"/>
        <n v="1"/>
        <n v="2"/>
        <n v="4"/>
      </sharedItems>
    </cacheField>
    <cacheField name="(5) Aburrida - Animada" numFmtId="0">
      <sharedItems containsSemiMixedTypes="0" containsString="0" containsNumber="1" containsInteger="1" minValue="1" maxValue="5" count="5">
        <n v="5"/>
        <n v="3"/>
        <n v="1"/>
        <n v="2"/>
        <n v="4"/>
      </sharedItems>
    </cacheField>
    <cacheField name="(6) No interés - De interés" numFmtId="0">
      <sharedItems containsSemiMixedTypes="0" containsString="0" containsNumber="1" containsInteger="1" minValue="1" maxValue="5" count="5">
        <n v="4"/>
        <n v="1"/>
        <n v="5"/>
        <n v="2"/>
        <n v="3"/>
      </sharedItems>
    </cacheField>
    <cacheField name="(7) Dudoso - Fiable" numFmtId="0">
      <sharedItems containsSemiMixedTypes="0" containsString="0" containsNumber="1" containsInteger="1" minValue="1" maxValue="5" count="5">
        <n v="4"/>
        <n v="3"/>
        <n v="1"/>
        <n v="5"/>
        <n v="2"/>
      </sharedItems>
    </cacheField>
    <cacheField name="(8) Fuera de lugar - Adaptada a la sítuación" numFmtId="0">
      <sharedItems containsSemiMixedTypes="0" containsString="0" containsNumber="1" containsInteger="1" minValue="1" maxValue="5" count="5">
        <n v="3"/>
        <n v="2"/>
        <n v="1"/>
        <n v="5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SARROLLO" refreshedDate="45479.500265740739" createdVersion="8" refreshedVersion="8" minRefreshableVersion="3" recordCount="118" xr:uid="{EF1770C1-F60C-4FD3-BDC4-16B22F3F3F4B}">
  <cacheSource type="worksheet">
    <worksheetSource ref="M2:T120" sheet="Data Questionnaire"/>
  </cacheSource>
  <cacheFields count="8">
    <cacheField name="(1) Molesta - Agradable " numFmtId="0">
      <sharedItems containsSemiMixedTypes="0" containsString="0" containsNumber="1" containsInteger="1" minValue="1" maxValue="5" count="5">
        <n v="4"/>
        <n v="5"/>
        <n v="2"/>
        <n v="1"/>
        <n v="3"/>
      </sharedItems>
    </cacheField>
    <cacheField name="(2) Complicada - Fácil " numFmtId="0">
      <sharedItems containsSemiMixedTypes="0" containsString="0" containsNumber="1" containsInteger="1" minValue="1" maxValue="5" count="5">
        <n v="5"/>
        <n v="4"/>
        <n v="2"/>
        <n v="1"/>
        <n v="3"/>
      </sharedItems>
    </cacheField>
    <cacheField name="(3) Inservible - Útil" numFmtId="0">
      <sharedItems containsSemiMixedTypes="0" containsString="0" containsNumber="1" containsInteger="1" minValue="1" maxValue="5" count="5">
        <n v="5"/>
        <n v="4"/>
        <n v="2"/>
        <n v="3"/>
        <n v="1"/>
      </sharedItems>
    </cacheField>
    <cacheField name="(4) Confusa - Clara " numFmtId="0">
      <sharedItems containsSemiMixedTypes="0" containsString="0" containsNumber="1" containsInteger="1" minValue="1" maxValue="5" count="5">
        <n v="5"/>
        <n v="4"/>
        <n v="2"/>
        <n v="3"/>
        <n v="1"/>
      </sharedItems>
    </cacheField>
    <cacheField name="(5) Aburrida - Animada" numFmtId="0">
      <sharedItems containsSemiMixedTypes="0" containsString="0" containsNumber="1" containsInteger="1" minValue="1" maxValue="5" count="5">
        <n v="4"/>
        <n v="2"/>
        <n v="1"/>
        <n v="3"/>
        <n v="5"/>
      </sharedItems>
    </cacheField>
    <cacheField name="(6) No interés - De interés" numFmtId="0">
      <sharedItems containsSemiMixedTypes="0" containsString="0" containsNumber="1" containsInteger="1" minValue="1" maxValue="5" count="5">
        <n v="5"/>
        <n v="4"/>
        <n v="2"/>
        <n v="3"/>
        <n v="1"/>
      </sharedItems>
    </cacheField>
    <cacheField name="(7) Dudoso - Fiable" numFmtId="0">
      <sharedItems containsSemiMixedTypes="0" containsString="0" containsNumber="1" containsInteger="1" minValue="1" maxValue="5" count="5">
        <n v="4"/>
        <n v="3"/>
        <n v="2"/>
        <n v="5"/>
        <n v="1"/>
      </sharedItems>
    </cacheField>
    <cacheField name="(8) Fuera de lugar - Adaptada a la sítuación" numFmtId="0">
      <sharedItems containsSemiMixedTypes="0" containsString="0" containsNumber="1" containsInteger="1" minValue="1" maxValue="5" count="5">
        <n v="5"/>
        <n v="4"/>
        <n v="2"/>
        <n v="3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SARROLLO" refreshedDate="45479.504272106482" createdVersion="8" refreshedVersion="8" minRefreshableVersion="3" recordCount="118" xr:uid="{AEB58EB1-4A8A-4EAA-8ABF-E61E3536EF1E}">
  <cacheSource type="worksheet">
    <worksheetSource ref="U2:AB120" sheet="Data Questionnaire"/>
  </cacheSource>
  <cacheFields count="8">
    <cacheField name="(1) Molesta - Agradable " numFmtId="0">
      <sharedItems containsSemiMixedTypes="0" containsString="0" containsNumber="1" containsInteger="1" minValue="1" maxValue="5" count="5">
        <n v="4"/>
        <n v="5"/>
        <n v="3"/>
        <n v="1"/>
        <n v="2"/>
      </sharedItems>
    </cacheField>
    <cacheField name="(2) Complicada - Fácil " numFmtId="0">
      <sharedItems containsSemiMixedTypes="0" containsString="0" containsNumber="1" containsInteger="1" minValue="1" maxValue="5" count="5">
        <n v="4"/>
        <n v="5"/>
        <n v="3"/>
        <n v="2"/>
        <n v="1"/>
      </sharedItems>
    </cacheField>
    <cacheField name="(3) Inservible - Útil" numFmtId="0">
      <sharedItems containsSemiMixedTypes="0" containsString="0" containsNumber="1" containsInteger="1" minValue="1" maxValue="5" count="5">
        <n v="5"/>
        <n v="3"/>
        <n v="4"/>
        <n v="2"/>
        <n v="1"/>
      </sharedItems>
    </cacheField>
    <cacheField name="(4) Confusa - Clara " numFmtId="0">
      <sharedItems containsSemiMixedTypes="0" containsString="0" containsNumber="1" containsInteger="1" minValue="1" maxValue="5" count="5">
        <n v="5"/>
        <n v="3"/>
        <n v="4"/>
        <n v="2"/>
        <n v="1"/>
      </sharedItems>
    </cacheField>
    <cacheField name="(5) Aburrida - Animada" numFmtId="0">
      <sharedItems containsSemiMixedTypes="0" containsString="0" containsNumber="1" containsInteger="1" minValue="1" maxValue="5" count="5">
        <n v="4"/>
        <n v="5"/>
        <n v="3"/>
        <n v="2"/>
        <n v="1"/>
      </sharedItems>
    </cacheField>
    <cacheField name="(6) No interés - De interés" numFmtId="0">
      <sharedItems containsSemiMixedTypes="0" containsString="0" containsNumber="1" containsInteger="1" minValue="1" maxValue="5" count="5">
        <n v="5"/>
        <n v="3"/>
        <n v="4"/>
        <n v="1"/>
        <n v="2"/>
      </sharedItems>
    </cacheField>
    <cacheField name="(7) Dudoso - Fiable" numFmtId="0">
      <sharedItems containsSemiMixedTypes="0" containsString="0" containsNumber="1" containsInteger="1" minValue="1" maxValue="5" count="5">
        <n v="5"/>
        <n v="3"/>
        <n v="4"/>
        <n v="2"/>
        <n v="1"/>
      </sharedItems>
    </cacheField>
    <cacheField name="(8) Fuera de lugar - Adaptada a la sítuación" numFmtId="0">
      <sharedItems containsSemiMixedTypes="0" containsString="0" containsNumber="1" containsInteger="1" minValue="1" maxValue="5" count="5">
        <n v="5"/>
        <n v="3"/>
        <n v="4"/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SARROLLO" refreshedDate="45479.506417245371" createdVersion="8" refreshedVersion="8" minRefreshableVersion="3" recordCount="118" xr:uid="{44986519-A537-4B6C-978A-FB09D1EE7A43}">
  <cacheSource type="worksheet">
    <worksheetSource ref="AC2:AJ120" sheet="Data Questionnaire"/>
  </cacheSource>
  <cacheFields count="8">
    <cacheField name="(1) Molesta - Agradable " numFmtId="0">
      <sharedItems containsSemiMixedTypes="0" containsString="0" containsNumber="1" containsInteger="1" minValue="1" maxValue="5" count="5">
        <n v="4"/>
        <n v="3"/>
        <n v="1"/>
        <n v="5"/>
        <n v="2"/>
      </sharedItems>
    </cacheField>
    <cacheField name="(2) Complicada - Fácil " numFmtId="0">
      <sharedItems containsSemiMixedTypes="0" containsString="0" containsNumber="1" containsInteger="1" minValue="1" maxValue="5" count="5">
        <n v="5"/>
        <n v="4"/>
        <n v="3"/>
        <n v="1"/>
        <n v="2"/>
      </sharedItems>
    </cacheField>
    <cacheField name="(3) Inservible - Útil" numFmtId="0">
      <sharedItems containsSemiMixedTypes="0" containsString="0" containsNumber="1" containsInteger="1" minValue="1" maxValue="5" count="5">
        <n v="5"/>
        <n v="4"/>
        <n v="3"/>
        <n v="2"/>
        <n v="1"/>
      </sharedItems>
    </cacheField>
    <cacheField name="(4) Confusa - Clara " numFmtId="0">
      <sharedItems containsSemiMixedTypes="0" containsString="0" containsNumber="1" containsInteger="1" minValue="1" maxValue="5" count="5">
        <n v="4"/>
        <n v="3"/>
        <n v="5"/>
        <n v="2"/>
        <n v="1"/>
      </sharedItems>
    </cacheField>
    <cacheField name="(5) Aburrida - Animada" numFmtId="0">
      <sharedItems containsSemiMixedTypes="0" containsString="0" containsNumber="1" containsInteger="1" minValue="1" maxValue="5" count="5">
        <n v="4"/>
        <n v="3"/>
        <n v="1"/>
        <n v="5"/>
        <n v="2"/>
      </sharedItems>
    </cacheField>
    <cacheField name="(6) No interés - De interés" numFmtId="0">
      <sharedItems containsSemiMixedTypes="0" containsString="0" containsNumber="1" containsInteger="1" minValue="1" maxValue="5" count="5">
        <n v="5"/>
        <n v="4"/>
        <n v="3"/>
        <n v="2"/>
        <n v="1"/>
      </sharedItems>
    </cacheField>
    <cacheField name="(7) Dudoso - Fiable" numFmtId="0">
      <sharedItems containsSemiMixedTypes="0" containsString="0" containsNumber="1" containsInteger="1" minValue="1" maxValue="5" count="5">
        <n v="5"/>
        <n v="4"/>
        <n v="3"/>
        <n v="1"/>
        <n v="2"/>
      </sharedItems>
    </cacheField>
    <cacheField name="(8) Fuera de lugar - Adaptada a la sítuación" numFmtId="0">
      <sharedItems containsSemiMixedTypes="0" containsString="0" containsNumber="1" containsInteger="1" minValue="1" maxValue="5" count="5">
        <n v="5"/>
        <n v="4"/>
        <n v="3"/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SARROLLO" refreshedDate="45479.508507523147" createdVersion="8" refreshedVersion="8" minRefreshableVersion="3" recordCount="118" xr:uid="{5FCDA3E0-062A-4DF5-9410-4976FD1E61C4}">
  <cacheSource type="worksheet">
    <worksheetSource ref="AK2:AR120" sheet="Data Questionnaire"/>
  </cacheSource>
  <cacheFields count="8">
    <cacheField name="(1) Molesta - Agradable " numFmtId="0">
      <sharedItems containsSemiMixedTypes="0" containsString="0" containsNumber="1" containsInteger="1" minValue="1" maxValue="5" count="5">
        <n v="4"/>
        <n v="5"/>
        <n v="3"/>
        <n v="1"/>
        <n v="2"/>
      </sharedItems>
    </cacheField>
    <cacheField name="(2) Complicada - Fácil " numFmtId="0">
      <sharedItems containsSemiMixedTypes="0" containsString="0" containsNumber="1" containsInteger="1" minValue="1" maxValue="5" count="5">
        <n v="5"/>
        <n v="3"/>
        <n v="4"/>
        <n v="2"/>
        <n v="1"/>
      </sharedItems>
    </cacheField>
    <cacheField name="(3) Inservible - Útil" numFmtId="0">
      <sharedItems containsSemiMixedTypes="0" containsString="0" containsNumber="1" containsInteger="1" minValue="1" maxValue="5" count="5">
        <n v="5"/>
        <n v="4"/>
        <n v="3"/>
        <n v="2"/>
        <n v="1"/>
      </sharedItems>
    </cacheField>
    <cacheField name="(4) Confusa - Clara " numFmtId="0">
      <sharedItems containsSemiMixedTypes="0" containsString="0" containsNumber="1" containsInteger="1" minValue="1" maxValue="5" count="5">
        <n v="5"/>
        <n v="4"/>
        <n v="2"/>
        <n v="3"/>
        <n v="1"/>
      </sharedItems>
    </cacheField>
    <cacheField name="(5) Aburrida - Animada" numFmtId="0">
      <sharedItems containsSemiMixedTypes="0" containsString="0" containsNumber="1" containsInteger="1" minValue="1" maxValue="5" count="5">
        <n v="4"/>
        <n v="5"/>
        <n v="3"/>
        <n v="2"/>
        <n v="1"/>
      </sharedItems>
    </cacheField>
    <cacheField name="(6) No interés - De interés" numFmtId="0">
      <sharedItems containsSemiMixedTypes="0" containsString="0" containsNumber="1" containsInteger="1" minValue="1" maxValue="5" count="5">
        <n v="5"/>
        <n v="3"/>
        <n v="4"/>
        <n v="1"/>
        <n v="2"/>
      </sharedItems>
    </cacheField>
    <cacheField name="(7) Dudoso - Fiable" numFmtId="0">
      <sharedItems containsSemiMixedTypes="0" containsString="0" containsNumber="1" containsInteger="1" minValue="1" maxValue="5" count="5">
        <n v="5"/>
        <n v="3"/>
        <n v="4"/>
        <n v="1"/>
        <n v="2"/>
      </sharedItems>
    </cacheField>
    <cacheField name="(8) Fuera de lugar - Adaptada a la sítuación" numFmtId="0">
      <sharedItems containsSemiMixedTypes="0" containsString="0" containsNumber="1" containsInteger="1" minValue="1" maxValue="5" count="5">
        <n v="5"/>
        <n v="1"/>
        <n v="4"/>
        <n v="3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SARROLLO" refreshedDate="45607.653942476849" createdVersion="8" refreshedVersion="8" minRefreshableVersion="3" recordCount="118" xr:uid="{8526F0A9-584D-427D-9BEE-E003256DD02B}">
  <cacheSource type="worksheet">
    <worksheetSource ref="B2:D120" sheet="Data Questionnaire"/>
  </cacheSource>
  <cacheFields count="3">
    <cacheField name="¿Qué edad tienes?" numFmtId="0">
      <sharedItems containsSemiMixedTypes="0" containsString="0" containsNumber="1" containsInteger="1" minValue="17" maxValue="69" count="33">
        <n v="25"/>
        <n v="28"/>
        <n v="20"/>
        <n v="29"/>
        <n v="56"/>
        <n v="36"/>
        <n v="51"/>
        <n v="44"/>
        <n v="53"/>
        <n v="18"/>
        <n v="21"/>
        <n v="17"/>
        <n v="37"/>
        <n v="46"/>
        <n v="19"/>
        <n v="22"/>
        <n v="30"/>
        <n v="23"/>
        <n v="35"/>
        <n v="33"/>
        <n v="24"/>
        <n v="45"/>
        <n v="47"/>
        <n v="69"/>
        <n v="40"/>
        <n v="52"/>
        <n v="58"/>
        <n v="41"/>
        <n v="39"/>
        <n v="27"/>
        <n v="55"/>
        <n v="59"/>
        <n v="62"/>
      </sharedItems>
    </cacheField>
    <cacheField name="¿Cuál es tu género?" numFmtId="0">
      <sharedItems count="3">
        <s v="Masculino"/>
        <s v="Femenino"/>
        <s v="Prefiero no decirlo" u="1"/>
      </sharedItems>
    </cacheField>
    <cacheField name="¿Cuál consideras que es tu experiencia tecnológica?" numFmtId="0">
      <sharedItems count="3">
        <s v="Me rodeo de dispositivos electrónicos en mi día a día."/>
        <s v="Utilizo algún dispositivo electrónico de forma diaria (Móvil, Smart tv, Smartwatch, etc.)"/>
        <s v="Utilizo pocos o ningún dispositivo electrónico en mi día a dí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x v="0"/>
    <x v="0"/>
    <x v="0"/>
    <x v="0"/>
    <x v="0"/>
    <x v="0"/>
    <x v="0"/>
  </r>
  <r>
    <x v="1"/>
    <x v="1"/>
    <x v="1"/>
    <x v="1"/>
    <x v="1"/>
    <x v="0"/>
    <x v="1"/>
    <x v="1"/>
  </r>
  <r>
    <x v="2"/>
    <x v="2"/>
    <x v="2"/>
    <x v="2"/>
    <x v="2"/>
    <x v="1"/>
    <x v="2"/>
    <x v="2"/>
  </r>
  <r>
    <x v="3"/>
    <x v="3"/>
    <x v="0"/>
    <x v="0"/>
    <x v="0"/>
    <x v="2"/>
    <x v="3"/>
    <x v="3"/>
  </r>
  <r>
    <x v="2"/>
    <x v="2"/>
    <x v="0"/>
    <x v="0"/>
    <x v="0"/>
    <x v="2"/>
    <x v="3"/>
    <x v="3"/>
  </r>
  <r>
    <x v="1"/>
    <x v="4"/>
    <x v="3"/>
    <x v="2"/>
    <x v="3"/>
    <x v="3"/>
    <x v="1"/>
    <x v="0"/>
  </r>
  <r>
    <x v="3"/>
    <x v="3"/>
    <x v="0"/>
    <x v="0"/>
    <x v="4"/>
    <x v="2"/>
    <x v="0"/>
    <x v="4"/>
  </r>
  <r>
    <x v="1"/>
    <x v="1"/>
    <x v="3"/>
    <x v="3"/>
    <x v="1"/>
    <x v="4"/>
    <x v="1"/>
    <x v="1"/>
  </r>
  <r>
    <x v="3"/>
    <x v="3"/>
    <x v="0"/>
    <x v="0"/>
    <x v="4"/>
    <x v="2"/>
    <x v="0"/>
    <x v="4"/>
  </r>
  <r>
    <x v="0"/>
    <x v="1"/>
    <x v="0"/>
    <x v="0"/>
    <x v="1"/>
    <x v="2"/>
    <x v="1"/>
    <x v="3"/>
  </r>
  <r>
    <x v="4"/>
    <x v="0"/>
    <x v="0"/>
    <x v="0"/>
    <x v="0"/>
    <x v="2"/>
    <x v="3"/>
    <x v="3"/>
  </r>
  <r>
    <x v="4"/>
    <x v="0"/>
    <x v="0"/>
    <x v="0"/>
    <x v="0"/>
    <x v="2"/>
    <x v="3"/>
    <x v="4"/>
  </r>
  <r>
    <x v="1"/>
    <x v="1"/>
    <x v="1"/>
    <x v="1"/>
    <x v="3"/>
    <x v="1"/>
    <x v="4"/>
    <x v="0"/>
  </r>
  <r>
    <x v="2"/>
    <x v="0"/>
    <x v="0"/>
    <x v="0"/>
    <x v="2"/>
    <x v="2"/>
    <x v="3"/>
    <x v="3"/>
  </r>
  <r>
    <x v="0"/>
    <x v="1"/>
    <x v="4"/>
    <x v="1"/>
    <x v="3"/>
    <x v="3"/>
    <x v="4"/>
    <x v="1"/>
  </r>
  <r>
    <x v="1"/>
    <x v="4"/>
    <x v="4"/>
    <x v="2"/>
    <x v="4"/>
    <x v="4"/>
    <x v="4"/>
    <x v="4"/>
  </r>
  <r>
    <x v="1"/>
    <x v="1"/>
    <x v="0"/>
    <x v="2"/>
    <x v="0"/>
    <x v="3"/>
    <x v="3"/>
    <x v="2"/>
  </r>
  <r>
    <x v="2"/>
    <x v="0"/>
    <x v="0"/>
    <x v="2"/>
    <x v="2"/>
    <x v="2"/>
    <x v="2"/>
    <x v="3"/>
  </r>
  <r>
    <x v="0"/>
    <x v="0"/>
    <x v="2"/>
    <x v="0"/>
    <x v="2"/>
    <x v="1"/>
    <x v="3"/>
    <x v="2"/>
  </r>
  <r>
    <x v="2"/>
    <x v="0"/>
    <x v="2"/>
    <x v="2"/>
    <x v="0"/>
    <x v="1"/>
    <x v="2"/>
    <x v="2"/>
  </r>
  <r>
    <x v="2"/>
    <x v="2"/>
    <x v="0"/>
    <x v="2"/>
    <x v="2"/>
    <x v="2"/>
    <x v="2"/>
    <x v="3"/>
  </r>
  <r>
    <x v="2"/>
    <x v="2"/>
    <x v="0"/>
    <x v="2"/>
    <x v="2"/>
    <x v="2"/>
    <x v="2"/>
    <x v="3"/>
  </r>
  <r>
    <x v="2"/>
    <x v="4"/>
    <x v="0"/>
    <x v="3"/>
    <x v="4"/>
    <x v="2"/>
    <x v="1"/>
    <x v="2"/>
  </r>
  <r>
    <x v="2"/>
    <x v="0"/>
    <x v="0"/>
    <x v="2"/>
    <x v="0"/>
    <x v="2"/>
    <x v="2"/>
    <x v="2"/>
  </r>
  <r>
    <x v="3"/>
    <x v="3"/>
    <x v="4"/>
    <x v="0"/>
    <x v="0"/>
    <x v="0"/>
    <x v="4"/>
    <x v="1"/>
  </r>
  <r>
    <x v="4"/>
    <x v="1"/>
    <x v="0"/>
    <x v="1"/>
    <x v="0"/>
    <x v="2"/>
    <x v="2"/>
    <x v="0"/>
  </r>
  <r>
    <x v="4"/>
    <x v="3"/>
    <x v="0"/>
    <x v="1"/>
    <x v="3"/>
    <x v="2"/>
    <x v="0"/>
    <x v="3"/>
  </r>
  <r>
    <x v="0"/>
    <x v="4"/>
    <x v="1"/>
    <x v="4"/>
    <x v="1"/>
    <x v="2"/>
    <x v="1"/>
    <x v="1"/>
  </r>
  <r>
    <x v="0"/>
    <x v="4"/>
    <x v="1"/>
    <x v="1"/>
    <x v="3"/>
    <x v="2"/>
    <x v="1"/>
    <x v="2"/>
  </r>
  <r>
    <x v="0"/>
    <x v="3"/>
    <x v="4"/>
    <x v="4"/>
    <x v="1"/>
    <x v="2"/>
    <x v="1"/>
    <x v="2"/>
  </r>
  <r>
    <x v="0"/>
    <x v="2"/>
    <x v="2"/>
    <x v="1"/>
    <x v="1"/>
    <x v="1"/>
    <x v="2"/>
    <x v="2"/>
  </r>
  <r>
    <x v="4"/>
    <x v="2"/>
    <x v="0"/>
    <x v="2"/>
    <x v="0"/>
    <x v="4"/>
    <x v="1"/>
    <x v="1"/>
  </r>
  <r>
    <x v="0"/>
    <x v="1"/>
    <x v="1"/>
    <x v="4"/>
    <x v="1"/>
    <x v="3"/>
    <x v="4"/>
    <x v="0"/>
  </r>
  <r>
    <x v="4"/>
    <x v="2"/>
    <x v="2"/>
    <x v="3"/>
    <x v="1"/>
    <x v="2"/>
    <x v="0"/>
    <x v="0"/>
  </r>
  <r>
    <x v="2"/>
    <x v="1"/>
    <x v="0"/>
    <x v="0"/>
    <x v="3"/>
    <x v="4"/>
    <x v="2"/>
    <x v="2"/>
  </r>
  <r>
    <x v="2"/>
    <x v="2"/>
    <x v="2"/>
    <x v="2"/>
    <x v="2"/>
    <x v="1"/>
    <x v="2"/>
    <x v="2"/>
  </r>
  <r>
    <x v="1"/>
    <x v="4"/>
    <x v="3"/>
    <x v="3"/>
    <x v="2"/>
    <x v="1"/>
    <x v="4"/>
    <x v="2"/>
  </r>
  <r>
    <x v="3"/>
    <x v="3"/>
    <x v="1"/>
    <x v="4"/>
    <x v="4"/>
    <x v="0"/>
    <x v="0"/>
    <x v="0"/>
  </r>
  <r>
    <x v="1"/>
    <x v="4"/>
    <x v="4"/>
    <x v="1"/>
    <x v="4"/>
    <x v="4"/>
    <x v="4"/>
    <x v="4"/>
  </r>
  <r>
    <x v="0"/>
    <x v="0"/>
    <x v="0"/>
    <x v="0"/>
    <x v="0"/>
    <x v="0"/>
    <x v="1"/>
    <x v="0"/>
  </r>
  <r>
    <x v="0"/>
    <x v="1"/>
    <x v="1"/>
    <x v="4"/>
    <x v="3"/>
    <x v="0"/>
    <x v="0"/>
    <x v="1"/>
  </r>
  <r>
    <x v="0"/>
    <x v="3"/>
    <x v="4"/>
    <x v="4"/>
    <x v="1"/>
    <x v="2"/>
    <x v="1"/>
    <x v="1"/>
  </r>
  <r>
    <x v="1"/>
    <x v="0"/>
    <x v="2"/>
    <x v="4"/>
    <x v="0"/>
    <x v="0"/>
    <x v="0"/>
    <x v="0"/>
  </r>
  <r>
    <x v="4"/>
    <x v="0"/>
    <x v="0"/>
    <x v="0"/>
    <x v="0"/>
    <x v="2"/>
    <x v="2"/>
    <x v="2"/>
  </r>
  <r>
    <x v="0"/>
    <x v="1"/>
    <x v="4"/>
    <x v="4"/>
    <x v="4"/>
    <x v="4"/>
    <x v="1"/>
    <x v="0"/>
  </r>
  <r>
    <x v="2"/>
    <x v="2"/>
    <x v="0"/>
    <x v="0"/>
    <x v="2"/>
    <x v="2"/>
    <x v="2"/>
    <x v="2"/>
  </r>
  <r>
    <x v="2"/>
    <x v="4"/>
    <x v="2"/>
    <x v="1"/>
    <x v="2"/>
    <x v="1"/>
    <x v="2"/>
    <x v="1"/>
  </r>
  <r>
    <x v="3"/>
    <x v="0"/>
    <x v="0"/>
    <x v="4"/>
    <x v="0"/>
    <x v="2"/>
    <x v="0"/>
    <x v="3"/>
  </r>
  <r>
    <x v="0"/>
    <x v="0"/>
    <x v="0"/>
    <x v="0"/>
    <x v="0"/>
    <x v="2"/>
    <x v="3"/>
    <x v="4"/>
  </r>
  <r>
    <x v="0"/>
    <x v="4"/>
    <x v="4"/>
    <x v="1"/>
    <x v="1"/>
    <x v="4"/>
    <x v="1"/>
    <x v="1"/>
  </r>
  <r>
    <x v="2"/>
    <x v="0"/>
    <x v="3"/>
    <x v="0"/>
    <x v="1"/>
    <x v="3"/>
    <x v="3"/>
    <x v="1"/>
  </r>
  <r>
    <x v="3"/>
    <x v="3"/>
    <x v="0"/>
    <x v="0"/>
    <x v="0"/>
    <x v="2"/>
    <x v="3"/>
    <x v="3"/>
  </r>
  <r>
    <x v="1"/>
    <x v="1"/>
    <x v="4"/>
    <x v="1"/>
    <x v="1"/>
    <x v="4"/>
    <x v="1"/>
    <x v="0"/>
  </r>
  <r>
    <x v="3"/>
    <x v="0"/>
    <x v="0"/>
    <x v="0"/>
    <x v="4"/>
    <x v="0"/>
    <x v="3"/>
    <x v="0"/>
  </r>
  <r>
    <x v="1"/>
    <x v="4"/>
    <x v="3"/>
    <x v="3"/>
    <x v="1"/>
    <x v="3"/>
    <x v="4"/>
    <x v="2"/>
  </r>
  <r>
    <x v="3"/>
    <x v="3"/>
    <x v="1"/>
    <x v="1"/>
    <x v="4"/>
    <x v="4"/>
    <x v="4"/>
    <x v="0"/>
  </r>
  <r>
    <x v="2"/>
    <x v="0"/>
    <x v="0"/>
    <x v="2"/>
    <x v="0"/>
    <x v="2"/>
    <x v="2"/>
    <x v="3"/>
  </r>
  <r>
    <x v="3"/>
    <x v="1"/>
    <x v="1"/>
    <x v="1"/>
    <x v="4"/>
    <x v="4"/>
    <x v="0"/>
    <x v="0"/>
  </r>
  <r>
    <x v="2"/>
    <x v="4"/>
    <x v="4"/>
    <x v="2"/>
    <x v="3"/>
    <x v="4"/>
    <x v="2"/>
    <x v="2"/>
  </r>
  <r>
    <x v="0"/>
    <x v="3"/>
    <x v="1"/>
    <x v="4"/>
    <x v="1"/>
    <x v="0"/>
    <x v="0"/>
    <x v="0"/>
  </r>
  <r>
    <x v="0"/>
    <x v="1"/>
    <x v="0"/>
    <x v="4"/>
    <x v="4"/>
    <x v="0"/>
    <x v="0"/>
    <x v="4"/>
  </r>
  <r>
    <x v="2"/>
    <x v="1"/>
    <x v="4"/>
    <x v="1"/>
    <x v="1"/>
    <x v="0"/>
    <x v="1"/>
    <x v="1"/>
  </r>
  <r>
    <x v="0"/>
    <x v="1"/>
    <x v="1"/>
    <x v="3"/>
    <x v="1"/>
    <x v="4"/>
    <x v="4"/>
    <x v="1"/>
  </r>
  <r>
    <x v="3"/>
    <x v="3"/>
    <x v="1"/>
    <x v="4"/>
    <x v="4"/>
    <x v="0"/>
    <x v="0"/>
    <x v="0"/>
  </r>
  <r>
    <x v="3"/>
    <x v="3"/>
    <x v="4"/>
    <x v="1"/>
    <x v="3"/>
    <x v="4"/>
    <x v="1"/>
    <x v="0"/>
  </r>
  <r>
    <x v="4"/>
    <x v="0"/>
    <x v="0"/>
    <x v="0"/>
    <x v="0"/>
    <x v="2"/>
    <x v="3"/>
    <x v="3"/>
  </r>
  <r>
    <x v="1"/>
    <x v="3"/>
    <x v="1"/>
    <x v="4"/>
    <x v="3"/>
    <x v="4"/>
    <x v="4"/>
    <x v="2"/>
  </r>
  <r>
    <x v="2"/>
    <x v="2"/>
    <x v="4"/>
    <x v="1"/>
    <x v="2"/>
    <x v="3"/>
    <x v="4"/>
    <x v="1"/>
  </r>
  <r>
    <x v="1"/>
    <x v="2"/>
    <x v="2"/>
    <x v="2"/>
    <x v="2"/>
    <x v="3"/>
    <x v="4"/>
    <x v="4"/>
  </r>
  <r>
    <x v="1"/>
    <x v="4"/>
    <x v="3"/>
    <x v="3"/>
    <x v="3"/>
    <x v="3"/>
    <x v="4"/>
    <x v="1"/>
  </r>
  <r>
    <x v="1"/>
    <x v="0"/>
    <x v="0"/>
    <x v="0"/>
    <x v="3"/>
    <x v="2"/>
    <x v="3"/>
    <x v="3"/>
  </r>
  <r>
    <x v="3"/>
    <x v="0"/>
    <x v="1"/>
    <x v="1"/>
    <x v="3"/>
    <x v="0"/>
    <x v="1"/>
    <x v="4"/>
  </r>
  <r>
    <x v="1"/>
    <x v="1"/>
    <x v="4"/>
    <x v="1"/>
    <x v="4"/>
    <x v="0"/>
    <x v="1"/>
    <x v="0"/>
  </r>
  <r>
    <x v="1"/>
    <x v="1"/>
    <x v="1"/>
    <x v="3"/>
    <x v="1"/>
    <x v="4"/>
    <x v="1"/>
    <x v="2"/>
  </r>
  <r>
    <x v="0"/>
    <x v="3"/>
    <x v="4"/>
    <x v="4"/>
    <x v="3"/>
    <x v="4"/>
    <x v="0"/>
    <x v="4"/>
  </r>
  <r>
    <x v="1"/>
    <x v="3"/>
    <x v="4"/>
    <x v="4"/>
    <x v="1"/>
    <x v="4"/>
    <x v="1"/>
    <x v="0"/>
  </r>
  <r>
    <x v="3"/>
    <x v="3"/>
    <x v="1"/>
    <x v="4"/>
    <x v="1"/>
    <x v="4"/>
    <x v="1"/>
    <x v="4"/>
  </r>
  <r>
    <x v="4"/>
    <x v="3"/>
    <x v="1"/>
    <x v="4"/>
    <x v="1"/>
    <x v="0"/>
    <x v="1"/>
    <x v="2"/>
  </r>
  <r>
    <x v="0"/>
    <x v="1"/>
    <x v="1"/>
    <x v="3"/>
    <x v="1"/>
    <x v="0"/>
    <x v="1"/>
    <x v="4"/>
  </r>
  <r>
    <x v="4"/>
    <x v="0"/>
    <x v="0"/>
    <x v="0"/>
    <x v="0"/>
    <x v="2"/>
    <x v="3"/>
    <x v="3"/>
  </r>
  <r>
    <x v="4"/>
    <x v="0"/>
    <x v="0"/>
    <x v="0"/>
    <x v="0"/>
    <x v="1"/>
    <x v="4"/>
    <x v="0"/>
  </r>
  <r>
    <x v="0"/>
    <x v="1"/>
    <x v="4"/>
    <x v="1"/>
    <x v="1"/>
    <x v="4"/>
    <x v="1"/>
    <x v="0"/>
  </r>
  <r>
    <x v="0"/>
    <x v="3"/>
    <x v="4"/>
    <x v="1"/>
    <x v="4"/>
    <x v="4"/>
    <x v="1"/>
    <x v="0"/>
  </r>
  <r>
    <x v="0"/>
    <x v="3"/>
    <x v="4"/>
    <x v="4"/>
    <x v="1"/>
    <x v="0"/>
    <x v="1"/>
    <x v="4"/>
  </r>
  <r>
    <x v="3"/>
    <x v="0"/>
    <x v="1"/>
    <x v="4"/>
    <x v="0"/>
    <x v="0"/>
    <x v="0"/>
    <x v="4"/>
  </r>
  <r>
    <x v="2"/>
    <x v="2"/>
    <x v="2"/>
    <x v="2"/>
    <x v="2"/>
    <x v="1"/>
    <x v="2"/>
    <x v="2"/>
  </r>
  <r>
    <x v="2"/>
    <x v="4"/>
    <x v="4"/>
    <x v="3"/>
    <x v="2"/>
    <x v="4"/>
    <x v="0"/>
    <x v="1"/>
  </r>
  <r>
    <x v="2"/>
    <x v="4"/>
    <x v="2"/>
    <x v="2"/>
    <x v="2"/>
    <x v="1"/>
    <x v="2"/>
    <x v="2"/>
  </r>
  <r>
    <x v="4"/>
    <x v="0"/>
    <x v="0"/>
    <x v="0"/>
    <x v="0"/>
    <x v="2"/>
    <x v="3"/>
    <x v="3"/>
  </r>
  <r>
    <x v="2"/>
    <x v="4"/>
    <x v="4"/>
    <x v="2"/>
    <x v="3"/>
    <x v="4"/>
    <x v="1"/>
    <x v="3"/>
  </r>
  <r>
    <x v="3"/>
    <x v="1"/>
    <x v="0"/>
    <x v="0"/>
    <x v="1"/>
    <x v="4"/>
    <x v="4"/>
    <x v="4"/>
  </r>
  <r>
    <x v="1"/>
    <x v="4"/>
    <x v="1"/>
    <x v="4"/>
    <x v="4"/>
    <x v="0"/>
    <x v="1"/>
    <x v="1"/>
  </r>
  <r>
    <x v="2"/>
    <x v="2"/>
    <x v="2"/>
    <x v="0"/>
    <x v="2"/>
    <x v="1"/>
    <x v="2"/>
    <x v="2"/>
  </r>
  <r>
    <x v="0"/>
    <x v="1"/>
    <x v="4"/>
    <x v="3"/>
    <x v="1"/>
    <x v="0"/>
    <x v="2"/>
    <x v="0"/>
  </r>
  <r>
    <x v="4"/>
    <x v="2"/>
    <x v="0"/>
    <x v="0"/>
    <x v="0"/>
    <x v="2"/>
    <x v="2"/>
    <x v="3"/>
  </r>
  <r>
    <x v="3"/>
    <x v="3"/>
    <x v="0"/>
    <x v="0"/>
    <x v="4"/>
    <x v="2"/>
    <x v="3"/>
    <x v="3"/>
  </r>
  <r>
    <x v="2"/>
    <x v="0"/>
    <x v="2"/>
    <x v="0"/>
    <x v="2"/>
    <x v="4"/>
    <x v="3"/>
    <x v="2"/>
  </r>
  <r>
    <x v="0"/>
    <x v="1"/>
    <x v="1"/>
    <x v="1"/>
    <x v="1"/>
    <x v="0"/>
    <x v="0"/>
    <x v="4"/>
  </r>
  <r>
    <x v="1"/>
    <x v="4"/>
    <x v="4"/>
    <x v="1"/>
    <x v="1"/>
    <x v="3"/>
    <x v="1"/>
    <x v="0"/>
  </r>
  <r>
    <x v="2"/>
    <x v="1"/>
    <x v="0"/>
    <x v="0"/>
    <x v="0"/>
    <x v="4"/>
    <x v="0"/>
    <x v="2"/>
  </r>
  <r>
    <x v="3"/>
    <x v="0"/>
    <x v="0"/>
    <x v="0"/>
    <x v="4"/>
    <x v="0"/>
    <x v="0"/>
    <x v="3"/>
  </r>
  <r>
    <x v="2"/>
    <x v="1"/>
    <x v="4"/>
    <x v="1"/>
    <x v="1"/>
    <x v="4"/>
    <x v="0"/>
    <x v="1"/>
  </r>
  <r>
    <x v="0"/>
    <x v="1"/>
    <x v="1"/>
    <x v="4"/>
    <x v="1"/>
    <x v="4"/>
    <x v="0"/>
    <x v="4"/>
  </r>
  <r>
    <x v="0"/>
    <x v="1"/>
    <x v="1"/>
    <x v="0"/>
    <x v="4"/>
    <x v="0"/>
    <x v="0"/>
    <x v="4"/>
  </r>
  <r>
    <x v="4"/>
    <x v="0"/>
    <x v="0"/>
    <x v="2"/>
    <x v="0"/>
    <x v="2"/>
    <x v="3"/>
    <x v="3"/>
  </r>
  <r>
    <x v="1"/>
    <x v="3"/>
    <x v="1"/>
    <x v="4"/>
    <x v="2"/>
    <x v="4"/>
    <x v="1"/>
    <x v="4"/>
  </r>
  <r>
    <x v="0"/>
    <x v="1"/>
    <x v="3"/>
    <x v="3"/>
    <x v="3"/>
    <x v="4"/>
    <x v="4"/>
    <x v="1"/>
  </r>
  <r>
    <x v="0"/>
    <x v="3"/>
    <x v="1"/>
    <x v="1"/>
    <x v="4"/>
    <x v="0"/>
    <x v="1"/>
    <x v="0"/>
  </r>
  <r>
    <x v="4"/>
    <x v="0"/>
    <x v="0"/>
    <x v="0"/>
    <x v="0"/>
    <x v="2"/>
    <x v="3"/>
    <x v="3"/>
  </r>
  <r>
    <x v="2"/>
    <x v="1"/>
    <x v="4"/>
    <x v="3"/>
    <x v="3"/>
    <x v="3"/>
    <x v="1"/>
    <x v="2"/>
  </r>
  <r>
    <x v="2"/>
    <x v="4"/>
    <x v="2"/>
    <x v="3"/>
    <x v="3"/>
    <x v="1"/>
    <x v="2"/>
    <x v="2"/>
  </r>
  <r>
    <x v="3"/>
    <x v="1"/>
    <x v="4"/>
    <x v="3"/>
    <x v="1"/>
    <x v="4"/>
    <x v="1"/>
    <x v="0"/>
  </r>
  <r>
    <x v="1"/>
    <x v="4"/>
    <x v="3"/>
    <x v="3"/>
    <x v="3"/>
    <x v="3"/>
    <x v="4"/>
    <x v="1"/>
  </r>
  <r>
    <x v="2"/>
    <x v="4"/>
    <x v="2"/>
    <x v="3"/>
    <x v="2"/>
    <x v="1"/>
    <x v="4"/>
    <x v="2"/>
  </r>
  <r>
    <x v="0"/>
    <x v="0"/>
    <x v="1"/>
    <x v="4"/>
    <x v="0"/>
    <x v="2"/>
    <x v="3"/>
    <x v="4"/>
  </r>
  <r>
    <x v="2"/>
    <x v="1"/>
    <x v="4"/>
    <x v="0"/>
    <x v="3"/>
    <x v="1"/>
    <x v="3"/>
    <x v="3"/>
  </r>
  <r>
    <x v="3"/>
    <x v="0"/>
    <x v="4"/>
    <x v="0"/>
    <x v="1"/>
    <x v="0"/>
    <x v="0"/>
    <x v="2"/>
  </r>
  <r>
    <x v="2"/>
    <x v="0"/>
    <x v="2"/>
    <x v="0"/>
    <x v="2"/>
    <x v="1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x v="0"/>
    <x v="0"/>
    <x v="0"/>
    <x v="0"/>
    <x v="0"/>
    <x v="0"/>
    <x v="0"/>
  </r>
  <r>
    <x v="1"/>
    <x v="1"/>
    <x v="1"/>
    <x v="1"/>
    <x v="0"/>
    <x v="1"/>
    <x v="1"/>
    <x v="1"/>
  </r>
  <r>
    <x v="2"/>
    <x v="2"/>
    <x v="2"/>
    <x v="2"/>
    <x v="1"/>
    <x v="2"/>
    <x v="2"/>
    <x v="2"/>
  </r>
  <r>
    <x v="0"/>
    <x v="1"/>
    <x v="0"/>
    <x v="1"/>
    <x v="0"/>
    <x v="1"/>
    <x v="0"/>
    <x v="0"/>
  </r>
  <r>
    <x v="3"/>
    <x v="3"/>
    <x v="0"/>
    <x v="0"/>
    <x v="2"/>
    <x v="0"/>
    <x v="3"/>
    <x v="0"/>
  </r>
  <r>
    <x v="3"/>
    <x v="2"/>
    <x v="1"/>
    <x v="2"/>
    <x v="3"/>
    <x v="1"/>
    <x v="2"/>
    <x v="2"/>
  </r>
  <r>
    <x v="2"/>
    <x v="1"/>
    <x v="0"/>
    <x v="1"/>
    <x v="0"/>
    <x v="0"/>
    <x v="0"/>
    <x v="1"/>
  </r>
  <r>
    <x v="4"/>
    <x v="4"/>
    <x v="3"/>
    <x v="3"/>
    <x v="3"/>
    <x v="3"/>
    <x v="1"/>
    <x v="3"/>
  </r>
  <r>
    <x v="0"/>
    <x v="1"/>
    <x v="1"/>
    <x v="1"/>
    <x v="3"/>
    <x v="1"/>
    <x v="0"/>
    <x v="3"/>
  </r>
  <r>
    <x v="4"/>
    <x v="4"/>
    <x v="0"/>
    <x v="0"/>
    <x v="3"/>
    <x v="0"/>
    <x v="1"/>
    <x v="0"/>
  </r>
  <r>
    <x v="1"/>
    <x v="3"/>
    <x v="0"/>
    <x v="4"/>
    <x v="4"/>
    <x v="0"/>
    <x v="4"/>
    <x v="0"/>
  </r>
  <r>
    <x v="1"/>
    <x v="0"/>
    <x v="0"/>
    <x v="0"/>
    <x v="4"/>
    <x v="0"/>
    <x v="3"/>
    <x v="0"/>
  </r>
  <r>
    <x v="3"/>
    <x v="2"/>
    <x v="3"/>
    <x v="1"/>
    <x v="3"/>
    <x v="2"/>
    <x v="4"/>
    <x v="3"/>
  </r>
  <r>
    <x v="3"/>
    <x v="3"/>
    <x v="0"/>
    <x v="0"/>
    <x v="2"/>
    <x v="0"/>
    <x v="3"/>
    <x v="0"/>
  </r>
  <r>
    <x v="3"/>
    <x v="4"/>
    <x v="3"/>
    <x v="4"/>
    <x v="2"/>
    <x v="3"/>
    <x v="2"/>
    <x v="2"/>
  </r>
  <r>
    <x v="2"/>
    <x v="3"/>
    <x v="2"/>
    <x v="3"/>
    <x v="1"/>
    <x v="1"/>
    <x v="1"/>
    <x v="1"/>
  </r>
  <r>
    <x v="3"/>
    <x v="3"/>
    <x v="2"/>
    <x v="4"/>
    <x v="2"/>
    <x v="0"/>
    <x v="4"/>
    <x v="0"/>
  </r>
  <r>
    <x v="3"/>
    <x v="3"/>
    <x v="0"/>
    <x v="4"/>
    <x v="2"/>
    <x v="0"/>
    <x v="3"/>
    <x v="4"/>
  </r>
  <r>
    <x v="3"/>
    <x v="0"/>
    <x v="0"/>
    <x v="4"/>
    <x v="2"/>
    <x v="0"/>
    <x v="4"/>
    <x v="4"/>
  </r>
  <r>
    <x v="3"/>
    <x v="3"/>
    <x v="4"/>
    <x v="4"/>
    <x v="2"/>
    <x v="4"/>
    <x v="4"/>
    <x v="4"/>
  </r>
  <r>
    <x v="3"/>
    <x v="3"/>
    <x v="0"/>
    <x v="2"/>
    <x v="1"/>
    <x v="0"/>
    <x v="4"/>
    <x v="0"/>
  </r>
  <r>
    <x v="3"/>
    <x v="3"/>
    <x v="1"/>
    <x v="4"/>
    <x v="2"/>
    <x v="0"/>
    <x v="4"/>
    <x v="0"/>
  </r>
  <r>
    <x v="2"/>
    <x v="2"/>
    <x v="0"/>
    <x v="3"/>
    <x v="3"/>
    <x v="0"/>
    <x v="1"/>
    <x v="1"/>
  </r>
  <r>
    <x v="3"/>
    <x v="3"/>
    <x v="4"/>
    <x v="4"/>
    <x v="4"/>
    <x v="0"/>
    <x v="4"/>
    <x v="4"/>
  </r>
  <r>
    <x v="2"/>
    <x v="1"/>
    <x v="2"/>
    <x v="0"/>
    <x v="3"/>
    <x v="2"/>
    <x v="0"/>
    <x v="2"/>
  </r>
  <r>
    <x v="4"/>
    <x v="3"/>
    <x v="3"/>
    <x v="4"/>
    <x v="3"/>
    <x v="4"/>
    <x v="1"/>
    <x v="1"/>
  </r>
  <r>
    <x v="1"/>
    <x v="2"/>
    <x v="0"/>
    <x v="0"/>
    <x v="0"/>
    <x v="2"/>
    <x v="3"/>
    <x v="0"/>
  </r>
  <r>
    <x v="3"/>
    <x v="4"/>
    <x v="1"/>
    <x v="3"/>
    <x v="3"/>
    <x v="3"/>
    <x v="1"/>
    <x v="3"/>
  </r>
  <r>
    <x v="3"/>
    <x v="4"/>
    <x v="1"/>
    <x v="3"/>
    <x v="1"/>
    <x v="3"/>
    <x v="1"/>
    <x v="4"/>
  </r>
  <r>
    <x v="2"/>
    <x v="4"/>
    <x v="2"/>
    <x v="3"/>
    <x v="3"/>
    <x v="3"/>
    <x v="1"/>
    <x v="4"/>
  </r>
  <r>
    <x v="3"/>
    <x v="3"/>
    <x v="0"/>
    <x v="4"/>
    <x v="3"/>
    <x v="0"/>
    <x v="3"/>
    <x v="4"/>
  </r>
  <r>
    <x v="3"/>
    <x v="2"/>
    <x v="0"/>
    <x v="4"/>
    <x v="2"/>
    <x v="4"/>
    <x v="4"/>
    <x v="2"/>
  </r>
  <r>
    <x v="3"/>
    <x v="2"/>
    <x v="3"/>
    <x v="2"/>
    <x v="3"/>
    <x v="3"/>
    <x v="2"/>
    <x v="3"/>
  </r>
  <r>
    <x v="3"/>
    <x v="3"/>
    <x v="3"/>
    <x v="1"/>
    <x v="4"/>
    <x v="3"/>
    <x v="2"/>
    <x v="3"/>
  </r>
  <r>
    <x v="3"/>
    <x v="2"/>
    <x v="2"/>
    <x v="0"/>
    <x v="2"/>
    <x v="0"/>
    <x v="3"/>
    <x v="0"/>
  </r>
  <r>
    <x v="4"/>
    <x v="4"/>
    <x v="1"/>
    <x v="1"/>
    <x v="3"/>
    <x v="1"/>
    <x v="1"/>
    <x v="1"/>
  </r>
  <r>
    <x v="3"/>
    <x v="2"/>
    <x v="4"/>
    <x v="4"/>
    <x v="1"/>
    <x v="4"/>
    <x v="4"/>
    <x v="4"/>
  </r>
  <r>
    <x v="0"/>
    <x v="1"/>
    <x v="1"/>
    <x v="1"/>
    <x v="0"/>
    <x v="1"/>
    <x v="0"/>
    <x v="1"/>
  </r>
  <r>
    <x v="2"/>
    <x v="4"/>
    <x v="3"/>
    <x v="2"/>
    <x v="0"/>
    <x v="0"/>
    <x v="0"/>
    <x v="3"/>
  </r>
  <r>
    <x v="4"/>
    <x v="1"/>
    <x v="1"/>
    <x v="1"/>
    <x v="0"/>
    <x v="1"/>
    <x v="0"/>
    <x v="1"/>
  </r>
  <r>
    <x v="4"/>
    <x v="4"/>
    <x v="1"/>
    <x v="0"/>
    <x v="3"/>
    <x v="3"/>
    <x v="0"/>
    <x v="3"/>
  </r>
  <r>
    <x v="4"/>
    <x v="2"/>
    <x v="3"/>
    <x v="1"/>
    <x v="1"/>
    <x v="2"/>
    <x v="0"/>
    <x v="2"/>
  </r>
  <r>
    <x v="0"/>
    <x v="0"/>
    <x v="0"/>
    <x v="0"/>
    <x v="4"/>
    <x v="0"/>
    <x v="3"/>
    <x v="1"/>
  </r>
  <r>
    <x v="1"/>
    <x v="4"/>
    <x v="0"/>
    <x v="0"/>
    <x v="0"/>
    <x v="0"/>
    <x v="3"/>
    <x v="0"/>
  </r>
  <r>
    <x v="4"/>
    <x v="4"/>
    <x v="2"/>
    <x v="3"/>
    <x v="3"/>
    <x v="3"/>
    <x v="1"/>
    <x v="2"/>
  </r>
  <r>
    <x v="3"/>
    <x v="3"/>
    <x v="0"/>
    <x v="4"/>
    <x v="2"/>
    <x v="0"/>
    <x v="4"/>
    <x v="4"/>
  </r>
  <r>
    <x v="2"/>
    <x v="4"/>
    <x v="4"/>
    <x v="2"/>
    <x v="3"/>
    <x v="4"/>
    <x v="1"/>
    <x v="4"/>
  </r>
  <r>
    <x v="0"/>
    <x v="1"/>
    <x v="0"/>
    <x v="0"/>
    <x v="4"/>
    <x v="0"/>
    <x v="0"/>
    <x v="1"/>
  </r>
  <r>
    <x v="1"/>
    <x v="0"/>
    <x v="0"/>
    <x v="0"/>
    <x v="4"/>
    <x v="0"/>
    <x v="3"/>
    <x v="0"/>
  </r>
  <r>
    <x v="2"/>
    <x v="4"/>
    <x v="3"/>
    <x v="3"/>
    <x v="3"/>
    <x v="1"/>
    <x v="1"/>
    <x v="1"/>
  </r>
  <r>
    <x v="4"/>
    <x v="0"/>
    <x v="0"/>
    <x v="0"/>
    <x v="3"/>
    <x v="1"/>
    <x v="3"/>
    <x v="1"/>
  </r>
  <r>
    <x v="1"/>
    <x v="0"/>
    <x v="0"/>
    <x v="0"/>
    <x v="4"/>
    <x v="0"/>
    <x v="3"/>
    <x v="0"/>
  </r>
  <r>
    <x v="0"/>
    <x v="0"/>
    <x v="0"/>
    <x v="0"/>
    <x v="4"/>
    <x v="0"/>
    <x v="3"/>
    <x v="0"/>
  </r>
  <r>
    <x v="4"/>
    <x v="0"/>
    <x v="1"/>
    <x v="0"/>
    <x v="3"/>
    <x v="2"/>
    <x v="3"/>
    <x v="2"/>
  </r>
  <r>
    <x v="3"/>
    <x v="4"/>
    <x v="2"/>
    <x v="2"/>
    <x v="2"/>
    <x v="1"/>
    <x v="2"/>
    <x v="3"/>
  </r>
  <r>
    <x v="2"/>
    <x v="4"/>
    <x v="2"/>
    <x v="3"/>
    <x v="2"/>
    <x v="1"/>
    <x v="4"/>
    <x v="3"/>
  </r>
  <r>
    <x v="3"/>
    <x v="0"/>
    <x v="4"/>
    <x v="4"/>
    <x v="2"/>
    <x v="0"/>
    <x v="4"/>
    <x v="0"/>
  </r>
  <r>
    <x v="4"/>
    <x v="1"/>
    <x v="1"/>
    <x v="3"/>
    <x v="0"/>
    <x v="3"/>
    <x v="0"/>
    <x v="3"/>
  </r>
  <r>
    <x v="3"/>
    <x v="3"/>
    <x v="1"/>
    <x v="1"/>
    <x v="1"/>
    <x v="0"/>
    <x v="3"/>
    <x v="0"/>
  </r>
  <r>
    <x v="4"/>
    <x v="1"/>
    <x v="0"/>
    <x v="0"/>
    <x v="4"/>
    <x v="3"/>
    <x v="0"/>
    <x v="3"/>
  </r>
  <r>
    <x v="1"/>
    <x v="0"/>
    <x v="0"/>
    <x v="0"/>
    <x v="4"/>
    <x v="0"/>
    <x v="3"/>
    <x v="0"/>
  </r>
  <r>
    <x v="4"/>
    <x v="4"/>
    <x v="3"/>
    <x v="3"/>
    <x v="3"/>
    <x v="3"/>
    <x v="1"/>
    <x v="3"/>
  </r>
  <r>
    <x v="4"/>
    <x v="4"/>
    <x v="0"/>
    <x v="1"/>
    <x v="3"/>
    <x v="0"/>
    <x v="2"/>
    <x v="2"/>
  </r>
  <r>
    <x v="0"/>
    <x v="1"/>
    <x v="1"/>
    <x v="1"/>
    <x v="0"/>
    <x v="1"/>
    <x v="0"/>
    <x v="1"/>
  </r>
  <r>
    <x v="4"/>
    <x v="4"/>
    <x v="3"/>
    <x v="3"/>
    <x v="3"/>
    <x v="4"/>
    <x v="1"/>
    <x v="3"/>
  </r>
  <r>
    <x v="0"/>
    <x v="0"/>
    <x v="0"/>
    <x v="0"/>
    <x v="4"/>
    <x v="0"/>
    <x v="3"/>
    <x v="0"/>
  </r>
  <r>
    <x v="0"/>
    <x v="1"/>
    <x v="1"/>
    <x v="1"/>
    <x v="0"/>
    <x v="1"/>
    <x v="2"/>
    <x v="3"/>
  </r>
  <r>
    <x v="4"/>
    <x v="4"/>
    <x v="3"/>
    <x v="3"/>
    <x v="3"/>
    <x v="3"/>
    <x v="1"/>
    <x v="3"/>
  </r>
  <r>
    <x v="0"/>
    <x v="1"/>
    <x v="1"/>
    <x v="1"/>
    <x v="3"/>
    <x v="0"/>
    <x v="0"/>
    <x v="0"/>
  </r>
  <r>
    <x v="2"/>
    <x v="2"/>
    <x v="2"/>
    <x v="2"/>
    <x v="1"/>
    <x v="2"/>
    <x v="2"/>
    <x v="2"/>
  </r>
  <r>
    <x v="3"/>
    <x v="3"/>
    <x v="4"/>
    <x v="4"/>
    <x v="3"/>
    <x v="2"/>
    <x v="4"/>
    <x v="4"/>
  </r>
  <r>
    <x v="4"/>
    <x v="3"/>
    <x v="0"/>
    <x v="2"/>
    <x v="1"/>
    <x v="0"/>
    <x v="0"/>
    <x v="2"/>
  </r>
  <r>
    <x v="4"/>
    <x v="1"/>
    <x v="1"/>
    <x v="1"/>
    <x v="3"/>
    <x v="1"/>
    <x v="0"/>
    <x v="1"/>
  </r>
  <r>
    <x v="3"/>
    <x v="4"/>
    <x v="3"/>
    <x v="1"/>
    <x v="1"/>
    <x v="2"/>
    <x v="2"/>
    <x v="3"/>
  </r>
  <r>
    <x v="2"/>
    <x v="2"/>
    <x v="2"/>
    <x v="2"/>
    <x v="1"/>
    <x v="2"/>
    <x v="2"/>
    <x v="2"/>
  </r>
  <r>
    <x v="0"/>
    <x v="1"/>
    <x v="1"/>
    <x v="1"/>
    <x v="3"/>
    <x v="1"/>
    <x v="0"/>
    <x v="1"/>
  </r>
  <r>
    <x v="4"/>
    <x v="4"/>
    <x v="3"/>
    <x v="3"/>
    <x v="3"/>
    <x v="3"/>
    <x v="1"/>
    <x v="3"/>
  </r>
  <r>
    <x v="2"/>
    <x v="2"/>
    <x v="2"/>
    <x v="0"/>
    <x v="3"/>
    <x v="1"/>
    <x v="1"/>
    <x v="3"/>
  </r>
  <r>
    <x v="4"/>
    <x v="1"/>
    <x v="0"/>
    <x v="0"/>
    <x v="4"/>
    <x v="0"/>
    <x v="3"/>
    <x v="1"/>
  </r>
  <r>
    <x v="3"/>
    <x v="3"/>
    <x v="0"/>
    <x v="0"/>
    <x v="2"/>
    <x v="0"/>
    <x v="3"/>
    <x v="0"/>
  </r>
  <r>
    <x v="2"/>
    <x v="1"/>
    <x v="3"/>
    <x v="3"/>
    <x v="3"/>
    <x v="1"/>
    <x v="1"/>
    <x v="3"/>
  </r>
  <r>
    <x v="0"/>
    <x v="1"/>
    <x v="3"/>
    <x v="1"/>
    <x v="3"/>
    <x v="3"/>
    <x v="1"/>
    <x v="3"/>
  </r>
  <r>
    <x v="0"/>
    <x v="4"/>
    <x v="3"/>
    <x v="3"/>
    <x v="3"/>
    <x v="3"/>
    <x v="1"/>
    <x v="3"/>
  </r>
  <r>
    <x v="4"/>
    <x v="1"/>
    <x v="3"/>
    <x v="1"/>
    <x v="3"/>
    <x v="1"/>
    <x v="1"/>
    <x v="1"/>
  </r>
  <r>
    <x v="4"/>
    <x v="0"/>
    <x v="1"/>
    <x v="1"/>
    <x v="0"/>
    <x v="0"/>
    <x v="0"/>
    <x v="1"/>
  </r>
  <r>
    <x v="4"/>
    <x v="4"/>
    <x v="3"/>
    <x v="3"/>
    <x v="3"/>
    <x v="3"/>
    <x v="1"/>
    <x v="3"/>
  </r>
  <r>
    <x v="3"/>
    <x v="2"/>
    <x v="0"/>
    <x v="0"/>
    <x v="1"/>
    <x v="1"/>
    <x v="0"/>
    <x v="3"/>
  </r>
  <r>
    <x v="3"/>
    <x v="4"/>
    <x v="4"/>
    <x v="4"/>
    <x v="2"/>
    <x v="4"/>
    <x v="3"/>
    <x v="4"/>
  </r>
  <r>
    <x v="1"/>
    <x v="0"/>
    <x v="0"/>
    <x v="0"/>
    <x v="4"/>
    <x v="0"/>
    <x v="3"/>
    <x v="0"/>
  </r>
  <r>
    <x v="3"/>
    <x v="2"/>
    <x v="4"/>
    <x v="4"/>
    <x v="3"/>
    <x v="4"/>
    <x v="2"/>
    <x v="4"/>
  </r>
  <r>
    <x v="3"/>
    <x v="4"/>
    <x v="0"/>
    <x v="0"/>
    <x v="3"/>
    <x v="1"/>
    <x v="0"/>
    <x v="3"/>
  </r>
  <r>
    <x v="4"/>
    <x v="1"/>
    <x v="0"/>
    <x v="1"/>
    <x v="0"/>
    <x v="0"/>
    <x v="0"/>
    <x v="1"/>
  </r>
  <r>
    <x v="3"/>
    <x v="0"/>
    <x v="4"/>
    <x v="4"/>
    <x v="2"/>
    <x v="4"/>
    <x v="4"/>
    <x v="4"/>
  </r>
  <r>
    <x v="2"/>
    <x v="4"/>
    <x v="3"/>
    <x v="3"/>
    <x v="3"/>
    <x v="3"/>
    <x v="1"/>
    <x v="3"/>
  </r>
  <r>
    <x v="3"/>
    <x v="3"/>
    <x v="0"/>
    <x v="0"/>
    <x v="2"/>
    <x v="0"/>
    <x v="4"/>
    <x v="0"/>
  </r>
  <r>
    <x v="1"/>
    <x v="0"/>
    <x v="0"/>
    <x v="0"/>
    <x v="0"/>
    <x v="1"/>
    <x v="3"/>
    <x v="0"/>
  </r>
  <r>
    <x v="0"/>
    <x v="0"/>
    <x v="0"/>
    <x v="0"/>
    <x v="3"/>
    <x v="0"/>
    <x v="3"/>
    <x v="3"/>
  </r>
  <r>
    <x v="4"/>
    <x v="1"/>
    <x v="3"/>
    <x v="1"/>
    <x v="3"/>
    <x v="1"/>
    <x v="1"/>
    <x v="1"/>
  </r>
  <r>
    <x v="4"/>
    <x v="4"/>
    <x v="3"/>
    <x v="3"/>
    <x v="3"/>
    <x v="3"/>
    <x v="1"/>
    <x v="3"/>
  </r>
  <r>
    <x v="4"/>
    <x v="4"/>
    <x v="0"/>
    <x v="0"/>
    <x v="3"/>
    <x v="0"/>
    <x v="3"/>
    <x v="0"/>
  </r>
  <r>
    <x v="2"/>
    <x v="1"/>
    <x v="1"/>
    <x v="1"/>
    <x v="1"/>
    <x v="1"/>
    <x v="1"/>
    <x v="3"/>
  </r>
  <r>
    <x v="4"/>
    <x v="4"/>
    <x v="1"/>
    <x v="1"/>
    <x v="3"/>
    <x v="3"/>
    <x v="1"/>
    <x v="3"/>
  </r>
  <r>
    <x v="0"/>
    <x v="1"/>
    <x v="0"/>
    <x v="0"/>
    <x v="3"/>
    <x v="0"/>
    <x v="3"/>
    <x v="0"/>
  </r>
  <r>
    <x v="2"/>
    <x v="1"/>
    <x v="1"/>
    <x v="1"/>
    <x v="0"/>
    <x v="0"/>
    <x v="0"/>
    <x v="1"/>
  </r>
  <r>
    <x v="3"/>
    <x v="3"/>
    <x v="0"/>
    <x v="0"/>
    <x v="4"/>
    <x v="0"/>
    <x v="4"/>
    <x v="0"/>
  </r>
  <r>
    <x v="0"/>
    <x v="1"/>
    <x v="1"/>
    <x v="1"/>
    <x v="0"/>
    <x v="1"/>
    <x v="0"/>
    <x v="1"/>
  </r>
  <r>
    <x v="4"/>
    <x v="2"/>
    <x v="2"/>
    <x v="3"/>
    <x v="1"/>
    <x v="3"/>
    <x v="2"/>
    <x v="3"/>
  </r>
  <r>
    <x v="2"/>
    <x v="2"/>
    <x v="2"/>
    <x v="2"/>
    <x v="1"/>
    <x v="2"/>
    <x v="1"/>
    <x v="2"/>
  </r>
  <r>
    <x v="1"/>
    <x v="0"/>
    <x v="0"/>
    <x v="0"/>
    <x v="4"/>
    <x v="0"/>
    <x v="3"/>
    <x v="0"/>
  </r>
  <r>
    <x v="0"/>
    <x v="1"/>
    <x v="3"/>
    <x v="3"/>
    <x v="3"/>
    <x v="0"/>
    <x v="0"/>
    <x v="1"/>
  </r>
  <r>
    <x v="3"/>
    <x v="3"/>
    <x v="2"/>
    <x v="2"/>
    <x v="2"/>
    <x v="4"/>
    <x v="2"/>
    <x v="2"/>
  </r>
  <r>
    <x v="0"/>
    <x v="4"/>
    <x v="3"/>
    <x v="3"/>
    <x v="3"/>
    <x v="3"/>
    <x v="1"/>
    <x v="3"/>
  </r>
  <r>
    <x v="0"/>
    <x v="1"/>
    <x v="1"/>
    <x v="1"/>
    <x v="0"/>
    <x v="1"/>
    <x v="0"/>
    <x v="1"/>
  </r>
  <r>
    <x v="3"/>
    <x v="3"/>
    <x v="4"/>
    <x v="4"/>
    <x v="2"/>
    <x v="4"/>
    <x v="4"/>
    <x v="4"/>
  </r>
  <r>
    <x v="3"/>
    <x v="4"/>
    <x v="0"/>
    <x v="0"/>
    <x v="4"/>
    <x v="0"/>
    <x v="0"/>
    <x v="1"/>
  </r>
  <r>
    <x v="4"/>
    <x v="0"/>
    <x v="3"/>
    <x v="0"/>
    <x v="0"/>
    <x v="3"/>
    <x v="3"/>
    <x v="0"/>
  </r>
  <r>
    <x v="2"/>
    <x v="0"/>
    <x v="0"/>
    <x v="0"/>
    <x v="0"/>
    <x v="0"/>
    <x v="3"/>
    <x v="0"/>
  </r>
  <r>
    <x v="3"/>
    <x v="0"/>
    <x v="4"/>
    <x v="0"/>
    <x v="2"/>
    <x v="4"/>
    <x v="3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x v="0"/>
    <x v="0"/>
    <x v="0"/>
    <x v="0"/>
    <x v="0"/>
    <x v="0"/>
    <x v="0"/>
  </r>
  <r>
    <x v="1"/>
    <x v="1"/>
    <x v="0"/>
    <x v="0"/>
    <x v="1"/>
    <x v="0"/>
    <x v="0"/>
    <x v="0"/>
  </r>
  <r>
    <x v="2"/>
    <x v="2"/>
    <x v="1"/>
    <x v="1"/>
    <x v="2"/>
    <x v="1"/>
    <x v="1"/>
    <x v="1"/>
  </r>
  <r>
    <x v="0"/>
    <x v="0"/>
    <x v="2"/>
    <x v="2"/>
    <x v="0"/>
    <x v="2"/>
    <x v="2"/>
    <x v="2"/>
  </r>
  <r>
    <x v="1"/>
    <x v="1"/>
    <x v="0"/>
    <x v="0"/>
    <x v="1"/>
    <x v="0"/>
    <x v="0"/>
    <x v="0"/>
  </r>
  <r>
    <x v="3"/>
    <x v="2"/>
    <x v="3"/>
    <x v="3"/>
    <x v="3"/>
    <x v="2"/>
    <x v="3"/>
    <x v="1"/>
  </r>
  <r>
    <x v="0"/>
    <x v="0"/>
    <x v="0"/>
    <x v="2"/>
    <x v="0"/>
    <x v="0"/>
    <x v="2"/>
    <x v="2"/>
  </r>
  <r>
    <x v="2"/>
    <x v="2"/>
    <x v="1"/>
    <x v="1"/>
    <x v="2"/>
    <x v="1"/>
    <x v="1"/>
    <x v="1"/>
  </r>
  <r>
    <x v="1"/>
    <x v="1"/>
    <x v="0"/>
    <x v="0"/>
    <x v="1"/>
    <x v="0"/>
    <x v="0"/>
    <x v="0"/>
  </r>
  <r>
    <x v="2"/>
    <x v="2"/>
    <x v="0"/>
    <x v="0"/>
    <x v="2"/>
    <x v="0"/>
    <x v="1"/>
    <x v="0"/>
  </r>
  <r>
    <x v="1"/>
    <x v="1"/>
    <x v="0"/>
    <x v="0"/>
    <x v="1"/>
    <x v="0"/>
    <x v="0"/>
    <x v="0"/>
  </r>
  <r>
    <x v="1"/>
    <x v="1"/>
    <x v="0"/>
    <x v="0"/>
    <x v="1"/>
    <x v="0"/>
    <x v="0"/>
    <x v="0"/>
  </r>
  <r>
    <x v="0"/>
    <x v="2"/>
    <x v="3"/>
    <x v="4"/>
    <x v="3"/>
    <x v="1"/>
    <x v="2"/>
    <x v="1"/>
  </r>
  <r>
    <x v="1"/>
    <x v="1"/>
    <x v="0"/>
    <x v="0"/>
    <x v="4"/>
    <x v="0"/>
    <x v="0"/>
    <x v="0"/>
  </r>
  <r>
    <x v="0"/>
    <x v="2"/>
    <x v="2"/>
    <x v="2"/>
    <x v="0"/>
    <x v="2"/>
    <x v="1"/>
    <x v="1"/>
  </r>
  <r>
    <x v="2"/>
    <x v="0"/>
    <x v="0"/>
    <x v="2"/>
    <x v="1"/>
    <x v="0"/>
    <x v="1"/>
    <x v="0"/>
  </r>
  <r>
    <x v="3"/>
    <x v="3"/>
    <x v="1"/>
    <x v="4"/>
    <x v="4"/>
    <x v="0"/>
    <x v="4"/>
    <x v="3"/>
  </r>
  <r>
    <x v="3"/>
    <x v="1"/>
    <x v="0"/>
    <x v="0"/>
    <x v="4"/>
    <x v="0"/>
    <x v="0"/>
    <x v="0"/>
  </r>
  <r>
    <x v="1"/>
    <x v="4"/>
    <x v="0"/>
    <x v="0"/>
    <x v="1"/>
    <x v="0"/>
    <x v="0"/>
    <x v="0"/>
  </r>
  <r>
    <x v="3"/>
    <x v="4"/>
    <x v="4"/>
    <x v="4"/>
    <x v="4"/>
    <x v="3"/>
    <x v="4"/>
    <x v="3"/>
  </r>
  <r>
    <x v="3"/>
    <x v="4"/>
    <x v="0"/>
    <x v="3"/>
    <x v="3"/>
    <x v="0"/>
    <x v="3"/>
    <x v="0"/>
  </r>
  <r>
    <x v="3"/>
    <x v="4"/>
    <x v="0"/>
    <x v="4"/>
    <x v="1"/>
    <x v="0"/>
    <x v="4"/>
    <x v="0"/>
  </r>
  <r>
    <x v="4"/>
    <x v="3"/>
    <x v="0"/>
    <x v="2"/>
    <x v="4"/>
    <x v="0"/>
    <x v="1"/>
    <x v="3"/>
  </r>
  <r>
    <x v="1"/>
    <x v="1"/>
    <x v="0"/>
    <x v="0"/>
    <x v="4"/>
    <x v="0"/>
    <x v="0"/>
    <x v="0"/>
  </r>
  <r>
    <x v="4"/>
    <x v="2"/>
    <x v="3"/>
    <x v="0"/>
    <x v="3"/>
    <x v="2"/>
    <x v="2"/>
    <x v="0"/>
  </r>
  <r>
    <x v="2"/>
    <x v="2"/>
    <x v="2"/>
    <x v="0"/>
    <x v="3"/>
    <x v="0"/>
    <x v="0"/>
    <x v="0"/>
  </r>
  <r>
    <x v="4"/>
    <x v="0"/>
    <x v="1"/>
    <x v="3"/>
    <x v="0"/>
    <x v="2"/>
    <x v="4"/>
    <x v="1"/>
  </r>
  <r>
    <x v="1"/>
    <x v="1"/>
    <x v="0"/>
    <x v="0"/>
    <x v="2"/>
    <x v="0"/>
    <x v="0"/>
    <x v="0"/>
  </r>
  <r>
    <x v="1"/>
    <x v="4"/>
    <x v="0"/>
    <x v="2"/>
    <x v="2"/>
    <x v="0"/>
    <x v="0"/>
    <x v="0"/>
  </r>
  <r>
    <x v="1"/>
    <x v="1"/>
    <x v="0"/>
    <x v="0"/>
    <x v="2"/>
    <x v="0"/>
    <x v="0"/>
    <x v="0"/>
  </r>
  <r>
    <x v="2"/>
    <x v="1"/>
    <x v="0"/>
    <x v="0"/>
    <x v="1"/>
    <x v="0"/>
    <x v="0"/>
    <x v="0"/>
  </r>
  <r>
    <x v="1"/>
    <x v="3"/>
    <x v="0"/>
    <x v="3"/>
    <x v="2"/>
    <x v="4"/>
    <x v="3"/>
    <x v="0"/>
  </r>
  <r>
    <x v="4"/>
    <x v="4"/>
    <x v="1"/>
    <x v="1"/>
    <x v="3"/>
    <x v="4"/>
    <x v="1"/>
    <x v="1"/>
  </r>
  <r>
    <x v="1"/>
    <x v="4"/>
    <x v="0"/>
    <x v="0"/>
    <x v="2"/>
    <x v="4"/>
    <x v="1"/>
    <x v="2"/>
  </r>
  <r>
    <x v="1"/>
    <x v="1"/>
    <x v="0"/>
    <x v="0"/>
    <x v="3"/>
    <x v="0"/>
    <x v="0"/>
    <x v="0"/>
  </r>
  <r>
    <x v="4"/>
    <x v="2"/>
    <x v="2"/>
    <x v="1"/>
    <x v="2"/>
    <x v="1"/>
    <x v="1"/>
    <x v="1"/>
  </r>
  <r>
    <x v="2"/>
    <x v="2"/>
    <x v="3"/>
    <x v="3"/>
    <x v="2"/>
    <x v="2"/>
    <x v="2"/>
    <x v="2"/>
  </r>
  <r>
    <x v="0"/>
    <x v="0"/>
    <x v="2"/>
    <x v="2"/>
    <x v="0"/>
    <x v="2"/>
    <x v="2"/>
    <x v="2"/>
  </r>
  <r>
    <x v="2"/>
    <x v="0"/>
    <x v="2"/>
    <x v="1"/>
    <x v="1"/>
    <x v="1"/>
    <x v="2"/>
    <x v="1"/>
  </r>
  <r>
    <x v="2"/>
    <x v="0"/>
    <x v="0"/>
    <x v="2"/>
    <x v="0"/>
    <x v="2"/>
    <x v="2"/>
    <x v="2"/>
  </r>
  <r>
    <x v="2"/>
    <x v="0"/>
    <x v="0"/>
    <x v="0"/>
    <x v="2"/>
    <x v="0"/>
    <x v="0"/>
    <x v="0"/>
  </r>
  <r>
    <x v="0"/>
    <x v="0"/>
    <x v="0"/>
    <x v="2"/>
    <x v="2"/>
    <x v="0"/>
    <x v="2"/>
    <x v="0"/>
  </r>
  <r>
    <x v="0"/>
    <x v="1"/>
    <x v="0"/>
    <x v="0"/>
    <x v="1"/>
    <x v="0"/>
    <x v="0"/>
    <x v="0"/>
  </r>
  <r>
    <x v="1"/>
    <x v="1"/>
    <x v="0"/>
    <x v="0"/>
    <x v="1"/>
    <x v="0"/>
    <x v="0"/>
    <x v="0"/>
  </r>
  <r>
    <x v="0"/>
    <x v="2"/>
    <x v="2"/>
    <x v="2"/>
    <x v="2"/>
    <x v="0"/>
    <x v="1"/>
    <x v="2"/>
  </r>
  <r>
    <x v="3"/>
    <x v="1"/>
    <x v="0"/>
    <x v="0"/>
    <x v="4"/>
    <x v="0"/>
    <x v="4"/>
    <x v="0"/>
  </r>
  <r>
    <x v="3"/>
    <x v="2"/>
    <x v="4"/>
    <x v="1"/>
    <x v="2"/>
    <x v="3"/>
    <x v="1"/>
    <x v="3"/>
  </r>
  <r>
    <x v="0"/>
    <x v="1"/>
    <x v="0"/>
    <x v="0"/>
    <x v="1"/>
    <x v="0"/>
    <x v="2"/>
    <x v="2"/>
  </r>
  <r>
    <x v="0"/>
    <x v="1"/>
    <x v="0"/>
    <x v="0"/>
    <x v="0"/>
    <x v="0"/>
    <x v="0"/>
    <x v="0"/>
  </r>
  <r>
    <x v="2"/>
    <x v="2"/>
    <x v="2"/>
    <x v="2"/>
    <x v="0"/>
    <x v="0"/>
    <x v="0"/>
    <x v="0"/>
  </r>
  <r>
    <x v="2"/>
    <x v="1"/>
    <x v="2"/>
    <x v="0"/>
    <x v="2"/>
    <x v="2"/>
    <x v="0"/>
    <x v="0"/>
  </r>
  <r>
    <x v="1"/>
    <x v="0"/>
    <x v="0"/>
    <x v="0"/>
    <x v="1"/>
    <x v="2"/>
    <x v="0"/>
    <x v="0"/>
  </r>
  <r>
    <x v="1"/>
    <x v="1"/>
    <x v="0"/>
    <x v="0"/>
    <x v="1"/>
    <x v="0"/>
    <x v="0"/>
    <x v="0"/>
  </r>
  <r>
    <x v="2"/>
    <x v="1"/>
    <x v="0"/>
    <x v="0"/>
    <x v="3"/>
    <x v="0"/>
    <x v="0"/>
    <x v="0"/>
  </r>
  <r>
    <x v="0"/>
    <x v="2"/>
    <x v="2"/>
    <x v="1"/>
    <x v="2"/>
    <x v="1"/>
    <x v="2"/>
    <x v="1"/>
  </r>
  <r>
    <x v="3"/>
    <x v="3"/>
    <x v="1"/>
    <x v="3"/>
    <x v="2"/>
    <x v="2"/>
    <x v="3"/>
    <x v="3"/>
  </r>
  <r>
    <x v="1"/>
    <x v="1"/>
    <x v="0"/>
    <x v="0"/>
    <x v="1"/>
    <x v="0"/>
    <x v="0"/>
    <x v="0"/>
  </r>
  <r>
    <x v="0"/>
    <x v="0"/>
    <x v="1"/>
    <x v="2"/>
    <x v="2"/>
    <x v="2"/>
    <x v="1"/>
    <x v="2"/>
  </r>
  <r>
    <x v="4"/>
    <x v="1"/>
    <x v="0"/>
    <x v="0"/>
    <x v="1"/>
    <x v="0"/>
    <x v="0"/>
    <x v="1"/>
  </r>
  <r>
    <x v="3"/>
    <x v="3"/>
    <x v="0"/>
    <x v="1"/>
    <x v="2"/>
    <x v="0"/>
    <x v="0"/>
    <x v="0"/>
  </r>
  <r>
    <x v="1"/>
    <x v="1"/>
    <x v="0"/>
    <x v="2"/>
    <x v="1"/>
    <x v="0"/>
    <x v="0"/>
    <x v="0"/>
  </r>
  <r>
    <x v="0"/>
    <x v="0"/>
    <x v="2"/>
    <x v="1"/>
    <x v="2"/>
    <x v="1"/>
    <x v="1"/>
    <x v="1"/>
  </r>
  <r>
    <x v="4"/>
    <x v="4"/>
    <x v="2"/>
    <x v="2"/>
    <x v="4"/>
    <x v="0"/>
    <x v="2"/>
    <x v="2"/>
  </r>
  <r>
    <x v="0"/>
    <x v="0"/>
    <x v="2"/>
    <x v="2"/>
    <x v="0"/>
    <x v="2"/>
    <x v="2"/>
    <x v="2"/>
  </r>
  <r>
    <x v="2"/>
    <x v="2"/>
    <x v="1"/>
    <x v="1"/>
    <x v="2"/>
    <x v="1"/>
    <x v="1"/>
    <x v="1"/>
  </r>
  <r>
    <x v="0"/>
    <x v="1"/>
    <x v="0"/>
    <x v="0"/>
    <x v="1"/>
    <x v="0"/>
    <x v="0"/>
    <x v="0"/>
  </r>
  <r>
    <x v="1"/>
    <x v="1"/>
    <x v="0"/>
    <x v="2"/>
    <x v="1"/>
    <x v="0"/>
    <x v="2"/>
    <x v="0"/>
  </r>
  <r>
    <x v="2"/>
    <x v="2"/>
    <x v="1"/>
    <x v="1"/>
    <x v="2"/>
    <x v="1"/>
    <x v="1"/>
    <x v="1"/>
  </r>
  <r>
    <x v="4"/>
    <x v="2"/>
    <x v="1"/>
    <x v="2"/>
    <x v="2"/>
    <x v="2"/>
    <x v="2"/>
    <x v="2"/>
  </r>
  <r>
    <x v="2"/>
    <x v="2"/>
    <x v="1"/>
    <x v="1"/>
    <x v="2"/>
    <x v="1"/>
    <x v="1"/>
    <x v="1"/>
  </r>
  <r>
    <x v="3"/>
    <x v="4"/>
    <x v="3"/>
    <x v="4"/>
    <x v="4"/>
    <x v="3"/>
    <x v="3"/>
    <x v="3"/>
  </r>
  <r>
    <x v="4"/>
    <x v="1"/>
    <x v="0"/>
    <x v="0"/>
    <x v="2"/>
    <x v="0"/>
    <x v="0"/>
    <x v="1"/>
  </r>
  <r>
    <x v="3"/>
    <x v="3"/>
    <x v="1"/>
    <x v="3"/>
    <x v="3"/>
    <x v="1"/>
    <x v="1"/>
    <x v="1"/>
  </r>
  <r>
    <x v="3"/>
    <x v="2"/>
    <x v="2"/>
    <x v="0"/>
    <x v="4"/>
    <x v="1"/>
    <x v="2"/>
    <x v="2"/>
  </r>
  <r>
    <x v="4"/>
    <x v="2"/>
    <x v="2"/>
    <x v="2"/>
    <x v="3"/>
    <x v="2"/>
    <x v="1"/>
    <x v="4"/>
  </r>
  <r>
    <x v="0"/>
    <x v="2"/>
    <x v="2"/>
    <x v="2"/>
    <x v="2"/>
    <x v="2"/>
    <x v="2"/>
    <x v="2"/>
  </r>
  <r>
    <x v="4"/>
    <x v="3"/>
    <x v="1"/>
    <x v="1"/>
    <x v="3"/>
    <x v="4"/>
    <x v="1"/>
    <x v="3"/>
  </r>
  <r>
    <x v="2"/>
    <x v="2"/>
    <x v="0"/>
    <x v="2"/>
    <x v="3"/>
    <x v="4"/>
    <x v="3"/>
    <x v="2"/>
  </r>
  <r>
    <x v="2"/>
    <x v="2"/>
    <x v="0"/>
    <x v="0"/>
    <x v="2"/>
    <x v="0"/>
    <x v="0"/>
    <x v="0"/>
  </r>
  <r>
    <x v="3"/>
    <x v="4"/>
    <x v="4"/>
    <x v="4"/>
    <x v="4"/>
    <x v="0"/>
    <x v="0"/>
    <x v="0"/>
  </r>
  <r>
    <x v="1"/>
    <x v="1"/>
    <x v="0"/>
    <x v="0"/>
    <x v="1"/>
    <x v="0"/>
    <x v="0"/>
    <x v="0"/>
  </r>
  <r>
    <x v="0"/>
    <x v="0"/>
    <x v="2"/>
    <x v="2"/>
    <x v="0"/>
    <x v="2"/>
    <x v="2"/>
    <x v="2"/>
  </r>
  <r>
    <x v="2"/>
    <x v="0"/>
    <x v="1"/>
    <x v="2"/>
    <x v="0"/>
    <x v="1"/>
    <x v="2"/>
    <x v="1"/>
  </r>
  <r>
    <x v="2"/>
    <x v="1"/>
    <x v="0"/>
    <x v="1"/>
    <x v="1"/>
    <x v="1"/>
    <x v="0"/>
    <x v="2"/>
  </r>
  <r>
    <x v="2"/>
    <x v="1"/>
    <x v="2"/>
    <x v="2"/>
    <x v="1"/>
    <x v="2"/>
    <x v="2"/>
    <x v="0"/>
  </r>
  <r>
    <x v="4"/>
    <x v="3"/>
    <x v="3"/>
    <x v="3"/>
    <x v="3"/>
    <x v="4"/>
    <x v="3"/>
    <x v="4"/>
  </r>
  <r>
    <x v="3"/>
    <x v="4"/>
    <x v="2"/>
    <x v="2"/>
    <x v="1"/>
    <x v="2"/>
    <x v="3"/>
    <x v="2"/>
  </r>
  <r>
    <x v="0"/>
    <x v="0"/>
    <x v="0"/>
    <x v="0"/>
    <x v="2"/>
    <x v="0"/>
    <x v="0"/>
    <x v="0"/>
  </r>
  <r>
    <x v="2"/>
    <x v="0"/>
    <x v="2"/>
    <x v="2"/>
    <x v="0"/>
    <x v="2"/>
    <x v="2"/>
    <x v="2"/>
  </r>
  <r>
    <x v="3"/>
    <x v="2"/>
    <x v="3"/>
    <x v="1"/>
    <x v="3"/>
    <x v="4"/>
    <x v="3"/>
    <x v="4"/>
  </r>
  <r>
    <x v="3"/>
    <x v="2"/>
    <x v="0"/>
    <x v="0"/>
    <x v="2"/>
    <x v="0"/>
    <x v="0"/>
    <x v="2"/>
  </r>
  <r>
    <x v="0"/>
    <x v="1"/>
    <x v="0"/>
    <x v="2"/>
    <x v="0"/>
    <x v="0"/>
    <x v="0"/>
    <x v="0"/>
  </r>
  <r>
    <x v="1"/>
    <x v="1"/>
    <x v="0"/>
    <x v="0"/>
    <x v="1"/>
    <x v="0"/>
    <x v="0"/>
    <x v="0"/>
  </r>
  <r>
    <x v="2"/>
    <x v="2"/>
    <x v="1"/>
    <x v="1"/>
    <x v="2"/>
    <x v="1"/>
    <x v="1"/>
    <x v="1"/>
  </r>
  <r>
    <x v="1"/>
    <x v="1"/>
    <x v="0"/>
    <x v="0"/>
    <x v="1"/>
    <x v="0"/>
    <x v="0"/>
    <x v="0"/>
  </r>
  <r>
    <x v="0"/>
    <x v="0"/>
    <x v="2"/>
    <x v="0"/>
    <x v="0"/>
    <x v="2"/>
    <x v="0"/>
    <x v="0"/>
  </r>
  <r>
    <x v="0"/>
    <x v="1"/>
    <x v="0"/>
    <x v="0"/>
    <x v="2"/>
    <x v="0"/>
    <x v="0"/>
    <x v="1"/>
  </r>
  <r>
    <x v="2"/>
    <x v="2"/>
    <x v="0"/>
    <x v="1"/>
    <x v="2"/>
    <x v="2"/>
    <x v="1"/>
    <x v="1"/>
  </r>
  <r>
    <x v="2"/>
    <x v="2"/>
    <x v="2"/>
    <x v="1"/>
    <x v="2"/>
    <x v="2"/>
    <x v="1"/>
    <x v="1"/>
  </r>
  <r>
    <x v="3"/>
    <x v="2"/>
    <x v="0"/>
    <x v="0"/>
    <x v="4"/>
    <x v="0"/>
    <x v="2"/>
    <x v="3"/>
  </r>
  <r>
    <x v="0"/>
    <x v="1"/>
    <x v="0"/>
    <x v="1"/>
    <x v="0"/>
    <x v="0"/>
    <x v="0"/>
    <x v="0"/>
  </r>
  <r>
    <x v="2"/>
    <x v="0"/>
    <x v="2"/>
    <x v="2"/>
    <x v="0"/>
    <x v="2"/>
    <x v="2"/>
    <x v="2"/>
  </r>
  <r>
    <x v="0"/>
    <x v="0"/>
    <x v="0"/>
    <x v="0"/>
    <x v="0"/>
    <x v="0"/>
    <x v="0"/>
    <x v="0"/>
  </r>
  <r>
    <x v="1"/>
    <x v="1"/>
    <x v="0"/>
    <x v="2"/>
    <x v="0"/>
    <x v="0"/>
    <x v="2"/>
    <x v="0"/>
  </r>
  <r>
    <x v="3"/>
    <x v="1"/>
    <x v="0"/>
    <x v="0"/>
    <x v="4"/>
    <x v="0"/>
    <x v="0"/>
    <x v="0"/>
  </r>
  <r>
    <x v="3"/>
    <x v="0"/>
    <x v="2"/>
    <x v="2"/>
    <x v="4"/>
    <x v="2"/>
    <x v="2"/>
    <x v="3"/>
  </r>
  <r>
    <x v="2"/>
    <x v="2"/>
    <x v="3"/>
    <x v="3"/>
    <x v="2"/>
    <x v="4"/>
    <x v="3"/>
    <x v="4"/>
  </r>
  <r>
    <x v="0"/>
    <x v="0"/>
    <x v="2"/>
    <x v="2"/>
    <x v="0"/>
    <x v="2"/>
    <x v="2"/>
    <x v="2"/>
  </r>
  <r>
    <x v="1"/>
    <x v="1"/>
    <x v="0"/>
    <x v="0"/>
    <x v="1"/>
    <x v="0"/>
    <x v="0"/>
    <x v="0"/>
  </r>
  <r>
    <x v="3"/>
    <x v="4"/>
    <x v="4"/>
    <x v="4"/>
    <x v="4"/>
    <x v="3"/>
    <x v="4"/>
    <x v="3"/>
  </r>
  <r>
    <x v="4"/>
    <x v="3"/>
    <x v="3"/>
    <x v="1"/>
    <x v="2"/>
    <x v="4"/>
    <x v="3"/>
    <x v="4"/>
  </r>
  <r>
    <x v="0"/>
    <x v="0"/>
    <x v="2"/>
    <x v="2"/>
    <x v="0"/>
    <x v="2"/>
    <x v="2"/>
    <x v="2"/>
  </r>
  <r>
    <x v="0"/>
    <x v="0"/>
    <x v="2"/>
    <x v="2"/>
    <x v="0"/>
    <x v="2"/>
    <x v="2"/>
    <x v="2"/>
  </r>
  <r>
    <x v="0"/>
    <x v="1"/>
    <x v="0"/>
    <x v="0"/>
    <x v="1"/>
    <x v="0"/>
    <x v="0"/>
    <x v="0"/>
  </r>
  <r>
    <x v="1"/>
    <x v="1"/>
    <x v="0"/>
    <x v="0"/>
    <x v="1"/>
    <x v="0"/>
    <x v="0"/>
    <x v="0"/>
  </r>
  <r>
    <x v="1"/>
    <x v="1"/>
    <x v="0"/>
    <x v="0"/>
    <x v="1"/>
    <x v="0"/>
    <x v="0"/>
    <x v="0"/>
  </r>
  <r>
    <x v="3"/>
    <x v="1"/>
    <x v="0"/>
    <x v="0"/>
    <x v="2"/>
    <x v="0"/>
    <x v="0"/>
    <x v="0"/>
  </r>
  <r>
    <x v="1"/>
    <x v="1"/>
    <x v="0"/>
    <x v="0"/>
    <x v="1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x v="0"/>
    <x v="0"/>
    <x v="0"/>
    <x v="0"/>
    <x v="0"/>
    <x v="0"/>
    <x v="0"/>
  </r>
  <r>
    <x v="0"/>
    <x v="1"/>
    <x v="1"/>
    <x v="0"/>
    <x v="0"/>
    <x v="1"/>
    <x v="1"/>
    <x v="1"/>
  </r>
  <r>
    <x v="1"/>
    <x v="2"/>
    <x v="2"/>
    <x v="1"/>
    <x v="1"/>
    <x v="2"/>
    <x v="2"/>
    <x v="2"/>
  </r>
  <r>
    <x v="0"/>
    <x v="1"/>
    <x v="1"/>
    <x v="0"/>
    <x v="0"/>
    <x v="0"/>
    <x v="1"/>
    <x v="1"/>
  </r>
  <r>
    <x v="2"/>
    <x v="3"/>
    <x v="0"/>
    <x v="2"/>
    <x v="2"/>
    <x v="0"/>
    <x v="0"/>
    <x v="0"/>
  </r>
  <r>
    <x v="2"/>
    <x v="4"/>
    <x v="3"/>
    <x v="3"/>
    <x v="1"/>
    <x v="1"/>
    <x v="3"/>
    <x v="3"/>
  </r>
  <r>
    <x v="0"/>
    <x v="1"/>
    <x v="0"/>
    <x v="0"/>
    <x v="0"/>
    <x v="1"/>
    <x v="1"/>
    <x v="1"/>
  </r>
  <r>
    <x v="1"/>
    <x v="2"/>
    <x v="2"/>
    <x v="1"/>
    <x v="1"/>
    <x v="2"/>
    <x v="2"/>
    <x v="2"/>
  </r>
  <r>
    <x v="0"/>
    <x v="1"/>
    <x v="0"/>
    <x v="2"/>
    <x v="0"/>
    <x v="0"/>
    <x v="1"/>
    <x v="1"/>
  </r>
  <r>
    <x v="1"/>
    <x v="2"/>
    <x v="0"/>
    <x v="2"/>
    <x v="1"/>
    <x v="0"/>
    <x v="2"/>
    <x v="0"/>
  </r>
  <r>
    <x v="3"/>
    <x v="0"/>
    <x v="0"/>
    <x v="2"/>
    <x v="3"/>
    <x v="0"/>
    <x v="0"/>
    <x v="0"/>
  </r>
  <r>
    <x v="3"/>
    <x v="0"/>
    <x v="0"/>
    <x v="2"/>
    <x v="3"/>
    <x v="0"/>
    <x v="0"/>
    <x v="0"/>
  </r>
  <r>
    <x v="1"/>
    <x v="4"/>
    <x v="2"/>
    <x v="3"/>
    <x v="2"/>
    <x v="3"/>
    <x v="3"/>
    <x v="2"/>
  </r>
  <r>
    <x v="2"/>
    <x v="3"/>
    <x v="0"/>
    <x v="2"/>
    <x v="2"/>
    <x v="0"/>
    <x v="0"/>
    <x v="0"/>
  </r>
  <r>
    <x v="2"/>
    <x v="2"/>
    <x v="2"/>
    <x v="0"/>
    <x v="0"/>
    <x v="2"/>
    <x v="2"/>
    <x v="0"/>
  </r>
  <r>
    <x v="2"/>
    <x v="4"/>
    <x v="0"/>
    <x v="0"/>
    <x v="2"/>
    <x v="0"/>
    <x v="1"/>
    <x v="3"/>
  </r>
  <r>
    <x v="2"/>
    <x v="3"/>
    <x v="2"/>
    <x v="4"/>
    <x v="2"/>
    <x v="2"/>
    <x v="3"/>
    <x v="3"/>
  </r>
  <r>
    <x v="2"/>
    <x v="3"/>
    <x v="0"/>
    <x v="2"/>
    <x v="3"/>
    <x v="0"/>
    <x v="0"/>
    <x v="0"/>
  </r>
  <r>
    <x v="2"/>
    <x v="3"/>
    <x v="4"/>
    <x v="4"/>
    <x v="2"/>
    <x v="0"/>
    <x v="0"/>
    <x v="0"/>
  </r>
  <r>
    <x v="2"/>
    <x v="3"/>
    <x v="4"/>
    <x v="4"/>
    <x v="2"/>
    <x v="4"/>
    <x v="3"/>
    <x v="3"/>
  </r>
  <r>
    <x v="2"/>
    <x v="3"/>
    <x v="0"/>
    <x v="3"/>
    <x v="4"/>
    <x v="0"/>
    <x v="4"/>
    <x v="0"/>
  </r>
  <r>
    <x v="2"/>
    <x v="3"/>
    <x v="0"/>
    <x v="4"/>
    <x v="2"/>
    <x v="0"/>
    <x v="3"/>
    <x v="0"/>
  </r>
  <r>
    <x v="2"/>
    <x v="4"/>
    <x v="1"/>
    <x v="1"/>
    <x v="1"/>
    <x v="0"/>
    <x v="1"/>
    <x v="0"/>
  </r>
  <r>
    <x v="3"/>
    <x v="0"/>
    <x v="0"/>
    <x v="2"/>
    <x v="4"/>
    <x v="3"/>
    <x v="0"/>
    <x v="0"/>
  </r>
  <r>
    <x v="4"/>
    <x v="3"/>
    <x v="0"/>
    <x v="0"/>
    <x v="1"/>
    <x v="1"/>
    <x v="0"/>
    <x v="1"/>
  </r>
  <r>
    <x v="2"/>
    <x v="3"/>
    <x v="0"/>
    <x v="4"/>
    <x v="4"/>
    <x v="0"/>
    <x v="3"/>
    <x v="3"/>
  </r>
  <r>
    <x v="2"/>
    <x v="3"/>
    <x v="2"/>
    <x v="4"/>
    <x v="1"/>
    <x v="0"/>
    <x v="2"/>
    <x v="1"/>
  </r>
  <r>
    <x v="2"/>
    <x v="2"/>
    <x v="0"/>
    <x v="0"/>
    <x v="1"/>
    <x v="0"/>
    <x v="1"/>
    <x v="1"/>
  </r>
  <r>
    <x v="2"/>
    <x v="2"/>
    <x v="0"/>
    <x v="0"/>
    <x v="1"/>
    <x v="0"/>
    <x v="1"/>
    <x v="1"/>
  </r>
  <r>
    <x v="2"/>
    <x v="2"/>
    <x v="0"/>
    <x v="0"/>
    <x v="1"/>
    <x v="0"/>
    <x v="1"/>
    <x v="1"/>
  </r>
  <r>
    <x v="2"/>
    <x v="3"/>
    <x v="0"/>
    <x v="2"/>
    <x v="2"/>
    <x v="0"/>
    <x v="0"/>
    <x v="3"/>
  </r>
  <r>
    <x v="2"/>
    <x v="3"/>
    <x v="3"/>
    <x v="4"/>
    <x v="0"/>
    <x v="2"/>
    <x v="3"/>
    <x v="4"/>
  </r>
  <r>
    <x v="0"/>
    <x v="2"/>
    <x v="1"/>
    <x v="1"/>
    <x v="0"/>
    <x v="2"/>
    <x v="2"/>
    <x v="2"/>
  </r>
  <r>
    <x v="4"/>
    <x v="0"/>
    <x v="0"/>
    <x v="0"/>
    <x v="1"/>
    <x v="3"/>
    <x v="2"/>
    <x v="2"/>
  </r>
  <r>
    <x v="2"/>
    <x v="3"/>
    <x v="4"/>
    <x v="2"/>
    <x v="2"/>
    <x v="0"/>
    <x v="3"/>
    <x v="3"/>
  </r>
  <r>
    <x v="3"/>
    <x v="1"/>
    <x v="0"/>
    <x v="2"/>
    <x v="0"/>
    <x v="0"/>
    <x v="2"/>
    <x v="1"/>
  </r>
  <r>
    <x v="2"/>
    <x v="3"/>
    <x v="4"/>
    <x v="3"/>
    <x v="2"/>
    <x v="3"/>
    <x v="3"/>
    <x v="3"/>
  </r>
  <r>
    <x v="3"/>
    <x v="0"/>
    <x v="0"/>
    <x v="2"/>
    <x v="3"/>
    <x v="0"/>
    <x v="0"/>
    <x v="0"/>
  </r>
  <r>
    <x v="4"/>
    <x v="1"/>
    <x v="2"/>
    <x v="3"/>
    <x v="0"/>
    <x v="2"/>
    <x v="2"/>
    <x v="1"/>
  </r>
  <r>
    <x v="1"/>
    <x v="1"/>
    <x v="1"/>
    <x v="0"/>
    <x v="0"/>
    <x v="0"/>
    <x v="1"/>
    <x v="0"/>
  </r>
  <r>
    <x v="0"/>
    <x v="1"/>
    <x v="0"/>
    <x v="2"/>
    <x v="0"/>
    <x v="0"/>
    <x v="0"/>
    <x v="0"/>
  </r>
  <r>
    <x v="0"/>
    <x v="2"/>
    <x v="1"/>
    <x v="0"/>
    <x v="1"/>
    <x v="0"/>
    <x v="1"/>
    <x v="0"/>
  </r>
  <r>
    <x v="3"/>
    <x v="0"/>
    <x v="0"/>
    <x v="2"/>
    <x v="3"/>
    <x v="0"/>
    <x v="0"/>
    <x v="0"/>
  </r>
  <r>
    <x v="3"/>
    <x v="0"/>
    <x v="0"/>
    <x v="2"/>
    <x v="3"/>
    <x v="0"/>
    <x v="0"/>
    <x v="0"/>
  </r>
  <r>
    <x v="1"/>
    <x v="4"/>
    <x v="0"/>
    <x v="2"/>
    <x v="0"/>
    <x v="0"/>
    <x v="1"/>
    <x v="0"/>
  </r>
  <r>
    <x v="3"/>
    <x v="0"/>
    <x v="0"/>
    <x v="2"/>
    <x v="3"/>
    <x v="0"/>
    <x v="0"/>
    <x v="0"/>
  </r>
  <r>
    <x v="2"/>
    <x v="4"/>
    <x v="3"/>
    <x v="1"/>
    <x v="1"/>
    <x v="4"/>
    <x v="2"/>
    <x v="3"/>
  </r>
  <r>
    <x v="0"/>
    <x v="0"/>
    <x v="0"/>
    <x v="2"/>
    <x v="3"/>
    <x v="0"/>
    <x v="0"/>
    <x v="1"/>
  </r>
  <r>
    <x v="3"/>
    <x v="0"/>
    <x v="0"/>
    <x v="2"/>
    <x v="3"/>
    <x v="0"/>
    <x v="0"/>
    <x v="0"/>
  </r>
  <r>
    <x v="0"/>
    <x v="1"/>
    <x v="0"/>
    <x v="2"/>
    <x v="1"/>
    <x v="0"/>
    <x v="2"/>
    <x v="2"/>
  </r>
  <r>
    <x v="0"/>
    <x v="0"/>
    <x v="0"/>
    <x v="2"/>
    <x v="1"/>
    <x v="1"/>
    <x v="0"/>
    <x v="1"/>
  </r>
  <r>
    <x v="3"/>
    <x v="0"/>
    <x v="1"/>
    <x v="2"/>
    <x v="3"/>
    <x v="1"/>
    <x v="1"/>
    <x v="0"/>
  </r>
  <r>
    <x v="3"/>
    <x v="0"/>
    <x v="0"/>
    <x v="2"/>
    <x v="3"/>
    <x v="0"/>
    <x v="0"/>
    <x v="0"/>
  </r>
  <r>
    <x v="1"/>
    <x v="0"/>
    <x v="0"/>
    <x v="2"/>
    <x v="1"/>
    <x v="0"/>
    <x v="0"/>
    <x v="0"/>
  </r>
  <r>
    <x v="4"/>
    <x v="2"/>
    <x v="2"/>
    <x v="3"/>
    <x v="4"/>
    <x v="2"/>
    <x v="3"/>
    <x v="2"/>
  </r>
  <r>
    <x v="2"/>
    <x v="1"/>
    <x v="1"/>
    <x v="4"/>
    <x v="2"/>
    <x v="4"/>
    <x v="3"/>
    <x v="4"/>
  </r>
  <r>
    <x v="3"/>
    <x v="0"/>
    <x v="0"/>
    <x v="2"/>
    <x v="3"/>
    <x v="0"/>
    <x v="0"/>
    <x v="0"/>
  </r>
  <r>
    <x v="0"/>
    <x v="1"/>
    <x v="2"/>
    <x v="1"/>
    <x v="0"/>
    <x v="1"/>
    <x v="2"/>
    <x v="1"/>
  </r>
  <r>
    <x v="2"/>
    <x v="2"/>
    <x v="4"/>
    <x v="1"/>
    <x v="1"/>
    <x v="3"/>
    <x v="2"/>
    <x v="2"/>
  </r>
  <r>
    <x v="3"/>
    <x v="0"/>
    <x v="0"/>
    <x v="2"/>
    <x v="3"/>
    <x v="0"/>
    <x v="0"/>
    <x v="0"/>
  </r>
  <r>
    <x v="3"/>
    <x v="0"/>
    <x v="0"/>
    <x v="2"/>
    <x v="3"/>
    <x v="0"/>
    <x v="0"/>
    <x v="0"/>
  </r>
  <r>
    <x v="0"/>
    <x v="2"/>
    <x v="1"/>
    <x v="0"/>
    <x v="1"/>
    <x v="1"/>
    <x v="1"/>
    <x v="1"/>
  </r>
  <r>
    <x v="1"/>
    <x v="2"/>
    <x v="0"/>
    <x v="2"/>
    <x v="1"/>
    <x v="0"/>
    <x v="0"/>
    <x v="0"/>
  </r>
  <r>
    <x v="3"/>
    <x v="0"/>
    <x v="0"/>
    <x v="0"/>
    <x v="3"/>
    <x v="0"/>
    <x v="0"/>
    <x v="0"/>
  </r>
  <r>
    <x v="1"/>
    <x v="2"/>
    <x v="2"/>
    <x v="1"/>
    <x v="1"/>
    <x v="2"/>
    <x v="2"/>
    <x v="2"/>
  </r>
  <r>
    <x v="3"/>
    <x v="0"/>
    <x v="0"/>
    <x v="2"/>
    <x v="3"/>
    <x v="0"/>
    <x v="0"/>
    <x v="0"/>
  </r>
  <r>
    <x v="3"/>
    <x v="0"/>
    <x v="0"/>
    <x v="2"/>
    <x v="3"/>
    <x v="0"/>
    <x v="0"/>
    <x v="0"/>
  </r>
  <r>
    <x v="1"/>
    <x v="2"/>
    <x v="2"/>
    <x v="1"/>
    <x v="1"/>
    <x v="2"/>
    <x v="2"/>
    <x v="2"/>
  </r>
  <r>
    <x v="0"/>
    <x v="1"/>
    <x v="1"/>
    <x v="0"/>
    <x v="0"/>
    <x v="1"/>
    <x v="1"/>
    <x v="1"/>
  </r>
  <r>
    <x v="2"/>
    <x v="3"/>
    <x v="4"/>
    <x v="4"/>
    <x v="2"/>
    <x v="4"/>
    <x v="3"/>
    <x v="3"/>
  </r>
  <r>
    <x v="2"/>
    <x v="3"/>
    <x v="3"/>
    <x v="4"/>
    <x v="2"/>
    <x v="4"/>
    <x v="3"/>
    <x v="3"/>
  </r>
  <r>
    <x v="4"/>
    <x v="4"/>
    <x v="1"/>
    <x v="1"/>
    <x v="4"/>
    <x v="0"/>
    <x v="2"/>
    <x v="0"/>
  </r>
  <r>
    <x v="0"/>
    <x v="2"/>
    <x v="1"/>
    <x v="0"/>
    <x v="0"/>
    <x v="1"/>
    <x v="1"/>
    <x v="1"/>
  </r>
  <r>
    <x v="2"/>
    <x v="3"/>
    <x v="0"/>
    <x v="2"/>
    <x v="4"/>
    <x v="0"/>
    <x v="0"/>
    <x v="0"/>
  </r>
  <r>
    <x v="0"/>
    <x v="1"/>
    <x v="1"/>
    <x v="0"/>
    <x v="0"/>
    <x v="1"/>
    <x v="1"/>
    <x v="1"/>
  </r>
  <r>
    <x v="0"/>
    <x v="1"/>
    <x v="1"/>
    <x v="0"/>
    <x v="0"/>
    <x v="1"/>
    <x v="1"/>
    <x v="1"/>
  </r>
  <r>
    <x v="0"/>
    <x v="1"/>
    <x v="1"/>
    <x v="1"/>
    <x v="1"/>
    <x v="1"/>
    <x v="1"/>
    <x v="1"/>
  </r>
  <r>
    <x v="2"/>
    <x v="0"/>
    <x v="1"/>
    <x v="1"/>
    <x v="1"/>
    <x v="0"/>
    <x v="2"/>
    <x v="1"/>
  </r>
  <r>
    <x v="4"/>
    <x v="4"/>
    <x v="0"/>
    <x v="2"/>
    <x v="4"/>
    <x v="2"/>
    <x v="1"/>
    <x v="0"/>
  </r>
  <r>
    <x v="3"/>
    <x v="3"/>
    <x v="0"/>
    <x v="2"/>
    <x v="3"/>
    <x v="0"/>
    <x v="0"/>
    <x v="1"/>
  </r>
  <r>
    <x v="0"/>
    <x v="2"/>
    <x v="3"/>
    <x v="0"/>
    <x v="4"/>
    <x v="2"/>
    <x v="1"/>
    <x v="2"/>
  </r>
  <r>
    <x v="0"/>
    <x v="1"/>
    <x v="1"/>
    <x v="0"/>
    <x v="0"/>
    <x v="1"/>
    <x v="1"/>
    <x v="1"/>
  </r>
  <r>
    <x v="1"/>
    <x v="2"/>
    <x v="1"/>
    <x v="0"/>
    <x v="1"/>
    <x v="2"/>
    <x v="2"/>
    <x v="2"/>
  </r>
  <r>
    <x v="3"/>
    <x v="0"/>
    <x v="2"/>
    <x v="2"/>
    <x v="3"/>
    <x v="2"/>
    <x v="2"/>
    <x v="1"/>
  </r>
  <r>
    <x v="0"/>
    <x v="0"/>
    <x v="1"/>
    <x v="2"/>
    <x v="0"/>
    <x v="0"/>
    <x v="1"/>
    <x v="0"/>
  </r>
  <r>
    <x v="1"/>
    <x v="2"/>
    <x v="2"/>
    <x v="1"/>
    <x v="1"/>
    <x v="2"/>
    <x v="2"/>
    <x v="2"/>
  </r>
  <r>
    <x v="2"/>
    <x v="3"/>
    <x v="4"/>
    <x v="3"/>
    <x v="4"/>
    <x v="3"/>
    <x v="4"/>
    <x v="3"/>
  </r>
  <r>
    <x v="3"/>
    <x v="0"/>
    <x v="0"/>
    <x v="2"/>
    <x v="0"/>
    <x v="0"/>
    <x v="0"/>
    <x v="0"/>
  </r>
  <r>
    <x v="1"/>
    <x v="2"/>
    <x v="2"/>
    <x v="1"/>
    <x v="1"/>
    <x v="2"/>
    <x v="2"/>
    <x v="2"/>
  </r>
  <r>
    <x v="1"/>
    <x v="4"/>
    <x v="2"/>
    <x v="0"/>
    <x v="4"/>
    <x v="1"/>
    <x v="1"/>
    <x v="1"/>
  </r>
  <r>
    <x v="4"/>
    <x v="4"/>
    <x v="0"/>
    <x v="2"/>
    <x v="4"/>
    <x v="1"/>
    <x v="2"/>
    <x v="2"/>
  </r>
  <r>
    <x v="3"/>
    <x v="0"/>
    <x v="0"/>
    <x v="0"/>
    <x v="0"/>
    <x v="0"/>
    <x v="1"/>
    <x v="0"/>
  </r>
  <r>
    <x v="3"/>
    <x v="3"/>
    <x v="4"/>
    <x v="4"/>
    <x v="2"/>
    <x v="0"/>
    <x v="0"/>
    <x v="0"/>
  </r>
  <r>
    <x v="1"/>
    <x v="2"/>
    <x v="2"/>
    <x v="1"/>
    <x v="1"/>
    <x v="2"/>
    <x v="2"/>
    <x v="2"/>
  </r>
  <r>
    <x v="2"/>
    <x v="3"/>
    <x v="4"/>
    <x v="4"/>
    <x v="2"/>
    <x v="0"/>
    <x v="3"/>
    <x v="3"/>
  </r>
  <r>
    <x v="3"/>
    <x v="0"/>
    <x v="0"/>
    <x v="2"/>
    <x v="0"/>
    <x v="0"/>
    <x v="0"/>
    <x v="0"/>
  </r>
  <r>
    <x v="0"/>
    <x v="0"/>
    <x v="2"/>
    <x v="1"/>
    <x v="1"/>
    <x v="0"/>
    <x v="0"/>
    <x v="2"/>
  </r>
  <r>
    <x v="4"/>
    <x v="4"/>
    <x v="1"/>
    <x v="1"/>
    <x v="1"/>
    <x v="1"/>
    <x v="1"/>
    <x v="1"/>
  </r>
  <r>
    <x v="1"/>
    <x v="2"/>
    <x v="1"/>
    <x v="0"/>
    <x v="1"/>
    <x v="1"/>
    <x v="2"/>
    <x v="2"/>
  </r>
  <r>
    <x v="1"/>
    <x v="3"/>
    <x v="0"/>
    <x v="0"/>
    <x v="1"/>
    <x v="0"/>
    <x v="2"/>
    <x v="0"/>
  </r>
  <r>
    <x v="0"/>
    <x v="1"/>
    <x v="0"/>
    <x v="0"/>
    <x v="0"/>
    <x v="0"/>
    <x v="1"/>
    <x v="0"/>
  </r>
  <r>
    <x v="4"/>
    <x v="3"/>
    <x v="1"/>
    <x v="0"/>
    <x v="0"/>
    <x v="1"/>
    <x v="1"/>
    <x v="1"/>
  </r>
  <r>
    <x v="2"/>
    <x v="2"/>
    <x v="0"/>
    <x v="0"/>
    <x v="0"/>
    <x v="0"/>
    <x v="1"/>
    <x v="0"/>
  </r>
  <r>
    <x v="1"/>
    <x v="2"/>
    <x v="1"/>
    <x v="2"/>
    <x v="0"/>
    <x v="0"/>
    <x v="1"/>
    <x v="1"/>
  </r>
  <r>
    <x v="2"/>
    <x v="0"/>
    <x v="0"/>
    <x v="4"/>
    <x v="2"/>
    <x v="0"/>
    <x v="3"/>
    <x v="0"/>
  </r>
  <r>
    <x v="2"/>
    <x v="4"/>
    <x v="1"/>
    <x v="0"/>
    <x v="4"/>
    <x v="1"/>
    <x v="1"/>
    <x v="3"/>
  </r>
  <r>
    <x v="4"/>
    <x v="2"/>
    <x v="3"/>
    <x v="1"/>
    <x v="1"/>
    <x v="2"/>
    <x v="4"/>
    <x v="4"/>
  </r>
  <r>
    <x v="4"/>
    <x v="4"/>
    <x v="3"/>
    <x v="3"/>
    <x v="2"/>
    <x v="3"/>
    <x v="4"/>
    <x v="3"/>
  </r>
  <r>
    <x v="3"/>
    <x v="0"/>
    <x v="0"/>
    <x v="2"/>
    <x v="3"/>
    <x v="0"/>
    <x v="0"/>
    <x v="0"/>
  </r>
  <r>
    <x v="4"/>
    <x v="4"/>
    <x v="3"/>
    <x v="1"/>
    <x v="4"/>
    <x v="1"/>
    <x v="4"/>
    <x v="4"/>
  </r>
  <r>
    <x v="0"/>
    <x v="1"/>
    <x v="1"/>
    <x v="0"/>
    <x v="1"/>
    <x v="2"/>
    <x v="1"/>
    <x v="1"/>
  </r>
  <r>
    <x v="1"/>
    <x v="2"/>
    <x v="2"/>
    <x v="1"/>
    <x v="1"/>
    <x v="2"/>
    <x v="2"/>
    <x v="2"/>
  </r>
  <r>
    <x v="0"/>
    <x v="1"/>
    <x v="1"/>
    <x v="0"/>
    <x v="0"/>
    <x v="1"/>
    <x v="1"/>
    <x v="1"/>
  </r>
  <r>
    <x v="3"/>
    <x v="0"/>
    <x v="0"/>
    <x v="2"/>
    <x v="3"/>
    <x v="0"/>
    <x v="0"/>
    <x v="0"/>
  </r>
  <r>
    <x v="0"/>
    <x v="1"/>
    <x v="1"/>
    <x v="2"/>
    <x v="3"/>
    <x v="0"/>
    <x v="0"/>
    <x v="0"/>
  </r>
  <r>
    <x v="1"/>
    <x v="2"/>
    <x v="2"/>
    <x v="2"/>
    <x v="1"/>
    <x v="1"/>
    <x v="0"/>
    <x v="0"/>
  </r>
  <r>
    <x v="2"/>
    <x v="0"/>
    <x v="0"/>
    <x v="2"/>
    <x v="1"/>
    <x v="0"/>
    <x v="0"/>
    <x v="0"/>
  </r>
  <r>
    <x v="2"/>
    <x v="0"/>
    <x v="0"/>
    <x v="2"/>
    <x v="2"/>
    <x v="0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x v="0"/>
    <x v="0"/>
    <x v="0"/>
    <x v="0"/>
    <x v="0"/>
    <x v="0"/>
    <x v="0"/>
  </r>
  <r>
    <x v="1"/>
    <x v="0"/>
    <x v="0"/>
    <x v="0"/>
    <x v="1"/>
    <x v="0"/>
    <x v="0"/>
    <x v="0"/>
  </r>
  <r>
    <x v="2"/>
    <x v="1"/>
    <x v="0"/>
    <x v="0"/>
    <x v="1"/>
    <x v="1"/>
    <x v="0"/>
    <x v="0"/>
  </r>
  <r>
    <x v="0"/>
    <x v="2"/>
    <x v="1"/>
    <x v="1"/>
    <x v="1"/>
    <x v="0"/>
    <x v="0"/>
    <x v="0"/>
  </r>
  <r>
    <x v="1"/>
    <x v="0"/>
    <x v="0"/>
    <x v="0"/>
    <x v="1"/>
    <x v="0"/>
    <x v="0"/>
    <x v="0"/>
  </r>
  <r>
    <x v="3"/>
    <x v="3"/>
    <x v="1"/>
    <x v="2"/>
    <x v="2"/>
    <x v="2"/>
    <x v="1"/>
    <x v="1"/>
  </r>
  <r>
    <x v="0"/>
    <x v="2"/>
    <x v="0"/>
    <x v="1"/>
    <x v="1"/>
    <x v="0"/>
    <x v="2"/>
    <x v="2"/>
  </r>
  <r>
    <x v="2"/>
    <x v="1"/>
    <x v="2"/>
    <x v="3"/>
    <x v="2"/>
    <x v="1"/>
    <x v="1"/>
    <x v="3"/>
  </r>
  <r>
    <x v="0"/>
    <x v="2"/>
    <x v="0"/>
    <x v="1"/>
    <x v="0"/>
    <x v="0"/>
    <x v="2"/>
    <x v="0"/>
  </r>
  <r>
    <x v="2"/>
    <x v="1"/>
    <x v="0"/>
    <x v="0"/>
    <x v="2"/>
    <x v="0"/>
    <x v="1"/>
    <x v="0"/>
  </r>
  <r>
    <x v="1"/>
    <x v="0"/>
    <x v="0"/>
    <x v="0"/>
    <x v="1"/>
    <x v="0"/>
    <x v="0"/>
    <x v="0"/>
  </r>
  <r>
    <x v="1"/>
    <x v="0"/>
    <x v="0"/>
    <x v="0"/>
    <x v="1"/>
    <x v="0"/>
    <x v="0"/>
    <x v="0"/>
  </r>
  <r>
    <x v="4"/>
    <x v="1"/>
    <x v="1"/>
    <x v="0"/>
    <x v="0"/>
    <x v="0"/>
    <x v="2"/>
    <x v="3"/>
  </r>
  <r>
    <x v="3"/>
    <x v="0"/>
    <x v="0"/>
    <x v="0"/>
    <x v="1"/>
    <x v="0"/>
    <x v="0"/>
    <x v="0"/>
  </r>
  <r>
    <x v="3"/>
    <x v="0"/>
    <x v="3"/>
    <x v="0"/>
    <x v="3"/>
    <x v="3"/>
    <x v="2"/>
    <x v="0"/>
  </r>
  <r>
    <x v="3"/>
    <x v="1"/>
    <x v="4"/>
    <x v="1"/>
    <x v="2"/>
    <x v="4"/>
    <x v="2"/>
    <x v="0"/>
  </r>
  <r>
    <x v="3"/>
    <x v="0"/>
    <x v="4"/>
    <x v="0"/>
    <x v="4"/>
    <x v="3"/>
    <x v="3"/>
    <x v="0"/>
  </r>
  <r>
    <x v="3"/>
    <x v="4"/>
    <x v="0"/>
    <x v="4"/>
    <x v="4"/>
    <x v="0"/>
    <x v="0"/>
    <x v="0"/>
  </r>
  <r>
    <x v="1"/>
    <x v="0"/>
    <x v="0"/>
    <x v="0"/>
    <x v="1"/>
    <x v="0"/>
    <x v="0"/>
    <x v="0"/>
  </r>
  <r>
    <x v="3"/>
    <x v="4"/>
    <x v="4"/>
    <x v="4"/>
    <x v="4"/>
    <x v="3"/>
    <x v="3"/>
    <x v="1"/>
  </r>
  <r>
    <x v="3"/>
    <x v="4"/>
    <x v="0"/>
    <x v="2"/>
    <x v="3"/>
    <x v="0"/>
    <x v="4"/>
    <x v="0"/>
  </r>
  <r>
    <x v="3"/>
    <x v="0"/>
    <x v="0"/>
    <x v="0"/>
    <x v="1"/>
    <x v="0"/>
    <x v="0"/>
    <x v="0"/>
  </r>
  <r>
    <x v="2"/>
    <x v="0"/>
    <x v="0"/>
    <x v="0"/>
    <x v="2"/>
    <x v="0"/>
    <x v="0"/>
    <x v="0"/>
  </r>
  <r>
    <x v="3"/>
    <x v="0"/>
    <x v="0"/>
    <x v="4"/>
    <x v="4"/>
    <x v="0"/>
    <x v="3"/>
    <x v="1"/>
  </r>
  <r>
    <x v="4"/>
    <x v="2"/>
    <x v="4"/>
    <x v="3"/>
    <x v="3"/>
    <x v="2"/>
    <x v="1"/>
    <x v="0"/>
  </r>
  <r>
    <x v="3"/>
    <x v="2"/>
    <x v="1"/>
    <x v="0"/>
    <x v="2"/>
    <x v="1"/>
    <x v="2"/>
    <x v="3"/>
  </r>
  <r>
    <x v="3"/>
    <x v="2"/>
    <x v="3"/>
    <x v="4"/>
    <x v="4"/>
    <x v="2"/>
    <x v="1"/>
    <x v="4"/>
  </r>
  <r>
    <x v="0"/>
    <x v="1"/>
    <x v="1"/>
    <x v="1"/>
    <x v="2"/>
    <x v="2"/>
    <x v="1"/>
    <x v="2"/>
  </r>
  <r>
    <x v="0"/>
    <x v="2"/>
    <x v="0"/>
    <x v="0"/>
    <x v="2"/>
    <x v="2"/>
    <x v="1"/>
    <x v="2"/>
  </r>
  <r>
    <x v="0"/>
    <x v="1"/>
    <x v="0"/>
    <x v="1"/>
    <x v="2"/>
    <x v="2"/>
    <x v="1"/>
    <x v="2"/>
  </r>
  <r>
    <x v="1"/>
    <x v="0"/>
    <x v="0"/>
    <x v="0"/>
    <x v="1"/>
    <x v="0"/>
    <x v="0"/>
    <x v="0"/>
  </r>
  <r>
    <x v="4"/>
    <x v="3"/>
    <x v="0"/>
    <x v="4"/>
    <x v="3"/>
    <x v="1"/>
    <x v="4"/>
    <x v="4"/>
  </r>
  <r>
    <x v="1"/>
    <x v="2"/>
    <x v="1"/>
    <x v="3"/>
    <x v="2"/>
    <x v="2"/>
    <x v="2"/>
    <x v="3"/>
  </r>
  <r>
    <x v="4"/>
    <x v="0"/>
    <x v="1"/>
    <x v="3"/>
    <x v="1"/>
    <x v="1"/>
    <x v="2"/>
    <x v="1"/>
  </r>
  <r>
    <x v="3"/>
    <x v="4"/>
    <x v="4"/>
    <x v="4"/>
    <x v="3"/>
    <x v="0"/>
    <x v="3"/>
    <x v="1"/>
  </r>
  <r>
    <x v="1"/>
    <x v="0"/>
    <x v="0"/>
    <x v="0"/>
    <x v="0"/>
    <x v="2"/>
    <x v="1"/>
    <x v="2"/>
  </r>
  <r>
    <x v="4"/>
    <x v="1"/>
    <x v="2"/>
    <x v="3"/>
    <x v="2"/>
    <x v="1"/>
    <x v="2"/>
    <x v="3"/>
  </r>
  <r>
    <x v="1"/>
    <x v="0"/>
    <x v="0"/>
    <x v="0"/>
    <x v="1"/>
    <x v="0"/>
    <x v="0"/>
    <x v="0"/>
  </r>
  <r>
    <x v="4"/>
    <x v="2"/>
    <x v="3"/>
    <x v="3"/>
    <x v="2"/>
    <x v="0"/>
    <x v="2"/>
    <x v="2"/>
  </r>
  <r>
    <x v="0"/>
    <x v="2"/>
    <x v="0"/>
    <x v="0"/>
    <x v="1"/>
    <x v="0"/>
    <x v="0"/>
    <x v="0"/>
  </r>
  <r>
    <x v="2"/>
    <x v="0"/>
    <x v="0"/>
    <x v="0"/>
    <x v="2"/>
    <x v="0"/>
    <x v="0"/>
    <x v="0"/>
  </r>
  <r>
    <x v="0"/>
    <x v="2"/>
    <x v="1"/>
    <x v="1"/>
    <x v="2"/>
    <x v="0"/>
    <x v="2"/>
    <x v="0"/>
  </r>
  <r>
    <x v="0"/>
    <x v="0"/>
    <x v="0"/>
    <x v="0"/>
    <x v="1"/>
    <x v="0"/>
    <x v="0"/>
    <x v="0"/>
  </r>
  <r>
    <x v="1"/>
    <x v="0"/>
    <x v="0"/>
    <x v="0"/>
    <x v="1"/>
    <x v="0"/>
    <x v="0"/>
    <x v="0"/>
  </r>
  <r>
    <x v="2"/>
    <x v="1"/>
    <x v="1"/>
    <x v="3"/>
    <x v="3"/>
    <x v="2"/>
    <x v="1"/>
    <x v="3"/>
  </r>
  <r>
    <x v="3"/>
    <x v="0"/>
    <x v="0"/>
    <x v="0"/>
    <x v="1"/>
    <x v="0"/>
    <x v="0"/>
    <x v="0"/>
  </r>
  <r>
    <x v="0"/>
    <x v="1"/>
    <x v="0"/>
    <x v="0"/>
    <x v="0"/>
    <x v="2"/>
    <x v="2"/>
    <x v="0"/>
  </r>
  <r>
    <x v="1"/>
    <x v="2"/>
    <x v="0"/>
    <x v="0"/>
    <x v="1"/>
    <x v="0"/>
    <x v="0"/>
    <x v="2"/>
  </r>
  <r>
    <x v="1"/>
    <x v="0"/>
    <x v="0"/>
    <x v="0"/>
    <x v="1"/>
    <x v="0"/>
    <x v="0"/>
    <x v="0"/>
  </r>
  <r>
    <x v="2"/>
    <x v="0"/>
    <x v="0"/>
    <x v="0"/>
    <x v="2"/>
    <x v="2"/>
    <x v="2"/>
    <x v="2"/>
  </r>
  <r>
    <x v="0"/>
    <x v="0"/>
    <x v="0"/>
    <x v="0"/>
    <x v="2"/>
    <x v="1"/>
    <x v="0"/>
    <x v="2"/>
  </r>
  <r>
    <x v="1"/>
    <x v="2"/>
    <x v="0"/>
    <x v="0"/>
    <x v="1"/>
    <x v="2"/>
    <x v="2"/>
    <x v="0"/>
  </r>
  <r>
    <x v="1"/>
    <x v="0"/>
    <x v="0"/>
    <x v="0"/>
    <x v="1"/>
    <x v="0"/>
    <x v="0"/>
    <x v="0"/>
  </r>
  <r>
    <x v="1"/>
    <x v="0"/>
    <x v="0"/>
    <x v="0"/>
    <x v="2"/>
    <x v="0"/>
    <x v="0"/>
    <x v="0"/>
  </r>
  <r>
    <x v="2"/>
    <x v="3"/>
    <x v="3"/>
    <x v="3"/>
    <x v="3"/>
    <x v="4"/>
    <x v="1"/>
    <x v="3"/>
  </r>
  <r>
    <x v="0"/>
    <x v="4"/>
    <x v="1"/>
    <x v="4"/>
    <x v="3"/>
    <x v="4"/>
    <x v="4"/>
    <x v="2"/>
  </r>
  <r>
    <x v="1"/>
    <x v="0"/>
    <x v="0"/>
    <x v="0"/>
    <x v="1"/>
    <x v="0"/>
    <x v="0"/>
    <x v="0"/>
  </r>
  <r>
    <x v="2"/>
    <x v="2"/>
    <x v="1"/>
    <x v="1"/>
    <x v="0"/>
    <x v="1"/>
    <x v="2"/>
    <x v="2"/>
  </r>
  <r>
    <x v="2"/>
    <x v="3"/>
    <x v="3"/>
    <x v="3"/>
    <x v="4"/>
    <x v="4"/>
    <x v="1"/>
    <x v="3"/>
  </r>
  <r>
    <x v="0"/>
    <x v="2"/>
    <x v="1"/>
    <x v="1"/>
    <x v="2"/>
    <x v="2"/>
    <x v="2"/>
    <x v="2"/>
  </r>
  <r>
    <x v="1"/>
    <x v="0"/>
    <x v="0"/>
    <x v="0"/>
    <x v="1"/>
    <x v="0"/>
    <x v="0"/>
    <x v="0"/>
  </r>
  <r>
    <x v="2"/>
    <x v="1"/>
    <x v="2"/>
    <x v="3"/>
    <x v="2"/>
    <x v="1"/>
    <x v="1"/>
    <x v="3"/>
  </r>
  <r>
    <x v="0"/>
    <x v="0"/>
    <x v="0"/>
    <x v="0"/>
    <x v="2"/>
    <x v="0"/>
    <x v="0"/>
    <x v="0"/>
  </r>
  <r>
    <x v="3"/>
    <x v="1"/>
    <x v="1"/>
    <x v="1"/>
    <x v="0"/>
    <x v="0"/>
    <x v="0"/>
    <x v="0"/>
  </r>
  <r>
    <x v="2"/>
    <x v="1"/>
    <x v="2"/>
    <x v="3"/>
    <x v="2"/>
    <x v="1"/>
    <x v="1"/>
    <x v="3"/>
  </r>
  <r>
    <x v="1"/>
    <x v="0"/>
    <x v="0"/>
    <x v="0"/>
    <x v="1"/>
    <x v="0"/>
    <x v="0"/>
    <x v="0"/>
  </r>
  <r>
    <x v="1"/>
    <x v="0"/>
    <x v="0"/>
    <x v="1"/>
    <x v="1"/>
    <x v="0"/>
    <x v="2"/>
    <x v="0"/>
  </r>
  <r>
    <x v="2"/>
    <x v="1"/>
    <x v="2"/>
    <x v="3"/>
    <x v="2"/>
    <x v="1"/>
    <x v="1"/>
    <x v="3"/>
  </r>
  <r>
    <x v="1"/>
    <x v="0"/>
    <x v="0"/>
    <x v="0"/>
    <x v="1"/>
    <x v="0"/>
    <x v="0"/>
    <x v="0"/>
  </r>
  <r>
    <x v="4"/>
    <x v="3"/>
    <x v="3"/>
    <x v="2"/>
    <x v="3"/>
    <x v="4"/>
    <x v="4"/>
    <x v="4"/>
  </r>
  <r>
    <x v="0"/>
    <x v="2"/>
    <x v="1"/>
    <x v="2"/>
    <x v="2"/>
    <x v="2"/>
    <x v="2"/>
    <x v="2"/>
  </r>
  <r>
    <x v="2"/>
    <x v="2"/>
    <x v="1"/>
    <x v="1"/>
    <x v="2"/>
    <x v="2"/>
    <x v="1"/>
    <x v="0"/>
  </r>
  <r>
    <x v="4"/>
    <x v="3"/>
    <x v="3"/>
    <x v="3"/>
    <x v="3"/>
    <x v="4"/>
    <x v="4"/>
    <x v="3"/>
  </r>
  <r>
    <x v="2"/>
    <x v="0"/>
    <x v="0"/>
    <x v="0"/>
    <x v="0"/>
    <x v="0"/>
    <x v="0"/>
    <x v="0"/>
  </r>
  <r>
    <x v="0"/>
    <x v="2"/>
    <x v="1"/>
    <x v="1"/>
    <x v="0"/>
    <x v="2"/>
    <x v="2"/>
    <x v="2"/>
  </r>
  <r>
    <x v="2"/>
    <x v="1"/>
    <x v="2"/>
    <x v="1"/>
    <x v="2"/>
    <x v="4"/>
    <x v="1"/>
    <x v="3"/>
  </r>
  <r>
    <x v="0"/>
    <x v="2"/>
    <x v="1"/>
    <x v="1"/>
    <x v="2"/>
    <x v="2"/>
    <x v="2"/>
    <x v="2"/>
  </r>
  <r>
    <x v="1"/>
    <x v="2"/>
    <x v="2"/>
    <x v="1"/>
    <x v="3"/>
    <x v="0"/>
    <x v="1"/>
    <x v="0"/>
  </r>
  <r>
    <x v="3"/>
    <x v="0"/>
    <x v="0"/>
    <x v="0"/>
    <x v="2"/>
    <x v="0"/>
    <x v="0"/>
    <x v="0"/>
  </r>
  <r>
    <x v="1"/>
    <x v="0"/>
    <x v="0"/>
    <x v="0"/>
    <x v="1"/>
    <x v="0"/>
    <x v="0"/>
    <x v="0"/>
  </r>
  <r>
    <x v="0"/>
    <x v="1"/>
    <x v="1"/>
    <x v="3"/>
    <x v="0"/>
    <x v="1"/>
    <x v="2"/>
    <x v="3"/>
  </r>
  <r>
    <x v="0"/>
    <x v="2"/>
    <x v="1"/>
    <x v="1"/>
    <x v="0"/>
    <x v="2"/>
    <x v="2"/>
    <x v="2"/>
  </r>
  <r>
    <x v="2"/>
    <x v="2"/>
    <x v="2"/>
    <x v="1"/>
    <x v="2"/>
    <x v="2"/>
    <x v="1"/>
    <x v="2"/>
  </r>
  <r>
    <x v="1"/>
    <x v="2"/>
    <x v="2"/>
    <x v="1"/>
    <x v="0"/>
    <x v="2"/>
    <x v="0"/>
    <x v="2"/>
  </r>
  <r>
    <x v="0"/>
    <x v="0"/>
    <x v="1"/>
    <x v="0"/>
    <x v="0"/>
    <x v="0"/>
    <x v="2"/>
    <x v="0"/>
  </r>
  <r>
    <x v="2"/>
    <x v="1"/>
    <x v="2"/>
    <x v="3"/>
    <x v="2"/>
    <x v="1"/>
    <x v="1"/>
    <x v="3"/>
  </r>
  <r>
    <x v="4"/>
    <x v="3"/>
    <x v="2"/>
    <x v="2"/>
    <x v="3"/>
    <x v="2"/>
    <x v="1"/>
    <x v="3"/>
  </r>
  <r>
    <x v="0"/>
    <x v="0"/>
    <x v="0"/>
    <x v="0"/>
    <x v="1"/>
    <x v="0"/>
    <x v="0"/>
    <x v="0"/>
  </r>
  <r>
    <x v="0"/>
    <x v="2"/>
    <x v="1"/>
    <x v="1"/>
    <x v="0"/>
    <x v="2"/>
    <x v="2"/>
    <x v="2"/>
  </r>
  <r>
    <x v="0"/>
    <x v="2"/>
    <x v="1"/>
    <x v="1"/>
    <x v="0"/>
    <x v="2"/>
    <x v="2"/>
    <x v="2"/>
  </r>
  <r>
    <x v="2"/>
    <x v="1"/>
    <x v="2"/>
    <x v="0"/>
    <x v="0"/>
    <x v="2"/>
    <x v="2"/>
    <x v="2"/>
  </r>
  <r>
    <x v="1"/>
    <x v="2"/>
    <x v="0"/>
    <x v="1"/>
    <x v="0"/>
    <x v="0"/>
    <x v="2"/>
    <x v="0"/>
  </r>
  <r>
    <x v="1"/>
    <x v="0"/>
    <x v="0"/>
    <x v="0"/>
    <x v="1"/>
    <x v="0"/>
    <x v="0"/>
    <x v="0"/>
  </r>
  <r>
    <x v="0"/>
    <x v="3"/>
    <x v="2"/>
    <x v="2"/>
    <x v="2"/>
    <x v="4"/>
    <x v="1"/>
    <x v="3"/>
  </r>
  <r>
    <x v="1"/>
    <x v="0"/>
    <x v="0"/>
    <x v="0"/>
    <x v="1"/>
    <x v="0"/>
    <x v="0"/>
    <x v="0"/>
  </r>
  <r>
    <x v="0"/>
    <x v="0"/>
    <x v="0"/>
    <x v="1"/>
    <x v="1"/>
    <x v="0"/>
    <x v="0"/>
    <x v="0"/>
  </r>
  <r>
    <x v="1"/>
    <x v="0"/>
    <x v="0"/>
    <x v="0"/>
    <x v="2"/>
    <x v="0"/>
    <x v="0"/>
    <x v="0"/>
  </r>
  <r>
    <x v="2"/>
    <x v="1"/>
    <x v="1"/>
    <x v="1"/>
    <x v="2"/>
    <x v="1"/>
    <x v="1"/>
    <x v="3"/>
  </r>
  <r>
    <x v="2"/>
    <x v="1"/>
    <x v="1"/>
    <x v="1"/>
    <x v="2"/>
    <x v="2"/>
    <x v="1"/>
    <x v="3"/>
  </r>
  <r>
    <x v="3"/>
    <x v="4"/>
    <x v="0"/>
    <x v="1"/>
    <x v="2"/>
    <x v="0"/>
    <x v="0"/>
    <x v="0"/>
  </r>
  <r>
    <x v="0"/>
    <x v="0"/>
    <x v="0"/>
    <x v="1"/>
    <x v="2"/>
    <x v="0"/>
    <x v="2"/>
    <x v="0"/>
  </r>
  <r>
    <x v="1"/>
    <x v="0"/>
    <x v="0"/>
    <x v="0"/>
    <x v="0"/>
    <x v="0"/>
    <x v="0"/>
    <x v="0"/>
  </r>
  <r>
    <x v="1"/>
    <x v="0"/>
    <x v="0"/>
    <x v="0"/>
    <x v="0"/>
    <x v="0"/>
    <x v="0"/>
    <x v="0"/>
  </r>
  <r>
    <x v="4"/>
    <x v="2"/>
    <x v="1"/>
    <x v="1"/>
    <x v="0"/>
    <x v="2"/>
    <x v="2"/>
    <x v="2"/>
  </r>
  <r>
    <x v="3"/>
    <x v="0"/>
    <x v="0"/>
    <x v="0"/>
    <x v="4"/>
    <x v="3"/>
    <x v="3"/>
    <x v="1"/>
  </r>
  <r>
    <x v="2"/>
    <x v="1"/>
    <x v="2"/>
    <x v="1"/>
    <x v="3"/>
    <x v="2"/>
    <x v="2"/>
    <x v="4"/>
  </r>
  <r>
    <x v="2"/>
    <x v="3"/>
    <x v="3"/>
    <x v="2"/>
    <x v="2"/>
    <x v="1"/>
    <x v="4"/>
    <x v="4"/>
  </r>
  <r>
    <x v="3"/>
    <x v="3"/>
    <x v="3"/>
    <x v="2"/>
    <x v="3"/>
    <x v="4"/>
    <x v="4"/>
    <x v="4"/>
  </r>
  <r>
    <x v="1"/>
    <x v="0"/>
    <x v="0"/>
    <x v="0"/>
    <x v="1"/>
    <x v="0"/>
    <x v="0"/>
    <x v="0"/>
  </r>
  <r>
    <x v="3"/>
    <x v="4"/>
    <x v="2"/>
    <x v="3"/>
    <x v="3"/>
    <x v="1"/>
    <x v="4"/>
    <x v="3"/>
  </r>
  <r>
    <x v="0"/>
    <x v="2"/>
    <x v="1"/>
    <x v="3"/>
    <x v="2"/>
    <x v="2"/>
    <x v="2"/>
    <x v="3"/>
  </r>
  <r>
    <x v="0"/>
    <x v="1"/>
    <x v="2"/>
    <x v="3"/>
    <x v="2"/>
    <x v="1"/>
    <x v="1"/>
    <x v="3"/>
  </r>
  <r>
    <x v="0"/>
    <x v="2"/>
    <x v="1"/>
    <x v="1"/>
    <x v="0"/>
    <x v="2"/>
    <x v="2"/>
    <x v="2"/>
  </r>
  <r>
    <x v="1"/>
    <x v="0"/>
    <x v="0"/>
    <x v="0"/>
    <x v="1"/>
    <x v="0"/>
    <x v="0"/>
    <x v="0"/>
  </r>
  <r>
    <x v="1"/>
    <x v="0"/>
    <x v="0"/>
    <x v="0"/>
    <x v="1"/>
    <x v="0"/>
    <x v="0"/>
    <x v="0"/>
  </r>
  <r>
    <x v="3"/>
    <x v="1"/>
    <x v="2"/>
    <x v="3"/>
    <x v="2"/>
    <x v="1"/>
    <x v="0"/>
    <x v="2"/>
  </r>
  <r>
    <x v="3"/>
    <x v="0"/>
    <x v="0"/>
    <x v="0"/>
    <x v="2"/>
    <x v="0"/>
    <x v="0"/>
    <x v="0"/>
  </r>
  <r>
    <x v="3"/>
    <x v="0"/>
    <x v="0"/>
    <x v="0"/>
    <x v="4"/>
    <x v="0"/>
    <x v="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x v="0"/>
    <x v="0"/>
  </r>
  <r>
    <x v="1"/>
    <x v="1"/>
    <x v="1"/>
  </r>
  <r>
    <x v="2"/>
    <x v="0"/>
    <x v="0"/>
  </r>
  <r>
    <x v="3"/>
    <x v="1"/>
    <x v="0"/>
  </r>
  <r>
    <x v="4"/>
    <x v="0"/>
    <x v="0"/>
  </r>
  <r>
    <x v="3"/>
    <x v="0"/>
    <x v="0"/>
  </r>
  <r>
    <x v="5"/>
    <x v="0"/>
    <x v="1"/>
  </r>
  <r>
    <x v="6"/>
    <x v="0"/>
    <x v="0"/>
  </r>
  <r>
    <x v="7"/>
    <x v="0"/>
    <x v="0"/>
  </r>
  <r>
    <x v="8"/>
    <x v="0"/>
    <x v="1"/>
  </r>
  <r>
    <x v="9"/>
    <x v="0"/>
    <x v="1"/>
  </r>
  <r>
    <x v="10"/>
    <x v="0"/>
    <x v="1"/>
  </r>
  <r>
    <x v="11"/>
    <x v="0"/>
    <x v="0"/>
  </r>
  <r>
    <x v="12"/>
    <x v="0"/>
    <x v="0"/>
  </r>
  <r>
    <x v="11"/>
    <x v="0"/>
    <x v="0"/>
  </r>
  <r>
    <x v="11"/>
    <x v="0"/>
    <x v="2"/>
  </r>
  <r>
    <x v="11"/>
    <x v="0"/>
    <x v="1"/>
  </r>
  <r>
    <x v="11"/>
    <x v="0"/>
    <x v="1"/>
  </r>
  <r>
    <x v="11"/>
    <x v="0"/>
    <x v="0"/>
  </r>
  <r>
    <x v="13"/>
    <x v="0"/>
    <x v="1"/>
  </r>
  <r>
    <x v="9"/>
    <x v="0"/>
    <x v="1"/>
  </r>
  <r>
    <x v="11"/>
    <x v="1"/>
    <x v="1"/>
  </r>
  <r>
    <x v="2"/>
    <x v="0"/>
    <x v="0"/>
  </r>
  <r>
    <x v="11"/>
    <x v="0"/>
    <x v="0"/>
  </r>
  <r>
    <x v="9"/>
    <x v="0"/>
    <x v="1"/>
  </r>
  <r>
    <x v="11"/>
    <x v="1"/>
    <x v="1"/>
  </r>
  <r>
    <x v="14"/>
    <x v="1"/>
    <x v="1"/>
  </r>
  <r>
    <x v="14"/>
    <x v="1"/>
    <x v="1"/>
  </r>
  <r>
    <x v="14"/>
    <x v="0"/>
    <x v="1"/>
  </r>
  <r>
    <x v="11"/>
    <x v="0"/>
    <x v="1"/>
  </r>
  <r>
    <x v="11"/>
    <x v="0"/>
    <x v="2"/>
  </r>
  <r>
    <x v="9"/>
    <x v="0"/>
    <x v="1"/>
  </r>
  <r>
    <x v="11"/>
    <x v="0"/>
    <x v="2"/>
  </r>
  <r>
    <x v="15"/>
    <x v="0"/>
    <x v="2"/>
  </r>
  <r>
    <x v="2"/>
    <x v="0"/>
    <x v="0"/>
  </r>
  <r>
    <x v="16"/>
    <x v="0"/>
    <x v="0"/>
  </r>
  <r>
    <x v="16"/>
    <x v="0"/>
    <x v="0"/>
  </r>
  <r>
    <x v="14"/>
    <x v="0"/>
    <x v="0"/>
  </r>
  <r>
    <x v="14"/>
    <x v="0"/>
    <x v="0"/>
  </r>
  <r>
    <x v="16"/>
    <x v="0"/>
    <x v="1"/>
  </r>
  <r>
    <x v="9"/>
    <x v="0"/>
    <x v="1"/>
  </r>
  <r>
    <x v="9"/>
    <x v="0"/>
    <x v="1"/>
  </r>
  <r>
    <x v="3"/>
    <x v="0"/>
    <x v="1"/>
  </r>
  <r>
    <x v="10"/>
    <x v="0"/>
    <x v="1"/>
  </r>
  <r>
    <x v="9"/>
    <x v="0"/>
    <x v="1"/>
  </r>
  <r>
    <x v="9"/>
    <x v="1"/>
    <x v="1"/>
  </r>
  <r>
    <x v="10"/>
    <x v="0"/>
    <x v="0"/>
  </r>
  <r>
    <x v="3"/>
    <x v="0"/>
    <x v="1"/>
  </r>
  <r>
    <x v="9"/>
    <x v="0"/>
    <x v="0"/>
  </r>
  <r>
    <x v="14"/>
    <x v="0"/>
    <x v="0"/>
  </r>
  <r>
    <x v="2"/>
    <x v="0"/>
    <x v="1"/>
  </r>
  <r>
    <x v="2"/>
    <x v="0"/>
    <x v="1"/>
  </r>
  <r>
    <x v="2"/>
    <x v="0"/>
    <x v="1"/>
  </r>
  <r>
    <x v="17"/>
    <x v="0"/>
    <x v="1"/>
  </r>
  <r>
    <x v="2"/>
    <x v="1"/>
    <x v="0"/>
  </r>
  <r>
    <x v="14"/>
    <x v="1"/>
    <x v="1"/>
  </r>
  <r>
    <x v="9"/>
    <x v="1"/>
    <x v="0"/>
  </r>
  <r>
    <x v="2"/>
    <x v="0"/>
    <x v="1"/>
  </r>
  <r>
    <x v="9"/>
    <x v="0"/>
    <x v="1"/>
  </r>
  <r>
    <x v="9"/>
    <x v="0"/>
    <x v="1"/>
  </r>
  <r>
    <x v="14"/>
    <x v="0"/>
    <x v="0"/>
  </r>
  <r>
    <x v="2"/>
    <x v="0"/>
    <x v="1"/>
  </r>
  <r>
    <x v="9"/>
    <x v="1"/>
    <x v="1"/>
  </r>
  <r>
    <x v="14"/>
    <x v="0"/>
    <x v="1"/>
  </r>
  <r>
    <x v="9"/>
    <x v="1"/>
    <x v="0"/>
  </r>
  <r>
    <x v="9"/>
    <x v="0"/>
    <x v="1"/>
  </r>
  <r>
    <x v="9"/>
    <x v="0"/>
    <x v="1"/>
  </r>
  <r>
    <x v="14"/>
    <x v="0"/>
    <x v="1"/>
  </r>
  <r>
    <x v="18"/>
    <x v="0"/>
    <x v="0"/>
  </r>
  <r>
    <x v="2"/>
    <x v="1"/>
    <x v="1"/>
  </r>
  <r>
    <x v="10"/>
    <x v="0"/>
    <x v="1"/>
  </r>
  <r>
    <x v="9"/>
    <x v="1"/>
    <x v="0"/>
  </r>
  <r>
    <x v="14"/>
    <x v="0"/>
    <x v="0"/>
  </r>
  <r>
    <x v="9"/>
    <x v="1"/>
    <x v="1"/>
  </r>
  <r>
    <x v="2"/>
    <x v="0"/>
    <x v="1"/>
  </r>
  <r>
    <x v="2"/>
    <x v="0"/>
    <x v="0"/>
  </r>
  <r>
    <x v="9"/>
    <x v="0"/>
    <x v="1"/>
  </r>
  <r>
    <x v="9"/>
    <x v="0"/>
    <x v="1"/>
  </r>
  <r>
    <x v="9"/>
    <x v="1"/>
    <x v="1"/>
  </r>
  <r>
    <x v="12"/>
    <x v="1"/>
    <x v="0"/>
  </r>
  <r>
    <x v="0"/>
    <x v="0"/>
    <x v="0"/>
  </r>
  <r>
    <x v="19"/>
    <x v="0"/>
    <x v="1"/>
  </r>
  <r>
    <x v="2"/>
    <x v="1"/>
    <x v="0"/>
  </r>
  <r>
    <x v="20"/>
    <x v="0"/>
    <x v="0"/>
  </r>
  <r>
    <x v="0"/>
    <x v="0"/>
    <x v="0"/>
  </r>
  <r>
    <x v="3"/>
    <x v="0"/>
    <x v="0"/>
  </r>
  <r>
    <x v="20"/>
    <x v="0"/>
    <x v="1"/>
  </r>
  <r>
    <x v="11"/>
    <x v="1"/>
    <x v="1"/>
  </r>
  <r>
    <x v="9"/>
    <x v="0"/>
    <x v="2"/>
  </r>
  <r>
    <x v="0"/>
    <x v="1"/>
    <x v="0"/>
  </r>
  <r>
    <x v="21"/>
    <x v="1"/>
    <x v="0"/>
  </r>
  <r>
    <x v="11"/>
    <x v="1"/>
    <x v="1"/>
  </r>
  <r>
    <x v="9"/>
    <x v="0"/>
    <x v="0"/>
  </r>
  <r>
    <x v="14"/>
    <x v="0"/>
    <x v="1"/>
  </r>
  <r>
    <x v="7"/>
    <x v="1"/>
    <x v="1"/>
  </r>
  <r>
    <x v="3"/>
    <x v="0"/>
    <x v="1"/>
  </r>
  <r>
    <x v="22"/>
    <x v="1"/>
    <x v="0"/>
  </r>
  <r>
    <x v="23"/>
    <x v="0"/>
    <x v="1"/>
  </r>
  <r>
    <x v="24"/>
    <x v="0"/>
    <x v="0"/>
  </r>
  <r>
    <x v="25"/>
    <x v="0"/>
    <x v="0"/>
  </r>
  <r>
    <x v="18"/>
    <x v="0"/>
    <x v="0"/>
  </r>
  <r>
    <x v="12"/>
    <x v="0"/>
    <x v="0"/>
  </r>
  <r>
    <x v="26"/>
    <x v="0"/>
    <x v="1"/>
  </r>
  <r>
    <x v="27"/>
    <x v="0"/>
    <x v="0"/>
  </r>
  <r>
    <x v="18"/>
    <x v="0"/>
    <x v="1"/>
  </r>
  <r>
    <x v="7"/>
    <x v="0"/>
    <x v="0"/>
  </r>
  <r>
    <x v="28"/>
    <x v="0"/>
    <x v="1"/>
  </r>
  <r>
    <x v="29"/>
    <x v="0"/>
    <x v="1"/>
  </r>
  <r>
    <x v="4"/>
    <x v="0"/>
    <x v="1"/>
  </r>
  <r>
    <x v="30"/>
    <x v="0"/>
    <x v="1"/>
  </r>
  <r>
    <x v="26"/>
    <x v="0"/>
    <x v="1"/>
  </r>
  <r>
    <x v="18"/>
    <x v="0"/>
    <x v="1"/>
  </r>
  <r>
    <x v="4"/>
    <x v="0"/>
    <x v="0"/>
  </r>
  <r>
    <x v="5"/>
    <x v="0"/>
    <x v="1"/>
  </r>
  <r>
    <x v="31"/>
    <x v="0"/>
    <x v="1"/>
  </r>
  <r>
    <x v="32"/>
    <x v="0"/>
    <x v="0"/>
  </r>
  <r>
    <x v="30"/>
    <x v="0"/>
    <x v="0"/>
  </r>
  <r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321C2-71C8-44BB-8D34-FBF8A0CF18FF}" name="TablaDinámica3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xperiencia tecnológica">
  <location ref="J3:K7" firstHeaderRow="1" firstDataRow="1" firstDataCol="1"/>
  <pivotFields count="3">
    <pivotField showAll="0"/>
    <pivotField showAll="0"/>
    <pivotField axis="axisRow" dataField="1" showAll="0">
      <items count="4">
        <item x="0"/>
        <item x="1"/>
        <item x="2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antidad Participante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08AC06-C660-49C9-BF6D-68799EE09A48}" name="TablaDinámica12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4:G26" firstHeaderRow="1" firstDataRow="2" firstDataCol="1"/>
  <pivotFields count="8">
    <pivotField showAll="0"/>
    <pivotField showAll="0"/>
    <pivotField showAll="0"/>
    <pivotField showAll="0"/>
    <pivotField showAll="0"/>
    <pivotField axis="axisCol" dataField="1" showAll="0">
      <items count="6">
        <item x="1"/>
        <item x="3"/>
        <item x="4"/>
        <item x="0"/>
        <item x="2"/>
        <item t="default"/>
      </items>
    </pivotField>
    <pivotField showAll="0"/>
    <pivotField showAll="0"/>
  </pivotFields>
  <rowItems count="1">
    <i/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No interest - Of interest (5)" fld="5" subtotal="count" baseField="5" baseItem="0"/>
  </dataFields>
  <formats count="2">
    <format dxfId="112">
      <pivotArea grandCol="1" outline="0" collapsedLevelsAreSubtotals="1" fieldPosition="0"/>
    </format>
    <format dxfId="1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DEEB3E-3802-46B7-9246-C58325A6091A}" name="TablaDinámica14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32:G34" firstHeaderRow="1" firstDataRow="2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2"/>
        <item x="1"/>
        <item x="0"/>
        <item x="4"/>
        <item x="3"/>
        <item t="default"/>
      </items>
    </pivotField>
  </pivotFields>
  <rowItems count="1">
    <i/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Out of place - Adapted to the situation (5)" fld="7" subtotal="count" baseField="7" baseItem="0"/>
  </dataFields>
  <formats count="2">
    <format dxfId="114">
      <pivotArea grandCol="1" outline="0" collapsedLevelsAreSubtotals="1" fieldPosition="0"/>
    </format>
    <format dxfId="11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8D03FC-33E4-4F7E-9B42-AA0A40170D0B}" name="TablaDinámica13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8:G30" firstHeaderRow="1" firstDataRow="2" firstDataCol="1"/>
  <pivotFields count="8"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2"/>
        <item x="4"/>
        <item x="1"/>
        <item x="0"/>
        <item x="3"/>
        <item t="default"/>
      </items>
    </pivotField>
    <pivotField showAll="0"/>
  </pivotFields>
  <rowItems count="1">
    <i/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Doubtful - Reliable (5)" fld="6" subtotal="count" baseField="6" baseItem="0"/>
  </dataFields>
  <formats count="2">
    <format dxfId="116">
      <pivotArea grandCol="1" outline="0" collapsedLevelsAreSubtotals="1" fieldPosition="0"/>
    </format>
    <format dxfId="1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AB015A-9A54-45C5-BB1B-86E11C69486B}" name="TablaDinámica6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4:G6" firstHeaderRow="1" firstDataRow="2" firstDataCol="1"/>
  <pivotFields count="8">
    <pivotField axis="axisCol" dataField="1" showAll="0">
      <items count="6">
        <item x="2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Annoying - Pleasant (5)" fld="0" subtotal="count" baseField="0" baseItem="0"/>
  </dataFields>
  <formats count="5">
    <format dxfId="121">
      <pivotArea grandCol="1" outline="0" collapsedLevelsAreSubtotals="1" fieldPosition="0"/>
    </format>
    <format dxfId="120">
      <pivotArea dataOnly="0" labelOnly="1" grandCol="1" outline="0" fieldPosition="0"/>
    </format>
    <format dxfId="119">
      <pivotArea outline="0" collapsedLevelsAreSubtotals="1" fieldPosition="0">
        <references count="1">
          <reference field="0" count="0" selected="0"/>
        </references>
      </pivotArea>
    </format>
    <format dxfId="118">
      <pivotArea dataOnly="0" labelOnly="1" fieldPosition="0">
        <references count="1">
          <reference field="0" count="0"/>
        </references>
      </pivotArea>
    </format>
    <format dxfId="117">
      <pivotArea dataOnly="0" outline="0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A01AA9-456A-42B7-AA85-C21176B3D65A}" name="TablaDinámica9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2:G14" firstHeaderRow="1" firstDataRow="2" firstDataCol="1"/>
  <pivotFields count="8">
    <pivotField showAll="0"/>
    <pivotField showAll="0"/>
    <pivotField axis="axisCol" dataField="1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Useless - Useful (5)" fld="2" subtotal="count" baseField="2" baseItem="0"/>
  </dataFields>
  <formats count="2">
    <format dxfId="85">
      <pivotArea grandCol="1" outline="0" collapsedLevelsAreSubtotals="1" fieldPosition="0"/>
    </format>
    <format dxfId="8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9B128C-070F-49C8-A7BA-22838AD4D37C}" name="TablaDinámica12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4:G26" firstHeaderRow="1" firstDataRow="2" firstDataCol="1"/>
  <pivotFields count="8">
    <pivotField showAll="0"/>
    <pivotField showAll="0"/>
    <pivotField showAll="0"/>
    <pivotField showAll="0"/>
    <pivotField showAll="0"/>
    <pivotField axis="axisCol" dataField="1" showAll="0">
      <items count="6">
        <item x="4"/>
        <item x="2"/>
        <item x="3"/>
        <item x="1"/>
        <item x="0"/>
        <item t="default"/>
      </items>
    </pivotField>
    <pivotField showAll="0"/>
    <pivotField showAll="0"/>
  </pivotFields>
  <rowItems count="1">
    <i/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No interest - Of interest (5)" fld="5" subtotal="count" baseField="5" baseItem="0"/>
  </dataFields>
  <formats count="2">
    <format dxfId="87">
      <pivotArea grandCol="1" outline="0" collapsedLevelsAreSubtotals="1" fieldPosition="0"/>
    </format>
    <format dxfId="8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5D9ED-2846-4EDE-98D7-FF18997E967D}" name="TablaDinámica8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8:G10" firstHeaderRow="1" firstDataRow="2" firstDataCol="1"/>
  <pivotFields count="8">
    <pivotField showAll="0"/>
    <pivotField axis="axisCol" dataField="1" showAll="0">
      <items count="6">
        <item x="3"/>
        <item x="2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mplicated - Easy (5)" fld="1" subtotal="count" baseField="1" baseItem="0"/>
  </dataFields>
  <formats count="2">
    <format dxfId="89">
      <pivotArea grandCol="1" outline="0" collapsedLevelsAreSubtotals="1" fieldPosition="0"/>
    </format>
    <format dxfId="8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DA8DF3-39BC-4181-B769-06743DFD19F3}" name="TablaDinámica6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4:G6" firstHeaderRow="1" firstDataRow="2" firstDataCol="1"/>
  <pivotFields count="8">
    <pivotField axis="axisCol" dataField="1" showAll="0">
      <items count="6">
        <item x="3"/>
        <item x="2"/>
        <item x="4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Annoying - Pleasant (5)" fld="0" subtotal="count" baseField="0" baseItem="0"/>
  </dataFields>
  <formats count="5">
    <format dxfId="94">
      <pivotArea grandCol="1" outline="0" collapsedLevelsAreSubtotals="1" fieldPosition="0"/>
    </format>
    <format dxfId="93">
      <pivotArea dataOnly="0" labelOnly="1" grandCol="1" outline="0" fieldPosition="0"/>
    </format>
    <format dxfId="92">
      <pivotArea outline="0" collapsedLevelsAreSubtotals="1" fieldPosition="0">
        <references count="1">
          <reference field="0" count="0" selected="0"/>
        </references>
      </pivotArea>
    </format>
    <format dxfId="91">
      <pivotArea dataOnly="0" labelOnly="1" fieldPosition="0">
        <references count="1">
          <reference field="0" count="0"/>
        </references>
      </pivotArea>
    </format>
    <format dxfId="90">
      <pivotArea dataOnly="0" outline="0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E421DF-CA26-41F1-9FCC-2D1065D12B9D}" name="TablaDinámica10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6:G18" firstHeaderRow="1" firstDataRow="2" firstDataCol="1"/>
  <pivotFields count="8">
    <pivotField showAll="0"/>
    <pivotField showAll="0"/>
    <pivotField showAll="0"/>
    <pivotField axis="axisCol" dataField="1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nfused - Clear (5)" fld="3" subtotal="count" baseField="3" baseItem="0"/>
  </dataFields>
  <formats count="2">
    <format dxfId="96">
      <pivotArea grandCol="1" outline="0" collapsedLevelsAreSubtotals="1" fieldPosition="0"/>
    </format>
    <format dxfId="9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7D5794-D2FF-4111-A1A3-DBBBCB7A4940}" name="TablaDinámica13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8:G30" firstHeaderRow="1" firstDataRow="2" firstDataCol="1"/>
  <pivotFields count="8"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4"/>
        <item x="2"/>
        <item x="1"/>
        <item x="0"/>
        <item x="3"/>
        <item t="default"/>
      </items>
    </pivotField>
    <pivotField showAll="0"/>
  </pivotFields>
  <rowItems count="1">
    <i/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Doubtful - Reliable (5)" fld="6" subtotal="count" baseField="6" baseItem="0"/>
  </dataFields>
  <formats count="2">
    <format dxfId="98">
      <pivotArea grandCol="1" outline="0" collapsedLevelsAreSubtotals="1" fieldPosition="0"/>
    </format>
    <format dxfId="9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B842B2-ACD9-4A67-9A9E-FADA0ECF01D5}" name="TablaDiná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dad">
  <location ref="G3:H37" firstHeaderRow="1" firstDataRow="1" firstDataCol="1"/>
  <pivotFields count="3">
    <pivotField axis="axisRow" dataField="1" showAll="0">
      <items count="34">
        <item x="11"/>
        <item x="9"/>
        <item x="14"/>
        <item x="2"/>
        <item x="10"/>
        <item x="15"/>
        <item x="17"/>
        <item x="20"/>
        <item x="0"/>
        <item x="29"/>
        <item x="1"/>
        <item x="3"/>
        <item x="16"/>
        <item x="19"/>
        <item x="18"/>
        <item x="5"/>
        <item x="12"/>
        <item x="28"/>
        <item x="24"/>
        <item x="27"/>
        <item x="7"/>
        <item x="21"/>
        <item x="13"/>
        <item x="22"/>
        <item x="6"/>
        <item x="25"/>
        <item x="8"/>
        <item x="30"/>
        <item x="4"/>
        <item x="26"/>
        <item x="31"/>
        <item x="32"/>
        <item x="23"/>
        <item t="default"/>
      </items>
    </pivotField>
    <pivotField showAll="0"/>
    <pivotField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Cantidad Participante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B9FB01-447A-43FE-8313-A536EA119ACA}" name="TablaDinámica14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32:G34" firstHeaderRow="1" firstDataRow="2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4"/>
        <item x="2"/>
        <item x="3"/>
        <item x="1"/>
        <item x="0"/>
        <item t="default"/>
      </items>
    </pivotField>
  </pivotFields>
  <rowItems count="1">
    <i/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Out of place - Adapted to the situation (5)" fld="7" subtotal="count" baseField="7" baseItem="0"/>
  </dataFields>
  <formats count="2">
    <format dxfId="100">
      <pivotArea grandCol="1" outline="0" collapsedLevelsAreSubtotals="1" fieldPosition="0"/>
    </format>
    <format dxfId="9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A32F86-6C68-4B56-B2D9-EFC3AB043640}" name="TablaDinámica11" cacheId="1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0:G22" firstHeaderRow="1" firstDataRow="2" firstDataCol="1"/>
  <pivotFields count="8">
    <pivotField showAll="0"/>
    <pivotField showAll="0"/>
    <pivotField showAll="0"/>
    <pivotField showAll="0"/>
    <pivotField axis="axisCol" dataField="1" showAll="0">
      <items count="6">
        <item x="2"/>
        <item x="1"/>
        <item x="3"/>
        <item x="0"/>
        <item x="4"/>
        <item t="default"/>
      </items>
    </pivotField>
    <pivotField showAll="0"/>
    <pivotField showAll="0"/>
    <pivotField showAll="0"/>
  </pivotFields>
  <rowItems count="1">
    <i/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Bored - Lively (5)" fld="4" subtotal="count" baseField="4" baseItem="0"/>
  </dataFields>
  <formats count="2">
    <format dxfId="102">
      <pivotArea grandCol="1" outline="0" collapsedLevelsAreSubtotals="1" fieldPosition="0"/>
    </format>
    <format dxfId="10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C5E31D-DB2F-450C-9239-2B20D2B435BB}" name="TablaDinámica8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8:G10" firstHeaderRow="1" firstDataRow="2" firstDataCol="1"/>
  <pivotFields count="8">
    <pivotField showAll="0"/>
    <pivotField axis="axisCol" dataField="1" showAll="0">
      <items count="6">
        <item x="4"/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mplicated - Easy (5)" fld="1" subtotal="count" baseField="1" baseItem="0"/>
  </dataFields>
  <formats count="2">
    <format dxfId="66">
      <pivotArea grandCol="1" outline="0" collapsedLevelsAreSubtotals="1" fieldPosition="0"/>
    </format>
    <format dxfId="6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C458C-B4AA-4CFF-B28B-5D591B216EE7}" name="TablaDinámica10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6:G18" firstHeaderRow="1" firstDataRow="2" firstDataCol="1"/>
  <pivotFields count="8">
    <pivotField showAll="0"/>
    <pivotField showAll="0"/>
    <pivotField showAll="0"/>
    <pivotField axis="axisCol" dataField="1" showAll="0">
      <items count="6">
        <item x="4"/>
        <item x="3"/>
        <item x="1"/>
        <item x="2"/>
        <item x="0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nfused - Clear (5)" fld="3" subtotal="count" baseField="3" baseItem="0"/>
  </dataFields>
  <formats count="2">
    <format dxfId="68">
      <pivotArea grandCol="1" outline="0" collapsedLevelsAreSubtotals="1" fieldPosition="0"/>
    </format>
    <format dxfId="6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55601-0031-4F2C-B566-5FCCEAFB4259}" name="TablaDinámica9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2:G14" firstHeaderRow="1" firstDataRow="2" firstDataCol="1"/>
  <pivotFields count="8">
    <pivotField showAll="0"/>
    <pivotField showAll="0"/>
    <pivotField axis="axisCol" dataField="1" showAll="0">
      <items count="6">
        <item x="4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Useless - Useful (5)" fld="2" subtotal="count" baseField="2" baseItem="0"/>
  </dataFields>
  <formats count="2">
    <format dxfId="70">
      <pivotArea grandCol="1" outline="0" collapsedLevelsAreSubtotals="1" fieldPosition="0"/>
    </format>
    <format dxfId="6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1E1677-71B7-4D50-9556-4C82092719FF}" name="TablaDinámica11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0:G22" firstHeaderRow="1" firstDataRow="2" firstDataCol="1"/>
  <pivotFields count="8">
    <pivotField showAll="0"/>
    <pivotField showAll="0"/>
    <pivotField showAll="0"/>
    <pivotField showAll="0"/>
    <pivotField axis="axisCol" dataField="1" showAll="0">
      <items count="6">
        <item x="4"/>
        <item x="3"/>
        <item x="2"/>
        <item x="0"/>
        <item x="1"/>
        <item t="default"/>
      </items>
    </pivotField>
    <pivotField showAll="0"/>
    <pivotField showAll="0"/>
    <pivotField showAll="0"/>
  </pivotFields>
  <rowItems count="1">
    <i/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Bored - Lively (5)" fld="4" subtotal="count" baseField="4" baseItem="0"/>
  </dataFields>
  <formats count="2">
    <format dxfId="72">
      <pivotArea grandCol="1" outline="0" collapsedLevelsAreSubtotals="1" fieldPosition="0"/>
    </format>
    <format dxfId="7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B8100E-F20D-49FB-A363-84BF6C6E0472}" name="TablaDinámica12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4:G26" firstHeaderRow="1" firstDataRow="2" firstDataCol="1"/>
  <pivotFields count="8">
    <pivotField showAll="0"/>
    <pivotField showAll="0"/>
    <pivotField showAll="0"/>
    <pivotField showAll="0"/>
    <pivotField showAll="0"/>
    <pivotField axis="axisCol" dataField="1" showAll="0">
      <items count="6">
        <item x="3"/>
        <item x="4"/>
        <item x="1"/>
        <item x="2"/>
        <item x="0"/>
        <item t="default"/>
      </items>
    </pivotField>
    <pivotField showAll="0"/>
    <pivotField showAll="0"/>
  </pivotFields>
  <rowItems count="1">
    <i/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No interest - Of interest (5)" fld="5" subtotal="count" baseField="5" baseItem="0"/>
  </dataFields>
  <formats count="2">
    <format dxfId="74">
      <pivotArea grandCol="1" outline="0" collapsedLevelsAreSubtotals="1" fieldPosition="0"/>
    </format>
    <format dxfId="7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F8A1FE-E3FE-415A-BD0C-F660B9829510}" name="TablaDinámica14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32:G34" firstHeaderRow="1" firstDataRow="2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3"/>
        <item x="4"/>
        <item x="1"/>
        <item x="2"/>
        <item x="0"/>
        <item t="default"/>
      </items>
    </pivotField>
  </pivotFields>
  <rowItems count="1">
    <i/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Out of place - Adapted to the situation (5)" fld="7" subtotal="count" baseField="7" baseItem="0"/>
  </dataFields>
  <formats count="2">
    <format dxfId="76">
      <pivotArea grandCol="1" outline="0" collapsedLevelsAreSubtotals="1" fieldPosition="0"/>
    </format>
    <format dxfId="7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6058BF-DD04-44F5-A0D1-FE4B29C89C89}" name="TablaDinámica13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8:G30" firstHeaderRow="1" firstDataRow="2" firstDataCol="1"/>
  <pivotFields count="8"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4"/>
        <item x="3"/>
        <item x="1"/>
        <item x="2"/>
        <item x="0"/>
        <item t="default"/>
      </items>
    </pivotField>
    <pivotField showAll="0"/>
  </pivotFields>
  <rowItems count="1">
    <i/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Doubtful - Reliable (5)" fld="6" subtotal="count" baseField="6" baseItem="0"/>
  </dataFields>
  <formats count="2">
    <format dxfId="78">
      <pivotArea grandCol="1" outline="0" collapsedLevelsAreSubtotals="1" fieldPosition="0"/>
    </format>
    <format dxfId="7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7A22C0-27F8-4806-B5F1-69DC3904BE8D}" name="TablaDinámica6" cacheId="2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4:G6" firstHeaderRow="1" firstDataRow="2" firstDataCol="1"/>
  <pivotFields count="8">
    <pivotField axis="axisCol" dataField="1" showAll="0">
      <items count="6">
        <item x="3"/>
        <item x="4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Annoying - Pleasant (5)" fld="0" subtotal="count" baseField="0" baseItem="0"/>
  </dataFields>
  <formats count="5">
    <format dxfId="83">
      <pivotArea grandCol="1" outline="0" collapsedLevelsAreSubtotals="1" fieldPosition="0"/>
    </format>
    <format dxfId="82">
      <pivotArea dataOnly="0" labelOnly="1" grandCol="1" outline="0" fieldPosition="0"/>
    </format>
    <format dxfId="81">
      <pivotArea outline="0" collapsedLevelsAreSubtotals="1" fieldPosition="0">
        <references count="1">
          <reference field="0" count="0" selected="0"/>
        </references>
      </pivotArea>
    </format>
    <format dxfId="80">
      <pivotArea dataOnly="0" labelOnly="1" fieldPosition="0">
        <references count="1">
          <reference field="0" count="0"/>
        </references>
      </pivotArea>
    </format>
    <format dxfId="79">
      <pivotArea dataOnly="0" outline="0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762C33-5E19-424B-AF4D-649CBB32A579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Generó">
  <location ref="A3:B6" firstHeaderRow="1" firstDataRow="1" firstDataCol="1"/>
  <pivotFields count="3">
    <pivotField showAll="0"/>
    <pivotField axis="axisRow" dataField="1" showAll="0">
      <items count="4">
        <item x="1"/>
        <item x="0"/>
        <item m="1" x="2"/>
        <item t="default"/>
      </items>
    </pivotField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antidad Participante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2B19E0-16CE-4FD6-B52C-5D149DE12418}" name="TablaDinámica9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2:G14" firstHeaderRow="1" firstDataRow="2" firstDataCol="1"/>
  <pivotFields count="8">
    <pivotField showAll="0"/>
    <pivotField showAll="0"/>
    <pivotField axis="axisCol" dataField="1" showAll="0">
      <items count="6"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Useless - Useful (5)" fld="2" subtotal="count" baseField="2" baseItem="0"/>
  </dataFields>
  <formats count="2">
    <format dxfId="47">
      <pivotArea grandCol="1" outline="0" collapsedLevelsAreSubtotals="1" fieldPosition="0"/>
    </format>
    <format dxfId="4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EADBB4-7AAB-4E5D-AD5D-1F0E33EC48D5}" name="TablaDinámica12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4:G26" firstHeaderRow="1" firstDataRow="2" firstDataCol="1"/>
  <pivotFields count="8">
    <pivotField showAll="0"/>
    <pivotField showAll="0"/>
    <pivotField showAll="0"/>
    <pivotField showAll="0"/>
    <pivotField showAll="0"/>
    <pivotField axis="axisCol" dataField="1" showAll="0">
      <items count="6">
        <item x="4"/>
        <item x="3"/>
        <item x="2"/>
        <item x="1"/>
        <item x="0"/>
        <item t="default"/>
      </items>
    </pivotField>
    <pivotField showAll="0"/>
    <pivotField showAll="0"/>
  </pivotFields>
  <rowItems count="1">
    <i/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No interest - Of interest (5)" fld="5" subtotal="count" baseField="5" baseItem="0"/>
  </dataFields>
  <formats count="2">
    <format dxfId="49">
      <pivotArea grandCol="1" outline="0" collapsedLevelsAreSubtotals="1" fieldPosition="0"/>
    </format>
    <format dxfId="4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CF141A-EF0F-441A-9605-DF9BBE5A9FBE}" name="TablaDinámica8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8:G10" firstHeaderRow="1" firstDataRow="2" firstDataCol="1"/>
  <pivotFields count="8">
    <pivotField showAll="0"/>
    <pivotField axis="axisCol" dataField="1" showAll="0">
      <items count="6">
        <item x="3"/>
        <item x="4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mplicated - Easy (5)" fld="1" subtotal="count" baseField="1" baseItem="0"/>
  </dataFields>
  <formats count="2">
    <format dxfId="51">
      <pivotArea grandCol="1" outline="0" collapsedLevelsAreSubtotals="1" fieldPosition="0"/>
    </format>
    <format dxfId="5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5E115C-633D-4FD6-935F-F7017F58CC0F}" name="TablaDinámica6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4:G6" firstHeaderRow="1" firstDataRow="2" firstDataCol="1"/>
  <pivotFields count="8">
    <pivotField axis="axisCol" dataField="1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Annoying - Pleasant (5)" fld="0" subtotal="count" baseField="0" baseItem="0"/>
  </dataFields>
  <formats count="5">
    <format dxfId="56">
      <pivotArea grandCol="1" outline="0" collapsedLevelsAreSubtotals="1" fieldPosition="0"/>
    </format>
    <format dxfId="55">
      <pivotArea dataOnly="0" labelOnly="1" grandCol="1" outline="0" fieldPosition="0"/>
    </format>
    <format dxfId="54">
      <pivotArea outline="0" collapsedLevelsAreSubtotals="1" fieldPosition="0">
        <references count="1">
          <reference field="0" count="0" selected="0"/>
        </references>
      </pivotArea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outline="0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D9C5A8-7797-40F2-9C2D-B19E698EE0A7}" name="TablaDinámica10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6:G18" firstHeaderRow="1" firstDataRow="2" firstDataCol="1"/>
  <pivotFields count="8">
    <pivotField showAll="0"/>
    <pivotField showAll="0"/>
    <pivotField showAll="0"/>
    <pivotField axis="axisCol" dataField="1" showAll="0">
      <items count="6">
        <item x="4"/>
        <item x="3"/>
        <item x="1"/>
        <item x="0"/>
        <item x="2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nfused - Clear (5)" fld="3" subtotal="count" baseField="3" baseItem="0"/>
  </dataFields>
  <formats count="2">
    <format dxfId="58">
      <pivotArea grandCol="1" outline="0" collapsedLevelsAreSubtotals="1" fieldPosition="0"/>
    </format>
    <format dxfId="5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A9619C-DBDE-4F32-95FD-6FA0CCD4A382}" name="TablaDinámica13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8:G30" firstHeaderRow="1" firstDataRow="2" firstDataCol="1"/>
  <pivotFields count="8"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3"/>
        <item x="4"/>
        <item x="2"/>
        <item x="1"/>
        <item x="0"/>
        <item t="default"/>
      </items>
    </pivotField>
    <pivotField showAll="0"/>
  </pivotFields>
  <rowItems count="1">
    <i/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Doubtful - Reliable (5)" fld="6" subtotal="count" baseField="6" baseItem="0"/>
  </dataFields>
  <formats count="2">
    <format dxfId="60">
      <pivotArea grandCol="1" outline="0" collapsedLevelsAreSubtotals="1" fieldPosition="0"/>
    </format>
    <format dxfId="5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979219-5878-49D9-9303-A819606F8EA8}" name="TablaDinámica14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32:G34" firstHeaderRow="1" firstDataRow="2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3"/>
        <item x="4"/>
        <item x="2"/>
        <item x="1"/>
        <item x="0"/>
        <item t="default"/>
      </items>
    </pivotField>
  </pivotFields>
  <rowItems count="1">
    <i/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Out of place - Adapted to the situation (5)" fld="7" subtotal="count" baseField="7" baseItem="0"/>
  </dataFields>
  <formats count="2">
    <format dxfId="62">
      <pivotArea grandCol="1" outline="0" collapsedLevelsAreSubtotals="1" fieldPosition="0"/>
    </format>
    <format dxfId="6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C78CC7-2B06-4AA1-BDA7-13F2048C4B0B}" name="TablaDinámica11" cacheId="3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0:G22" firstHeaderRow="1" firstDataRow="2" firstDataCol="1"/>
  <pivotFields count="8">
    <pivotField showAll="0"/>
    <pivotField showAll="0"/>
    <pivotField showAll="0"/>
    <pivotField showAll="0"/>
    <pivotField axis="axisCol" dataField="1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</pivotFields>
  <rowItems count="1">
    <i/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Bored - Lively (5)" fld="4" subtotal="count" baseField="4" baseItem="0"/>
  </dataFields>
  <formats count="2">
    <format dxfId="64">
      <pivotArea grandCol="1" outline="0" collapsedLevelsAreSubtotals="1" fieldPosition="0"/>
    </format>
    <format dxfId="6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E01173-A2F9-460E-BAEF-0D6BA5BC0A11}" name="TablaDinámica8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8:G10" firstHeaderRow="1" firstDataRow="2" firstDataCol="1"/>
  <pivotFields count="8">
    <pivotField showAll="0"/>
    <pivotField axis="axisCol" dataField="1" showAll="0">
      <items count="6">
        <item x="4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mplicated - Easy (5)" fld="1" subtotal="count" baseField="1" baseItem="0"/>
  </dataFields>
  <formats count="2">
    <format dxfId="28">
      <pivotArea grandCol="1" outline="0" collapsedLevelsAreSubtotals="1" fieldPosition="0"/>
    </format>
    <format dxfId="2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65F5D6-93B3-41AC-BFC8-77114A2493CE}" name="TablaDinámica10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6:G18" firstHeaderRow="1" firstDataRow="2" firstDataCol="1"/>
  <pivotFields count="8">
    <pivotField showAll="0"/>
    <pivotField showAll="0"/>
    <pivotField showAll="0"/>
    <pivotField axis="axisCol" dataField="1" showAll="0">
      <items count="6">
        <item x="4"/>
        <item x="2"/>
        <item x="3"/>
        <item x="1"/>
        <item x="0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nfused - Clear (5)" fld="3" subtotal="count" baseField="3" baseItem="0"/>
  </dataFields>
  <formats count="2">
    <format dxfId="30">
      <pivotArea grandCol="1" outline="0" collapsedLevelsAreSubtotals="1" fieldPosition="0"/>
    </format>
    <format dxfId="2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7E9E2D-887E-4166-8823-B3E831A37A1C}" name="TablaDinámica5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Generó" colHeaderCaption="Experiencia Tecnológica">
  <location ref="A12:E16" firstHeaderRow="1" firstDataRow="2" firstDataCol="1"/>
  <pivotFields count="3">
    <pivotField showAll="0"/>
    <pivotField axis="axisRow" showAll="0">
      <items count="4">
        <item x="1"/>
        <item x="0"/>
        <item m="1" x="2"/>
        <item t="default"/>
      </items>
    </pivotField>
    <pivotField axis="axisCol" dataField="1" showAll="0">
      <items count="4">
        <item x="0"/>
        <item x="1"/>
        <item x="2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uenta de ¿Cuál consideras que es tu experiencia tecnológica?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FF71CB-6F3A-4D17-970B-00CDB5D0F65F}" name="TablaDinámica9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2:G14" firstHeaderRow="1" firstDataRow="2" firstDataCol="1"/>
  <pivotFields count="8">
    <pivotField showAll="0"/>
    <pivotField showAll="0"/>
    <pivotField axis="axisCol" dataField="1" showAll="0">
      <items count="6"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Useless - Useful (5)" fld="2" subtotal="count" baseField="2" baseItem="0"/>
  </dataFields>
  <formats count="2">
    <format dxfId="32">
      <pivotArea grandCol="1" outline="0" collapsedLevelsAreSubtotals="1" fieldPosition="0"/>
    </format>
    <format dxfId="3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696BC6-B343-4BBD-BC13-C176B8EE511E}" name="TablaDinámica11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0:G22" firstHeaderRow="1" firstDataRow="2" firstDataCol="1"/>
  <pivotFields count="8">
    <pivotField showAll="0"/>
    <pivotField showAll="0"/>
    <pivotField showAll="0"/>
    <pivotField showAll="0"/>
    <pivotField axis="axisCol" dataField="1" showAll="0">
      <items count="6">
        <item x="4"/>
        <item x="3"/>
        <item x="2"/>
        <item x="0"/>
        <item x="1"/>
        <item t="default"/>
      </items>
    </pivotField>
    <pivotField showAll="0"/>
    <pivotField showAll="0"/>
    <pivotField showAll="0"/>
  </pivotFields>
  <rowItems count="1">
    <i/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Bored - Lively (5)" fld="4" subtotal="count" baseField="4" baseItem="0"/>
  </dataFields>
  <formats count="2">
    <format dxfId="34">
      <pivotArea grandCol="1" outline="0" collapsedLevelsAreSubtotals="1" fieldPosition="0"/>
    </format>
    <format dxfId="3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0D17DD-1821-4401-B081-BD6108B66D10}" name="TablaDinámica12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4:G26" firstHeaderRow="1" firstDataRow="2" firstDataCol="1"/>
  <pivotFields count="8">
    <pivotField showAll="0"/>
    <pivotField showAll="0"/>
    <pivotField showAll="0"/>
    <pivotField showAll="0"/>
    <pivotField showAll="0"/>
    <pivotField axis="axisCol" dataField="1" showAll="0">
      <items count="6">
        <item x="3"/>
        <item x="4"/>
        <item x="1"/>
        <item x="2"/>
        <item x="0"/>
        <item t="default"/>
      </items>
    </pivotField>
    <pivotField showAll="0"/>
    <pivotField showAll="0"/>
  </pivotFields>
  <rowItems count="1">
    <i/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No interest - Of interest (5)" fld="5" subtotal="count" baseField="5" baseItem="0"/>
  </dataFields>
  <formats count="2">
    <format dxfId="36">
      <pivotArea grandCol="1" outline="0" collapsedLevelsAreSubtotals="1" fieldPosition="0"/>
    </format>
    <format dxfId="3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E35AAD-0FEA-4F6C-A067-8F85688E6000}" name="TablaDinámica14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32:G34" firstHeaderRow="1" firstDataRow="2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1"/>
        <item x="4"/>
        <item x="3"/>
        <item x="2"/>
        <item x="0"/>
        <item t="default"/>
      </items>
    </pivotField>
  </pivotFields>
  <rowItems count="1">
    <i/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Out of place - Adapted to the situation (5)" fld="7" subtotal="count" baseField="7" baseItem="0"/>
  </dataFields>
  <formats count="2">
    <format dxfId="38">
      <pivotArea grandCol="1" outline="0" collapsedLevelsAreSubtotals="1" fieldPosition="0"/>
    </format>
    <format dxfId="3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EF92E9-55C1-450D-8C92-9198C390C264}" name="TablaDinámica13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8:G30" firstHeaderRow="1" firstDataRow="2" firstDataCol="1"/>
  <pivotFields count="8">
    <pivotField showAll="0"/>
    <pivotField showAll="0"/>
    <pivotField showAll="0"/>
    <pivotField showAll="0"/>
    <pivotField showAll="0"/>
    <pivotField showAll="0"/>
    <pivotField axis="axisCol" dataField="1" showAll="0">
      <items count="6">
        <item x="3"/>
        <item x="4"/>
        <item x="1"/>
        <item x="2"/>
        <item x="0"/>
        <item t="default"/>
      </items>
    </pivotField>
    <pivotField showAll="0"/>
  </pivotFields>
  <rowItems count="1">
    <i/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Doubtful - Reliable (5)" fld="6" subtotal="count" baseField="6" baseItem="0"/>
  </dataFields>
  <formats count="2">
    <format dxfId="40">
      <pivotArea grandCol="1" outline="0" collapsedLevelsAreSubtotals="1" fieldPosition="0"/>
    </format>
    <format dxfId="3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6CEEDA-8DFD-49AB-B168-3C8665F1B1EA}" name="TablaDinámica6" cacheId="4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4:G6" firstHeaderRow="1" firstDataRow="2" firstDataCol="1"/>
  <pivotFields count="8">
    <pivotField axis="axisCol" dataField="1" showAll="0">
      <items count="6">
        <item x="3"/>
        <item x="4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Annoying - Pleasant (5)" fld="0" subtotal="count" baseField="0" baseItem="0"/>
  </dataFields>
  <formats count="5">
    <format dxfId="45">
      <pivotArea grandCol="1" outline="0" collapsedLevelsAreSubtotals="1" fieldPosition="0"/>
    </format>
    <format dxfId="44">
      <pivotArea dataOnly="0" labelOnly="1" grandCol="1" outline="0" fieldPosition="0"/>
    </format>
    <format dxfId="43">
      <pivotArea outline="0" collapsedLevelsAreSubtotals="1" fieldPosition="0">
        <references count="1">
          <reference field="0" count="0" selected="0"/>
        </references>
      </pivotArea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outline="0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2710B2-7EE3-4F70-82F8-F3FBC229FEDD}" name="TablaDinámica4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xperiencia tecnológica" colHeaderCaption="Por edades">
  <location ref="M3:AU8" firstHeaderRow="1" firstDataRow="2" firstDataCol="1"/>
  <pivotFields count="3">
    <pivotField axis="axisCol" showAll="0">
      <items count="34">
        <item x="11"/>
        <item x="9"/>
        <item x="14"/>
        <item x="2"/>
        <item x="10"/>
        <item x="15"/>
        <item x="17"/>
        <item x="20"/>
        <item x="0"/>
        <item x="29"/>
        <item x="1"/>
        <item x="3"/>
        <item x="16"/>
        <item x="19"/>
        <item x="18"/>
        <item x="5"/>
        <item x="12"/>
        <item x="28"/>
        <item x="24"/>
        <item x="27"/>
        <item x="7"/>
        <item x="21"/>
        <item x="13"/>
        <item x="22"/>
        <item x="6"/>
        <item x="25"/>
        <item x="8"/>
        <item x="30"/>
        <item x="4"/>
        <item x="26"/>
        <item x="31"/>
        <item x="32"/>
        <item x="23"/>
        <item t="default"/>
      </items>
    </pivotField>
    <pivotField showAll="0"/>
    <pivotField axis="axisRow" dataField="1" showAll="0">
      <items count="4">
        <item x="0"/>
        <item x="1"/>
        <item x="2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0"/>
  </colFields>
  <col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colItems>
  <dataFields count="1">
    <dataField name="Cuenta de ¿Cuál consideras que es tu experiencia tecnológica?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6C7048-E861-4551-AFD6-2A820E17B016}" name="TablaDinámica8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8:G10" firstHeaderRow="1" firstDataRow="2" firstDataCol="1"/>
  <pivotFields count="8">
    <pivotField showAll="0"/>
    <pivotField axis="axisCol" dataField="1" showAll="0">
      <items count="6">
        <item x="2"/>
        <item x="4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mplicated - Easy (5)" fld="1" subtotal="count" baseField="1" baseItem="0"/>
  </dataFields>
  <formats count="2">
    <format dxfId="104">
      <pivotArea grandCol="1" outline="0" collapsedLevelsAreSubtotals="1" fieldPosition="0"/>
    </format>
    <format dxfId="10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4DB61C-BC60-47FB-8377-89E079679AC9}" name="TablaDinámica10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6:G18" firstHeaderRow="1" firstDataRow="2" firstDataCol="1"/>
  <pivotFields count="8">
    <pivotField showAll="0"/>
    <pivotField showAll="0"/>
    <pivotField showAll="0"/>
    <pivotField axis="axisCol" dataField="1" showAll="0">
      <items count="6">
        <item x="2"/>
        <item x="3"/>
        <item x="1"/>
        <item x="4"/>
        <item x="0"/>
        <item t="default"/>
      </items>
    </pivotField>
    <pivotField showAll="0"/>
    <pivotField showAll="0"/>
    <pivotField showAll="0"/>
    <pivotField showAll="0"/>
  </pivotFields>
  <rowItems count="1">
    <i/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Confused - Clear (5)" fld="3" subtotal="count" baseField="3" baseItem="0"/>
  </dataFields>
  <formats count="2">
    <format dxfId="106">
      <pivotArea grandCol="1" outline="0" collapsedLevelsAreSubtotals="1" fieldPosition="0"/>
    </format>
    <format dxfId="10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043B8D-2FFA-4C64-85DA-B6B2BF115F5B}" name="TablaDinámica9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12:G14" firstHeaderRow="1" firstDataRow="2" firstDataCol="1"/>
  <pivotFields count="8">
    <pivotField showAll="0"/>
    <pivotField showAll="0"/>
    <pivotField axis="axisCol" dataField="1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Useless - Useful (5)" fld="2" subtotal="count" baseField="2" baseItem="0"/>
  </dataFields>
  <formats count="2">
    <format dxfId="108">
      <pivotArea grandCol="1" outline="0" collapsedLevelsAreSubtotals="1" fieldPosition="0"/>
    </format>
    <format dxfId="10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304F02-B0F2-438A-A7AC-1D8CC3E5603F}" name="TablaDinámica11" cacheId="0" applyNumberFormats="0" applyBorderFormats="0" applyFontFormats="0" applyPatternFormats="0" applyAlignmentFormats="0" applyWidthHeightFormats="1" dataCaption="Valores" grandTotalCaption="Total " updatedVersion="8" minRefreshableVersion="3" useAutoFormatting="1" itemPrintTitles="1" createdVersion="8" indent="0" outline="1" outlineData="1" multipleFieldFilters="0" colHeaderCaption="Score">
  <location ref="A20:G22" firstHeaderRow="1" firstDataRow="2" firstDataCol="1"/>
  <pivotFields count="8">
    <pivotField showAll="0"/>
    <pivotField showAll="0"/>
    <pivotField showAll="0"/>
    <pivotField showAll="0"/>
    <pivotField axis="axisCol" dataField="1" showAll="0">
      <items count="6">
        <item x="2"/>
        <item x="3"/>
        <item x="1"/>
        <item x="4"/>
        <item x="0"/>
        <item t="default"/>
      </items>
    </pivotField>
    <pivotField showAll="0"/>
    <pivotField showAll="0"/>
    <pivotField showAll="0"/>
  </pivotFields>
  <rowItems count="1">
    <i/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(1) Bored - Lively (5)" fld="4" subtotal="count" baseField="4" baseItem="0"/>
  </dataFields>
  <formats count="2">
    <format dxfId="110">
      <pivotArea grandCol="1" outline="0" collapsedLevelsAreSubtotals="1" fieldPosition="0"/>
    </format>
    <format dxfId="10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3.xml"/><Relationship Id="rId3" Type="http://schemas.openxmlformats.org/officeDocument/2006/relationships/pivotTable" Target="../pivotTables/pivotTable8.xml"/><Relationship Id="rId7" Type="http://schemas.openxmlformats.org/officeDocument/2006/relationships/pivotTable" Target="../pivotTables/pivotTable12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6" Type="http://schemas.openxmlformats.org/officeDocument/2006/relationships/pivotTable" Target="../pivotTables/pivotTable11.xml"/><Relationship Id="rId5" Type="http://schemas.openxmlformats.org/officeDocument/2006/relationships/pivotTable" Target="../pivotTables/pivotTable10.xml"/><Relationship Id="rId4" Type="http://schemas.openxmlformats.org/officeDocument/2006/relationships/pivotTable" Target="../pivotTables/pivotTable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1.xml"/><Relationship Id="rId3" Type="http://schemas.openxmlformats.org/officeDocument/2006/relationships/pivotTable" Target="../pivotTables/pivotTable16.xml"/><Relationship Id="rId7" Type="http://schemas.openxmlformats.org/officeDocument/2006/relationships/pivotTable" Target="../pivotTables/pivotTable20.xml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Relationship Id="rId6" Type="http://schemas.openxmlformats.org/officeDocument/2006/relationships/pivotTable" Target="../pivotTables/pivotTable19.xml"/><Relationship Id="rId5" Type="http://schemas.openxmlformats.org/officeDocument/2006/relationships/pivotTable" Target="../pivotTables/pivotTable18.xml"/><Relationship Id="rId4" Type="http://schemas.openxmlformats.org/officeDocument/2006/relationships/pivotTable" Target="../pivotTables/pivotTable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29.xml"/><Relationship Id="rId3" Type="http://schemas.openxmlformats.org/officeDocument/2006/relationships/pivotTable" Target="../pivotTables/pivotTable24.xml"/><Relationship Id="rId7" Type="http://schemas.openxmlformats.org/officeDocument/2006/relationships/pivotTable" Target="../pivotTables/pivotTable28.xml"/><Relationship Id="rId2" Type="http://schemas.openxmlformats.org/officeDocument/2006/relationships/pivotTable" Target="../pivotTables/pivotTable23.xml"/><Relationship Id="rId1" Type="http://schemas.openxmlformats.org/officeDocument/2006/relationships/pivotTable" Target="../pivotTables/pivotTable22.xml"/><Relationship Id="rId6" Type="http://schemas.openxmlformats.org/officeDocument/2006/relationships/pivotTable" Target="../pivotTables/pivotTable27.xml"/><Relationship Id="rId5" Type="http://schemas.openxmlformats.org/officeDocument/2006/relationships/pivotTable" Target="../pivotTables/pivotTable26.xml"/><Relationship Id="rId4" Type="http://schemas.openxmlformats.org/officeDocument/2006/relationships/pivotTable" Target="../pivotTables/pivotTable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37.xml"/><Relationship Id="rId3" Type="http://schemas.openxmlformats.org/officeDocument/2006/relationships/pivotTable" Target="../pivotTables/pivotTable32.xml"/><Relationship Id="rId7" Type="http://schemas.openxmlformats.org/officeDocument/2006/relationships/pivotTable" Target="../pivotTables/pivotTable36.xml"/><Relationship Id="rId2" Type="http://schemas.openxmlformats.org/officeDocument/2006/relationships/pivotTable" Target="../pivotTables/pivotTable31.xml"/><Relationship Id="rId1" Type="http://schemas.openxmlformats.org/officeDocument/2006/relationships/pivotTable" Target="../pivotTables/pivotTable30.xml"/><Relationship Id="rId6" Type="http://schemas.openxmlformats.org/officeDocument/2006/relationships/pivotTable" Target="../pivotTables/pivotTable35.xml"/><Relationship Id="rId5" Type="http://schemas.openxmlformats.org/officeDocument/2006/relationships/pivotTable" Target="../pivotTables/pivotTable34.xml"/><Relationship Id="rId4" Type="http://schemas.openxmlformats.org/officeDocument/2006/relationships/pivotTable" Target="../pivotTables/pivotTable3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45.xml"/><Relationship Id="rId3" Type="http://schemas.openxmlformats.org/officeDocument/2006/relationships/pivotTable" Target="../pivotTables/pivotTable40.xml"/><Relationship Id="rId7" Type="http://schemas.openxmlformats.org/officeDocument/2006/relationships/pivotTable" Target="../pivotTables/pivotTable44.xml"/><Relationship Id="rId2" Type="http://schemas.openxmlformats.org/officeDocument/2006/relationships/pivotTable" Target="../pivotTables/pivotTable39.xml"/><Relationship Id="rId1" Type="http://schemas.openxmlformats.org/officeDocument/2006/relationships/pivotTable" Target="../pivotTables/pivotTable38.xml"/><Relationship Id="rId6" Type="http://schemas.openxmlformats.org/officeDocument/2006/relationships/pivotTable" Target="../pivotTables/pivotTable43.xml"/><Relationship Id="rId5" Type="http://schemas.openxmlformats.org/officeDocument/2006/relationships/pivotTable" Target="../pivotTables/pivotTable42.xml"/><Relationship Id="rId4" Type="http://schemas.openxmlformats.org/officeDocument/2006/relationships/pivotTable" Target="../pivotTables/pivotTable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R120"/>
  <sheetViews>
    <sheetView tabSelected="1" zoomScale="70" zoomScaleNormal="70" workbookViewId="0">
      <pane ySplit="2" topLeftCell="A3" activePane="bottomLeft" state="frozen"/>
      <selection pane="bottomLeft" activeCell="G25" sqref="G25"/>
    </sheetView>
  </sheetViews>
  <sheetFormatPr baseColWidth="10" defaultColWidth="12.5703125" defaultRowHeight="15.75" customHeight="1" x14ac:dyDescent="0.2"/>
  <cols>
    <col min="1" max="4" width="18.85546875" customWidth="1"/>
    <col min="5" max="5" width="20" style="5" customWidth="1"/>
    <col min="6" max="6" width="19.42578125" style="5" customWidth="1"/>
    <col min="7" max="11" width="18.85546875" style="5" customWidth="1"/>
    <col min="12" max="12" width="37.42578125" style="5" bestFit="1" customWidth="1"/>
    <col min="13" max="44" width="18.85546875" style="5" customWidth="1"/>
    <col min="45" max="50" width="18.85546875" customWidth="1"/>
  </cols>
  <sheetData>
    <row r="1" spans="1:44" ht="15.75" customHeight="1" x14ac:dyDescent="0.2">
      <c r="A1" s="50" t="s">
        <v>27</v>
      </c>
      <c r="B1" s="50"/>
      <c r="C1" s="50"/>
      <c r="D1" s="50"/>
      <c r="E1" s="49" t="s">
        <v>28</v>
      </c>
      <c r="F1" s="49"/>
      <c r="G1" s="49"/>
      <c r="H1" s="49"/>
      <c r="I1" s="49"/>
      <c r="J1" s="49"/>
      <c r="K1" s="49"/>
      <c r="L1" s="49"/>
      <c r="M1" s="49" t="s">
        <v>29</v>
      </c>
      <c r="N1" s="49"/>
      <c r="O1" s="49"/>
      <c r="P1" s="49"/>
      <c r="Q1" s="49"/>
      <c r="R1" s="49"/>
      <c r="S1" s="49"/>
      <c r="T1" s="49"/>
      <c r="U1" s="49" t="s">
        <v>30</v>
      </c>
      <c r="V1" s="49"/>
      <c r="W1" s="49"/>
      <c r="X1" s="49"/>
      <c r="Y1" s="49"/>
      <c r="Z1" s="49"/>
      <c r="AA1" s="49"/>
      <c r="AB1" s="49"/>
      <c r="AC1" s="49" t="s">
        <v>31</v>
      </c>
      <c r="AD1" s="49"/>
      <c r="AE1" s="49"/>
      <c r="AF1" s="49"/>
      <c r="AG1" s="49"/>
      <c r="AH1" s="49"/>
      <c r="AI1" s="49"/>
      <c r="AJ1" s="49"/>
      <c r="AK1" s="49" t="s">
        <v>32</v>
      </c>
      <c r="AL1" s="49"/>
      <c r="AM1" s="49"/>
      <c r="AN1" s="49"/>
      <c r="AO1" s="49"/>
      <c r="AP1" s="49"/>
      <c r="AQ1" s="49"/>
      <c r="AR1" s="49"/>
    </row>
    <row r="2" spans="1:44" ht="12.75" x14ac:dyDescent="0.2">
      <c r="A2" s="8" t="s">
        <v>15</v>
      </c>
      <c r="B2" s="8" t="s">
        <v>16</v>
      </c>
      <c r="C2" s="8" t="s">
        <v>17</v>
      </c>
      <c r="D2" s="8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34" t="s">
        <v>19</v>
      </c>
      <c r="N2" s="34" t="s">
        <v>20</v>
      </c>
      <c r="O2" s="34" t="s">
        <v>21</v>
      </c>
      <c r="P2" s="34" t="s">
        <v>22</v>
      </c>
      <c r="Q2" s="34" t="s">
        <v>23</v>
      </c>
      <c r="R2" s="34" t="s">
        <v>24</v>
      </c>
      <c r="S2" s="34" t="s">
        <v>25</v>
      </c>
      <c r="T2" s="34" t="s">
        <v>26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34" t="s">
        <v>19</v>
      </c>
      <c r="AD2" s="34" t="s">
        <v>20</v>
      </c>
      <c r="AE2" s="34" t="s">
        <v>21</v>
      </c>
      <c r="AF2" s="34" t="s">
        <v>22</v>
      </c>
      <c r="AG2" s="34" t="s">
        <v>23</v>
      </c>
      <c r="AH2" s="34" t="s">
        <v>24</v>
      </c>
      <c r="AI2" s="34" t="s">
        <v>25</v>
      </c>
      <c r="AJ2" s="34" t="s">
        <v>26</v>
      </c>
      <c r="AK2" s="4" t="s">
        <v>19</v>
      </c>
      <c r="AL2" s="4" t="s">
        <v>20</v>
      </c>
      <c r="AM2" s="4" t="s">
        <v>21</v>
      </c>
      <c r="AN2" s="4" t="s">
        <v>22</v>
      </c>
      <c r="AO2" s="4" t="s">
        <v>23</v>
      </c>
      <c r="AP2" s="4" t="s">
        <v>24</v>
      </c>
      <c r="AQ2" s="4" t="s">
        <v>25</v>
      </c>
      <c r="AR2" s="4" t="s">
        <v>26</v>
      </c>
    </row>
    <row r="3" spans="1:44" ht="12.75" x14ac:dyDescent="0.2">
      <c r="A3" s="2">
        <v>45475.504226157413</v>
      </c>
      <c r="B3" s="28">
        <v>25</v>
      </c>
      <c r="C3" s="3" t="s">
        <v>33</v>
      </c>
      <c r="D3" s="1" t="s">
        <v>35</v>
      </c>
      <c r="E3" s="4">
        <v>3</v>
      </c>
      <c r="F3" s="4">
        <v>5</v>
      </c>
      <c r="G3" s="4">
        <v>5</v>
      </c>
      <c r="H3" s="4">
        <v>5</v>
      </c>
      <c r="I3" s="4">
        <v>5</v>
      </c>
      <c r="J3" s="4">
        <v>4</v>
      </c>
      <c r="K3" s="4">
        <v>4</v>
      </c>
      <c r="L3" s="4">
        <v>3</v>
      </c>
      <c r="M3" s="4">
        <v>4</v>
      </c>
      <c r="N3" s="4">
        <v>5</v>
      </c>
      <c r="O3" s="4">
        <v>5</v>
      </c>
      <c r="P3" s="4">
        <v>5</v>
      </c>
      <c r="Q3" s="4">
        <v>4</v>
      </c>
      <c r="R3" s="4">
        <v>5</v>
      </c>
      <c r="S3" s="4">
        <v>4</v>
      </c>
      <c r="T3" s="4">
        <v>5</v>
      </c>
      <c r="U3" s="4">
        <v>4</v>
      </c>
      <c r="V3" s="4">
        <v>4</v>
      </c>
      <c r="W3" s="4">
        <v>5</v>
      </c>
      <c r="X3" s="4">
        <v>5</v>
      </c>
      <c r="Y3" s="4">
        <v>4</v>
      </c>
      <c r="Z3" s="4">
        <v>5</v>
      </c>
      <c r="AA3" s="4">
        <v>5</v>
      </c>
      <c r="AB3" s="4">
        <v>5</v>
      </c>
      <c r="AC3" s="4">
        <v>4</v>
      </c>
      <c r="AD3" s="4">
        <v>5</v>
      </c>
      <c r="AE3" s="4">
        <v>5</v>
      </c>
      <c r="AF3" s="4">
        <v>4</v>
      </c>
      <c r="AG3" s="4">
        <v>4</v>
      </c>
      <c r="AH3" s="4">
        <v>5</v>
      </c>
      <c r="AI3" s="4">
        <v>5</v>
      </c>
      <c r="AJ3" s="4">
        <v>5</v>
      </c>
      <c r="AK3" s="4">
        <v>4</v>
      </c>
      <c r="AL3" s="4">
        <v>5</v>
      </c>
      <c r="AM3" s="4">
        <v>5</v>
      </c>
      <c r="AN3" s="4">
        <v>5</v>
      </c>
      <c r="AO3" s="4">
        <v>4</v>
      </c>
      <c r="AP3" s="4">
        <v>5</v>
      </c>
      <c r="AQ3" s="4">
        <v>5</v>
      </c>
      <c r="AR3" s="4">
        <v>5</v>
      </c>
    </row>
    <row r="4" spans="1:44" ht="12.75" x14ac:dyDescent="0.2">
      <c r="A4" s="2">
        <v>45475.520782118052</v>
      </c>
      <c r="B4" s="22">
        <v>28</v>
      </c>
      <c r="C4" s="3" t="s">
        <v>34</v>
      </c>
      <c r="D4" s="1" t="s">
        <v>36</v>
      </c>
      <c r="E4" s="4">
        <v>2</v>
      </c>
      <c r="F4" s="4">
        <v>3</v>
      </c>
      <c r="G4" s="4">
        <v>4</v>
      </c>
      <c r="H4" s="4">
        <v>3</v>
      </c>
      <c r="I4" s="4">
        <v>3</v>
      </c>
      <c r="J4" s="4">
        <v>4</v>
      </c>
      <c r="K4" s="4">
        <v>3</v>
      </c>
      <c r="L4" s="4">
        <v>2</v>
      </c>
      <c r="M4" s="4">
        <v>5</v>
      </c>
      <c r="N4" s="4">
        <v>4</v>
      </c>
      <c r="O4" s="4">
        <v>4</v>
      </c>
      <c r="P4" s="4">
        <v>4</v>
      </c>
      <c r="Q4" s="4">
        <v>4</v>
      </c>
      <c r="R4" s="4">
        <v>4</v>
      </c>
      <c r="S4" s="4">
        <v>3</v>
      </c>
      <c r="T4" s="4">
        <v>4</v>
      </c>
      <c r="U4" s="4">
        <v>5</v>
      </c>
      <c r="V4" s="4">
        <v>5</v>
      </c>
      <c r="W4" s="4">
        <v>5</v>
      </c>
      <c r="X4" s="4">
        <v>5</v>
      </c>
      <c r="Y4" s="4">
        <v>5</v>
      </c>
      <c r="Z4" s="4">
        <v>5</v>
      </c>
      <c r="AA4" s="4">
        <v>5</v>
      </c>
      <c r="AB4" s="4">
        <v>5</v>
      </c>
      <c r="AC4" s="4">
        <v>4</v>
      </c>
      <c r="AD4" s="4">
        <v>4</v>
      </c>
      <c r="AE4" s="4">
        <v>4</v>
      </c>
      <c r="AF4" s="4">
        <v>4</v>
      </c>
      <c r="AG4" s="4">
        <v>4</v>
      </c>
      <c r="AH4" s="4">
        <v>4</v>
      </c>
      <c r="AI4" s="4">
        <v>4</v>
      </c>
      <c r="AJ4" s="4">
        <v>4</v>
      </c>
      <c r="AK4" s="4">
        <v>5</v>
      </c>
      <c r="AL4" s="4">
        <v>5</v>
      </c>
      <c r="AM4" s="4">
        <v>5</v>
      </c>
      <c r="AN4" s="4">
        <v>5</v>
      </c>
      <c r="AO4" s="4">
        <v>5</v>
      </c>
      <c r="AP4" s="4">
        <v>5</v>
      </c>
      <c r="AQ4" s="4">
        <v>5</v>
      </c>
      <c r="AR4" s="4">
        <v>5</v>
      </c>
    </row>
    <row r="5" spans="1:44" ht="12.75" x14ac:dyDescent="0.2">
      <c r="A5" s="2">
        <v>45475.546271747684</v>
      </c>
      <c r="B5" s="27">
        <v>20</v>
      </c>
      <c r="C5" s="3" t="s">
        <v>33</v>
      </c>
      <c r="D5" s="1" t="s">
        <v>35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2</v>
      </c>
      <c r="N5" s="4">
        <v>2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3</v>
      </c>
      <c r="V5" s="4">
        <v>3</v>
      </c>
      <c r="W5" s="4">
        <v>3</v>
      </c>
      <c r="X5" s="4">
        <v>3</v>
      </c>
      <c r="Y5" s="4">
        <v>3</v>
      </c>
      <c r="Z5" s="4">
        <v>3</v>
      </c>
      <c r="AA5" s="4">
        <v>3</v>
      </c>
      <c r="AB5" s="4">
        <v>3</v>
      </c>
      <c r="AC5" s="4">
        <v>3</v>
      </c>
      <c r="AD5" s="4">
        <v>3</v>
      </c>
      <c r="AE5" s="4">
        <v>3</v>
      </c>
      <c r="AF5" s="4">
        <v>3</v>
      </c>
      <c r="AG5" s="4">
        <v>3</v>
      </c>
      <c r="AH5" s="4">
        <v>3</v>
      </c>
      <c r="AI5" s="4">
        <v>3</v>
      </c>
      <c r="AJ5" s="4">
        <v>3</v>
      </c>
      <c r="AK5" s="4">
        <v>3</v>
      </c>
      <c r="AL5" s="4">
        <v>3</v>
      </c>
      <c r="AM5" s="4">
        <v>5</v>
      </c>
      <c r="AN5" s="4">
        <v>5</v>
      </c>
      <c r="AO5" s="4">
        <v>5</v>
      </c>
      <c r="AP5" s="4">
        <v>3</v>
      </c>
      <c r="AQ5" s="4">
        <v>5</v>
      </c>
      <c r="AR5" s="4">
        <v>5</v>
      </c>
    </row>
    <row r="6" spans="1:44" ht="12.75" x14ac:dyDescent="0.2">
      <c r="A6" s="2">
        <v>45475.559938888888</v>
      </c>
      <c r="B6" s="22">
        <v>29</v>
      </c>
      <c r="C6" s="3" t="s">
        <v>34</v>
      </c>
      <c r="D6" s="1" t="s">
        <v>35</v>
      </c>
      <c r="E6" s="4">
        <v>4</v>
      </c>
      <c r="F6" s="4">
        <v>4</v>
      </c>
      <c r="G6" s="4">
        <v>5</v>
      </c>
      <c r="H6" s="4">
        <v>5</v>
      </c>
      <c r="I6" s="4">
        <v>5</v>
      </c>
      <c r="J6" s="4">
        <v>5</v>
      </c>
      <c r="K6" s="4">
        <v>5</v>
      </c>
      <c r="L6" s="4">
        <v>5</v>
      </c>
      <c r="M6" s="4">
        <v>4</v>
      </c>
      <c r="N6" s="4">
        <v>4</v>
      </c>
      <c r="O6" s="4">
        <v>5</v>
      </c>
      <c r="P6" s="4">
        <v>4</v>
      </c>
      <c r="Q6" s="4">
        <v>4</v>
      </c>
      <c r="R6" s="4">
        <v>4</v>
      </c>
      <c r="S6" s="4">
        <v>4</v>
      </c>
      <c r="T6" s="4">
        <v>5</v>
      </c>
      <c r="U6" s="4">
        <v>4</v>
      </c>
      <c r="V6" s="4">
        <v>4</v>
      </c>
      <c r="W6" s="4">
        <v>4</v>
      </c>
      <c r="X6" s="4">
        <v>4</v>
      </c>
      <c r="Y6" s="4">
        <v>4</v>
      </c>
      <c r="Z6" s="4">
        <v>4</v>
      </c>
      <c r="AA6" s="4">
        <v>4</v>
      </c>
      <c r="AB6" s="4">
        <v>4</v>
      </c>
      <c r="AC6" s="4">
        <v>4</v>
      </c>
      <c r="AD6" s="4">
        <v>4</v>
      </c>
      <c r="AE6" s="4">
        <v>4</v>
      </c>
      <c r="AF6" s="4">
        <v>4</v>
      </c>
      <c r="AG6" s="4">
        <v>4</v>
      </c>
      <c r="AH6" s="4">
        <v>5</v>
      </c>
      <c r="AI6" s="4">
        <v>4</v>
      </c>
      <c r="AJ6" s="4">
        <v>4</v>
      </c>
      <c r="AK6" s="4">
        <v>4</v>
      </c>
      <c r="AL6" s="4">
        <v>4</v>
      </c>
      <c r="AM6" s="4">
        <v>4</v>
      </c>
      <c r="AN6" s="4">
        <v>4</v>
      </c>
      <c r="AO6" s="4">
        <v>5</v>
      </c>
      <c r="AP6" s="4">
        <v>5</v>
      </c>
      <c r="AQ6" s="4">
        <v>5</v>
      </c>
      <c r="AR6" s="4">
        <v>5</v>
      </c>
    </row>
    <row r="7" spans="1:44" ht="12.75" x14ac:dyDescent="0.2">
      <c r="A7" s="2">
        <v>45475.562254212964</v>
      </c>
      <c r="B7" s="33">
        <v>56</v>
      </c>
      <c r="C7" s="3" t="s">
        <v>33</v>
      </c>
      <c r="D7" s="1" t="s">
        <v>35</v>
      </c>
      <c r="E7" s="4">
        <v>1</v>
      </c>
      <c r="F7" s="4">
        <v>1</v>
      </c>
      <c r="G7" s="4">
        <v>5</v>
      </c>
      <c r="H7" s="4">
        <v>5</v>
      </c>
      <c r="I7" s="4">
        <v>5</v>
      </c>
      <c r="J7" s="4">
        <v>5</v>
      </c>
      <c r="K7" s="4">
        <v>5</v>
      </c>
      <c r="L7" s="4">
        <v>5</v>
      </c>
      <c r="M7" s="4">
        <v>1</v>
      </c>
      <c r="N7" s="4">
        <v>1</v>
      </c>
      <c r="O7" s="4">
        <v>5</v>
      </c>
      <c r="P7" s="4">
        <v>5</v>
      </c>
      <c r="Q7" s="4">
        <v>1</v>
      </c>
      <c r="R7" s="4">
        <v>5</v>
      </c>
      <c r="S7" s="4">
        <v>5</v>
      </c>
      <c r="T7" s="4">
        <v>5</v>
      </c>
      <c r="U7" s="4">
        <v>5</v>
      </c>
      <c r="V7" s="4">
        <v>5</v>
      </c>
      <c r="W7" s="4">
        <v>5</v>
      </c>
      <c r="X7" s="4">
        <v>5</v>
      </c>
      <c r="Y7" s="4">
        <v>5</v>
      </c>
      <c r="Z7" s="4">
        <v>5</v>
      </c>
      <c r="AA7" s="4">
        <v>5</v>
      </c>
      <c r="AB7" s="4">
        <v>5</v>
      </c>
      <c r="AC7" s="4">
        <v>1</v>
      </c>
      <c r="AD7" s="4">
        <v>1</v>
      </c>
      <c r="AE7" s="4">
        <v>5</v>
      </c>
      <c r="AF7" s="4">
        <v>5</v>
      </c>
      <c r="AG7" s="4">
        <v>1</v>
      </c>
      <c r="AH7" s="4">
        <v>5</v>
      </c>
      <c r="AI7" s="4">
        <v>5</v>
      </c>
      <c r="AJ7" s="4">
        <v>5</v>
      </c>
      <c r="AK7" s="4">
        <v>5</v>
      </c>
      <c r="AL7" s="4">
        <v>5</v>
      </c>
      <c r="AM7" s="4">
        <v>5</v>
      </c>
      <c r="AN7" s="4">
        <v>5</v>
      </c>
      <c r="AO7" s="4">
        <v>5</v>
      </c>
      <c r="AP7" s="4">
        <v>5</v>
      </c>
      <c r="AQ7" s="4">
        <v>5</v>
      </c>
      <c r="AR7" s="4">
        <v>5</v>
      </c>
    </row>
    <row r="8" spans="1:44" ht="12.75" x14ac:dyDescent="0.2">
      <c r="A8" s="2">
        <v>45475.584276944443</v>
      </c>
      <c r="B8" s="28">
        <v>29</v>
      </c>
      <c r="C8" s="3" t="s">
        <v>33</v>
      </c>
      <c r="D8" s="1" t="s">
        <v>35</v>
      </c>
      <c r="E8" s="4">
        <v>2</v>
      </c>
      <c r="F8" s="4">
        <v>2</v>
      </c>
      <c r="G8" s="4">
        <v>2</v>
      </c>
      <c r="H8" s="4">
        <v>1</v>
      </c>
      <c r="I8" s="4">
        <v>2</v>
      </c>
      <c r="J8" s="4">
        <v>2</v>
      </c>
      <c r="K8" s="4">
        <v>3</v>
      </c>
      <c r="L8" s="4">
        <v>3</v>
      </c>
      <c r="M8" s="4">
        <v>1</v>
      </c>
      <c r="N8" s="4">
        <v>2</v>
      </c>
      <c r="O8" s="4">
        <v>4</v>
      </c>
      <c r="P8" s="4">
        <v>2</v>
      </c>
      <c r="Q8" s="4">
        <v>3</v>
      </c>
      <c r="R8" s="4">
        <v>4</v>
      </c>
      <c r="S8" s="4">
        <v>2</v>
      </c>
      <c r="T8" s="4">
        <v>2</v>
      </c>
      <c r="U8" s="4">
        <v>1</v>
      </c>
      <c r="V8" s="4">
        <v>3</v>
      </c>
      <c r="W8" s="4">
        <v>2</v>
      </c>
      <c r="X8" s="4">
        <v>2</v>
      </c>
      <c r="Y8" s="4">
        <v>2</v>
      </c>
      <c r="Z8" s="4">
        <v>4</v>
      </c>
      <c r="AA8" s="4">
        <v>2</v>
      </c>
      <c r="AB8" s="4">
        <v>3</v>
      </c>
      <c r="AC8" s="4">
        <v>1</v>
      </c>
      <c r="AD8" s="4">
        <v>2</v>
      </c>
      <c r="AE8" s="4">
        <v>2</v>
      </c>
      <c r="AF8" s="4">
        <v>2</v>
      </c>
      <c r="AG8" s="4">
        <v>3</v>
      </c>
      <c r="AH8" s="4">
        <v>4</v>
      </c>
      <c r="AI8" s="4">
        <v>1</v>
      </c>
      <c r="AJ8" s="4">
        <v>1</v>
      </c>
      <c r="AK8" s="4">
        <v>1</v>
      </c>
      <c r="AL8" s="4">
        <v>2</v>
      </c>
      <c r="AM8" s="4">
        <v>4</v>
      </c>
      <c r="AN8" s="4">
        <v>2</v>
      </c>
      <c r="AO8" s="4">
        <v>3</v>
      </c>
      <c r="AP8" s="4">
        <v>4</v>
      </c>
      <c r="AQ8" s="4">
        <v>3</v>
      </c>
      <c r="AR8" s="4">
        <v>1</v>
      </c>
    </row>
    <row r="9" spans="1:44" ht="12.75" x14ac:dyDescent="0.2">
      <c r="A9" s="2">
        <v>45475.585645231477</v>
      </c>
      <c r="B9" s="30">
        <v>36</v>
      </c>
      <c r="C9" s="3" t="s">
        <v>33</v>
      </c>
      <c r="D9" s="1" t="s">
        <v>36</v>
      </c>
      <c r="E9" s="4">
        <v>4</v>
      </c>
      <c r="F9" s="4">
        <v>4</v>
      </c>
      <c r="G9" s="4">
        <v>5</v>
      </c>
      <c r="H9" s="4">
        <v>5</v>
      </c>
      <c r="I9" s="4">
        <v>4</v>
      </c>
      <c r="J9" s="4">
        <v>5</v>
      </c>
      <c r="K9" s="4">
        <v>4</v>
      </c>
      <c r="L9" s="4">
        <v>4</v>
      </c>
      <c r="M9" s="4">
        <v>2</v>
      </c>
      <c r="N9" s="4">
        <v>4</v>
      </c>
      <c r="O9" s="4">
        <v>5</v>
      </c>
      <c r="P9" s="4">
        <v>4</v>
      </c>
      <c r="Q9" s="4">
        <v>4</v>
      </c>
      <c r="R9" s="4">
        <v>5</v>
      </c>
      <c r="S9" s="4">
        <v>4</v>
      </c>
      <c r="T9" s="4">
        <v>4</v>
      </c>
      <c r="U9" s="4">
        <v>4</v>
      </c>
      <c r="V9" s="4">
        <v>4</v>
      </c>
      <c r="W9" s="4">
        <v>5</v>
      </c>
      <c r="X9" s="4">
        <v>4</v>
      </c>
      <c r="Y9" s="4">
        <v>4</v>
      </c>
      <c r="Z9" s="4">
        <v>5</v>
      </c>
      <c r="AA9" s="4">
        <v>4</v>
      </c>
      <c r="AB9" s="4">
        <v>4</v>
      </c>
      <c r="AC9" s="4">
        <v>4</v>
      </c>
      <c r="AD9" s="4">
        <v>4</v>
      </c>
      <c r="AE9" s="4">
        <v>5</v>
      </c>
      <c r="AF9" s="4">
        <v>4</v>
      </c>
      <c r="AG9" s="4">
        <v>4</v>
      </c>
      <c r="AH9" s="4">
        <v>4</v>
      </c>
      <c r="AI9" s="4">
        <v>4</v>
      </c>
      <c r="AJ9" s="4">
        <v>4</v>
      </c>
      <c r="AK9" s="4">
        <v>4</v>
      </c>
      <c r="AL9" s="4">
        <v>4</v>
      </c>
      <c r="AM9" s="4">
        <v>5</v>
      </c>
      <c r="AN9" s="4">
        <v>4</v>
      </c>
      <c r="AO9" s="4">
        <v>5</v>
      </c>
      <c r="AP9" s="4">
        <v>5</v>
      </c>
      <c r="AQ9" s="4">
        <v>4</v>
      </c>
      <c r="AR9" s="4">
        <v>4</v>
      </c>
    </row>
    <row r="10" spans="1:44" ht="12.75" x14ac:dyDescent="0.2">
      <c r="A10" s="2">
        <v>45475.590227638888</v>
      </c>
      <c r="B10" s="32">
        <v>51</v>
      </c>
      <c r="C10" s="3" t="s">
        <v>33</v>
      </c>
      <c r="D10" s="1" t="s">
        <v>35</v>
      </c>
      <c r="E10" s="4">
        <v>2</v>
      </c>
      <c r="F10" s="4">
        <v>3</v>
      </c>
      <c r="G10" s="4">
        <v>2</v>
      </c>
      <c r="H10" s="4">
        <v>2</v>
      </c>
      <c r="I10" s="4">
        <v>3</v>
      </c>
      <c r="J10" s="4">
        <v>3</v>
      </c>
      <c r="K10" s="4">
        <v>3</v>
      </c>
      <c r="L10" s="4">
        <v>2</v>
      </c>
      <c r="M10" s="4">
        <v>3</v>
      </c>
      <c r="N10" s="4">
        <v>3</v>
      </c>
      <c r="O10" s="4">
        <v>3</v>
      </c>
      <c r="P10" s="4">
        <v>3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>
        <v>3</v>
      </c>
      <c r="AE10" s="4">
        <v>3</v>
      </c>
      <c r="AF10" s="4">
        <v>3</v>
      </c>
      <c r="AG10" s="4">
        <v>3</v>
      </c>
      <c r="AH10" s="4">
        <v>3</v>
      </c>
      <c r="AI10" s="4">
        <v>3</v>
      </c>
      <c r="AJ10" s="4">
        <v>3</v>
      </c>
      <c r="AK10" s="4">
        <v>3</v>
      </c>
      <c r="AL10" s="4">
        <v>3</v>
      </c>
      <c r="AM10" s="4">
        <v>3</v>
      </c>
      <c r="AN10" s="4">
        <v>3</v>
      </c>
      <c r="AO10" s="4">
        <v>3</v>
      </c>
      <c r="AP10" s="4">
        <v>3</v>
      </c>
      <c r="AQ10" s="4">
        <v>3</v>
      </c>
      <c r="AR10" s="4">
        <v>3</v>
      </c>
    </row>
    <row r="11" spans="1:44" ht="12.75" x14ac:dyDescent="0.2">
      <c r="A11" s="2">
        <v>45475.622009502316</v>
      </c>
      <c r="B11" s="31">
        <v>44</v>
      </c>
      <c r="C11" s="3" t="s">
        <v>33</v>
      </c>
      <c r="D11" s="1" t="s">
        <v>35</v>
      </c>
      <c r="E11" s="4">
        <v>4</v>
      </c>
      <c r="F11" s="4">
        <v>4</v>
      </c>
      <c r="G11" s="4">
        <v>5</v>
      </c>
      <c r="H11" s="4">
        <v>5</v>
      </c>
      <c r="I11" s="4">
        <v>4</v>
      </c>
      <c r="J11" s="4">
        <v>5</v>
      </c>
      <c r="K11" s="4">
        <v>4</v>
      </c>
      <c r="L11" s="4">
        <v>4</v>
      </c>
      <c r="M11" s="4">
        <v>4</v>
      </c>
      <c r="N11" s="4">
        <v>4</v>
      </c>
      <c r="O11" s="4">
        <v>4</v>
      </c>
      <c r="P11" s="4">
        <v>4</v>
      </c>
      <c r="Q11" s="4">
        <v>3</v>
      </c>
      <c r="R11" s="4">
        <v>4</v>
      </c>
      <c r="S11" s="4">
        <v>4</v>
      </c>
      <c r="T11" s="4">
        <v>3</v>
      </c>
      <c r="U11" s="4">
        <v>5</v>
      </c>
      <c r="V11" s="4">
        <v>5</v>
      </c>
      <c r="W11" s="4">
        <v>5</v>
      </c>
      <c r="X11" s="4">
        <v>5</v>
      </c>
      <c r="Y11" s="4">
        <v>5</v>
      </c>
      <c r="Z11" s="4">
        <v>5</v>
      </c>
      <c r="AA11" s="4">
        <v>5</v>
      </c>
      <c r="AB11" s="4">
        <v>5</v>
      </c>
      <c r="AC11" s="4">
        <v>4</v>
      </c>
      <c r="AD11" s="4">
        <v>4</v>
      </c>
      <c r="AE11" s="4">
        <v>5</v>
      </c>
      <c r="AF11" s="4">
        <v>5</v>
      </c>
      <c r="AG11" s="4">
        <v>4</v>
      </c>
      <c r="AH11" s="4">
        <v>5</v>
      </c>
      <c r="AI11" s="4">
        <v>4</v>
      </c>
      <c r="AJ11" s="4">
        <v>4</v>
      </c>
      <c r="AK11" s="4">
        <v>4</v>
      </c>
      <c r="AL11" s="4">
        <v>4</v>
      </c>
      <c r="AM11" s="4">
        <v>5</v>
      </c>
      <c r="AN11" s="4">
        <v>4</v>
      </c>
      <c r="AO11" s="4">
        <v>4</v>
      </c>
      <c r="AP11" s="4">
        <v>5</v>
      </c>
      <c r="AQ11" s="4">
        <v>4</v>
      </c>
      <c r="AR11" s="4">
        <v>5</v>
      </c>
    </row>
    <row r="12" spans="1:44" ht="12.75" x14ac:dyDescent="0.2">
      <c r="A12" s="2">
        <v>45475.628661006944</v>
      </c>
      <c r="B12" s="32">
        <v>53</v>
      </c>
      <c r="C12" s="3" t="s">
        <v>33</v>
      </c>
      <c r="D12" s="1" t="s">
        <v>36</v>
      </c>
      <c r="E12" s="4">
        <v>3</v>
      </c>
      <c r="F12" s="4">
        <v>3</v>
      </c>
      <c r="G12" s="4">
        <v>5</v>
      </c>
      <c r="H12" s="4">
        <v>5</v>
      </c>
      <c r="I12" s="4">
        <v>3</v>
      </c>
      <c r="J12" s="4">
        <v>5</v>
      </c>
      <c r="K12" s="4">
        <v>3</v>
      </c>
      <c r="L12" s="4">
        <v>5</v>
      </c>
      <c r="M12" s="4">
        <v>3</v>
      </c>
      <c r="N12" s="4">
        <v>3</v>
      </c>
      <c r="O12" s="4">
        <v>5</v>
      </c>
      <c r="P12" s="4">
        <v>5</v>
      </c>
      <c r="Q12" s="4">
        <v>3</v>
      </c>
      <c r="R12" s="4">
        <v>5</v>
      </c>
      <c r="S12" s="4">
        <v>3</v>
      </c>
      <c r="T12" s="4">
        <v>5</v>
      </c>
      <c r="U12" s="4">
        <v>3</v>
      </c>
      <c r="V12" s="4">
        <v>3</v>
      </c>
      <c r="W12" s="4">
        <v>5</v>
      </c>
      <c r="X12" s="4">
        <v>5</v>
      </c>
      <c r="Y12" s="4">
        <v>3</v>
      </c>
      <c r="Z12" s="4">
        <v>5</v>
      </c>
      <c r="AA12" s="4">
        <v>3</v>
      </c>
      <c r="AB12" s="4">
        <v>5</v>
      </c>
      <c r="AC12" s="4">
        <v>3</v>
      </c>
      <c r="AD12" s="4">
        <v>3</v>
      </c>
      <c r="AE12" s="4">
        <v>5</v>
      </c>
      <c r="AF12" s="4">
        <v>5</v>
      </c>
      <c r="AG12" s="4">
        <v>3</v>
      </c>
      <c r="AH12" s="4">
        <v>5</v>
      </c>
      <c r="AI12" s="4">
        <v>3</v>
      </c>
      <c r="AJ12" s="4">
        <v>5</v>
      </c>
      <c r="AK12" s="4">
        <v>3</v>
      </c>
      <c r="AL12" s="4">
        <v>3</v>
      </c>
      <c r="AM12" s="4">
        <v>5</v>
      </c>
      <c r="AN12" s="4">
        <v>5</v>
      </c>
      <c r="AO12" s="4">
        <v>3</v>
      </c>
      <c r="AP12" s="4">
        <v>5</v>
      </c>
      <c r="AQ12" s="4">
        <v>3</v>
      </c>
      <c r="AR12" s="4">
        <v>5</v>
      </c>
    </row>
    <row r="13" spans="1:44" ht="12.75" x14ac:dyDescent="0.2">
      <c r="A13" s="2">
        <v>45475.645349236111</v>
      </c>
      <c r="B13" s="26">
        <v>18</v>
      </c>
      <c r="C13" s="3" t="s">
        <v>33</v>
      </c>
      <c r="D13" s="1" t="s">
        <v>36</v>
      </c>
      <c r="E13" s="4">
        <v>5</v>
      </c>
      <c r="F13" s="4">
        <v>5</v>
      </c>
      <c r="G13" s="4">
        <v>5</v>
      </c>
      <c r="H13" s="4">
        <v>5</v>
      </c>
      <c r="I13" s="4">
        <v>5</v>
      </c>
      <c r="J13" s="4">
        <v>5</v>
      </c>
      <c r="K13" s="4">
        <v>5</v>
      </c>
      <c r="L13" s="4">
        <v>5</v>
      </c>
      <c r="M13" s="4">
        <v>5</v>
      </c>
      <c r="N13" s="4">
        <v>1</v>
      </c>
      <c r="O13" s="4">
        <v>5</v>
      </c>
      <c r="P13" s="4">
        <v>1</v>
      </c>
      <c r="Q13" s="4">
        <v>5</v>
      </c>
      <c r="R13" s="4">
        <v>5</v>
      </c>
      <c r="S13" s="4">
        <v>1</v>
      </c>
      <c r="T13" s="4">
        <v>5</v>
      </c>
      <c r="U13" s="4">
        <v>5</v>
      </c>
      <c r="V13" s="4">
        <v>5</v>
      </c>
      <c r="W13" s="4">
        <v>5</v>
      </c>
      <c r="X13" s="4">
        <v>5</v>
      </c>
      <c r="Y13" s="4">
        <v>5</v>
      </c>
      <c r="Z13" s="4">
        <v>5</v>
      </c>
      <c r="AA13" s="4">
        <v>5</v>
      </c>
      <c r="AB13" s="4">
        <v>5</v>
      </c>
      <c r="AC13" s="4">
        <v>5</v>
      </c>
      <c r="AD13" s="4">
        <v>5</v>
      </c>
      <c r="AE13" s="4">
        <v>5</v>
      </c>
      <c r="AF13" s="4">
        <v>5</v>
      </c>
      <c r="AG13" s="4">
        <v>5</v>
      </c>
      <c r="AH13" s="4">
        <v>5</v>
      </c>
      <c r="AI13" s="4">
        <v>5</v>
      </c>
      <c r="AJ13" s="4">
        <v>5</v>
      </c>
      <c r="AK13" s="4">
        <v>5</v>
      </c>
      <c r="AL13" s="4">
        <v>5</v>
      </c>
      <c r="AM13" s="4">
        <v>5</v>
      </c>
      <c r="AN13" s="4">
        <v>5</v>
      </c>
      <c r="AO13" s="4">
        <v>5</v>
      </c>
      <c r="AP13" s="4">
        <v>5</v>
      </c>
      <c r="AQ13" s="4">
        <v>5</v>
      </c>
      <c r="AR13" s="4">
        <v>5</v>
      </c>
    </row>
    <row r="14" spans="1:44" ht="12.75" x14ac:dyDescent="0.2">
      <c r="A14" s="2">
        <v>45475.64585774306</v>
      </c>
      <c r="B14" s="27">
        <v>21</v>
      </c>
      <c r="C14" s="3" t="s">
        <v>33</v>
      </c>
      <c r="D14" s="1" t="s">
        <v>36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5</v>
      </c>
      <c r="L14" s="4">
        <v>4</v>
      </c>
      <c r="M14" s="4">
        <v>5</v>
      </c>
      <c r="N14" s="4">
        <v>5</v>
      </c>
      <c r="O14" s="4">
        <v>5</v>
      </c>
      <c r="P14" s="4">
        <v>5</v>
      </c>
      <c r="Q14" s="4">
        <v>5</v>
      </c>
      <c r="R14" s="4">
        <v>5</v>
      </c>
      <c r="S14" s="4">
        <v>5</v>
      </c>
      <c r="T14" s="4">
        <v>5</v>
      </c>
      <c r="U14" s="4">
        <v>5</v>
      </c>
      <c r="V14" s="4">
        <v>5</v>
      </c>
      <c r="W14" s="4">
        <v>5</v>
      </c>
      <c r="X14" s="4">
        <v>5</v>
      </c>
      <c r="Y14" s="4">
        <v>5</v>
      </c>
      <c r="Z14" s="4">
        <v>5</v>
      </c>
      <c r="AA14" s="4">
        <v>5</v>
      </c>
      <c r="AB14" s="4">
        <v>5</v>
      </c>
      <c r="AC14" s="4">
        <v>5</v>
      </c>
      <c r="AD14" s="4">
        <v>5</v>
      </c>
      <c r="AE14" s="4">
        <v>5</v>
      </c>
      <c r="AF14" s="4">
        <v>5</v>
      </c>
      <c r="AG14" s="4">
        <v>5</v>
      </c>
      <c r="AH14" s="4">
        <v>5</v>
      </c>
      <c r="AI14" s="4">
        <v>5</v>
      </c>
      <c r="AJ14" s="4">
        <v>5</v>
      </c>
      <c r="AK14" s="4">
        <v>5</v>
      </c>
      <c r="AL14" s="4">
        <v>5</v>
      </c>
      <c r="AM14" s="4">
        <v>5</v>
      </c>
      <c r="AN14" s="4">
        <v>5</v>
      </c>
      <c r="AO14" s="4">
        <v>5</v>
      </c>
      <c r="AP14" s="4">
        <v>5</v>
      </c>
      <c r="AQ14" s="4">
        <v>5</v>
      </c>
      <c r="AR14" s="4">
        <v>5</v>
      </c>
    </row>
    <row r="15" spans="1:44" ht="12.75" x14ac:dyDescent="0.2">
      <c r="A15" s="2">
        <v>45475.646166388891</v>
      </c>
      <c r="B15" s="26">
        <v>17</v>
      </c>
      <c r="C15" s="3" t="s">
        <v>33</v>
      </c>
      <c r="D15" s="1" t="s">
        <v>35</v>
      </c>
      <c r="E15" s="4">
        <v>2</v>
      </c>
      <c r="F15" s="4">
        <v>3</v>
      </c>
      <c r="G15" s="4">
        <v>4</v>
      </c>
      <c r="H15" s="4">
        <v>3</v>
      </c>
      <c r="I15" s="4">
        <v>2</v>
      </c>
      <c r="J15" s="4">
        <v>1</v>
      </c>
      <c r="K15" s="4">
        <v>2</v>
      </c>
      <c r="L15" s="4">
        <v>3</v>
      </c>
      <c r="M15" s="4">
        <v>1</v>
      </c>
      <c r="N15" s="4">
        <v>2</v>
      </c>
      <c r="O15" s="4">
        <v>3</v>
      </c>
      <c r="P15" s="4">
        <v>4</v>
      </c>
      <c r="Q15" s="4">
        <v>3</v>
      </c>
      <c r="R15" s="4">
        <v>2</v>
      </c>
      <c r="S15" s="4">
        <v>1</v>
      </c>
      <c r="T15" s="4">
        <v>3</v>
      </c>
      <c r="U15" s="4">
        <v>4</v>
      </c>
      <c r="V15" s="4">
        <v>3</v>
      </c>
      <c r="W15" s="4">
        <v>2</v>
      </c>
      <c r="X15" s="4">
        <v>1</v>
      </c>
      <c r="Y15" s="4">
        <v>2</v>
      </c>
      <c r="Z15" s="4">
        <v>3</v>
      </c>
      <c r="AA15" s="4">
        <v>4</v>
      </c>
      <c r="AB15" s="4">
        <v>3</v>
      </c>
      <c r="AC15" s="4">
        <v>3</v>
      </c>
      <c r="AD15" s="4">
        <v>2</v>
      </c>
      <c r="AE15" s="4">
        <v>3</v>
      </c>
      <c r="AF15" s="4">
        <v>2</v>
      </c>
      <c r="AG15" s="4">
        <v>1</v>
      </c>
      <c r="AH15" s="4">
        <v>2</v>
      </c>
      <c r="AI15" s="4">
        <v>1</v>
      </c>
      <c r="AJ15" s="4">
        <v>3</v>
      </c>
      <c r="AK15" s="4">
        <v>2</v>
      </c>
      <c r="AL15" s="4">
        <v>3</v>
      </c>
      <c r="AM15" s="4">
        <v>4</v>
      </c>
      <c r="AN15" s="4">
        <v>5</v>
      </c>
      <c r="AO15" s="4">
        <v>4</v>
      </c>
      <c r="AP15" s="4">
        <v>5</v>
      </c>
      <c r="AQ15" s="4">
        <v>4</v>
      </c>
      <c r="AR15" s="4">
        <v>3</v>
      </c>
    </row>
    <row r="16" spans="1:44" ht="12.75" x14ac:dyDescent="0.2">
      <c r="A16" s="2">
        <v>45475.646192858796</v>
      </c>
      <c r="B16" s="30">
        <v>37</v>
      </c>
      <c r="C16" s="3" t="s">
        <v>33</v>
      </c>
      <c r="D16" s="1" t="s">
        <v>35</v>
      </c>
      <c r="E16" s="4">
        <v>1</v>
      </c>
      <c r="F16" s="4">
        <v>5</v>
      </c>
      <c r="G16" s="4">
        <v>5</v>
      </c>
      <c r="H16" s="4">
        <v>5</v>
      </c>
      <c r="I16" s="4">
        <v>1</v>
      </c>
      <c r="J16" s="4">
        <v>5</v>
      </c>
      <c r="K16" s="4">
        <v>5</v>
      </c>
      <c r="L16" s="4">
        <v>5</v>
      </c>
      <c r="M16" s="4">
        <v>1</v>
      </c>
      <c r="N16" s="4">
        <v>1</v>
      </c>
      <c r="O16" s="4">
        <v>5</v>
      </c>
      <c r="P16" s="4">
        <v>5</v>
      </c>
      <c r="Q16" s="4">
        <v>1</v>
      </c>
      <c r="R16" s="4">
        <v>5</v>
      </c>
      <c r="S16" s="4">
        <v>5</v>
      </c>
      <c r="T16" s="4">
        <v>5</v>
      </c>
      <c r="U16" s="4">
        <v>5</v>
      </c>
      <c r="V16" s="4">
        <v>5</v>
      </c>
      <c r="W16" s="4">
        <v>5</v>
      </c>
      <c r="X16" s="4">
        <v>5</v>
      </c>
      <c r="Y16" s="4">
        <v>1</v>
      </c>
      <c r="Z16" s="4">
        <v>5</v>
      </c>
      <c r="AA16" s="4">
        <v>5</v>
      </c>
      <c r="AB16" s="4">
        <v>5</v>
      </c>
      <c r="AC16" s="4">
        <v>1</v>
      </c>
      <c r="AD16" s="4">
        <v>1</v>
      </c>
      <c r="AE16" s="4">
        <v>5</v>
      </c>
      <c r="AF16" s="4">
        <v>5</v>
      </c>
      <c r="AG16" s="4">
        <v>1</v>
      </c>
      <c r="AH16" s="4">
        <v>5</v>
      </c>
      <c r="AI16" s="4">
        <v>5</v>
      </c>
      <c r="AJ16" s="4">
        <v>5</v>
      </c>
      <c r="AK16" s="4">
        <v>1</v>
      </c>
      <c r="AL16" s="4">
        <v>5</v>
      </c>
      <c r="AM16" s="4">
        <v>5</v>
      </c>
      <c r="AN16" s="4">
        <v>5</v>
      </c>
      <c r="AO16" s="4">
        <v>5</v>
      </c>
      <c r="AP16" s="4">
        <v>5</v>
      </c>
      <c r="AQ16" s="4">
        <v>5</v>
      </c>
      <c r="AR16" s="4">
        <v>5</v>
      </c>
    </row>
    <row r="17" spans="1:44" ht="12.75" x14ac:dyDescent="0.2">
      <c r="A17" s="2">
        <v>45475.646645821762</v>
      </c>
      <c r="B17" s="26">
        <v>17</v>
      </c>
      <c r="C17" s="3" t="s">
        <v>33</v>
      </c>
      <c r="D17" s="1" t="s">
        <v>35</v>
      </c>
      <c r="E17" s="4">
        <v>3</v>
      </c>
      <c r="F17" s="4">
        <v>3</v>
      </c>
      <c r="G17" s="4">
        <v>3</v>
      </c>
      <c r="H17" s="4">
        <v>3</v>
      </c>
      <c r="I17" s="4">
        <v>2</v>
      </c>
      <c r="J17" s="4">
        <v>2</v>
      </c>
      <c r="K17" s="4">
        <v>2</v>
      </c>
      <c r="L17" s="4">
        <v>2</v>
      </c>
      <c r="M17" s="4">
        <v>1</v>
      </c>
      <c r="N17" s="4">
        <v>3</v>
      </c>
      <c r="O17" s="4">
        <v>3</v>
      </c>
      <c r="P17" s="4">
        <v>1</v>
      </c>
      <c r="Q17" s="4">
        <v>1</v>
      </c>
      <c r="R17" s="4">
        <v>3</v>
      </c>
      <c r="S17" s="4">
        <v>2</v>
      </c>
      <c r="T17" s="4">
        <v>2</v>
      </c>
      <c r="U17" s="4">
        <v>4</v>
      </c>
      <c r="V17" s="4">
        <v>3</v>
      </c>
      <c r="W17" s="4">
        <v>4</v>
      </c>
      <c r="X17" s="4">
        <v>4</v>
      </c>
      <c r="Y17" s="4">
        <v>4</v>
      </c>
      <c r="Z17" s="4">
        <v>4</v>
      </c>
      <c r="AA17" s="4">
        <v>3</v>
      </c>
      <c r="AB17" s="4">
        <v>3</v>
      </c>
      <c r="AC17" s="4">
        <v>1</v>
      </c>
      <c r="AD17" s="4">
        <v>3</v>
      </c>
      <c r="AE17" s="4">
        <v>3</v>
      </c>
      <c r="AF17" s="4">
        <v>4</v>
      </c>
      <c r="AG17" s="4">
        <v>4</v>
      </c>
      <c r="AH17" s="4">
        <v>3</v>
      </c>
      <c r="AI17" s="4">
        <v>3</v>
      </c>
      <c r="AJ17" s="4">
        <v>5</v>
      </c>
      <c r="AK17" s="4">
        <v>1</v>
      </c>
      <c r="AL17" s="4">
        <v>5</v>
      </c>
      <c r="AM17" s="4">
        <v>2</v>
      </c>
      <c r="AN17" s="4">
        <v>5</v>
      </c>
      <c r="AO17" s="4">
        <v>2</v>
      </c>
      <c r="AP17" s="4">
        <v>1</v>
      </c>
      <c r="AQ17" s="4">
        <v>4</v>
      </c>
      <c r="AR17" s="4">
        <v>5</v>
      </c>
    </row>
    <row r="18" spans="1:44" ht="12.75" x14ac:dyDescent="0.2">
      <c r="A18" s="2">
        <v>45475.647155289349</v>
      </c>
      <c r="B18" s="26">
        <v>17</v>
      </c>
      <c r="C18" s="3" t="s">
        <v>33</v>
      </c>
      <c r="D18" s="1" t="s">
        <v>37</v>
      </c>
      <c r="E18" s="4">
        <v>2</v>
      </c>
      <c r="F18" s="4">
        <v>2</v>
      </c>
      <c r="G18" s="4">
        <v>3</v>
      </c>
      <c r="H18" s="4">
        <v>1</v>
      </c>
      <c r="I18" s="4">
        <v>4</v>
      </c>
      <c r="J18" s="4">
        <v>3</v>
      </c>
      <c r="K18" s="4">
        <v>2</v>
      </c>
      <c r="L18" s="4">
        <v>4</v>
      </c>
      <c r="M18" s="4">
        <v>2</v>
      </c>
      <c r="N18" s="4">
        <v>1</v>
      </c>
      <c r="O18" s="4">
        <v>2</v>
      </c>
      <c r="P18" s="4">
        <v>3</v>
      </c>
      <c r="Q18" s="4">
        <v>2</v>
      </c>
      <c r="R18" s="4">
        <v>4</v>
      </c>
      <c r="S18" s="4">
        <v>3</v>
      </c>
      <c r="T18" s="4">
        <v>4</v>
      </c>
      <c r="U18" s="4">
        <v>3</v>
      </c>
      <c r="V18" s="4">
        <v>4</v>
      </c>
      <c r="W18" s="4">
        <v>5</v>
      </c>
      <c r="X18" s="4">
        <v>4</v>
      </c>
      <c r="Y18" s="4">
        <v>5</v>
      </c>
      <c r="Z18" s="4">
        <v>5</v>
      </c>
      <c r="AA18" s="4">
        <v>3</v>
      </c>
      <c r="AB18" s="4">
        <v>5</v>
      </c>
      <c r="AC18" s="4">
        <v>1</v>
      </c>
      <c r="AD18" s="4">
        <v>2</v>
      </c>
      <c r="AE18" s="4">
        <v>5</v>
      </c>
      <c r="AF18" s="4">
        <v>4</v>
      </c>
      <c r="AG18" s="4">
        <v>1</v>
      </c>
      <c r="AH18" s="4">
        <v>5</v>
      </c>
      <c r="AI18" s="4">
        <v>4</v>
      </c>
      <c r="AJ18" s="4">
        <v>1</v>
      </c>
      <c r="AK18" s="4">
        <v>1</v>
      </c>
      <c r="AL18" s="4">
        <v>3</v>
      </c>
      <c r="AM18" s="4">
        <v>1</v>
      </c>
      <c r="AN18" s="4">
        <v>4</v>
      </c>
      <c r="AO18" s="4">
        <v>3</v>
      </c>
      <c r="AP18" s="4">
        <v>2</v>
      </c>
      <c r="AQ18" s="4">
        <v>4</v>
      </c>
      <c r="AR18" s="4">
        <v>5</v>
      </c>
    </row>
    <row r="19" spans="1:44" ht="12.75" x14ac:dyDescent="0.2">
      <c r="A19" s="2">
        <v>45475.647227685185</v>
      </c>
      <c r="B19" s="26">
        <v>17</v>
      </c>
      <c r="C19" s="3" t="s">
        <v>33</v>
      </c>
      <c r="D19" s="1" t="s">
        <v>36</v>
      </c>
      <c r="E19" s="4">
        <v>2</v>
      </c>
      <c r="F19" s="4">
        <v>3</v>
      </c>
      <c r="G19" s="4">
        <v>5</v>
      </c>
      <c r="H19" s="4">
        <v>1</v>
      </c>
      <c r="I19" s="4">
        <v>5</v>
      </c>
      <c r="J19" s="4">
        <v>2</v>
      </c>
      <c r="K19" s="4">
        <v>5</v>
      </c>
      <c r="L19" s="4">
        <v>1</v>
      </c>
      <c r="M19" s="4">
        <v>1</v>
      </c>
      <c r="N19" s="4">
        <v>1</v>
      </c>
      <c r="O19" s="4">
        <v>2</v>
      </c>
      <c r="P19" s="4">
        <v>1</v>
      </c>
      <c r="Q19" s="4">
        <v>1</v>
      </c>
      <c r="R19" s="4">
        <v>5</v>
      </c>
      <c r="S19" s="4">
        <v>1</v>
      </c>
      <c r="T19" s="4">
        <v>5</v>
      </c>
      <c r="U19" s="4">
        <v>1</v>
      </c>
      <c r="V19" s="4">
        <v>2</v>
      </c>
      <c r="W19" s="4">
        <v>3</v>
      </c>
      <c r="X19" s="4">
        <v>1</v>
      </c>
      <c r="Y19" s="4">
        <v>1</v>
      </c>
      <c r="Z19" s="4">
        <v>5</v>
      </c>
      <c r="AA19" s="4">
        <v>1</v>
      </c>
      <c r="AB19" s="4">
        <v>1</v>
      </c>
      <c r="AC19" s="4">
        <v>1</v>
      </c>
      <c r="AD19" s="4">
        <v>1</v>
      </c>
      <c r="AE19" s="4">
        <v>3</v>
      </c>
      <c r="AF19" s="4">
        <v>1</v>
      </c>
      <c r="AG19" s="4">
        <v>1</v>
      </c>
      <c r="AH19" s="4">
        <v>3</v>
      </c>
      <c r="AI19" s="4">
        <v>1</v>
      </c>
      <c r="AJ19" s="4">
        <v>1</v>
      </c>
      <c r="AK19" s="4">
        <v>1</v>
      </c>
      <c r="AL19" s="4">
        <v>5</v>
      </c>
      <c r="AM19" s="4">
        <v>1</v>
      </c>
      <c r="AN19" s="4">
        <v>5</v>
      </c>
      <c r="AO19" s="4">
        <v>1</v>
      </c>
      <c r="AP19" s="4">
        <v>1</v>
      </c>
      <c r="AQ19" s="4">
        <v>1</v>
      </c>
      <c r="AR19" s="4">
        <v>5</v>
      </c>
    </row>
    <row r="20" spans="1:44" ht="12.75" x14ac:dyDescent="0.2">
      <c r="A20" s="2">
        <v>45475.647431481484</v>
      </c>
      <c r="B20" s="26">
        <v>17</v>
      </c>
      <c r="C20" s="3" t="s">
        <v>33</v>
      </c>
      <c r="D20" s="1" t="s">
        <v>36</v>
      </c>
      <c r="E20" s="4">
        <v>1</v>
      </c>
      <c r="F20" s="4">
        <v>5</v>
      </c>
      <c r="G20" s="4">
        <v>5</v>
      </c>
      <c r="H20" s="4">
        <v>1</v>
      </c>
      <c r="I20" s="4">
        <v>1</v>
      </c>
      <c r="J20" s="4">
        <v>5</v>
      </c>
      <c r="K20" s="4">
        <v>1</v>
      </c>
      <c r="L20" s="4">
        <v>5</v>
      </c>
      <c r="M20" s="4">
        <v>1</v>
      </c>
      <c r="N20" s="4">
        <v>1</v>
      </c>
      <c r="O20" s="4">
        <v>5</v>
      </c>
      <c r="P20" s="4">
        <v>1</v>
      </c>
      <c r="Q20" s="4">
        <v>1</v>
      </c>
      <c r="R20" s="4">
        <v>5</v>
      </c>
      <c r="S20" s="4">
        <v>5</v>
      </c>
      <c r="T20" s="4">
        <v>1</v>
      </c>
      <c r="U20" s="4">
        <v>1</v>
      </c>
      <c r="V20" s="4">
        <v>5</v>
      </c>
      <c r="W20" s="4">
        <v>5</v>
      </c>
      <c r="X20" s="4">
        <v>5</v>
      </c>
      <c r="Y20" s="4">
        <v>1</v>
      </c>
      <c r="Z20" s="4">
        <v>5</v>
      </c>
      <c r="AA20" s="4">
        <v>5</v>
      </c>
      <c r="AB20" s="4">
        <v>5</v>
      </c>
      <c r="AC20" s="4">
        <v>1</v>
      </c>
      <c r="AD20" s="4">
        <v>1</v>
      </c>
      <c r="AE20" s="4">
        <v>5</v>
      </c>
      <c r="AF20" s="4">
        <v>5</v>
      </c>
      <c r="AG20" s="4">
        <v>5</v>
      </c>
      <c r="AH20" s="4">
        <v>5</v>
      </c>
      <c r="AI20" s="4">
        <v>5</v>
      </c>
      <c r="AJ20" s="4">
        <v>5</v>
      </c>
      <c r="AK20" s="4">
        <v>1</v>
      </c>
      <c r="AL20" s="4">
        <v>1</v>
      </c>
      <c r="AM20" s="4">
        <v>5</v>
      </c>
      <c r="AN20" s="4">
        <v>1</v>
      </c>
      <c r="AO20" s="4">
        <v>1</v>
      </c>
      <c r="AP20" s="4">
        <v>5</v>
      </c>
      <c r="AQ20" s="4">
        <v>5</v>
      </c>
      <c r="AR20" s="4">
        <v>5</v>
      </c>
    </row>
    <row r="21" spans="1:44" ht="12.75" x14ac:dyDescent="0.2">
      <c r="A21" s="2">
        <v>45475.647462037035</v>
      </c>
      <c r="B21" s="26">
        <v>17</v>
      </c>
      <c r="C21" s="3" t="s">
        <v>33</v>
      </c>
      <c r="D21" s="1" t="s">
        <v>35</v>
      </c>
      <c r="E21" s="4">
        <v>3</v>
      </c>
      <c r="F21" s="4">
        <v>5</v>
      </c>
      <c r="G21" s="4">
        <v>1</v>
      </c>
      <c r="H21" s="4">
        <v>5</v>
      </c>
      <c r="I21" s="4">
        <v>1</v>
      </c>
      <c r="J21" s="4">
        <v>1</v>
      </c>
      <c r="K21" s="4">
        <v>5</v>
      </c>
      <c r="L21" s="4">
        <v>1</v>
      </c>
      <c r="M21" s="4">
        <v>1</v>
      </c>
      <c r="N21" s="4">
        <v>5</v>
      </c>
      <c r="O21" s="4">
        <v>5</v>
      </c>
      <c r="P21" s="4">
        <v>1</v>
      </c>
      <c r="Q21" s="4">
        <v>1</v>
      </c>
      <c r="R21" s="4">
        <v>5</v>
      </c>
      <c r="S21" s="4">
        <v>1</v>
      </c>
      <c r="T21" s="4">
        <v>1</v>
      </c>
      <c r="U21" s="4">
        <v>5</v>
      </c>
      <c r="V21" s="4">
        <v>1</v>
      </c>
      <c r="W21" s="4">
        <v>5</v>
      </c>
      <c r="X21" s="4">
        <v>5</v>
      </c>
      <c r="Y21" s="4">
        <v>5</v>
      </c>
      <c r="Z21" s="4">
        <v>5</v>
      </c>
      <c r="AA21" s="4">
        <v>5</v>
      </c>
      <c r="AB21" s="4">
        <v>5</v>
      </c>
      <c r="AC21" s="4">
        <v>1</v>
      </c>
      <c r="AD21" s="4">
        <v>1</v>
      </c>
      <c r="AE21" s="4">
        <v>1</v>
      </c>
      <c r="AF21" s="4">
        <v>1</v>
      </c>
      <c r="AG21" s="4">
        <v>1</v>
      </c>
      <c r="AH21" s="4">
        <v>5</v>
      </c>
      <c r="AI21" s="4">
        <v>5</v>
      </c>
      <c r="AJ21" s="4">
        <v>5</v>
      </c>
      <c r="AK21" s="4">
        <v>5</v>
      </c>
      <c r="AL21" s="4">
        <v>5</v>
      </c>
      <c r="AM21" s="4">
        <v>5</v>
      </c>
      <c r="AN21" s="4">
        <v>5</v>
      </c>
      <c r="AO21" s="4">
        <v>5</v>
      </c>
      <c r="AP21" s="4">
        <v>5</v>
      </c>
      <c r="AQ21" s="4">
        <v>5</v>
      </c>
      <c r="AR21" s="4">
        <v>5</v>
      </c>
    </row>
    <row r="22" spans="1:44" ht="12.75" x14ac:dyDescent="0.2">
      <c r="A22" s="2">
        <v>45475.647879525466</v>
      </c>
      <c r="B22" s="3">
        <v>46</v>
      </c>
      <c r="C22" s="3" t="s">
        <v>33</v>
      </c>
      <c r="D22" s="1" t="s">
        <v>36</v>
      </c>
      <c r="E22" s="4">
        <v>1</v>
      </c>
      <c r="F22" s="4">
        <v>5</v>
      </c>
      <c r="G22" s="4">
        <v>1</v>
      </c>
      <c r="H22" s="4">
        <v>1</v>
      </c>
      <c r="I22" s="4">
        <v>5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  <c r="AI22" s="4">
        <v>1</v>
      </c>
      <c r="AJ22" s="4">
        <v>1</v>
      </c>
      <c r="AK22" s="4">
        <v>1</v>
      </c>
      <c r="AL22" s="4">
        <v>1</v>
      </c>
      <c r="AM22" s="4">
        <v>1</v>
      </c>
      <c r="AN22" s="4">
        <v>1</v>
      </c>
      <c r="AO22" s="4">
        <v>1</v>
      </c>
      <c r="AP22" s="4">
        <v>1</v>
      </c>
      <c r="AQ22" s="4">
        <v>1</v>
      </c>
      <c r="AR22" s="4">
        <v>1</v>
      </c>
    </row>
    <row r="23" spans="1:44" ht="12.75" x14ac:dyDescent="0.2">
      <c r="A23" s="2">
        <v>45475.648159988428</v>
      </c>
      <c r="B23" s="26">
        <v>18</v>
      </c>
      <c r="C23" s="3" t="s">
        <v>33</v>
      </c>
      <c r="D23" s="1" t="s">
        <v>36</v>
      </c>
      <c r="E23" s="4">
        <v>1</v>
      </c>
      <c r="F23" s="4">
        <v>1</v>
      </c>
      <c r="G23" s="4">
        <v>5</v>
      </c>
      <c r="H23" s="4">
        <v>1</v>
      </c>
      <c r="I23" s="4">
        <v>1</v>
      </c>
      <c r="J23" s="4">
        <v>5</v>
      </c>
      <c r="K23" s="4">
        <v>1</v>
      </c>
      <c r="L23" s="4">
        <v>5</v>
      </c>
      <c r="M23" s="4">
        <v>1</v>
      </c>
      <c r="N23" s="4">
        <v>1</v>
      </c>
      <c r="O23" s="4">
        <v>5</v>
      </c>
      <c r="P23" s="4">
        <v>2</v>
      </c>
      <c r="Q23" s="4">
        <v>2</v>
      </c>
      <c r="R23" s="4">
        <v>5</v>
      </c>
      <c r="S23" s="4">
        <v>1</v>
      </c>
      <c r="T23" s="4">
        <v>5</v>
      </c>
      <c r="U23" s="4">
        <v>1</v>
      </c>
      <c r="V23" s="4">
        <v>1</v>
      </c>
      <c r="W23" s="4">
        <v>5</v>
      </c>
      <c r="X23" s="4">
        <v>2</v>
      </c>
      <c r="Y23" s="4">
        <v>2</v>
      </c>
      <c r="Z23" s="4">
        <v>5</v>
      </c>
      <c r="AA23" s="4">
        <v>2</v>
      </c>
      <c r="AB23" s="4">
        <v>5</v>
      </c>
      <c r="AC23" s="4">
        <v>1</v>
      </c>
      <c r="AD23" s="4">
        <v>1</v>
      </c>
      <c r="AE23" s="4">
        <v>5</v>
      </c>
      <c r="AF23" s="4">
        <v>2</v>
      </c>
      <c r="AG23" s="4">
        <v>2</v>
      </c>
      <c r="AH23" s="4">
        <v>5</v>
      </c>
      <c r="AI23" s="4">
        <v>2</v>
      </c>
      <c r="AJ23" s="4">
        <v>5</v>
      </c>
      <c r="AK23" s="4">
        <v>1</v>
      </c>
      <c r="AL23" s="4">
        <v>1</v>
      </c>
      <c r="AM23" s="4">
        <v>5</v>
      </c>
      <c r="AN23" s="4">
        <v>2</v>
      </c>
      <c r="AO23" s="4">
        <v>2</v>
      </c>
      <c r="AP23" s="4">
        <v>5</v>
      </c>
      <c r="AQ23" s="4">
        <v>2</v>
      </c>
      <c r="AR23" s="4">
        <v>5</v>
      </c>
    </row>
    <row r="24" spans="1:44" ht="12.75" x14ac:dyDescent="0.2">
      <c r="A24" s="2">
        <v>45475.648463483798</v>
      </c>
      <c r="B24" s="20">
        <v>17</v>
      </c>
      <c r="C24" s="3" t="s">
        <v>34</v>
      </c>
      <c r="D24" s="1" t="s">
        <v>36</v>
      </c>
      <c r="E24" s="4">
        <v>1</v>
      </c>
      <c r="F24" s="4">
        <v>1</v>
      </c>
      <c r="G24" s="4">
        <v>5</v>
      </c>
      <c r="H24" s="4">
        <v>1</v>
      </c>
      <c r="I24" s="4">
        <v>1</v>
      </c>
      <c r="J24" s="4">
        <v>5</v>
      </c>
      <c r="K24" s="4">
        <v>1</v>
      </c>
      <c r="L24" s="4">
        <v>5</v>
      </c>
      <c r="M24" s="4">
        <v>1</v>
      </c>
      <c r="N24" s="4">
        <v>1</v>
      </c>
      <c r="O24" s="4">
        <v>4</v>
      </c>
      <c r="P24" s="4">
        <v>1</v>
      </c>
      <c r="Q24" s="4">
        <v>1</v>
      </c>
      <c r="R24" s="4">
        <v>5</v>
      </c>
      <c r="S24" s="4">
        <v>1</v>
      </c>
      <c r="T24" s="4">
        <v>5</v>
      </c>
      <c r="U24" s="4">
        <v>1</v>
      </c>
      <c r="V24" s="4">
        <v>1</v>
      </c>
      <c r="W24" s="4">
        <v>5</v>
      </c>
      <c r="X24" s="4">
        <v>1</v>
      </c>
      <c r="Y24" s="4">
        <v>5</v>
      </c>
      <c r="Z24" s="4">
        <v>5</v>
      </c>
      <c r="AA24" s="4">
        <v>1</v>
      </c>
      <c r="AB24" s="4">
        <v>5</v>
      </c>
      <c r="AC24" s="4">
        <v>1</v>
      </c>
      <c r="AD24" s="4">
        <v>1</v>
      </c>
      <c r="AE24" s="4">
        <v>5</v>
      </c>
      <c r="AF24" s="4">
        <v>1</v>
      </c>
      <c r="AG24" s="4">
        <v>1</v>
      </c>
      <c r="AH24" s="4">
        <v>5</v>
      </c>
      <c r="AI24" s="4">
        <v>1</v>
      </c>
      <c r="AJ24" s="4">
        <v>5</v>
      </c>
      <c r="AK24" s="4">
        <v>1</v>
      </c>
      <c r="AL24" s="4">
        <v>5</v>
      </c>
      <c r="AM24" s="4">
        <v>5</v>
      </c>
      <c r="AN24" s="4">
        <v>5</v>
      </c>
      <c r="AO24" s="4">
        <v>5</v>
      </c>
      <c r="AP24" s="4">
        <v>5</v>
      </c>
      <c r="AQ24" s="4">
        <v>5</v>
      </c>
      <c r="AR24" s="4">
        <v>5</v>
      </c>
    </row>
    <row r="25" spans="1:44" ht="12.75" x14ac:dyDescent="0.2">
      <c r="A25" s="2">
        <v>45475.648968576388</v>
      </c>
      <c r="B25" s="27">
        <v>20</v>
      </c>
      <c r="C25" s="3" t="s">
        <v>33</v>
      </c>
      <c r="D25" s="1" t="s">
        <v>35</v>
      </c>
      <c r="E25" s="4">
        <v>1</v>
      </c>
      <c r="F25" s="4">
        <v>2</v>
      </c>
      <c r="G25" s="4">
        <v>5</v>
      </c>
      <c r="H25" s="4">
        <v>2</v>
      </c>
      <c r="I25" s="4">
        <v>4</v>
      </c>
      <c r="J25" s="4">
        <v>5</v>
      </c>
      <c r="K25" s="4">
        <v>3</v>
      </c>
      <c r="L25" s="4">
        <v>1</v>
      </c>
      <c r="M25" s="4">
        <v>2</v>
      </c>
      <c r="N25" s="4">
        <v>2</v>
      </c>
      <c r="O25" s="4">
        <v>5</v>
      </c>
      <c r="P25" s="4">
        <v>3</v>
      </c>
      <c r="Q25" s="4">
        <v>3</v>
      </c>
      <c r="R25" s="4">
        <v>5</v>
      </c>
      <c r="S25" s="4">
        <v>3</v>
      </c>
      <c r="T25" s="4">
        <v>4</v>
      </c>
      <c r="U25" s="4">
        <v>2</v>
      </c>
      <c r="V25" s="4">
        <v>2</v>
      </c>
      <c r="W25" s="4">
        <v>5</v>
      </c>
      <c r="X25" s="4">
        <v>4</v>
      </c>
      <c r="Y25" s="4">
        <v>1</v>
      </c>
      <c r="Z25" s="4">
        <v>5</v>
      </c>
      <c r="AA25" s="4">
        <v>3</v>
      </c>
      <c r="AB25" s="4">
        <v>1</v>
      </c>
      <c r="AC25" s="4">
        <v>1</v>
      </c>
      <c r="AD25" s="4">
        <v>2</v>
      </c>
      <c r="AE25" s="4">
        <v>4</v>
      </c>
      <c r="AF25" s="4">
        <v>3</v>
      </c>
      <c r="AG25" s="4">
        <v>3</v>
      </c>
      <c r="AH25" s="4">
        <v>5</v>
      </c>
      <c r="AI25" s="4">
        <v>4</v>
      </c>
      <c r="AJ25" s="4">
        <v>5</v>
      </c>
      <c r="AK25" s="4">
        <v>3</v>
      </c>
      <c r="AL25" s="4">
        <v>5</v>
      </c>
      <c r="AM25" s="4">
        <v>5</v>
      </c>
      <c r="AN25" s="4">
        <v>5</v>
      </c>
      <c r="AO25" s="4">
        <v>3</v>
      </c>
      <c r="AP25" s="4">
        <v>5</v>
      </c>
      <c r="AQ25" s="4">
        <v>5</v>
      </c>
      <c r="AR25" s="4">
        <v>5</v>
      </c>
    </row>
    <row r="26" spans="1:44" ht="12.75" x14ac:dyDescent="0.2">
      <c r="A26" s="2">
        <v>45475.64902769676</v>
      </c>
      <c r="B26" s="26">
        <v>17</v>
      </c>
      <c r="C26" s="3" t="s">
        <v>33</v>
      </c>
      <c r="D26" s="1" t="s">
        <v>35</v>
      </c>
      <c r="E26" s="4">
        <v>1</v>
      </c>
      <c r="F26" s="4">
        <v>5</v>
      </c>
      <c r="G26" s="4">
        <v>5</v>
      </c>
      <c r="H26" s="4">
        <v>1</v>
      </c>
      <c r="I26" s="4">
        <v>5</v>
      </c>
      <c r="J26" s="4">
        <v>5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5</v>
      </c>
      <c r="R26" s="4">
        <v>5</v>
      </c>
      <c r="S26" s="4">
        <v>1</v>
      </c>
      <c r="T26" s="4">
        <v>1</v>
      </c>
      <c r="U26" s="4">
        <v>5</v>
      </c>
      <c r="V26" s="4">
        <v>5</v>
      </c>
      <c r="W26" s="4">
        <v>5</v>
      </c>
      <c r="X26" s="4">
        <v>5</v>
      </c>
      <c r="Y26" s="4">
        <v>1</v>
      </c>
      <c r="Z26" s="4">
        <v>5</v>
      </c>
      <c r="AA26" s="4">
        <v>5</v>
      </c>
      <c r="AB26" s="4">
        <v>5</v>
      </c>
      <c r="AC26" s="4">
        <v>5</v>
      </c>
      <c r="AD26" s="4">
        <v>5</v>
      </c>
      <c r="AE26" s="4">
        <v>5</v>
      </c>
      <c r="AF26" s="4">
        <v>5</v>
      </c>
      <c r="AG26" s="4">
        <v>2</v>
      </c>
      <c r="AH26" s="4">
        <v>2</v>
      </c>
      <c r="AI26" s="4">
        <v>5</v>
      </c>
      <c r="AJ26" s="4">
        <v>5</v>
      </c>
      <c r="AK26" s="4">
        <v>1</v>
      </c>
      <c r="AL26" s="4">
        <v>5</v>
      </c>
      <c r="AM26" s="4">
        <v>5</v>
      </c>
      <c r="AN26" s="4">
        <v>1</v>
      </c>
      <c r="AO26" s="4">
        <v>1</v>
      </c>
      <c r="AP26" s="4">
        <v>5</v>
      </c>
      <c r="AQ26" s="4">
        <v>1</v>
      </c>
      <c r="AR26" s="4">
        <v>1</v>
      </c>
    </row>
    <row r="27" spans="1:44" ht="12.75" x14ac:dyDescent="0.2">
      <c r="A27" s="2">
        <v>45475.649123275463</v>
      </c>
      <c r="B27" s="26">
        <v>18</v>
      </c>
      <c r="C27" s="3" t="s">
        <v>33</v>
      </c>
      <c r="D27" s="1" t="s">
        <v>36</v>
      </c>
      <c r="E27" s="4">
        <v>4</v>
      </c>
      <c r="F27" s="4">
        <v>4</v>
      </c>
      <c r="G27" s="4">
        <v>3</v>
      </c>
      <c r="H27" s="4">
        <v>5</v>
      </c>
      <c r="I27" s="4">
        <v>5</v>
      </c>
      <c r="J27" s="4">
        <v>4</v>
      </c>
      <c r="K27" s="4">
        <v>2</v>
      </c>
      <c r="L27" s="4">
        <v>2</v>
      </c>
      <c r="M27" s="4">
        <v>2</v>
      </c>
      <c r="N27" s="4">
        <v>4</v>
      </c>
      <c r="O27" s="4">
        <v>2</v>
      </c>
      <c r="P27" s="4">
        <v>5</v>
      </c>
      <c r="Q27" s="4">
        <v>3</v>
      </c>
      <c r="R27" s="4">
        <v>2</v>
      </c>
      <c r="S27" s="4">
        <v>4</v>
      </c>
      <c r="T27" s="4">
        <v>2</v>
      </c>
      <c r="U27" s="4">
        <v>2</v>
      </c>
      <c r="V27" s="4">
        <v>3</v>
      </c>
      <c r="W27" s="4">
        <v>2</v>
      </c>
      <c r="X27" s="4">
        <v>5</v>
      </c>
      <c r="Y27" s="4">
        <v>2</v>
      </c>
      <c r="Z27" s="4">
        <v>4</v>
      </c>
      <c r="AA27" s="4">
        <v>4</v>
      </c>
      <c r="AB27" s="4">
        <v>5</v>
      </c>
      <c r="AC27" s="4">
        <v>2</v>
      </c>
      <c r="AD27" s="4">
        <v>1</v>
      </c>
      <c r="AE27" s="4">
        <v>5</v>
      </c>
      <c r="AF27" s="4">
        <v>4</v>
      </c>
      <c r="AG27" s="4">
        <v>3</v>
      </c>
      <c r="AH27" s="4">
        <v>4</v>
      </c>
      <c r="AI27" s="4">
        <v>5</v>
      </c>
      <c r="AJ27" s="4">
        <v>4</v>
      </c>
      <c r="AK27" s="4">
        <v>2</v>
      </c>
      <c r="AL27" s="4">
        <v>4</v>
      </c>
      <c r="AM27" s="4">
        <v>1</v>
      </c>
      <c r="AN27" s="4">
        <v>3</v>
      </c>
      <c r="AO27" s="4">
        <v>2</v>
      </c>
      <c r="AP27" s="4">
        <v>4</v>
      </c>
      <c r="AQ27" s="4">
        <v>3</v>
      </c>
      <c r="AR27" s="4">
        <v>5</v>
      </c>
    </row>
    <row r="28" spans="1:44" ht="12.75" x14ac:dyDescent="0.2">
      <c r="A28" s="2">
        <v>45475.649348923616</v>
      </c>
      <c r="B28" s="20">
        <v>17</v>
      </c>
      <c r="C28" s="3" t="s">
        <v>34</v>
      </c>
      <c r="D28" s="1" t="s">
        <v>36</v>
      </c>
      <c r="E28" s="4">
        <v>5</v>
      </c>
      <c r="F28" s="4">
        <v>3</v>
      </c>
      <c r="G28" s="4">
        <v>5</v>
      </c>
      <c r="H28" s="4">
        <v>3</v>
      </c>
      <c r="I28" s="4">
        <v>5</v>
      </c>
      <c r="J28" s="4">
        <v>5</v>
      </c>
      <c r="K28" s="4">
        <v>1</v>
      </c>
      <c r="L28" s="4">
        <v>3</v>
      </c>
      <c r="M28" s="4">
        <v>3</v>
      </c>
      <c r="N28" s="4">
        <v>1</v>
      </c>
      <c r="O28" s="4">
        <v>3</v>
      </c>
      <c r="P28" s="4">
        <v>1</v>
      </c>
      <c r="Q28" s="4">
        <v>3</v>
      </c>
      <c r="R28" s="4">
        <v>1</v>
      </c>
      <c r="S28" s="4">
        <v>3</v>
      </c>
      <c r="T28" s="4">
        <v>4</v>
      </c>
      <c r="U28" s="4">
        <v>3</v>
      </c>
      <c r="V28" s="4">
        <v>3</v>
      </c>
      <c r="W28" s="4">
        <v>4</v>
      </c>
      <c r="X28" s="4">
        <v>5</v>
      </c>
      <c r="Y28" s="4">
        <v>2</v>
      </c>
      <c r="Z28" s="4">
        <v>5</v>
      </c>
      <c r="AA28" s="4">
        <v>5</v>
      </c>
      <c r="AB28" s="4">
        <v>5</v>
      </c>
      <c r="AC28" s="4">
        <v>1</v>
      </c>
      <c r="AD28" s="4">
        <v>1</v>
      </c>
      <c r="AE28" s="4">
        <v>5</v>
      </c>
      <c r="AF28" s="4">
        <v>1</v>
      </c>
      <c r="AG28" s="4">
        <v>2</v>
      </c>
      <c r="AH28" s="4">
        <v>5</v>
      </c>
      <c r="AI28" s="4">
        <v>1</v>
      </c>
      <c r="AJ28" s="4">
        <v>1</v>
      </c>
      <c r="AK28" s="4">
        <v>1</v>
      </c>
      <c r="AL28" s="4">
        <v>4</v>
      </c>
      <c r="AM28" s="4">
        <v>4</v>
      </c>
      <c r="AN28" s="4">
        <v>5</v>
      </c>
      <c r="AO28" s="4">
        <v>3</v>
      </c>
      <c r="AP28" s="4">
        <v>3</v>
      </c>
      <c r="AQ28" s="4">
        <v>4</v>
      </c>
      <c r="AR28" s="4">
        <v>3</v>
      </c>
    </row>
    <row r="29" spans="1:44" ht="12.75" x14ac:dyDescent="0.2">
      <c r="A29" s="2">
        <v>45475.649547592591</v>
      </c>
      <c r="B29" s="20">
        <v>19</v>
      </c>
      <c r="C29" s="3" t="s">
        <v>34</v>
      </c>
      <c r="D29" s="1" t="s">
        <v>36</v>
      </c>
      <c r="E29" s="4">
        <v>5</v>
      </c>
      <c r="F29" s="4">
        <v>4</v>
      </c>
      <c r="G29" s="4">
        <v>5</v>
      </c>
      <c r="H29" s="4">
        <v>3</v>
      </c>
      <c r="I29" s="4">
        <v>2</v>
      </c>
      <c r="J29" s="4">
        <v>5</v>
      </c>
      <c r="K29" s="4">
        <v>4</v>
      </c>
      <c r="L29" s="4">
        <v>5</v>
      </c>
      <c r="M29" s="4">
        <v>5</v>
      </c>
      <c r="N29" s="4">
        <v>2</v>
      </c>
      <c r="O29" s="4">
        <v>5</v>
      </c>
      <c r="P29" s="4">
        <v>5</v>
      </c>
      <c r="Q29" s="4">
        <v>4</v>
      </c>
      <c r="R29" s="4">
        <v>2</v>
      </c>
      <c r="S29" s="4">
        <v>5</v>
      </c>
      <c r="T29" s="4">
        <v>5</v>
      </c>
      <c r="U29" s="4">
        <v>2</v>
      </c>
      <c r="V29" s="4">
        <v>4</v>
      </c>
      <c r="W29" s="4">
        <v>3</v>
      </c>
      <c r="X29" s="4">
        <v>2</v>
      </c>
      <c r="Y29" s="4">
        <v>4</v>
      </c>
      <c r="Z29" s="4">
        <v>4</v>
      </c>
      <c r="AA29" s="4">
        <v>1</v>
      </c>
      <c r="AB29" s="4">
        <v>3</v>
      </c>
      <c r="AC29" s="4">
        <v>1</v>
      </c>
      <c r="AD29" s="4">
        <v>1</v>
      </c>
      <c r="AE29" s="4">
        <v>3</v>
      </c>
      <c r="AF29" s="4">
        <v>1</v>
      </c>
      <c r="AG29" s="4">
        <v>3</v>
      </c>
      <c r="AH29" s="4">
        <v>5</v>
      </c>
      <c r="AI29" s="4">
        <v>3</v>
      </c>
      <c r="AJ29" s="4">
        <v>4</v>
      </c>
      <c r="AK29" s="4">
        <v>1</v>
      </c>
      <c r="AL29" s="4">
        <v>4</v>
      </c>
      <c r="AM29" s="4">
        <v>2</v>
      </c>
      <c r="AN29" s="4">
        <v>1</v>
      </c>
      <c r="AO29" s="4">
        <v>1</v>
      </c>
      <c r="AP29" s="4">
        <v>4</v>
      </c>
      <c r="AQ29" s="4">
        <v>3</v>
      </c>
      <c r="AR29" s="4">
        <v>2</v>
      </c>
    </row>
    <row r="30" spans="1:44" ht="12.75" x14ac:dyDescent="0.2">
      <c r="A30" s="2">
        <v>45475.649751782403</v>
      </c>
      <c r="B30" s="20">
        <v>19</v>
      </c>
      <c r="C30" s="3" t="s">
        <v>34</v>
      </c>
      <c r="D30" s="1" t="s">
        <v>36</v>
      </c>
      <c r="E30" s="4">
        <v>3</v>
      </c>
      <c r="F30" s="4">
        <v>2</v>
      </c>
      <c r="G30" s="4">
        <v>4</v>
      </c>
      <c r="H30" s="4">
        <v>4</v>
      </c>
      <c r="I30" s="4">
        <v>3</v>
      </c>
      <c r="J30" s="4">
        <v>5</v>
      </c>
      <c r="K30" s="4">
        <v>3</v>
      </c>
      <c r="L30" s="4">
        <v>2</v>
      </c>
      <c r="M30" s="4">
        <v>1</v>
      </c>
      <c r="N30" s="4">
        <v>3</v>
      </c>
      <c r="O30" s="4">
        <v>4</v>
      </c>
      <c r="P30" s="4">
        <v>3</v>
      </c>
      <c r="Q30" s="4">
        <v>3</v>
      </c>
      <c r="R30" s="4">
        <v>3</v>
      </c>
      <c r="S30" s="4">
        <v>3</v>
      </c>
      <c r="T30" s="4">
        <v>3</v>
      </c>
      <c r="U30" s="4">
        <v>5</v>
      </c>
      <c r="V30" s="4">
        <v>5</v>
      </c>
      <c r="W30" s="4">
        <v>5</v>
      </c>
      <c r="X30" s="4">
        <v>5</v>
      </c>
      <c r="Y30" s="4">
        <v>3</v>
      </c>
      <c r="Z30" s="4">
        <v>5</v>
      </c>
      <c r="AA30" s="4">
        <v>5</v>
      </c>
      <c r="AB30" s="4">
        <v>5</v>
      </c>
      <c r="AC30" s="4">
        <v>1</v>
      </c>
      <c r="AD30" s="4">
        <v>3</v>
      </c>
      <c r="AE30" s="4">
        <v>5</v>
      </c>
      <c r="AF30" s="4">
        <v>4</v>
      </c>
      <c r="AG30" s="4">
        <v>3</v>
      </c>
      <c r="AH30" s="4">
        <v>5</v>
      </c>
      <c r="AI30" s="4">
        <v>4</v>
      </c>
      <c r="AJ30" s="4">
        <v>4</v>
      </c>
      <c r="AK30" s="4">
        <v>4</v>
      </c>
      <c r="AL30" s="4">
        <v>3</v>
      </c>
      <c r="AM30" s="4">
        <v>4</v>
      </c>
      <c r="AN30" s="4">
        <v>4</v>
      </c>
      <c r="AO30" s="4">
        <v>3</v>
      </c>
      <c r="AP30" s="4">
        <v>4</v>
      </c>
      <c r="AQ30" s="4">
        <v>3</v>
      </c>
      <c r="AR30" s="4">
        <v>4</v>
      </c>
    </row>
    <row r="31" spans="1:44" ht="12.75" x14ac:dyDescent="0.2">
      <c r="A31" s="2">
        <v>45475.649840960643</v>
      </c>
      <c r="B31" s="26">
        <v>19</v>
      </c>
      <c r="C31" s="3" t="s">
        <v>33</v>
      </c>
      <c r="D31" s="1" t="s">
        <v>36</v>
      </c>
      <c r="E31" s="4">
        <v>3</v>
      </c>
      <c r="F31" s="4">
        <v>2</v>
      </c>
      <c r="G31" s="4">
        <v>4</v>
      </c>
      <c r="H31" s="4">
        <v>3</v>
      </c>
      <c r="I31" s="4">
        <v>2</v>
      </c>
      <c r="J31" s="4">
        <v>5</v>
      </c>
      <c r="K31" s="4">
        <v>3</v>
      </c>
      <c r="L31" s="4">
        <v>1</v>
      </c>
      <c r="M31" s="4">
        <v>1</v>
      </c>
      <c r="N31" s="4">
        <v>3</v>
      </c>
      <c r="O31" s="4">
        <v>4</v>
      </c>
      <c r="P31" s="4">
        <v>3</v>
      </c>
      <c r="Q31" s="4">
        <v>2</v>
      </c>
      <c r="R31" s="4">
        <v>3</v>
      </c>
      <c r="S31" s="4">
        <v>3</v>
      </c>
      <c r="T31" s="4">
        <v>1</v>
      </c>
      <c r="U31" s="4">
        <v>5</v>
      </c>
      <c r="V31" s="4">
        <v>1</v>
      </c>
      <c r="W31" s="4">
        <v>5</v>
      </c>
      <c r="X31" s="4">
        <v>4</v>
      </c>
      <c r="Y31" s="4">
        <v>3</v>
      </c>
      <c r="Z31" s="4">
        <v>5</v>
      </c>
      <c r="AA31" s="4">
        <v>5</v>
      </c>
      <c r="AB31" s="4">
        <v>5</v>
      </c>
      <c r="AC31" s="4">
        <v>1</v>
      </c>
      <c r="AD31" s="4">
        <v>3</v>
      </c>
      <c r="AE31" s="4">
        <v>5</v>
      </c>
      <c r="AF31" s="4">
        <v>4</v>
      </c>
      <c r="AG31" s="4">
        <v>3</v>
      </c>
      <c r="AH31" s="4">
        <v>5</v>
      </c>
      <c r="AI31" s="4">
        <v>4</v>
      </c>
      <c r="AJ31" s="4">
        <v>4</v>
      </c>
      <c r="AK31" s="4">
        <v>4</v>
      </c>
      <c r="AL31" s="4">
        <v>4</v>
      </c>
      <c r="AM31" s="4">
        <v>5</v>
      </c>
      <c r="AN31" s="4">
        <v>5</v>
      </c>
      <c r="AO31" s="4">
        <v>3</v>
      </c>
      <c r="AP31" s="4">
        <v>4</v>
      </c>
      <c r="AQ31" s="4">
        <v>3</v>
      </c>
      <c r="AR31" s="4">
        <v>4</v>
      </c>
    </row>
    <row r="32" spans="1:44" ht="12.75" x14ac:dyDescent="0.2">
      <c r="A32" s="2">
        <v>45475.649840960643</v>
      </c>
      <c r="B32" s="26">
        <v>17</v>
      </c>
      <c r="C32" s="3" t="s">
        <v>33</v>
      </c>
      <c r="D32" s="1" t="s">
        <v>36</v>
      </c>
      <c r="E32" s="4">
        <v>3</v>
      </c>
      <c r="F32" s="4">
        <v>4</v>
      </c>
      <c r="G32" s="4">
        <v>3</v>
      </c>
      <c r="H32" s="4">
        <v>4</v>
      </c>
      <c r="I32" s="4">
        <v>3</v>
      </c>
      <c r="J32" s="4">
        <v>5</v>
      </c>
      <c r="K32" s="4">
        <v>3</v>
      </c>
      <c r="L32" s="4">
        <v>1</v>
      </c>
      <c r="M32" s="4">
        <v>2</v>
      </c>
      <c r="N32" s="4">
        <v>3</v>
      </c>
      <c r="O32" s="4">
        <v>2</v>
      </c>
      <c r="P32" s="4">
        <v>3</v>
      </c>
      <c r="Q32" s="4">
        <v>3</v>
      </c>
      <c r="R32" s="4">
        <v>3</v>
      </c>
      <c r="S32" s="4">
        <v>3</v>
      </c>
      <c r="T32" s="4">
        <v>1</v>
      </c>
      <c r="U32" s="4">
        <v>5</v>
      </c>
      <c r="V32" s="4">
        <v>5</v>
      </c>
      <c r="W32" s="4">
        <v>5</v>
      </c>
      <c r="X32" s="4">
        <v>5</v>
      </c>
      <c r="Y32" s="4">
        <v>3</v>
      </c>
      <c r="Z32" s="4">
        <v>5</v>
      </c>
      <c r="AA32" s="4">
        <v>5</v>
      </c>
      <c r="AB32" s="4">
        <v>5</v>
      </c>
      <c r="AC32" s="4">
        <v>1</v>
      </c>
      <c r="AD32" s="4">
        <v>3</v>
      </c>
      <c r="AE32" s="4">
        <v>5</v>
      </c>
      <c r="AF32" s="4">
        <v>4</v>
      </c>
      <c r="AG32" s="4">
        <v>3</v>
      </c>
      <c r="AH32" s="4">
        <v>5</v>
      </c>
      <c r="AI32" s="4">
        <v>4</v>
      </c>
      <c r="AJ32" s="4">
        <v>4</v>
      </c>
      <c r="AK32" s="4">
        <v>4</v>
      </c>
      <c r="AL32" s="4">
        <v>3</v>
      </c>
      <c r="AM32" s="4">
        <v>5</v>
      </c>
      <c r="AN32" s="4">
        <v>4</v>
      </c>
      <c r="AO32" s="4">
        <v>3</v>
      </c>
      <c r="AP32" s="4">
        <v>4</v>
      </c>
      <c r="AQ32" s="4">
        <v>3</v>
      </c>
      <c r="AR32" s="4">
        <v>4</v>
      </c>
    </row>
    <row r="33" spans="1:44" ht="12.75" x14ac:dyDescent="0.2">
      <c r="A33" s="2">
        <v>45475.651300451384</v>
      </c>
      <c r="B33" s="26">
        <v>17</v>
      </c>
      <c r="C33" s="3" t="s">
        <v>33</v>
      </c>
      <c r="D33" s="1" t="s">
        <v>37</v>
      </c>
      <c r="E33" s="4">
        <v>3</v>
      </c>
      <c r="F33" s="4">
        <v>1</v>
      </c>
      <c r="G33" s="4">
        <v>1</v>
      </c>
      <c r="H33" s="4">
        <v>3</v>
      </c>
      <c r="I33" s="4">
        <v>3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5</v>
      </c>
      <c r="P33" s="4">
        <v>1</v>
      </c>
      <c r="Q33" s="4">
        <v>3</v>
      </c>
      <c r="R33" s="4">
        <v>5</v>
      </c>
      <c r="S33" s="4">
        <v>5</v>
      </c>
      <c r="T33" s="4">
        <v>1</v>
      </c>
      <c r="U33" s="4">
        <v>3</v>
      </c>
      <c r="V33" s="4">
        <v>5</v>
      </c>
      <c r="W33" s="4">
        <v>5</v>
      </c>
      <c r="X33" s="4">
        <v>5</v>
      </c>
      <c r="Y33" s="4">
        <v>5</v>
      </c>
      <c r="Z33" s="4">
        <v>5</v>
      </c>
      <c r="AA33" s="4">
        <v>5</v>
      </c>
      <c r="AB33" s="4">
        <v>5</v>
      </c>
      <c r="AC33" s="4">
        <v>1</v>
      </c>
      <c r="AD33" s="4">
        <v>1</v>
      </c>
      <c r="AE33" s="4">
        <v>5</v>
      </c>
      <c r="AF33" s="4">
        <v>5</v>
      </c>
      <c r="AG33" s="4">
        <v>1</v>
      </c>
      <c r="AH33" s="4">
        <v>5</v>
      </c>
      <c r="AI33" s="4">
        <v>5</v>
      </c>
      <c r="AJ33" s="4">
        <v>1</v>
      </c>
      <c r="AK33" s="4">
        <v>5</v>
      </c>
      <c r="AL33" s="4">
        <v>5</v>
      </c>
      <c r="AM33" s="4">
        <v>5</v>
      </c>
      <c r="AN33" s="4">
        <v>5</v>
      </c>
      <c r="AO33" s="4">
        <v>5</v>
      </c>
      <c r="AP33" s="4">
        <v>5</v>
      </c>
      <c r="AQ33" s="4">
        <v>5</v>
      </c>
      <c r="AR33" s="4">
        <v>5</v>
      </c>
    </row>
    <row r="34" spans="1:44" ht="12.75" x14ac:dyDescent="0.2">
      <c r="A34" s="2">
        <v>45475.651441655093</v>
      </c>
      <c r="B34" s="26">
        <v>18</v>
      </c>
      <c r="C34" s="3" t="s">
        <v>33</v>
      </c>
      <c r="D34" s="1" t="s">
        <v>36</v>
      </c>
      <c r="E34" s="4">
        <v>5</v>
      </c>
      <c r="F34" s="4">
        <v>1</v>
      </c>
      <c r="G34" s="4">
        <v>5</v>
      </c>
      <c r="H34" s="4">
        <v>1</v>
      </c>
      <c r="I34" s="4">
        <v>5</v>
      </c>
      <c r="J34" s="4">
        <v>3</v>
      </c>
      <c r="K34" s="4">
        <v>3</v>
      </c>
      <c r="L34" s="4">
        <v>2</v>
      </c>
      <c r="M34" s="4">
        <v>1</v>
      </c>
      <c r="N34" s="4">
        <v>2</v>
      </c>
      <c r="O34" s="4">
        <v>5</v>
      </c>
      <c r="P34" s="4">
        <v>1</v>
      </c>
      <c r="Q34" s="4">
        <v>1</v>
      </c>
      <c r="R34" s="4">
        <v>1</v>
      </c>
      <c r="S34" s="4">
        <v>1</v>
      </c>
      <c r="T34" s="4">
        <v>2</v>
      </c>
      <c r="U34" s="4">
        <v>5</v>
      </c>
      <c r="V34" s="4">
        <v>2</v>
      </c>
      <c r="W34" s="4">
        <v>5</v>
      </c>
      <c r="X34" s="4">
        <v>2</v>
      </c>
      <c r="Y34" s="4">
        <v>3</v>
      </c>
      <c r="Z34" s="4">
        <v>2</v>
      </c>
      <c r="AA34" s="4">
        <v>2</v>
      </c>
      <c r="AB34" s="4">
        <v>5</v>
      </c>
      <c r="AC34" s="4">
        <v>1</v>
      </c>
      <c r="AD34" s="4">
        <v>1</v>
      </c>
      <c r="AE34" s="4">
        <v>2</v>
      </c>
      <c r="AF34" s="4">
        <v>1</v>
      </c>
      <c r="AG34" s="4">
        <v>4</v>
      </c>
      <c r="AH34" s="4">
        <v>3</v>
      </c>
      <c r="AI34" s="4">
        <v>1</v>
      </c>
      <c r="AJ34" s="4">
        <v>2</v>
      </c>
      <c r="AK34" s="4">
        <v>2</v>
      </c>
      <c r="AL34" s="4">
        <v>2</v>
      </c>
      <c r="AM34" s="4">
        <v>5</v>
      </c>
      <c r="AN34" s="4">
        <v>1</v>
      </c>
      <c r="AO34" s="4">
        <v>2</v>
      </c>
      <c r="AP34" s="4">
        <v>3</v>
      </c>
      <c r="AQ34" s="4">
        <v>2</v>
      </c>
      <c r="AR34" s="4">
        <v>2</v>
      </c>
    </row>
    <row r="35" spans="1:44" ht="12.75" x14ac:dyDescent="0.2">
      <c r="A35" s="2">
        <v>45475.651491493059</v>
      </c>
      <c r="B35" s="26">
        <v>17</v>
      </c>
      <c r="C35" s="3" t="s">
        <v>33</v>
      </c>
      <c r="D35" s="1" t="s">
        <v>37</v>
      </c>
      <c r="E35" s="4">
        <v>3</v>
      </c>
      <c r="F35" s="4">
        <v>3</v>
      </c>
      <c r="G35" s="4">
        <v>4</v>
      </c>
      <c r="H35" s="4">
        <v>4</v>
      </c>
      <c r="I35" s="4">
        <v>3</v>
      </c>
      <c r="J35" s="4">
        <v>2</v>
      </c>
      <c r="K35" s="4">
        <v>2</v>
      </c>
      <c r="L35" s="4">
        <v>3</v>
      </c>
      <c r="M35" s="4">
        <v>1</v>
      </c>
      <c r="N35" s="4">
        <v>2</v>
      </c>
      <c r="O35" s="4">
        <v>3</v>
      </c>
      <c r="P35" s="4">
        <v>2</v>
      </c>
      <c r="Q35" s="4">
        <v>3</v>
      </c>
      <c r="R35" s="4">
        <v>3</v>
      </c>
      <c r="S35" s="4">
        <v>2</v>
      </c>
      <c r="T35" s="4">
        <v>3</v>
      </c>
      <c r="U35" s="4">
        <v>2</v>
      </c>
      <c r="V35" s="4">
        <v>1</v>
      </c>
      <c r="W35" s="4">
        <v>3</v>
      </c>
      <c r="X35" s="4">
        <v>3</v>
      </c>
      <c r="Y35" s="4">
        <v>2</v>
      </c>
      <c r="Z35" s="4">
        <v>2</v>
      </c>
      <c r="AA35" s="4">
        <v>3</v>
      </c>
      <c r="AB35" s="4">
        <v>3</v>
      </c>
      <c r="AC35" s="4">
        <v>4</v>
      </c>
      <c r="AD35" s="4">
        <v>3</v>
      </c>
      <c r="AE35" s="4">
        <v>4</v>
      </c>
      <c r="AF35" s="4">
        <v>3</v>
      </c>
      <c r="AG35" s="4">
        <v>4</v>
      </c>
      <c r="AH35" s="4">
        <v>3</v>
      </c>
      <c r="AI35" s="4">
        <v>3</v>
      </c>
      <c r="AJ35" s="4">
        <v>3</v>
      </c>
      <c r="AK35" s="4">
        <v>5</v>
      </c>
      <c r="AL35" s="4">
        <v>4</v>
      </c>
      <c r="AM35" s="4">
        <v>4</v>
      </c>
      <c r="AN35" s="4">
        <v>3</v>
      </c>
      <c r="AO35" s="4">
        <v>3</v>
      </c>
      <c r="AP35" s="4">
        <v>4</v>
      </c>
      <c r="AQ35" s="4">
        <v>4</v>
      </c>
      <c r="AR35" s="4">
        <v>3</v>
      </c>
    </row>
    <row r="36" spans="1:44" ht="12.75" x14ac:dyDescent="0.2">
      <c r="A36" s="2">
        <v>45475.652272141204</v>
      </c>
      <c r="B36" s="27">
        <v>22</v>
      </c>
      <c r="C36" s="3" t="s">
        <v>33</v>
      </c>
      <c r="D36" s="1" t="s">
        <v>37</v>
      </c>
      <c r="E36" s="4">
        <v>5</v>
      </c>
      <c r="F36" s="4">
        <v>1</v>
      </c>
      <c r="G36" s="4">
        <v>1</v>
      </c>
      <c r="H36" s="4">
        <v>2</v>
      </c>
      <c r="I36" s="4">
        <v>3</v>
      </c>
      <c r="J36" s="4">
        <v>5</v>
      </c>
      <c r="K36" s="4">
        <v>4</v>
      </c>
      <c r="L36" s="4">
        <v>3</v>
      </c>
      <c r="M36" s="4">
        <v>1</v>
      </c>
      <c r="N36" s="4">
        <v>1</v>
      </c>
      <c r="O36" s="4">
        <v>3</v>
      </c>
      <c r="P36" s="4">
        <v>4</v>
      </c>
      <c r="Q36" s="4">
        <v>5</v>
      </c>
      <c r="R36" s="4">
        <v>3</v>
      </c>
      <c r="S36" s="4">
        <v>2</v>
      </c>
      <c r="T36" s="4">
        <v>3</v>
      </c>
      <c r="U36" s="4">
        <v>5</v>
      </c>
      <c r="V36" s="4">
        <v>1</v>
      </c>
      <c r="W36" s="4">
        <v>5</v>
      </c>
      <c r="X36" s="4">
        <v>5</v>
      </c>
      <c r="Y36" s="4">
        <v>3</v>
      </c>
      <c r="Z36" s="4">
        <v>2</v>
      </c>
      <c r="AA36" s="4">
        <v>3</v>
      </c>
      <c r="AB36" s="4">
        <v>4</v>
      </c>
      <c r="AC36" s="4">
        <v>2</v>
      </c>
      <c r="AD36" s="4">
        <v>5</v>
      </c>
      <c r="AE36" s="4">
        <v>5</v>
      </c>
      <c r="AF36" s="4">
        <v>4</v>
      </c>
      <c r="AG36" s="4">
        <v>3</v>
      </c>
      <c r="AH36" s="4">
        <v>2</v>
      </c>
      <c r="AI36" s="4">
        <v>3</v>
      </c>
      <c r="AJ36" s="4">
        <v>3</v>
      </c>
      <c r="AK36" s="4">
        <v>2</v>
      </c>
      <c r="AL36" s="4">
        <v>5</v>
      </c>
      <c r="AM36" s="4">
        <v>4</v>
      </c>
      <c r="AN36" s="4">
        <v>3</v>
      </c>
      <c r="AO36" s="4">
        <v>5</v>
      </c>
      <c r="AP36" s="4">
        <v>3</v>
      </c>
      <c r="AQ36" s="4">
        <v>4</v>
      </c>
      <c r="AR36" s="4">
        <v>1</v>
      </c>
    </row>
    <row r="37" spans="1:44" ht="12.75" x14ac:dyDescent="0.2">
      <c r="A37" s="2">
        <v>45475.653555324076</v>
      </c>
      <c r="B37" s="27">
        <v>20</v>
      </c>
      <c r="C37" s="3" t="s">
        <v>33</v>
      </c>
      <c r="D37" s="1" t="s">
        <v>35</v>
      </c>
      <c r="E37" s="4">
        <v>1</v>
      </c>
      <c r="F37" s="4">
        <v>3</v>
      </c>
      <c r="G37" s="4">
        <v>5</v>
      </c>
      <c r="H37" s="4">
        <v>5</v>
      </c>
      <c r="I37" s="4">
        <v>2</v>
      </c>
      <c r="J37" s="4">
        <v>3</v>
      </c>
      <c r="K37" s="4">
        <v>1</v>
      </c>
      <c r="L37" s="4">
        <v>1</v>
      </c>
      <c r="M37" s="4">
        <v>1</v>
      </c>
      <c r="N37" s="4">
        <v>2</v>
      </c>
      <c r="O37" s="4">
        <v>2</v>
      </c>
      <c r="P37" s="4">
        <v>5</v>
      </c>
      <c r="Q37" s="4">
        <v>1</v>
      </c>
      <c r="R37" s="4">
        <v>5</v>
      </c>
      <c r="S37" s="4">
        <v>5</v>
      </c>
      <c r="T37" s="4">
        <v>5</v>
      </c>
      <c r="U37" s="4">
        <v>5</v>
      </c>
      <c r="V37" s="4">
        <v>5</v>
      </c>
      <c r="W37" s="4">
        <v>5</v>
      </c>
      <c r="X37" s="4">
        <v>5</v>
      </c>
      <c r="Y37" s="4">
        <v>2</v>
      </c>
      <c r="Z37" s="4">
        <v>5</v>
      </c>
      <c r="AA37" s="4">
        <v>5</v>
      </c>
      <c r="AB37" s="4">
        <v>5</v>
      </c>
      <c r="AC37" s="4">
        <v>1</v>
      </c>
      <c r="AD37" s="4">
        <v>1</v>
      </c>
      <c r="AE37" s="4">
        <v>1</v>
      </c>
      <c r="AF37" s="4">
        <v>5</v>
      </c>
      <c r="AG37" s="4">
        <v>1</v>
      </c>
      <c r="AH37" s="4">
        <v>5</v>
      </c>
      <c r="AI37" s="4">
        <v>1</v>
      </c>
      <c r="AJ37" s="4">
        <v>1</v>
      </c>
      <c r="AK37" s="4">
        <v>1</v>
      </c>
      <c r="AL37" s="4">
        <v>1</v>
      </c>
      <c r="AM37" s="4">
        <v>1</v>
      </c>
      <c r="AN37" s="4">
        <v>1</v>
      </c>
      <c r="AO37" s="4">
        <v>2</v>
      </c>
      <c r="AP37" s="4">
        <v>5</v>
      </c>
      <c r="AQ37" s="4">
        <v>1</v>
      </c>
      <c r="AR37" s="4">
        <v>1</v>
      </c>
    </row>
    <row r="38" spans="1:44" ht="12.75" x14ac:dyDescent="0.2">
      <c r="A38" s="2">
        <v>45475.654118437495</v>
      </c>
      <c r="B38" s="29">
        <v>30</v>
      </c>
      <c r="C38" s="3" t="s">
        <v>33</v>
      </c>
      <c r="D38" s="1" t="s">
        <v>35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3</v>
      </c>
      <c r="N38" s="4">
        <v>3</v>
      </c>
      <c r="O38" s="4">
        <v>4</v>
      </c>
      <c r="P38" s="4">
        <v>4</v>
      </c>
      <c r="Q38" s="4">
        <v>3</v>
      </c>
      <c r="R38" s="4">
        <v>4</v>
      </c>
      <c r="S38" s="4">
        <v>3</v>
      </c>
      <c r="T38" s="4">
        <v>4</v>
      </c>
      <c r="U38" s="4">
        <v>2</v>
      </c>
      <c r="V38" s="4">
        <v>3</v>
      </c>
      <c r="W38" s="4">
        <v>4</v>
      </c>
      <c r="X38" s="4">
        <v>3</v>
      </c>
      <c r="Y38" s="4">
        <v>3</v>
      </c>
      <c r="Z38" s="4">
        <v>3</v>
      </c>
      <c r="AA38" s="4">
        <v>3</v>
      </c>
      <c r="AB38" s="4">
        <v>3</v>
      </c>
      <c r="AC38" s="4">
        <v>5</v>
      </c>
      <c r="AD38" s="4">
        <v>4</v>
      </c>
      <c r="AE38" s="4">
        <v>5</v>
      </c>
      <c r="AF38" s="4">
        <v>5</v>
      </c>
      <c r="AG38" s="4">
        <v>4</v>
      </c>
      <c r="AH38" s="4">
        <v>5</v>
      </c>
      <c r="AI38" s="4">
        <v>3</v>
      </c>
      <c r="AJ38" s="4">
        <v>4</v>
      </c>
      <c r="AK38" s="4">
        <v>5</v>
      </c>
      <c r="AL38" s="4">
        <v>5</v>
      </c>
      <c r="AM38" s="4">
        <v>5</v>
      </c>
      <c r="AN38" s="4">
        <v>5</v>
      </c>
      <c r="AO38" s="4">
        <v>4</v>
      </c>
      <c r="AP38" s="4">
        <v>4</v>
      </c>
      <c r="AQ38" s="4">
        <v>3</v>
      </c>
      <c r="AR38" s="4">
        <v>4</v>
      </c>
    </row>
    <row r="39" spans="1:44" ht="12.75" x14ac:dyDescent="0.2">
      <c r="A39" s="2">
        <v>45475.657515752318</v>
      </c>
      <c r="B39" s="29">
        <v>30</v>
      </c>
      <c r="C39" s="3" t="s">
        <v>33</v>
      </c>
      <c r="D39" s="1" t="s">
        <v>35</v>
      </c>
      <c r="E39" s="4">
        <v>2</v>
      </c>
      <c r="F39" s="4">
        <v>2</v>
      </c>
      <c r="G39" s="4">
        <v>2</v>
      </c>
      <c r="H39" s="4">
        <v>2</v>
      </c>
      <c r="I39" s="4">
        <v>1</v>
      </c>
      <c r="J39" s="4">
        <v>1</v>
      </c>
      <c r="K39" s="4">
        <v>2</v>
      </c>
      <c r="L39" s="4">
        <v>1</v>
      </c>
      <c r="M39" s="4">
        <v>1</v>
      </c>
      <c r="N39" s="4">
        <v>2</v>
      </c>
      <c r="O39" s="4">
        <v>1</v>
      </c>
      <c r="P39" s="4">
        <v>1</v>
      </c>
      <c r="Q39" s="4">
        <v>2</v>
      </c>
      <c r="R39" s="4">
        <v>1</v>
      </c>
      <c r="S39" s="4">
        <v>1</v>
      </c>
      <c r="T39" s="4">
        <v>1</v>
      </c>
      <c r="U39" s="4">
        <v>3</v>
      </c>
      <c r="V39" s="4">
        <v>3</v>
      </c>
      <c r="W39" s="4">
        <v>2</v>
      </c>
      <c r="X39" s="4">
        <v>2</v>
      </c>
      <c r="Y39" s="4">
        <v>3</v>
      </c>
      <c r="Z39" s="4">
        <v>4</v>
      </c>
      <c r="AA39" s="4">
        <v>4</v>
      </c>
      <c r="AB39" s="4">
        <v>4</v>
      </c>
      <c r="AC39" s="4">
        <v>1</v>
      </c>
      <c r="AD39" s="4">
        <v>1</v>
      </c>
      <c r="AE39" s="4">
        <v>1</v>
      </c>
      <c r="AF39" s="4">
        <v>2</v>
      </c>
      <c r="AG39" s="4">
        <v>1</v>
      </c>
      <c r="AH39" s="4">
        <v>2</v>
      </c>
      <c r="AI39" s="4">
        <v>1</v>
      </c>
      <c r="AJ39" s="4">
        <v>1</v>
      </c>
      <c r="AK39" s="4">
        <v>2</v>
      </c>
      <c r="AL39" s="4">
        <v>3</v>
      </c>
      <c r="AM39" s="4">
        <v>3</v>
      </c>
      <c r="AN39" s="4">
        <v>3</v>
      </c>
      <c r="AO39" s="4">
        <v>3</v>
      </c>
      <c r="AP39" s="4">
        <v>3</v>
      </c>
      <c r="AQ39" s="4">
        <v>4</v>
      </c>
      <c r="AR39" s="4">
        <v>3</v>
      </c>
    </row>
    <row r="40" spans="1:44" ht="12.75" x14ac:dyDescent="0.2">
      <c r="A40" s="2">
        <v>45475.673431423609</v>
      </c>
      <c r="B40" s="26">
        <v>19</v>
      </c>
      <c r="C40" s="3" t="s">
        <v>33</v>
      </c>
      <c r="D40" s="1" t="s">
        <v>35</v>
      </c>
      <c r="E40" s="4">
        <v>4</v>
      </c>
      <c r="F40" s="4">
        <v>4</v>
      </c>
      <c r="G40" s="4">
        <v>4</v>
      </c>
      <c r="H40" s="4">
        <v>4</v>
      </c>
      <c r="I40" s="4">
        <v>4</v>
      </c>
      <c r="J40" s="4">
        <v>4</v>
      </c>
      <c r="K40" s="4">
        <v>4</v>
      </c>
      <c r="L40" s="4">
        <v>3</v>
      </c>
      <c r="M40" s="4">
        <v>4</v>
      </c>
      <c r="N40" s="4">
        <v>4</v>
      </c>
      <c r="O40" s="4">
        <v>4</v>
      </c>
      <c r="P40" s="4">
        <v>4</v>
      </c>
      <c r="Q40" s="4">
        <v>4</v>
      </c>
      <c r="R40" s="4">
        <v>4</v>
      </c>
      <c r="S40" s="4">
        <v>4</v>
      </c>
      <c r="T40" s="4">
        <v>4</v>
      </c>
      <c r="U40" s="4">
        <v>4</v>
      </c>
      <c r="V40" s="4">
        <v>4</v>
      </c>
      <c r="W40" s="4">
        <v>4</v>
      </c>
      <c r="X40" s="4">
        <v>4</v>
      </c>
      <c r="Y40" s="4">
        <v>4</v>
      </c>
      <c r="Z40" s="4">
        <v>4</v>
      </c>
      <c r="AA40" s="4">
        <v>4</v>
      </c>
      <c r="AB40" s="4">
        <v>4</v>
      </c>
      <c r="AC40" s="4">
        <v>5</v>
      </c>
      <c r="AD40" s="4">
        <v>5</v>
      </c>
      <c r="AE40" s="4">
        <v>5</v>
      </c>
      <c r="AF40" s="4">
        <v>5</v>
      </c>
      <c r="AG40" s="4">
        <v>5</v>
      </c>
      <c r="AH40" s="4">
        <v>5</v>
      </c>
      <c r="AI40" s="4">
        <v>5</v>
      </c>
      <c r="AJ40" s="4">
        <v>5</v>
      </c>
      <c r="AK40" s="4">
        <v>5</v>
      </c>
      <c r="AL40" s="4">
        <v>5</v>
      </c>
      <c r="AM40" s="4">
        <v>5</v>
      </c>
      <c r="AN40" s="4">
        <v>5</v>
      </c>
      <c r="AO40" s="4">
        <v>5</v>
      </c>
      <c r="AP40" s="4">
        <v>5</v>
      </c>
      <c r="AQ40" s="4">
        <v>5</v>
      </c>
      <c r="AR40" s="4">
        <v>5</v>
      </c>
    </row>
    <row r="41" spans="1:44" ht="12.75" x14ac:dyDescent="0.2">
      <c r="A41" s="2">
        <v>45475.749664432871</v>
      </c>
      <c r="B41" s="26">
        <v>19</v>
      </c>
      <c r="C41" s="3" t="s">
        <v>33</v>
      </c>
      <c r="D41" s="1" t="s">
        <v>35</v>
      </c>
      <c r="E41" s="4">
        <v>2</v>
      </c>
      <c r="F41" s="4">
        <v>2</v>
      </c>
      <c r="G41" s="4">
        <v>3</v>
      </c>
      <c r="H41" s="4">
        <v>3</v>
      </c>
      <c r="I41" s="4">
        <v>4</v>
      </c>
      <c r="J41" s="4">
        <v>3</v>
      </c>
      <c r="K41" s="4">
        <v>2</v>
      </c>
      <c r="L41" s="4">
        <v>4</v>
      </c>
      <c r="M41" s="4">
        <v>2</v>
      </c>
      <c r="N41" s="4">
        <v>3</v>
      </c>
      <c r="O41" s="4">
        <v>3</v>
      </c>
      <c r="P41" s="4">
        <v>2</v>
      </c>
      <c r="Q41" s="4">
        <v>4</v>
      </c>
      <c r="R41" s="4">
        <v>5</v>
      </c>
      <c r="S41" s="4">
        <v>4</v>
      </c>
      <c r="T41" s="4">
        <v>3</v>
      </c>
      <c r="U41" s="4">
        <v>3</v>
      </c>
      <c r="V41" s="4">
        <v>4</v>
      </c>
      <c r="W41" s="4">
        <v>4</v>
      </c>
      <c r="X41" s="4">
        <v>3</v>
      </c>
      <c r="Y41" s="4">
        <v>5</v>
      </c>
      <c r="Z41" s="4">
        <v>3</v>
      </c>
      <c r="AA41" s="4">
        <v>4</v>
      </c>
      <c r="AB41" s="4">
        <v>3</v>
      </c>
      <c r="AC41" s="4">
        <v>2</v>
      </c>
      <c r="AD41" s="4">
        <v>4</v>
      </c>
      <c r="AE41" s="4">
        <v>3</v>
      </c>
      <c r="AF41" s="4">
        <v>2</v>
      </c>
      <c r="AG41" s="4">
        <v>4</v>
      </c>
      <c r="AH41" s="4">
        <v>3</v>
      </c>
      <c r="AI41" s="4">
        <v>3</v>
      </c>
      <c r="AJ41" s="4">
        <v>4</v>
      </c>
      <c r="AK41" s="4">
        <v>2</v>
      </c>
      <c r="AL41" s="4">
        <v>4</v>
      </c>
      <c r="AM41" s="4">
        <v>2</v>
      </c>
      <c r="AN41" s="4">
        <v>3</v>
      </c>
      <c r="AO41" s="4">
        <v>3</v>
      </c>
      <c r="AP41" s="4">
        <v>5</v>
      </c>
      <c r="AQ41" s="4">
        <v>4</v>
      </c>
      <c r="AR41" s="4">
        <v>4</v>
      </c>
    </row>
    <row r="42" spans="1:44" ht="12.75" x14ac:dyDescent="0.2">
      <c r="A42" s="2">
        <v>45475.751145856484</v>
      </c>
      <c r="B42" s="29">
        <v>30</v>
      </c>
      <c r="C42" s="3" t="s">
        <v>33</v>
      </c>
      <c r="D42" s="1" t="s">
        <v>36</v>
      </c>
      <c r="E42" s="4">
        <v>3</v>
      </c>
      <c r="F42" s="4">
        <v>5</v>
      </c>
      <c r="G42" s="4">
        <v>5</v>
      </c>
      <c r="H42" s="4">
        <v>5</v>
      </c>
      <c r="I42" s="4">
        <v>5</v>
      </c>
      <c r="J42" s="4">
        <v>4</v>
      </c>
      <c r="K42" s="4">
        <v>3</v>
      </c>
      <c r="L42" s="4">
        <v>3</v>
      </c>
      <c r="M42" s="4">
        <v>3</v>
      </c>
      <c r="N42" s="4">
        <v>4</v>
      </c>
      <c r="O42" s="4">
        <v>4</v>
      </c>
      <c r="P42" s="4">
        <v>4</v>
      </c>
      <c r="Q42" s="4">
        <v>4</v>
      </c>
      <c r="R42" s="4">
        <v>4</v>
      </c>
      <c r="S42" s="4">
        <v>4</v>
      </c>
      <c r="T42" s="4">
        <v>4</v>
      </c>
      <c r="U42" s="4">
        <v>3</v>
      </c>
      <c r="V42" s="4">
        <v>4</v>
      </c>
      <c r="W42" s="4">
        <v>5</v>
      </c>
      <c r="X42" s="4">
        <v>4</v>
      </c>
      <c r="Y42" s="4">
        <v>4</v>
      </c>
      <c r="Z42" s="4">
        <v>4</v>
      </c>
      <c r="AA42" s="4">
        <v>4</v>
      </c>
      <c r="AB42" s="4">
        <v>4</v>
      </c>
      <c r="AC42" s="4">
        <v>3</v>
      </c>
      <c r="AD42" s="4">
        <v>4</v>
      </c>
      <c r="AE42" s="4">
        <v>4</v>
      </c>
      <c r="AF42" s="4">
        <v>4</v>
      </c>
      <c r="AG42" s="4">
        <v>4</v>
      </c>
      <c r="AH42" s="4">
        <v>5</v>
      </c>
      <c r="AI42" s="4">
        <v>4</v>
      </c>
      <c r="AJ42" s="4">
        <v>5</v>
      </c>
      <c r="AK42" s="4">
        <v>4</v>
      </c>
      <c r="AL42" s="4">
        <v>4</v>
      </c>
      <c r="AM42" s="4">
        <v>5</v>
      </c>
      <c r="AN42" s="4">
        <v>5</v>
      </c>
      <c r="AO42" s="4">
        <v>5</v>
      </c>
      <c r="AP42" s="4">
        <v>5</v>
      </c>
      <c r="AQ42" s="4">
        <v>5</v>
      </c>
      <c r="AR42" s="4">
        <v>5</v>
      </c>
    </row>
    <row r="43" spans="1:44" ht="12.75" x14ac:dyDescent="0.2">
      <c r="A43" s="2">
        <v>45475.751343888885</v>
      </c>
      <c r="B43" s="26">
        <v>18</v>
      </c>
      <c r="C43" s="3" t="s">
        <v>33</v>
      </c>
      <c r="D43" s="1" t="s">
        <v>36</v>
      </c>
      <c r="E43" s="4">
        <v>3</v>
      </c>
      <c r="F43" s="4">
        <v>3</v>
      </c>
      <c r="G43" s="4">
        <v>4</v>
      </c>
      <c r="H43" s="4">
        <v>4</v>
      </c>
      <c r="I43" s="4">
        <v>2</v>
      </c>
      <c r="J43" s="4">
        <v>4</v>
      </c>
      <c r="K43" s="4">
        <v>4</v>
      </c>
      <c r="L43" s="4">
        <v>2</v>
      </c>
      <c r="M43" s="4">
        <v>3</v>
      </c>
      <c r="N43" s="4">
        <v>3</v>
      </c>
      <c r="O43" s="4">
        <v>4</v>
      </c>
      <c r="P43" s="4">
        <v>5</v>
      </c>
      <c r="Q43" s="4">
        <v>3</v>
      </c>
      <c r="R43" s="4">
        <v>3</v>
      </c>
      <c r="S43" s="4">
        <v>4</v>
      </c>
      <c r="T43" s="4">
        <v>3</v>
      </c>
      <c r="U43" s="4">
        <v>3</v>
      </c>
      <c r="V43" s="4">
        <v>4</v>
      </c>
      <c r="W43" s="4">
        <v>5</v>
      </c>
      <c r="X43" s="4">
        <v>5</v>
      </c>
      <c r="Y43" s="4">
        <v>3</v>
      </c>
      <c r="Z43" s="4">
        <v>5</v>
      </c>
      <c r="AA43" s="4">
        <v>5</v>
      </c>
      <c r="AB43" s="4">
        <v>5</v>
      </c>
      <c r="AC43" s="4">
        <v>4</v>
      </c>
      <c r="AD43" s="4">
        <v>4</v>
      </c>
      <c r="AE43" s="4">
        <v>5</v>
      </c>
      <c r="AF43" s="4">
        <v>5</v>
      </c>
      <c r="AG43" s="4">
        <v>4</v>
      </c>
      <c r="AH43" s="4">
        <v>5</v>
      </c>
      <c r="AI43" s="4">
        <v>5</v>
      </c>
      <c r="AJ43" s="4">
        <v>5</v>
      </c>
      <c r="AK43" s="4">
        <v>3</v>
      </c>
      <c r="AL43" s="4">
        <v>5</v>
      </c>
      <c r="AM43" s="4">
        <v>5</v>
      </c>
      <c r="AN43" s="4">
        <v>5</v>
      </c>
      <c r="AO43" s="4">
        <v>3</v>
      </c>
      <c r="AP43" s="4">
        <v>5</v>
      </c>
      <c r="AQ43" s="4">
        <v>5</v>
      </c>
      <c r="AR43" s="4">
        <v>5</v>
      </c>
    </row>
    <row r="44" spans="1:44" ht="12.75" x14ac:dyDescent="0.2">
      <c r="A44" s="2">
        <v>45475.752437627314</v>
      </c>
      <c r="B44" s="26">
        <v>18</v>
      </c>
      <c r="C44" s="3" t="s">
        <v>33</v>
      </c>
      <c r="D44" s="1" t="s">
        <v>36</v>
      </c>
      <c r="E44" s="4">
        <v>3</v>
      </c>
      <c r="F44" s="4">
        <v>4</v>
      </c>
      <c r="G44" s="4">
        <v>3</v>
      </c>
      <c r="H44" s="4">
        <v>4</v>
      </c>
      <c r="I44" s="4">
        <v>3</v>
      </c>
      <c r="J44" s="4">
        <v>5</v>
      </c>
      <c r="K44" s="4">
        <v>3</v>
      </c>
      <c r="L44" s="4">
        <v>2</v>
      </c>
      <c r="M44" s="4">
        <v>3</v>
      </c>
      <c r="N44" s="4">
        <v>2</v>
      </c>
      <c r="O44" s="4">
        <v>3</v>
      </c>
      <c r="P44" s="4">
        <v>4</v>
      </c>
      <c r="Q44" s="4">
        <v>2</v>
      </c>
      <c r="R44" s="4">
        <v>2</v>
      </c>
      <c r="S44" s="4">
        <v>4</v>
      </c>
      <c r="T44" s="4">
        <v>2</v>
      </c>
      <c r="U44" s="4">
        <v>4</v>
      </c>
      <c r="V44" s="4">
        <v>4</v>
      </c>
      <c r="W44" s="4">
        <v>5</v>
      </c>
      <c r="X44" s="4">
        <v>4</v>
      </c>
      <c r="Y44" s="4">
        <v>3</v>
      </c>
      <c r="Z44" s="4">
        <v>5</v>
      </c>
      <c r="AA44" s="4">
        <v>4</v>
      </c>
      <c r="AB44" s="4">
        <v>5</v>
      </c>
      <c r="AC44" s="4">
        <v>4</v>
      </c>
      <c r="AD44" s="4">
        <v>3</v>
      </c>
      <c r="AE44" s="4">
        <v>4</v>
      </c>
      <c r="AF44" s="4">
        <v>4</v>
      </c>
      <c r="AG44" s="4">
        <v>3</v>
      </c>
      <c r="AH44" s="4">
        <v>5</v>
      </c>
      <c r="AI44" s="4">
        <v>4</v>
      </c>
      <c r="AJ44" s="4">
        <v>5</v>
      </c>
      <c r="AK44" s="4">
        <v>4</v>
      </c>
      <c r="AL44" s="4">
        <v>4</v>
      </c>
      <c r="AM44" s="4">
        <v>4</v>
      </c>
      <c r="AN44" s="4">
        <v>4</v>
      </c>
      <c r="AO44" s="4">
        <v>3</v>
      </c>
      <c r="AP44" s="4">
        <v>5</v>
      </c>
      <c r="AQ44" s="4">
        <v>4</v>
      </c>
      <c r="AR44" s="4">
        <v>5</v>
      </c>
    </row>
    <row r="45" spans="1:44" ht="12.75" x14ac:dyDescent="0.2">
      <c r="A45" s="2">
        <v>45475.75386409722</v>
      </c>
      <c r="B45" s="28">
        <v>29</v>
      </c>
      <c r="C45" s="3" t="s">
        <v>33</v>
      </c>
      <c r="D45" s="1" t="s">
        <v>36</v>
      </c>
      <c r="E45" s="4">
        <v>2</v>
      </c>
      <c r="F45" s="4">
        <v>5</v>
      </c>
      <c r="G45" s="4">
        <v>1</v>
      </c>
      <c r="H45" s="4">
        <v>4</v>
      </c>
      <c r="I45" s="4">
        <v>5</v>
      </c>
      <c r="J45" s="4">
        <v>4</v>
      </c>
      <c r="K45" s="4">
        <v>4</v>
      </c>
      <c r="L45" s="4">
        <v>3</v>
      </c>
      <c r="M45" s="4">
        <v>4</v>
      </c>
      <c r="N45" s="4">
        <v>5</v>
      </c>
      <c r="O45" s="4">
        <v>5</v>
      </c>
      <c r="P45" s="4">
        <v>5</v>
      </c>
      <c r="Q45" s="4">
        <v>5</v>
      </c>
      <c r="R45" s="4">
        <v>5</v>
      </c>
      <c r="S45" s="4">
        <v>5</v>
      </c>
      <c r="T45" s="4">
        <v>4</v>
      </c>
      <c r="U45" s="4">
        <v>4</v>
      </c>
      <c r="V45" s="4">
        <v>5</v>
      </c>
      <c r="W45" s="4">
        <v>5</v>
      </c>
      <c r="X45" s="4">
        <v>5</v>
      </c>
      <c r="Y45" s="4">
        <v>5</v>
      </c>
      <c r="Z45" s="4">
        <v>5</v>
      </c>
      <c r="AA45" s="4">
        <v>5</v>
      </c>
      <c r="AB45" s="4">
        <v>5</v>
      </c>
      <c r="AC45" s="4">
        <v>5</v>
      </c>
      <c r="AD45" s="4">
        <v>5</v>
      </c>
      <c r="AE45" s="4">
        <v>5</v>
      </c>
      <c r="AF45" s="4">
        <v>5</v>
      </c>
      <c r="AG45" s="4">
        <v>5</v>
      </c>
      <c r="AH45" s="4">
        <v>5</v>
      </c>
      <c r="AI45" s="4">
        <v>5</v>
      </c>
      <c r="AJ45" s="4">
        <v>5</v>
      </c>
      <c r="AK45" s="4">
        <v>4</v>
      </c>
      <c r="AL45" s="4">
        <v>5</v>
      </c>
      <c r="AM45" s="4">
        <v>5</v>
      </c>
      <c r="AN45" s="4">
        <v>5</v>
      </c>
      <c r="AO45" s="4">
        <v>5</v>
      </c>
      <c r="AP45" s="4">
        <v>5</v>
      </c>
      <c r="AQ45" s="4">
        <v>5</v>
      </c>
      <c r="AR45" s="4">
        <v>5</v>
      </c>
    </row>
    <row r="46" spans="1:44" ht="12.75" x14ac:dyDescent="0.2">
      <c r="A46" s="2">
        <v>45475.755894270835</v>
      </c>
      <c r="B46" s="27">
        <v>21</v>
      </c>
      <c r="C46" s="3" t="s">
        <v>33</v>
      </c>
      <c r="D46" s="1" t="s">
        <v>36</v>
      </c>
      <c r="E46" s="4">
        <v>5</v>
      </c>
      <c r="F46" s="4">
        <v>5</v>
      </c>
      <c r="G46" s="4">
        <v>5</v>
      </c>
      <c r="H46" s="4">
        <v>5</v>
      </c>
      <c r="I46" s="4">
        <v>5</v>
      </c>
      <c r="J46" s="4">
        <v>5</v>
      </c>
      <c r="K46" s="4">
        <v>1</v>
      </c>
      <c r="L46" s="4">
        <v>1</v>
      </c>
      <c r="M46" s="4">
        <v>5</v>
      </c>
      <c r="N46" s="4">
        <v>3</v>
      </c>
      <c r="O46" s="4">
        <v>5</v>
      </c>
      <c r="P46" s="4">
        <v>5</v>
      </c>
      <c r="Q46" s="4">
        <v>4</v>
      </c>
      <c r="R46" s="4">
        <v>5</v>
      </c>
      <c r="S46" s="4">
        <v>5</v>
      </c>
      <c r="T46" s="4">
        <v>5</v>
      </c>
      <c r="U46" s="4">
        <v>5</v>
      </c>
      <c r="V46" s="4">
        <v>5</v>
      </c>
      <c r="W46" s="4">
        <v>5</v>
      </c>
      <c r="X46" s="4">
        <v>5</v>
      </c>
      <c r="Y46" s="4">
        <v>5</v>
      </c>
      <c r="Z46" s="4">
        <v>5</v>
      </c>
      <c r="AA46" s="4">
        <v>5</v>
      </c>
      <c r="AB46" s="4">
        <v>5</v>
      </c>
      <c r="AC46" s="4">
        <v>5</v>
      </c>
      <c r="AD46" s="4">
        <v>5</v>
      </c>
      <c r="AE46" s="4">
        <v>5</v>
      </c>
      <c r="AF46" s="4">
        <v>5</v>
      </c>
      <c r="AG46" s="4">
        <v>5</v>
      </c>
      <c r="AH46" s="4">
        <v>5</v>
      </c>
      <c r="AI46" s="4">
        <v>5</v>
      </c>
      <c r="AJ46" s="4">
        <v>5</v>
      </c>
      <c r="AK46" s="4">
        <v>5</v>
      </c>
      <c r="AL46" s="4">
        <v>5</v>
      </c>
      <c r="AM46" s="4">
        <v>5</v>
      </c>
      <c r="AN46" s="4">
        <v>5</v>
      </c>
      <c r="AO46" s="4">
        <v>5</v>
      </c>
      <c r="AP46" s="4">
        <v>5</v>
      </c>
      <c r="AQ46" s="4">
        <v>5</v>
      </c>
      <c r="AR46" s="4">
        <v>5</v>
      </c>
    </row>
    <row r="47" spans="1:44" ht="12.75" x14ac:dyDescent="0.2">
      <c r="A47" s="2">
        <v>45475.759607476852</v>
      </c>
      <c r="B47" s="26">
        <v>18</v>
      </c>
      <c r="C47" s="3" t="s">
        <v>33</v>
      </c>
      <c r="D47" s="1" t="s">
        <v>36</v>
      </c>
      <c r="E47" s="4">
        <v>3</v>
      </c>
      <c r="F47" s="4">
        <v>3</v>
      </c>
      <c r="G47" s="4">
        <v>3</v>
      </c>
      <c r="H47" s="4">
        <v>4</v>
      </c>
      <c r="I47" s="4">
        <v>4</v>
      </c>
      <c r="J47" s="4">
        <v>3</v>
      </c>
      <c r="K47" s="4">
        <v>3</v>
      </c>
      <c r="L47" s="4">
        <v>3</v>
      </c>
      <c r="M47" s="4">
        <v>3</v>
      </c>
      <c r="N47" s="4">
        <v>3</v>
      </c>
      <c r="O47" s="4">
        <v>2</v>
      </c>
      <c r="P47" s="4">
        <v>3</v>
      </c>
      <c r="Q47" s="4">
        <v>3</v>
      </c>
      <c r="R47" s="4">
        <v>3</v>
      </c>
      <c r="S47" s="4">
        <v>3</v>
      </c>
      <c r="T47" s="4">
        <v>2</v>
      </c>
      <c r="U47" s="4">
        <v>4</v>
      </c>
      <c r="V47" s="4">
        <v>3</v>
      </c>
      <c r="W47" s="4">
        <v>4</v>
      </c>
      <c r="X47" s="4">
        <v>4</v>
      </c>
      <c r="Y47" s="4">
        <v>3</v>
      </c>
      <c r="Z47" s="4">
        <v>5</v>
      </c>
      <c r="AA47" s="4">
        <v>3</v>
      </c>
      <c r="AB47" s="4">
        <v>4</v>
      </c>
      <c r="AC47" s="4">
        <v>3</v>
      </c>
      <c r="AD47" s="4">
        <v>2</v>
      </c>
      <c r="AE47" s="4">
        <v>5</v>
      </c>
      <c r="AF47" s="4">
        <v>5</v>
      </c>
      <c r="AG47" s="4">
        <v>4</v>
      </c>
      <c r="AH47" s="4">
        <v>5</v>
      </c>
      <c r="AI47" s="4">
        <v>4</v>
      </c>
      <c r="AJ47" s="4">
        <v>5</v>
      </c>
      <c r="AK47" s="4">
        <v>3</v>
      </c>
      <c r="AL47" s="4">
        <v>3</v>
      </c>
      <c r="AM47" s="4">
        <v>4</v>
      </c>
      <c r="AN47" s="4">
        <v>3</v>
      </c>
      <c r="AO47" s="4">
        <v>2</v>
      </c>
      <c r="AP47" s="4">
        <v>4</v>
      </c>
      <c r="AQ47" s="4">
        <v>3</v>
      </c>
      <c r="AR47" s="4">
        <v>3</v>
      </c>
    </row>
    <row r="48" spans="1:44" ht="12.75" x14ac:dyDescent="0.2">
      <c r="A48" s="2">
        <v>45475.76360233796</v>
      </c>
      <c r="B48" s="20">
        <v>18</v>
      </c>
      <c r="C48" s="3" t="s">
        <v>34</v>
      </c>
      <c r="D48" s="1" t="s">
        <v>36</v>
      </c>
      <c r="E48" s="4">
        <v>1</v>
      </c>
      <c r="F48" s="4">
        <v>1</v>
      </c>
      <c r="G48" s="4">
        <v>5</v>
      </c>
      <c r="H48" s="4">
        <v>5</v>
      </c>
      <c r="I48" s="4">
        <v>1</v>
      </c>
      <c r="J48" s="4">
        <v>5</v>
      </c>
      <c r="K48" s="4">
        <v>1</v>
      </c>
      <c r="L48" s="4">
        <v>1</v>
      </c>
      <c r="M48" s="4">
        <v>1</v>
      </c>
      <c r="N48" s="4">
        <v>1</v>
      </c>
      <c r="O48" s="4">
        <v>5</v>
      </c>
      <c r="P48" s="4">
        <v>1</v>
      </c>
      <c r="Q48" s="4">
        <v>1</v>
      </c>
      <c r="R48" s="4">
        <v>5</v>
      </c>
      <c r="S48" s="4">
        <v>1</v>
      </c>
      <c r="T48" s="4">
        <v>1</v>
      </c>
      <c r="U48" s="4">
        <v>1</v>
      </c>
      <c r="V48" s="4">
        <v>5</v>
      </c>
      <c r="W48" s="4">
        <v>5</v>
      </c>
      <c r="X48" s="4">
        <v>5</v>
      </c>
      <c r="Y48" s="4">
        <v>1</v>
      </c>
      <c r="Z48" s="4">
        <v>5</v>
      </c>
      <c r="AA48" s="4">
        <v>1</v>
      </c>
      <c r="AB48" s="4">
        <v>5</v>
      </c>
      <c r="AC48" s="4">
        <v>5</v>
      </c>
      <c r="AD48" s="4">
        <v>5</v>
      </c>
      <c r="AE48" s="4">
        <v>5</v>
      </c>
      <c r="AF48" s="4">
        <v>5</v>
      </c>
      <c r="AG48" s="4">
        <v>5</v>
      </c>
      <c r="AH48" s="4">
        <v>5</v>
      </c>
      <c r="AI48" s="4">
        <v>5</v>
      </c>
      <c r="AJ48" s="4">
        <v>5</v>
      </c>
      <c r="AK48" s="4">
        <v>1</v>
      </c>
      <c r="AL48" s="4">
        <v>5</v>
      </c>
      <c r="AM48" s="4">
        <v>5</v>
      </c>
      <c r="AN48" s="4">
        <v>5</v>
      </c>
      <c r="AO48" s="4">
        <v>5</v>
      </c>
      <c r="AP48" s="4">
        <v>5</v>
      </c>
      <c r="AQ48" s="4">
        <v>5</v>
      </c>
      <c r="AR48" s="4">
        <v>5</v>
      </c>
    </row>
    <row r="49" spans="1:44" ht="12.75" x14ac:dyDescent="0.2">
      <c r="A49" s="2">
        <v>45475.768602337965</v>
      </c>
      <c r="B49" s="27">
        <v>21</v>
      </c>
      <c r="C49" s="3" t="s">
        <v>33</v>
      </c>
      <c r="D49" s="1" t="s">
        <v>35</v>
      </c>
      <c r="E49" s="4">
        <v>1</v>
      </c>
      <c r="F49" s="4">
        <v>2</v>
      </c>
      <c r="G49" s="4">
        <v>1</v>
      </c>
      <c r="H49" s="4">
        <v>3</v>
      </c>
      <c r="I49" s="4">
        <v>1</v>
      </c>
      <c r="J49" s="4">
        <v>1</v>
      </c>
      <c r="K49" s="4">
        <v>1</v>
      </c>
      <c r="L49" s="4">
        <v>2</v>
      </c>
      <c r="M49" s="4">
        <v>2</v>
      </c>
      <c r="N49" s="4">
        <v>3</v>
      </c>
      <c r="O49" s="4">
        <v>1</v>
      </c>
      <c r="P49" s="4">
        <v>2</v>
      </c>
      <c r="Q49" s="4">
        <v>3</v>
      </c>
      <c r="R49" s="4">
        <v>1</v>
      </c>
      <c r="S49" s="4">
        <v>3</v>
      </c>
      <c r="T49" s="4">
        <v>1</v>
      </c>
      <c r="U49" s="4">
        <v>1</v>
      </c>
      <c r="V49" s="4">
        <v>3</v>
      </c>
      <c r="W49" s="4">
        <v>1</v>
      </c>
      <c r="X49" s="4">
        <v>3</v>
      </c>
      <c r="Y49" s="4">
        <v>3</v>
      </c>
      <c r="Z49" s="4">
        <v>1</v>
      </c>
      <c r="AA49" s="4">
        <v>3</v>
      </c>
      <c r="AB49" s="4">
        <v>1</v>
      </c>
      <c r="AC49" s="4">
        <v>1</v>
      </c>
      <c r="AD49" s="4">
        <v>2</v>
      </c>
      <c r="AE49" s="4">
        <v>2</v>
      </c>
      <c r="AF49" s="4">
        <v>3</v>
      </c>
      <c r="AG49" s="4">
        <v>3</v>
      </c>
      <c r="AH49" s="4">
        <v>1</v>
      </c>
      <c r="AI49" s="4">
        <v>3</v>
      </c>
      <c r="AJ49" s="4">
        <v>1</v>
      </c>
      <c r="AK49" s="4">
        <v>4</v>
      </c>
      <c r="AL49" s="4">
        <v>3</v>
      </c>
      <c r="AM49" s="4">
        <v>5</v>
      </c>
      <c r="AN49" s="4">
        <v>5</v>
      </c>
      <c r="AO49" s="4">
        <v>4</v>
      </c>
      <c r="AP49" s="4">
        <v>4</v>
      </c>
      <c r="AQ49" s="4">
        <v>4</v>
      </c>
      <c r="AR49" s="4">
        <v>5</v>
      </c>
    </row>
    <row r="50" spans="1:44" ht="12.75" x14ac:dyDescent="0.2">
      <c r="A50" s="2">
        <v>45475.769253159728</v>
      </c>
      <c r="B50" s="28">
        <v>29</v>
      </c>
      <c r="C50" s="3" t="s">
        <v>33</v>
      </c>
      <c r="D50" s="1" t="s">
        <v>36</v>
      </c>
      <c r="E50" s="4">
        <v>4</v>
      </c>
      <c r="F50" s="4">
        <v>5</v>
      </c>
      <c r="G50" s="4">
        <v>5</v>
      </c>
      <c r="H50" s="4">
        <v>4</v>
      </c>
      <c r="I50" s="4">
        <v>5</v>
      </c>
      <c r="J50" s="4">
        <v>5</v>
      </c>
      <c r="K50" s="4">
        <v>4</v>
      </c>
      <c r="L50" s="4">
        <v>5</v>
      </c>
      <c r="M50" s="4">
        <v>4</v>
      </c>
      <c r="N50" s="4">
        <v>4</v>
      </c>
      <c r="O50" s="4">
        <v>5</v>
      </c>
      <c r="P50" s="4">
        <v>5</v>
      </c>
      <c r="Q50" s="4">
        <v>5</v>
      </c>
      <c r="R50" s="4">
        <v>5</v>
      </c>
      <c r="S50" s="4">
        <v>4</v>
      </c>
      <c r="T50" s="4">
        <v>4</v>
      </c>
      <c r="U50" s="4">
        <v>4</v>
      </c>
      <c r="V50" s="4">
        <v>5</v>
      </c>
      <c r="W50" s="4">
        <v>5</v>
      </c>
      <c r="X50" s="4">
        <v>5</v>
      </c>
      <c r="Y50" s="4">
        <v>5</v>
      </c>
      <c r="Z50" s="4">
        <v>5</v>
      </c>
      <c r="AA50" s="4">
        <v>4</v>
      </c>
      <c r="AB50" s="4">
        <v>4</v>
      </c>
      <c r="AC50" s="4">
        <v>4</v>
      </c>
      <c r="AD50" s="4">
        <v>5</v>
      </c>
      <c r="AE50" s="4">
        <v>5</v>
      </c>
      <c r="AF50" s="4">
        <v>5</v>
      </c>
      <c r="AG50" s="4">
        <v>5</v>
      </c>
      <c r="AH50" s="4">
        <v>5</v>
      </c>
      <c r="AI50" s="4">
        <v>5</v>
      </c>
      <c r="AJ50" s="4">
        <v>4</v>
      </c>
      <c r="AK50" s="4">
        <v>5</v>
      </c>
      <c r="AL50" s="4">
        <v>4</v>
      </c>
      <c r="AM50" s="4">
        <v>5</v>
      </c>
      <c r="AN50" s="4">
        <v>5</v>
      </c>
      <c r="AO50" s="4">
        <v>5</v>
      </c>
      <c r="AP50" s="4">
        <v>5</v>
      </c>
      <c r="AQ50" s="4">
        <v>5</v>
      </c>
      <c r="AR50" s="4">
        <v>4</v>
      </c>
    </row>
    <row r="51" spans="1:44" ht="12.75" x14ac:dyDescent="0.2">
      <c r="A51" s="2">
        <v>45475.772428900462</v>
      </c>
      <c r="B51" s="26">
        <v>18</v>
      </c>
      <c r="C51" s="3" t="s">
        <v>33</v>
      </c>
      <c r="D51" s="1" t="s">
        <v>35</v>
      </c>
      <c r="E51" s="4">
        <v>3</v>
      </c>
      <c r="F51" s="4">
        <v>5</v>
      </c>
      <c r="G51" s="4">
        <v>5</v>
      </c>
      <c r="H51" s="4">
        <v>5</v>
      </c>
      <c r="I51" s="4">
        <v>5</v>
      </c>
      <c r="J51" s="4">
        <v>5</v>
      </c>
      <c r="K51" s="4">
        <v>5</v>
      </c>
      <c r="L51" s="4">
        <v>4</v>
      </c>
      <c r="M51" s="4">
        <v>5</v>
      </c>
      <c r="N51" s="4">
        <v>5</v>
      </c>
      <c r="O51" s="4">
        <v>5</v>
      </c>
      <c r="P51" s="4">
        <v>5</v>
      </c>
      <c r="Q51" s="4">
        <v>5</v>
      </c>
      <c r="R51" s="4">
        <v>5</v>
      </c>
      <c r="S51" s="4">
        <v>5</v>
      </c>
      <c r="T51" s="4">
        <v>5</v>
      </c>
      <c r="U51" s="4">
        <v>4</v>
      </c>
      <c r="V51" s="4">
        <v>5</v>
      </c>
      <c r="W51" s="4">
        <v>5</v>
      </c>
      <c r="X51" s="4">
        <v>5</v>
      </c>
      <c r="Y51" s="4">
        <v>4</v>
      </c>
      <c r="Z51" s="4">
        <v>5</v>
      </c>
      <c r="AA51" s="4">
        <v>5</v>
      </c>
      <c r="AB51" s="4">
        <v>5</v>
      </c>
      <c r="AC51" s="4">
        <v>5</v>
      </c>
      <c r="AD51" s="4">
        <v>5</v>
      </c>
      <c r="AE51" s="4">
        <v>5</v>
      </c>
      <c r="AF51" s="4">
        <v>5</v>
      </c>
      <c r="AG51" s="4">
        <v>5</v>
      </c>
      <c r="AH51" s="4">
        <v>5</v>
      </c>
      <c r="AI51" s="4">
        <v>5</v>
      </c>
      <c r="AJ51" s="4">
        <v>5</v>
      </c>
      <c r="AK51" s="4">
        <v>5</v>
      </c>
      <c r="AL51" s="4">
        <v>5</v>
      </c>
      <c r="AM51" s="4">
        <v>5</v>
      </c>
      <c r="AN51" s="4">
        <v>5</v>
      </c>
      <c r="AO51" s="4">
        <v>5</v>
      </c>
      <c r="AP51" s="4">
        <v>5</v>
      </c>
      <c r="AQ51" s="4">
        <v>5</v>
      </c>
      <c r="AR51" s="4">
        <v>5</v>
      </c>
    </row>
    <row r="52" spans="1:44" ht="12.75" x14ac:dyDescent="0.2">
      <c r="A52" s="2">
        <v>45475.776550243056</v>
      </c>
      <c r="B52" s="26">
        <v>19</v>
      </c>
      <c r="C52" s="3" t="s">
        <v>33</v>
      </c>
      <c r="D52" s="1" t="s">
        <v>35</v>
      </c>
      <c r="E52" s="4">
        <v>3</v>
      </c>
      <c r="F52" s="4">
        <v>2</v>
      </c>
      <c r="G52" s="4">
        <v>3</v>
      </c>
      <c r="H52" s="4">
        <v>3</v>
      </c>
      <c r="I52" s="4">
        <v>3</v>
      </c>
      <c r="J52" s="4">
        <v>3</v>
      </c>
      <c r="K52" s="4">
        <v>3</v>
      </c>
      <c r="L52" s="4">
        <v>2</v>
      </c>
      <c r="M52" s="4">
        <v>2</v>
      </c>
      <c r="N52" s="4">
        <v>3</v>
      </c>
      <c r="O52" s="4">
        <v>3</v>
      </c>
      <c r="P52" s="4">
        <v>3</v>
      </c>
      <c r="Q52" s="4">
        <v>3</v>
      </c>
      <c r="R52" s="4">
        <v>4</v>
      </c>
      <c r="S52" s="4">
        <v>3</v>
      </c>
      <c r="T52" s="4">
        <v>4</v>
      </c>
      <c r="U52" s="4">
        <v>3</v>
      </c>
      <c r="V52" s="4">
        <v>3</v>
      </c>
      <c r="W52" s="4">
        <v>4</v>
      </c>
      <c r="X52" s="4">
        <v>4</v>
      </c>
      <c r="Y52" s="4">
        <v>4</v>
      </c>
      <c r="Z52" s="4">
        <v>5</v>
      </c>
      <c r="AA52" s="4">
        <v>5</v>
      </c>
      <c r="AB52" s="4">
        <v>5</v>
      </c>
      <c r="AC52" s="4">
        <v>4</v>
      </c>
      <c r="AD52" s="4">
        <v>4</v>
      </c>
      <c r="AE52" s="4">
        <v>5</v>
      </c>
      <c r="AF52" s="4">
        <v>5</v>
      </c>
      <c r="AG52" s="4">
        <v>3</v>
      </c>
      <c r="AH52" s="4">
        <v>5</v>
      </c>
      <c r="AI52" s="4">
        <v>3</v>
      </c>
      <c r="AJ52" s="4">
        <v>3</v>
      </c>
      <c r="AK52" s="4">
        <v>3</v>
      </c>
      <c r="AL52" s="4">
        <v>5</v>
      </c>
      <c r="AM52" s="4">
        <v>5</v>
      </c>
      <c r="AN52" s="4">
        <v>5</v>
      </c>
      <c r="AO52" s="4">
        <v>3</v>
      </c>
      <c r="AP52" s="4">
        <v>4</v>
      </c>
      <c r="AQ52" s="4">
        <v>4</v>
      </c>
      <c r="AR52" s="4">
        <v>4</v>
      </c>
    </row>
    <row r="53" spans="1:44" ht="12.75" x14ac:dyDescent="0.2">
      <c r="A53" s="2">
        <v>45475.777080162035</v>
      </c>
      <c r="B53" s="27">
        <v>20</v>
      </c>
      <c r="C53" s="3" t="s">
        <v>33</v>
      </c>
      <c r="D53" s="1" t="s">
        <v>36</v>
      </c>
      <c r="E53" s="4">
        <v>1</v>
      </c>
      <c r="F53" s="4">
        <v>5</v>
      </c>
      <c r="G53" s="4">
        <v>2</v>
      </c>
      <c r="H53" s="4">
        <v>5</v>
      </c>
      <c r="I53" s="4">
        <v>3</v>
      </c>
      <c r="J53" s="4">
        <v>2</v>
      </c>
      <c r="K53" s="4">
        <v>5</v>
      </c>
      <c r="L53" s="4">
        <v>2</v>
      </c>
      <c r="M53" s="4">
        <v>3</v>
      </c>
      <c r="N53" s="4">
        <v>5</v>
      </c>
      <c r="O53" s="4">
        <v>5</v>
      </c>
      <c r="P53" s="4">
        <v>5</v>
      </c>
      <c r="Q53" s="4">
        <v>3</v>
      </c>
      <c r="R53" s="4">
        <v>4</v>
      </c>
      <c r="S53" s="4">
        <v>5</v>
      </c>
      <c r="T53" s="4">
        <v>4</v>
      </c>
      <c r="U53" s="4">
        <v>3</v>
      </c>
      <c r="V53" s="4">
        <v>5</v>
      </c>
      <c r="W53" s="4">
        <v>4</v>
      </c>
      <c r="X53" s="4">
        <v>5</v>
      </c>
      <c r="Y53" s="4">
        <v>3</v>
      </c>
      <c r="Z53" s="4">
        <v>4</v>
      </c>
      <c r="AA53" s="4">
        <v>5</v>
      </c>
      <c r="AB53" s="4">
        <v>5</v>
      </c>
      <c r="AC53" s="4">
        <v>4</v>
      </c>
      <c r="AD53" s="4">
        <v>5</v>
      </c>
      <c r="AE53" s="4">
        <v>5</v>
      </c>
      <c r="AF53" s="4">
        <v>5</v>
      </c>
      <c r="AG53" s="4">
        <v>3</v>
      </c>
      <c r="AH53" s="4">
        <v>4</v>
      </c>
      <c r="AI53" s="4">
        <v>5</v>
      </c>
      <c r="AJ53" s="4">
        <v>4</v>
      </c>
      <c r="AK53" s="4">
        <v>4</v>
      </c>
      <c r="AL53" s="4">
        <v>5</v>
      </c>
      <c r="AM53" s="4">
        <v>5</v>
      </c>
      <c r="AN53" s="4">
        <v>5</v>
      </c>
      <c r="AO53" s="4">
        <v>3</v>
      </c>
      <c r="AP53" s="4">
        <v>3</v>
      </c>
      <c r="AQ53" s="4">
        <v>5</v>
      </c>
      <c r="AR53" s="4">
        <v>4</v>
      </c>
    </row>
    <row r="54" spans="1:44" ht="12.75" x14ac:dyDescent="0.2">
      <c r="A54" s="2">
        <v>45475.784020451392</v>
      </c>
      <c r="B54" s="27">
        <v>20</v>
      </c>
      <c r="C54" s="3" t="s">
        <v>33</v>
      </c>
      <c r="D54" s="1" t="s">
        <v>36</v>
      </c>
      <c r="E54" s="4">
        <v>4</v>
      </c>
      <c r="F54" s="4">
        <v>4</v>
      </c>
      <c r="G54" s="4">
        <v>5</v>
      </c>
      <c r="H54" s="4">
        <v>5</v>
      </c>
      <c r="I54" s="4">
        <v>5</v>
      </c>
      <c r="J54" s="4">
        <v>5</v>
      </c>
      <c r="K54" s="4">
        <v>5</v>
      </c>
      <c r="L54" s="4">
        <v>5</v>
      </c>
      <c r="M54" s="4">
        <v>5</v>
      </c>
      <c r="N54" s="4">
        <v>5</v>
      </c>
      <c r="O54" s="4">
        <v>5</v>
      </c>
      <c r="P54" s="4">
        <v>5</v>
      </c>
      <c r="Q54" s="4">
        <v>5</v>
      </c>
      <c r="R54" s="4">
        <v>5</v>
      </c>
      <c r="S54" s="4">
        <v>5</v>
      </c>
      <c r="T54" s="4">
        <v>5</v>
      </c>
      <c r="U54" s="4">
        <v>5</v>
      </c>
      <c r="V54" s="4">
        <v>4</v>
      </c>
      <c r="W54" s="4">
        <v>5</v>
      </c>
      <c r="X54" s="4">
        <v>5</v>
      </c>
      <c r="Y54" s="4">
        <v>5</v>
      </c>
      <c r="Z54" s="4">
        <v>4</v>
      </c>
      <c r="AA54" s="4">
        <v>5</v>
      </c>
      <c r="AB54" s="4">
        <v>5</v>
      </c>
      <c r="AC54" s="4">
        <v>5</v>
      </c>
      <c r="AD54" s="4">
        <v>5</v>
      </c>
      <c r="AE54" s="4">
        <v>4</v>
      </c>
      <c r="AF54" s="4">
        <v>5</v>
      </c>
      <c r="AG54" s="4">
        <v>5</v>
      </c>
      <c r="AH54" s="4">
        <v>4</v>
      </c>
      <c r="AI54" s="4">
        <v>4</v>
      </c>
      <c r="AJ54" s="4">
        <v>5</v>
      </c>
      <c r="AK54" s="4">
        <v>5</v>
      </c>
      <c r="AL54" s="4">
        <v>4</v>
      </c>
      <c r="AM54" s="4">
        <v>5</v>
      </c>
      <c r="AN54" s="4">
        <v>5</v>
      </c>
      <c r="AO54" s="4">
        <v>5</v>
      </c>
      <c r="AP54" s="4">
        <v>4</v>
      </c>
      <c r="AQ54" s="4">
        <v>4</v>
      </c>
      <c r="AR54" s="4">
        <v>5</v>
      </c>
    </row>
    <row r="55" spans="1:44" ht="12.75" x14ac:dyDescent="0.2">
      <c r="A55" s="2">
        <v>45475.786622453699</v>
      </c>
      <c r="B55" s="27">
        <v>20</v>
      </c>
      <c r="C55" s="3" t="s">
        <v>33</v>
      </c>
      <c r="D55" s="1" t="s">
        <v>36</v>
      </c>
      <c r="E55" s="4">
        <v>2</v>
      </c>
      <c r="F55" s="4">
        <v>3</v>
      </c>
      <c r="G55" s="4">
        <v>3</v>
      </c>
      <c r="H55" s="4">
        <v>3</v>
      </c>
      <c r="I55" s="4">
        <v>3</v>
      </c>
      <c r="J55" s="4">
        <v>3</v>
      </c>
      <c r="K55" s="4">
        <v>3</v>
      </c>
      <c r="L55" s="4">
        <v>3</v>
      </c>
      <c r="M55" s="4">
        <v>4</v>
      </c>
      <c r="N55" s="4">
        <v>5</v>
      </c>
      <c r="O55" s="4">
        <v>5</v>
      </c>
      <c r="P55" s="4">
        <v>5</v>
      </c>
      <c r="Q55" s="4">
        <v>5</v>
      </c>
      <c r="R55" s="4">
        <v>5</v>
      </c>
      <c r="S55" s="4">
        <v>5</v>
      </c>
      <c r="T55" s="4">
        <v>5</v>
      </c>
      <c r="U55" s="4">
        <v>5</v>
      </c>
      <c r="V55" s="4">
        <v>5</v>
      </c>
      <c r="W55" s="4">
        <v>5</v>
      </c>
      <c r="X55" s="4">
        <v>5</v>
      </c>
      <c r="Y55" s="4">
        <v>5</v>
      </c>
      <c r="Z55" s="4">
        <v>5</v>
      </c>
      <c r="AA55" s="4">
        <v>5</v>
      </c>
      <c r="AB55" s="4">
        <v>5</v>
      </c>
      <c r="AC55" s="4">
        <v>5</v>
      </c>
      <c r="AD55" s="4">
        <v>5</v>
      </c>
      <c r="AE55" s="4">
        <v>5</v>
      </c>
      <c r="AF55" s="4">
        <v>5</v>
      </c>
      <c r="AG55" s="4">
        <v>5</v>
      </c>
      <c r="AH55" s="4">
        <v>5</v>
      </c>
      <c r="AI55" s="4">
        <v>5</v>
      </c>
      <c r="AJ55" s="4">
        <v>5</v>
      </c>
      <c r="AK55" s="4">
        <v>5</v>
      </c>
      <c r="AL55" s="4">
        <v>5</v>
      </c>
      <c r="AM55" s="4">
        <v>5</v>
      </c>
      <c r="AN55" s="4">
        <v>5</v>
      </c>
      <c r="AO55" s="4">
        <v>5</v>
      </c>
      <c r="AP55" s="4">
        <v>5</v>
      </c>
      <c r="AQ55" s="4">
        <v>5</v>
      </c>
      <c r="AR55" s="4">
        <v>5</v>
      </c>
    </row>
    <row r="56" spans="1:44" ht="12.75" x14ac:dyDescent="0.2">
      <c r="A56" s="2">
        <v>45475.791127291668</v>
      </c>
      <c r="B56" s="27">
        <v>23</v>
      </c>
      <c r="C56" s="3" t="s">
        <v>33</v>
      </c>
      <c r="D56" s="1" t="s">
        <v>36</v>
      </c>
      <c r="E56" s="4">
        <v>4</v>
      </c>
      <c r="F56" s="4">
        <v>5</v>
      </c>
      <c r="G56" s="4">
        <v>5</v>
      </c>
      <c r="H56" s="4">
        <v>5</v>
      </c>
      <c r="I56" s="4">
        <v>4</v>
      </c>
      <c r="J56" s="4">
        <v>4</v>
      </c>
      <c r="K56" s="4">
        <v>5</v>
      </c>
      <c r="L56" s="4">
        <v>3</v>
      </c>
      <c r="M56" s="4">
        <v>3</v>
      </c>
      <c r="N56" s="4">
        <v>5</v>
      </c>
      <c r="O56" s="4">
        <v>4</v>
      </c>
      <c r="P56" s="4">
        <v>5</v>
      </c>
      <c r="Q56" s="4">
        <v>3</v>
      </c>
      <c r="R56" s="4">
        <v>2</v>
      </c>
      <c r="S56" s="4">
        <v>5</v>
      </c>
      <c r="T56" s="4">
        <v>2</v>
      </c>
      <c r="U56" s="4">
        <v>3</v>
      </c>
      <c r="V56" s="4">
        <v>5</v>
      </c>
      <c r="W56" s="4">
        <v>5</v>
      </c>
      <c r="X56" s="4">
        <v>5</v>
      </c>
      <c r="Y56" s="4">
        <v>2</v>
      </c>
      <c r="Z56" s="4">
        <v>5</v>
      </c>
      <c r="AA56" s="4">
        <v>5</v>
      </c>
      <c r="AB56" s="4">
        <v>5</v>
      </c>
      <c r="AC56" s="4">
        <v>3</v>
      </c>
      <c r="AD56" s="4">
        <v>5</v>
      </c>
      <c r="AE56" s="4">
        <v>5</v>
      </c>
      <c r="AF56" s="4">
        <v>5</v>
      </c>
      <c r="AG56" s="4">
        <v>3</v>
      </c>
      <c r="AH56" s="4">
        <v>5</v>
      </c>
      <c r="AI56" s="4">
        <v>5</v>
      </c>
      <c r="AJ56" s="4">
        <v>5</v>
      </c>
      <c r="AK56" s="4">
        <v>5</v>
      </c>
      <c r="AL56" s="4">
        <v>5</v>
      </c>
      <c r="AM56" s="4">
        <v>5</v>
      </c>
      <c r="AN56" s="4">
        <v>5</v>
      </c>
      <c r="AO56" s="4">
        <v>3</v>
      </c>
      <c r="AP56" s="4">
        <v>5</v>
      </c>
      <c r="AQ56" s="4">
        <v>5</v>
      </c>
      <c r="AR56" s="4">
        <v>5</v>
      </c>
    </row>
    <row r="57" spans="1:44" ht="12.75" x14ac:dyDescent="0.2">
      <c r="A57" s="2">
        <v>45475.791571469905</v>
      </c>
      <c r="B57" s="21">
        <v>20</v>
      </c>
      <c r="C57" s="3" t="s">
        <v>34</v>
      </c>
      <c r="D57" s="1" t="s">
        <v>35</v>
      </c>
      <c r="E57" s="4">
        <v>2</v>
      </c>
      <c r="F57" s="4">
        <v>2</v>
      </c>
      <c r="G57" s="4">
        <v>2</v>
      </c>
      <c r="H57" s="4">
        <v>2</v>
      </c>
      <c r="I57" s="4">
        <v>3</v>
      </c>
      <c r="J57" s="4">
        <v>2</v>
      </c>
      <c r="K57" s="4">
        <v>2</v>
      </c>
      <c r="L57" s="4">
        <v>1</v>
      </c>
      <c r="M57" s="4">
        <v>1</v>
      </c>
      <c r="N57" s="4">
        <v>3</v>
      </c>
      <c r="O57" s="4">
        <v>2</v>
      </c>
      <c r="P57" s="4">
        <v>2</v>
      </c>
      <c r="Q57" s="4">
        <v>1</v>
      </c>
      <c r="R57" s="4">
        <v>4</v>
      </c>
      <c r="S57" s="4">
        <v>2</v>
      </c>
      <c r="T57" s="4">
        <v>3</v>
      </c>
      <c r="U57" s="4">
        <v>4</v>
      </c>
      <c r="V57" s="4">
        <v>3</v>
      </c>
      <c r="W57" s="4">
        <v>4</v>
      </c>
      <c r="X57" s="4">
        <v>3</v>
      </c>
      <c r="Y57" s="4">
        <v>3</v>
      </c>
      <c r="Z57" s="4">
        <v>3</v>
      </c>
      <c r="AA57" s="4">
        <v>4</v>
      </c>
      <c r="AB57" s="4">
        <v>3</v>
      </c>
      <c r="AC57" s="4">
        <v>2</v>
      </c>
      <c r="AD57" s="4">
        <v>3</v>
      </c>
      <c r="AE57" s="4">
        <v>3</v>
      </c>
      <c r="AF57" s="4">
        <v>2</v>
      </c>
      <c r="AG57" s="4">
        <v>2</v>
      </c>
      <c r="AH57" s="4">
        <v>3</v>
      </c>
      <c r="AI57" s="4">
        <v>1</v>
      </c>
      <c r="AJ57" s="4">
        <v>3</v>
      </c>
      <c r="AK57" s="4">
        <v>3</v>
      </c>
      <c r="AL57" s="4">
        <v>2</v>
      </c>
      <c r="AM57" s="4">
        <v>2</v>
      </c>
      <c r="AN57" s="4">
        <v>3</v>
      </c>
      <c r="AO57" s="4">
        <v>2</v>
      </c>
      <c r="AP57" s="4">
        <v>2</v>
      </c>
      <c r="AQ57" s="4">
        <v>3</v>
      </c>
      <c r="AR57" s="4">
        <v>3</v>
      </c>
    </row>
    <row r="58" spans="1:44" ht="12.75" x14ac:dyDescent="0.2">
      <c r="A58" s="2">
        <v>45475.794775717593</v>
      </c>
      <c r="B58" s="20">
        <v>19</v>
      </c>
      <c r="C58" s="3" t="s">
        <v>34</v>
      </c>
      <c r="D58" s="1" t="s">
        <v>36</v>
      </c>
      <c r="E58" s="4">
        <v>4</v>
      </c>
      <c r="F58" s="4">
        <v>4</v>
      </c>
      <c r="G58" s="4">
        <v>4</v>
      </c>
      <c r="H58" s="4">
        <v>3</v>
      </c>
      <c r="I58" s="4">
        <v>4</v>
      </c>
      <c r="J58" s="4">
        <v>3</v>
      </c>
      <c r="K58" s="4">
        <v>2</v>
      </c>
      <c r="L58" s="4">
        <v>3</v>
      </c>
      <c r="M58" s="4">
        <v>2</v>
      </c>
      <c r="N58" s="4">
        <v>3</v>
      </c>
      <c r="O58" s="4">
        <v>2</v>
      </c>
      <c r="P58" s="4">
        <v>3</v>
      </c>
      <c r="Q58" s="4">
        <v>1</v>
      </c>
      <c r="R58" s="4">
        <v>4</v>
      </c>
      <c r="S58" s="4">
        <v>1</v>
      </c>
      <c r="T58" s="4">
        <v>3</v>
      </c>
      <c r="U58" s="4">
        <v>1</v>
      </c>
      <c r="V58" s="4">
        <v>2</v>
      </c>
      <c r="W58" s="4">
        <v>3</v>
      </c>
      <c r="X58" s="4">
        <v>2</v>
      </c>
      <c r="Y58" s="4">
        <v>3</v>
      </c>
      <c r="Z58" s="4">
        <v>4</v>
      </c>
      <c r="AA58" s="4">
        <v>2</v>
      </c>
      <c r="AB58" s="4">
        <v>1</v>
      </c>
      <c r="AC58" s="4">
        <v>1</v>
      </c>
      <c r="AD58" s="4">
        <v>4</v>
      </c>
      <c r="AE58" s="4">
        <v>4</v>
      </c>
      <c r="AF58" s="4">
        <v>1</v>
      </c>
      <c r="AG58" s="4">
        <v>1</v>
      </c>
      <c r="AH58" s="4">
        <v>1</v>
      </c>
      <c r="AI58" s="4">
        <v>1</v>
      </c>
      <c r="AJ58" s="4">
        <v>2</v>
      </c>
      <c r="AK58" s="4">
        <v>4</v>
      </c>
      <c r="AL58" s="4">
        <v>1</v>
      </c>
      <c r="AM58" s="4">
        <v>4</v>
      </c>
      <c r="AN58" s="4">
        <v>1</v>
      </c>
      <c r="AO58" s="4">
        <v>2</v>
      </c>
      <c r="AP58" s="4">
        <v>2</v>
      </c>
      <c r="AQ58" s="4">
        <v>2</v>
      </c>
      <c r="AR58" s="4">
        <v>4</v>
      </c>
    </row>
    <row r="59" spans="1:44" ht="12.75" x14ac:dyDescent="0.2">
      <c r="A59" s="2">
        <v>45475.795710497681</v>
      </c>
      <c r="B59" s="20">
        <v>18</v>
      </c>
      <c r="C59" s="3" t="s">
        <v>34</v>
      </c>
      <c r="D59" s="1" t="s">
        <v>35</v>
      </c>
      <c r="E59" s="4">
        <v>1</v>
      </c>
      <c r="F59" s="4">
        <v>5</v>
      </c>
      <c r="G59" s="4">
        <v>5</v>
      </c>
      <c r="H59" s="4">
        <v>1</v>
      </c>
      <c r="I59" s="4">
        <v>5</v>
      </c>
      <c r="J59" s="4">
        <v>5</v>
      </c>
      <c r="K59" s="4">
        <v>1</v>
      </c>
      <c r="L59" s="4">
        <v>5</v>
      </c>
      <c r="M59" s="4">
        <v>1</v>
      </c>
      <c r="N59" s="4">
        <v>5</v>
      </c>
      <c r="O59" s="4">
        <v>1</v>
      </c>
      <c r="P59" s="4">
        <v>1</v>
      </c>
      <c r="Q59" s="4">
        <v>1</v>
      </c>
      <c r="R59" s="4">
        <v>5</v>
      </c>
      <c r="S59" s="4">
        <v>1</v>
      </c>
      <c r="T59" s="4">
        <v>5</v>
      </c>
      <c r="U59" s="4">
        <v>5</v>
      </c>
      <c r="V59" s="4">
        <v>5</v>
      </c>
      <c r="W59" s="4">
        <v>5</v>
      </c>
      <c r="X59" s="4">
        <v>5</v>
      </c>
      <c r="Y59" s="4">
        <v>5</v>
      </c>
      <c r="Z59" s="4">
        <v>5</v>
      </c>
      <c r="AA59" s="4">
        <v>5</v>
      </c>
      <c r="AB59" s="4">
        <v>5</v>
      </c>
      <c r="AC59" s="4">
        <v>5</v>
      </c>
      <c r="AD59" s="4">
        <v>5</v>
      </c>
      <c r="AE59" s="4">
        <v>5</v>
      </c>
      <c r="AF59" s="4">
        <v>5</v>
      </c>
      <c r="AG59" s="4">
        <v>5</v>
      </c>
      <c r="AH59" s="4">
        <v>5</v>
      </c>
      <c r="AI59" s="4">
        <v>5</v>
      </c>
      <c r="AJ59" s="4">
        <v>5</v>
      </c>
      <c r="AK59" s="4">
        <v>5</v>
      </c>
      <c r="AL59" s="4">
        <v>5</v>
      </c>
      <c r="AM59" s="4">
        <v>5</v>
      </c>
      <c r="AN59" s="4">
        <v>5</v>
      </c>
      <c r="AO59" s="4">
        <v>5</v>
      </c>
      <c r="AP59" s="4">
        <v>5</v>
      </c>
      <c r="AQ59" s="4">
        <v>5</v>
      </c>
      <c r="AR59" s="4">
        <v>5</v>
      </c>
    </row>
    <row r="60" spans="1:44" ht="12.75" x14ac:dyDescent="0.2">
      <c r="A60" s="2">
        <v>45475.796265879631</v>
      </c>
      <c r="B60" s="27">
        <v>20</v>
      </c>
      <c r="C60" s="3" t="s">
        <v>33</v>
      </c>
      <c r="D60" s="1" t="s">
        <v>36</v>
      </c>
      <c r="E60" s="4">
        <v>4</v>
      </c>
      <c r="F60" s="4">
        <v>3</v>
      </c>
      <c r="G60" s="4">
        <v>4</v>
      </c>
      <c r="H60" s="4">
        <v>3</v>
      </c>
      <c r="I60" s="4">
        <v>4</v>
      </c>
      <c r="J60" s="4">
        <v>3</v>
      </c>
      <c r="K60" s="4">
        <v>4</v>
      </c>
      <c r="L60" s="4">
        <v>3</v>
      </c>
      <c r="M60" s="4">
        <v>3</v>
      </c>
      <c r="N60" s="4">
        <v>4</v>
      </c>
      <c r="O60" s="4">
        <v>4</v>
      </c>
      <c r="P60" s="4">
        <v>3</v>
      </c>
      <c r="Q60" s="4">
        <v>4</v>
      </c>
      <c r="R60" s="4">
        <v>3</v>
      </c>
      <c r="S60" s="4">
        <v>4</v>
      </c>
      <c r="T60" s="4">
        <v>3</v>
      </c>
      <c r="U60" s="4">
        <v>4</v>
      </c>
      <c r="V60" s="4">
        <v>4</v>
      </c>
      <c r="W60" s="4">
        <v>3</v>
      </c>
      <c r="X60" s="4">
        <v>4</v>
      </c>
      <c r="Y60" s="4">
        <v>3</v>
      </c>
      <c r="Z60" s="4">
        <v>4</v>
      </c>
      <c r="AA60" s="4">
        <v>3</v>
      </c>
      <c r="AB60" s="4">
        <v>4</v>
      </c>
      <c r="AC60" s="4">
        <v>4</v>
      </c>
      <c r="AD60" s="4">
        <v>4</v>
      </c>
      <c r="AE60" s="4">
        <v>3</v>
      </c>
      <c r="AF60" s="4">
        <v>3</v>
      </c>
      <c r="AG60" s="4">
        <v>4</v>
      </c>
      <c r="AH60" s="4">
        <v>4</v>
      </c>
      <c r="AI60" s="4">
        <v>3</v>
      </c>
      <c r="AJ60" s="4">
        <v>4</v>
      </c>
      <c r="AK60" s="4">
        <v>3</v>
      </c>
      <c r="AL60" s="4">
        <v>4</v>
      </c>
      <c r="AM60" s="4">
        <v>4</v>
      </c>
      <c r="AN60" s="4">
        <v>4</v>
      </c>
      <c r="AO60" s="4">
        <v>4</v>
      </c>
      <c r="AP60" s="4">
        <v>3</v>
      </c>
      <c r="AQ60" s="4">
        <v>4</v>
      </c>
      <c r="AR60" s="4">
        <v>4</v>
      </c>
    </row>
    <row r="61" spans="1:44" ht="12.75" x14ac:dyDescent="0.2">
      <c r="A61" s="2">
        <v>45475.796922407404</v>
      </c>
      <c r="B61" s="26">
        <v>18</v>
      </c>
      <c r="C61" s="3" t="s">
        <v>33</v>
      </c>
      <c r="D61" s="1" t="s">
        <v>36</v>
      </c>
      <c r="E61" s="4">
        <v>1</v>
      </c>
      <c r="F61" s="4">
        <v>2</v>
      </c>
      <c r="G61" s="4">
        <v>3</v>
      </c>
      <c r="H61" s="4">
        <v>1</v>
      </c>
      <c r="I61" s="4">
        <v>2</v>
      </c>
      <c r="J61" s="4">
        <v>3</v>
      </c>
      <c r="K61" s="4">
        <v>1</v>
      </c>
      <c r="L61" s="4">
        <v>1</v>
      </c>
      <c r="M61" s="4">
        <v>1</v>
      </c>
      <c r="N61" s="4">
        <v>1</v>
      </c>
      <c r="O61" s="4">
        <v>4</v>
      </c>
      <c r="P61" s="4">
        <v>4</v>
      </c>
      <c r="Q61" s="4">
        <v>2</v>
      </c>
      <c r="R61" s="4">
        <v>5</v>
      </c>
      <c r="S61" s="4">
        <v>5</v>
      </c>
      <c r="T61" s="4">
        <v>5</v>
      </c>
      <c r="U61" s="4">
        <v>2</v>
      </c>
      <c r="V61" s="4">
        <v>5</v>
      </c>
      <c r="W61" s="4">
        <v>5</v>
      </c>
      <c r="X61" s="4">
        <v>5</v>
      </c>
      <c r="Y61" s="4">
        <v>5</v>
      </c>
      <c r="Z61" s="4">
        <v>5</v>
      </c>
      <c r="AA61" s="4">
        <v>5</v>
      </c>
      <c r="AB61" s="4">
        <v>3</v>
      </c>
      <c r="AC61" s="4">
        <v>1</v>
      </c>
      <c r="AD61" s="4">
        <v>3</v>
      </c>
      <c r="AE61" s="4">
        <v>1</v>
      </c>
      <c r="AF61" s="4">
        <v>3</v>
      </c>
      <c r="AG61" s="4">
        <v>3</v>
      </c>
      <c r="AH61" s="4">
        <v>2</v>
      </c>
      <c r="AI61" s="4">
        <v>3</v>
      </c>
      <c r="AJ61" s="4">
        <v>3</v>
      </c>
      <c r="AK61" s="4">
        <v>3</v>
      </c>
      <c r="AL61" s="4">
        <v>2</v>
      </c>
      <c r="AM61" s="4">
        <v>2</v>
      </c>
      <c r="AN61" s="4">
        <v>3</v>
      </c>
      <c r="AO61" s="4">
        <v>1</v>
      </c>
      <c r="AP61" s="4">
        <v>2</v>
      </c>
      <c r="AQ61" s="4">
        <v>3</v>
      </c>
      <c r="AR61" s="4">
        <v>3</v>
      </c>
    </row>
    <row r="62" spans="1:44" ht="12.75" x14ac:dyDescent="0.2">
      <c r="A62" s="2">
        <v>45475.79706261574</v>
      </c>
      <c r="B62" s="26">
        <v>18</v>
      </c>
      <c r="C62" s="3" t="s">
        <v>33</v>
      </c>
      <c r="D62" s="1" t="s">
        <v>36</v>
      </c>
      <c r="E62" s="4">
        <v>3</v>
      </c>
      <c r="F62" s="4">
        <v>4</v>
      </c>
      <c r="G62" s="4">
        <v>4</v>
      </c>
      <c r="H62" s="4">
        <v>4</v>
      </c>
      <c r="I62" s="4">
        <v>3</v>
      </c>
      <c r="J62" s="4">
        <v>4</v>
      </c>
      <c r="K62" s="4">
        <v>4</v>
      </c>
      <c r="L62" s="4">
        <v>3</v>
      </c>
      <c r="M62" s="4">
        <v>3</v>
      </c>
      <c r="N62" s="4">
        <v>4</v>
      </c>
      <c r="O62" s="4">
        <v>5</v>
      </c>
      <c r="P62" s="4">
        <v>5</v>
      </c>
      <c r="Q62" s="4">
        <v>5</v>
      </c>
      <c r="R62" s="4">
        <v>3</v>
      </c>
      <c r="S62" s="4">
        <v>4</v>
      </c>
      <c r="T62" s="4">
        <v>3</v>
      </c>
      <c r="U62" s="4">
        <v>1</v>
      </c>
      <c r="V62" s="4">
        <v>2</v>
      </c>
      <c r="W62" s="4">
        <v>5</v>
      </c>
      <c r="X62" s="4">
        <v>3</v>
      </c>
      <c r="Y62" s="4">
        <v>3</v>
      </c>
      <c r="Z62" s="4">
        <v>5</v>
      </c>
      <c r="AA62" s="4">
        <v>5</v>
      </c>
      <c r="AB62" s="4">
        <v>5</v>
      </c>
      <c r="AC62" s="4">
        <v>5</v>
      </c>
      <c r="AD62" s="4">
        <v>5</v>
      </c>
      <c r="AE62" s="4">
        <v>5</v>
      </c>
      <c r="AF62" s="4">
        <v>5</v>
      </c>
      <c r="AG62" s="4">
        <v>5</v>
      </c>
      <c r="AH62" s="4">
        <v>5</v>
      </c>
      <c r="AI62" s="4">
        <v>5</v>
      </c>
      <c r="AJ62" s="4">
        <v>5</v>
      </c>
      <c r="AK62" s="4">
        <v>4</v>
      </c>
      <c r="AL62" s="4">
        <v>4</v>
      </c>
      <c r="AM62" s="4">
        <v>4</v>
      </c>
      <c r="AN62" s="4">
        <v>4</v>
      </c>
      <c r="AO62" s="4">
        <v>3</v>
      </c>
      <c r="AP62" s="4">
        <v>4</v>
      </c>
      <c r="AQ62" s="4">
        <v>4</v>
      </c>
      <c r="AR62" s="4">
        <v>4</v>
      </c>
    </row>
    <row r="63" spans="1:44" ht="12.75" x14ac:dyDescent="0.2">
      <c r="A63" s="2">
        <v>45475.797084583333</v>
      </c>
      <c r="B63" s="26">
        <v>19</v>
      </c>
      <c r="C63" s="3" t="s">
        <v>33</v>
      </c>
      <c r="D63" s="1" t="s">
        <v>35</v>
      </c>
      <c r="E63" s="4">
        <v>3</v>
      </c>
      <c r="F63" s="4">
        <v>3</v>
      </c>
      <c r="G63" s="4">
        <v>5</v>
      </c>
      <c r="H63" s="4">
        <v>4</v>
      </c>
      <c r="I63" s="4">
        <v>4</v>
      </c>
      <c r="J63" s="4">
        <v>4</v>
      </c>
      <c r="K63" s="4">
        <v>4</v>
      </c>
      <c r="L63" s="4">
        <v>4</v>
      </c>
      <c r="M63" s="4">
        <v>5</v>
      </c>
      <c r="N63" s="4">
        <v>5</v>
      </c>
      <c r="O63" s="4">
        <v>5</v>
      </c>
      <c r="P63" s="4">
        <v>5</v>
      </c>
      <c r="Q63" s="4">
        <v>5</v>
      </c>
      <c r="R63" s="4">
        <v>5</v>
      </c>
      <c r="S63" s="4">
        <v>5</v>
      </c>
      <c r="T63" s="4">
        <v>5</v>
      </c>
      <c r="U63" s="4">
        <v>5</v>
      </c>
      <c r="V63" s="4">
        <v>5</v>
      </c>
      <c r="W63" s="4">
        <v>5</v>
      </c>
      <c r="X63" s="4">
        <v>4</v>
      </c>
      <c r="Y63" s="4">
        <v>5</v>
      </c>
      <c r="Z63" s="4">
        <v>5</v>
      </c>
      <c r="AA63" s="4">
        <v>5</v>
      </c>
      <c r="AB63" s="4">
        <v>5</v>
      </c>
      <c r="AC63" s="4">
        <v>5</v>
      </c>
      <c r="AD63" s="4">
        <v>5</v>
      </c>
      <c r="AE63" s="4">
        <v>5</v>
      </c>
      <c r="AF63" s="4">
        <v>5</v>
      </c>
      <c r="AG63" s="4">
        <v>5</v>
      </c>
      <c r="AH63" s="4">
        <v>5</v>
      </c>
      <c r="AI63" s="4">
        <v>5</v>
      </c>
      <c r="AJ63" s="4">
        <v>5</v>
      </c>
      <c r="AK63" s="4">
        <v>5</v>
      </c>
      <c r="AL63" s="4">
        <v>5</v>
      </c>
      <c r="AM63" s="4">
        <v>5</v>
      </c>
      <c r="AN63" s="4">
        <v>5</v>
      </c>
      <c r="AO63" s="4">
        <v>5</v>
      </c>
      <c r="AP63" s="4">
        <v>5</v>
      </c>
      <c r="AQ63" s="4">
        <v>5</v>
      </c>
      <c r="AR63" s="4">
        <v>5</v>
      </c>
    </row>
    <row r="64" spans="1:44" ht="12.75" x14ac:dyDescent="0.2">
      <c r="A64" s="2">
        <v>45475.797265081019</v>
      </c>
      <c r="B64" s="27">
        <v>20</v>
      </c>
      <c r="C64" s="3" t="s">
        <v>33</v>
      </c>
      <c r="D64" s="1" t="s">
        <v>36</v>
      </c>
      <c r="E64" s="4">
        <v>1</v>
      </c>
      <c r="F64" s="4">
        <v>3</v>
      </c>
      <c r="G64" s="4">
        <v>3</v>
      </c>
      <c r="H64" s="4">
        <v>3</v>
      </c>
      <c r="I64" s="4">
        <v>3</v>
      </c>
      <c r="J64" s="4">
        <v>4</v>
      </c>
      <c r="K64" s="4">
        <v>3</v>
      </c>
      <c r="L64" s="4">
        <v>2</v>
      </c>
      <c r="M64" s="4">
        <v>3</v>
      </c>
      <c r="N64" s="4">
        <v>3</v>
      </c>
      <c r="O64" s="4">
        <v>3</v>
      </c>
      <c r="P64" s="4">
        <v>3</v>
      </c>
      <c r="Q64" s="4">
        <v>3</v>
      </c>
      <c r="R64" s="4">
        <v>3</v>
      </c>
      <c r="S64" s="4">
        <v>3</v>
      </c>
      <c r="T64" s="4">
        <v>3</v>
      </c>
      <c r="U64" s="4">
        <v>4</v>
      </c>
      <c r="V64" s="4">
        <v>4</v>
      </c>
      <c r="W64" s="4">
        <v>4</v>
      </c>
      <c r="X64" s="4">
        <v>3</v>
      </c>
      <c r="Y64" s="4">
        <v>3</v>
      </c>
      <c r="Z64" s="4">
        <v>3</v>
      </c>
      <c r="AA64" s="4">
        <v>3</v>
      </c>
      <c r="AB64" s="4">
        <v>3</v>
      </c>
      <c r="AC64" s="4">
        <v>4</v>
      </c>
      <c r="AD64" s="4">
        <v>3</v>
      </c>
      <c r="AE64" s="4">
        <v>4</v>
      </c>
      <c r="AF64" s="4">
        <v>4</v>
      </c>
      <c r="AG64" s="4">
        <v>3</v>
      </c>
      <c r="AH64" s="4">
        <v>4</v>
      </c>
      <c r="AI64" s="4">
        <v>4</v>
      </c>
      <c r="AJ64" s="4">
        <v>4</v>
      </c>
      <c r="AK64" s="4">
        <v>3</v>
      </c>
      <c r="AL64" s="4">
        <v>3</v>
      </c>
      <c r="AM64" s="4">
        <v>3</v>
      </c>
      <c r="AN64" s="4">
        <v>3</v>
      </c>
      <c r="AO64" s="4">
        <v>3</v>
      </c>
      <c r="AP64" s="4">
        <v>3</v>
      </c>
      <c r="AQ64" s="4">
        <v>3</v>
      </c>
      <c r="AR64" s="4">
        <v>3</v>
      </c>
    </row>
    <row r="65" spans="1:44" ht="12.75" x14ac:dyDescent="0.2">
      <c r="A65" s="2">
        <v>45475.797309340276</v>
      </c>
      <c r="B65" s="20">
        <v>18</v>
      </c>
      <c r="C65" s="3" t="s">
        <v>34</v>
      </c>
      <c r="D65" s="1" t="s">
        <v>36</v>
      </c>
      <c r="E65" s="4">
        <v>3</v>
      </c>
      <c r="F65" s="4">
        <v>3</v>
      </c>
      <c r="G65" s="4">
        <v>4</v>
      </c>
      <c r="H65" s="4">
        <v>2</v>
      </c>
      <c r="I65" s="4">
        <v>3</v>
      </c>
      <c r="J65" s="4">
        <v>3</v>
      </c>
      <c r="K65" s="4">
        <v>2</v>
      </c>
      <c r="L65" s="4">
        <v>2</v>
      </c>
      <c r="M65" s="4">
        <v>3</v>
      </c>
      <c r="N65" s="4">
        <v>3</v>
      </c>
      <c r="O65" s="4">
        <v>5</v>
      </c>
      <c r="P65" s="4">
        <v>4</v>
      </c>
      <c r="Q65" s="4">
        <v>3</v>
      </c>
      <c r="R65" s="4">
        <v>5</v>
      </c>
      <c r="S65" s="4">
        <v>2</v>
      </c>
      <c r="T65" s="4">
        <v>2</v>
      </c>
      <c r="U65" s="4">
        <v>2</v>
      </c>
      <c r="V65" s="4">
        <v>1</v>
      </c>
      <c r="W65" s="4">
        <v>4</v>
      </c>
      <c r="X65" s="4">
        <v>4</v>
      </c>
      <c r="Y65" s="4">
        <v>1</v>
      </c>
      <c r="Z65" s="4">
        <v>5</v>
      </c>
      <c r="AA65" s="4">
        <v>4</v>
      </c>
      <c r="AB65" s="4">
        <v>4</v>
      </c>
      <c r="AC65" s="4">
        <v>3</v>
      </c>
      <c r="AD65" s="4">
        <v>3</v>
      </c>
      <c r="AE65" s="4">
        <v>5</v>
      </c>
      <c r="AF65" s="4">
        <v>5</v>
      </c>
      <c r="AG65" s="4">
        <v>3</v>
      </c>
      <c r="AH65" s="4">
        <v>5</v>
      </c>
      <c r="AI65" s="4">
        <v>5</v>
      </c>
      <c r="AJ65" s="4">
        <v>5</v>
      </c>
      <c r="AK65" s="4">
        <v>4</v>
      </c>
      <c r="AL65" s="4">
        <v>5</v>
      </c>
      <c r="AM65" s="4">
        <v>5</v>
      </c>
      <c r="AN65" s="4">
        <v>5</v>
      </c>
      <c r="AO65" s="4">
        <v>3</v>
      </c>
      <c r="AP65" s="4">
        <v>5</v>
      </c>
      <c r="AQ65" s="4">
        <v>5</v>
      </c>
      <c r="AR65" s="4">
        <v>5</v>
      </c>
    </row>
    <row r="66" spans="1:44" ht="12.75" x14ac:dyDescent="0.2">
      <c r="A66" s="2">
        <v>45475.797575671299</v>
      </c>
      <c r="B66" s="26">
        <v>19</v>
      </c>
      <c r="C66" s="3" t="s">
        <v>33</v>
      </c>
      <c r="D66" s="1" t="s">
        <v>36</v>
      </c>
      <c r="E66" s="4">
        <v>4</v>
      </c>
      <c r="F66" s="4">
        <v>4</v>
      </c>
      <c r="G66" s="4">
        <v>4</v>
      </c>
      <c r="H66" s="4">
        <v>4</v>
      </c>
      <c r="I66" s="4">
        <v>4</v>
      </c>
      <c r="J66" s="4">
        <v>4</v>
      </c>
      <c r="K66" s="4">
        <v>4</v>
      </c>
      <c r="L66" s="4">
        <v>3</v>
      </c>
      <c r="M66" s="4">
        <v>4</v>
      </c>
      <c r="N66" s="4">
        <v>4</v>
      </c>
      <c r="O66" s="4">
        <v>4</v>
      </c>
      <c r="P66" s="4">
        <v>4</v>
      </c>
      <c r="Q66" s="4">
        <v>4</v>
      </c>
      <c r="R66" s="4">
        <v>4</v>
      </c>
      <c r="S66" s="4">
        <v>4</v>
      </c>
      <c r="T66" s="4">
        <v>4</v>
      </c>
      <c r="U66" s="4">
        <v>4</v>
      </c>
      <c r="V66" s="4">
        <v>4</v>
      </c>
      <c r="W66" s="4">
        <v>4</v>
      </c>
      <c r="X66" s="4">
        <v>4</v>
      </c>
      <c r="Y66" s="4">
        <v>4</v>
      </c>
      <c r="Z66" s="4">
        <v>4</v>
      </c>
      <c r="AA66" s="4">
        <v>4</v>
      </c>
      <c r="AB66" s="4">
        <v>4</v>
      </c>
      <c r="AC66" s="4">
        <v>5</v>
      </c>
      <c r="AD66" s="4">
        <v>5</v>
      </c>
      <c r="AE66" s="4">
        <v>5</v>
      </c>
      <c r="AF66" s="4">
        <v>4</v>
      </c>
      <c r="AG66" s="4">
        <v>5</v>
      </c>
      <c r="AH66" s="4">
        <v>5</v>
      </c>
      <c r="AI66" s="4">
        <v>5</v>
      </c>
      <c r="AJ66" s="4">
        <v>5</v>
      </c>
      <c r="AK66" s="4">
        <v>1</v>
      </c>
      <c r="AL66" s="4">
        <v>3</v>
      </c>
      <c r="AM66" s="4">
        <v>4</v>
      </c>
      <c r="AN66" s="4">
        <v>4</v>
      </c>
      <c r="AO66" s="4">
        <v>4</v>
      </c>
      <c r="AP66" s="4">
        <v>5</v>
      </c>
      <c r="AQ66" s="4">
        <v>5</v>
      </c>
      <c r="AR66" s="4">
        <v>5</v>
      </c>
    </row>
    <row r="67" spans="1:44" ht="12.75" x14ac:dyDescent="0.2">
      <c r="A67" s="2">
        <v>45475.797715497683</v>
      </c>
      <c r="B67" s="20">
        <v>18</v>
      </c>
      <c r="C67" s="3" t="s">
        <v>34</v>
      </c>
      <c r="D67" s="1" t="s">
        <v>35</v>
      </c>
      <c r="E67" s="4">
        <v>4</v>
      </c>
      <c r="F67" s="4">
        <v>4</v>
      </c>
      <c r="G67" s="4">
        <v>3</v>
      </c>
      <c r="H67" s="4">
        <v>3</v>
      </c>
      <c r="I67" s="4">
        <v>2</v>
      </c>
      <c r="J67" s="4">
        <v>3</v>
      </c>
      <c r="K67" s="4">
        <v>3</v>
      </c>
      <c r="L67" s="4">
        <v>3</v>
      </c>
      <c r="M67" s="4">
        <v>3</v>
      </c>
      <c r="N67" s="4">
        <v>3</v>
      </c>
      <c r="O67" s="4">
        <v>3</v>
      </c>
      <c r="P67" s="4">
        <v>3</v>
      </c>
      <c r="Q67" s="4">
        <v>3</v>
      </c>
      <c r="R67" s="4">
        <v>1</v>
      </c>
      <c r="S67" s="4">
        <v>3</v>
      </c>
      <c r="T67" s="4">
        <v>3</v>
      </c>
      <c r="U67" s="4">
        <v>3</v>
      </c>
      <c r="V67" s="4">
        <v>3</v>
      </c>
      <c r="W67" s="4">
        <v>3</v>
      </c>
      <c r="X67" s="4">
        <v>3</v>
      </c>
      <c r="Y67" s="4">
        <v>3</v>
      </c>
      <c r="Z67" s="4">
        <v>3</v>
      </c>
      <c r="AA67" s="4">
        <v>3</v>
      </c>
      <c r="AB67" s="4">
        <v>3</v>
      </c>
      <c r="AC67" s="4">
        <v>3</v>
      </c>
      <c r="AD67" s="4">
        <v>3</v>
      </c>
      <c r="AE67" s="4">
        <v>3</v>
      </c>
      <c r="AF67" s="4">
        <v>3</v>
      </c>
      <c r="AG67" s="4">
        <v>3</v>
      </c>
      <c r="AH67" s="4">
        <v>3</v>
      </c>
      <c r="AI67" s="4">
        <v>3</v>
      </c>
      <c r="AJ67" s="4">
        <v>3</v>
      </c>
      <c r="AK67" s="4">
        <v>3</v>
      </c>
      <c r="AL67" s="4">
        <v>3</v>
      </c>
      <c r="AM67" s="4">
        <v>3</v>
      </c>
      <c r="AN67" s="4">
        <v>3</v>
      </c>
      <c r="AO67" s="4">
        <v>3</v>
      </c>
      <c r="AP67" s="4">
        <v>3</v>
      </c>
      <c r="AQ67" s="4">
        <v>3</v>
      </c>
      <c r="AR67" s="4">
        <v>3</v>
      </c>
    </row>
    <row r="68" spans="1:44" ht="12.75" x14ac:dyDescent="0.2">
      <c r="A68" s="2">
        <v>45475.798547824073</v>
      </c>
      <c r="B68" s="26">
        <v>18</v>
      </c>
      <c r="C68" s="3" t="s">
        <v>33</v>
      </c>
      <c r="D68" s="1" t="s">
        <v>36</v>
      </c>
      <c r="E68" s="4">
        <v>5</v>
      </c>
      <c r="F68" s="4">
        <v>5</v>
      </c>
      <c r="G68" s="4">
        <v>5</v>
      </c>
      <c r="H68" s="4">
        <v>5</v>
      </c>
      <c r="I68" s="4">
        <v>5</v>
      </c>
      <c r="J68" s="4">
        <v>5</v>
      </c>
      <c r="K68" s="4">
        <v>5</v>
      </c>
      <c r="L68" s="4">
        <v>5</v>
      </c>
      <c r="M68" s="4">
        <v>4</v>
      </c>
      <c r="N68" s="4">
        <v>5</v>
      </c>
      <c r="O68" s="4">
        <v>5</v>
      </c>
      <c r="P68" s="4">
        <v>5</v>
      </c>
      <c r="Q68" s="4">
        <v>5</v>
      </c>
      <c r="R68" s="4">
        <v>5</v>
      </c>
      <c r="S68" s="4">
        <v>5</v>
      </c>
      <c r="T68" s="4">
        <v>5</v>
      </c>
      <c r="U68" s="4">
        <v>4</v>
      </c>
      <c r="V68" s="4">
        <v>5</v>
      </c>
      <c r="W68" s="4">
        <v>5</v>
      </c>
      <c r="X68" s="4">
        <v>5</v>
      </c>
      <c r="Y68" s="4">
        <v>5</v>
      </c>
      <c r="Z68" s="4">
        <v>5</v>
      </c>
      <c r="AA68" s="4">
        <v>5</v>
      </c>
      <c r="AB68" s="4">
        <v>5</v>
      </c>
      <c r="AC68" s="4">
        <v>5</v>
      </c>
      <c r="AD68" s="4">
        <v>5</v>
      </c>
      <c r="AE68" s="4">
        <v>5</v>
      </c>
      <c r="AF68" s="4">
        <v>5</v>
      </c>
      <c r="AG68" s="4">
        <v>5</v>
      </c>
      <c r="AH68" s="4">
        <v>5</v>
      </c>
      <c r="AI68" s="4">
        <v>5</v>
      </c>
      <c r="AJ68" s="4">
        <v>5</v>
      </c>
      <c r="AK68" s="4">
        <v>5</v>
      </c>
      <c r="AL68" s="4">
        <v>5</v>
      </c>
      <c r="AM68" s="4">
        <v>5</v>
      </c>
      <c r="AN68" s="4">
        <v>5</v>
      </c>
      <c r="AO68" s="4">
        <v>5</v>
      </c>
      <c r="AP68" s="4">
        <v>5</v>
      </c>
      <c r="AQ68" s="4">
        <v>5</v>
      </c>
      <c r="AR68" s="4">
        <v>5</v>
      </c>
    </row>
    <row r="69" spans="1:44" ht="12.75" x14ac:dyDescent="0.2">
      <c r="A69" s="2">
        <v>45475.800280023148</v>
      </c>
      <c r="B69" s="26">
        <v>18</v>
      </c>
      <c r="C69" s="3" t="s">
        <v>33</v>
      </c>
      <c r="D69" s="1" t="s">
        <v>36</v>
      </c>
      <c r="E69" s="4">
        <v>2</v>
      </c>
      <c r="F69" s="4">
        <v>4</v>
      </c>
      <c r="G69" s="4">
        <v>4</v>
      </c>
      <c r="H69" s="4">
        <v>4</v>
      </c>
      <c r="I69" s="4">
        <v>2</v>
      </c>
      <c r="J69" s="4">
        <v>3</v>
      </c>
      <c r="K69" s="4">
        <v>2</v>
      </c>
      <c r="L69" s="4">
        <v>1</v>
      </c>
      <c r="M69" s="4">
        <v>4</v>
      </c>
      <c r="N69" s="4">
        <v>4</v>
      </c>
      <c r="O69" s="4">
        <v>4</v>
      </c>
      <c r="P69" s="4">
        <v>4</v>
      </c>
      <c r="Q69" s="4">
        <v>4</v>
      </c>
      <c r="R69" s="4">
        <v>4</v>
      </c>
      <c r="S69" s="4">
        <v>2</v>
      </c>
      <c r="T69" s="4">
        <v>3</v>
      </c>
      <c r="U69" s="4">
        <v>5</v>
      </c>
      <c r="V69" s="4">
        <v>5</v>
      </c>
      <c r="W69" s="4">
        <v>5</v>
      </c>
      <c r="X69" s="4">
        <v>4</v>
      </c>
      <c r="Y69" s="4">
        <v>5</v>
      </c>
      <c r="Z69" s="4">
        <v>5</v>
      </c>
      <c r="AA69" s="4">
        <v>4</v>
      </c>
      <c r="AB69" s="4">
        <v>5</v>
      </c>
      <c r="AC69" s="4">
        <v>5</v>
      </c>
      <c r="AD69" s="4">
        <v>5</v>
      </c>
      <c r="AE69" s="4">
        <v>5</v>
      </c>
      <c r="AF69" s="4">
        <v>5</v>
      </c>
      <c r="AG69" s="4">
        <v>5</v>
      </c>
      <c r="AH69" s="4">
        <v>5</v>
      </c>
      <c r="AI69" s="4">
        <v>5</v>
      </c>
      <c r="AJ69" s="4">
        <v>5</v>
      </c>
      <c r="AK69" s="4">
        <v>5</v>
      </c>
      <c r="AL69" s="4">
        <v>5</v>
      </c>
      <c r="AM69" s="4">
        <v>5</v>
      </c>
      <c r="AN69" s="4">
        <v>4</v>
      </c>
      <c r="AO69" s="4">
        <v>5</v>
      </c>
      <c r="AP69" s="4">
        <v>5</v>
      </c>
      <c r="AQ69" s="4">
        <v>4</v>
      </c>
      <c r="AR69" s="4">
        <v>5</v>
      </c>
    </row>
    <row r="70" spans="1:44" ht="12.75" x14ac:dyDescent="0.2">
      <c r="A70" s="2">
        <v>45475.801264548616</v>
      </c>
      <c r="B70" s="26">
        <v>19</v>
      </c>
      <c r="C70" s="3" t="s">
        <v>33</v>
      </c>
      <c r="D70" s="1" t="s">
        <v>36</v>
      </c>
      <c r="E70" s="4">
        <v>1</v>
      </c>
      <c r="F70" s="4">
        <v>1</v>
      </c>
      <c r="G70" s="4">
        <v>3</v>
      </c>
      <c r="H70" s="4">
        <v>3</v>
      </c>
      <c r="I70" s="4">
        <v>1</v>
      </c>
      <c r="J70" s="4">
        <v>2</v>
      </c>
      <c r="K70" s="4">
        <v>2</v>
      </c>
      <c r="L70" s="4">
        <v>2</v>
      </c>
      <c r="M70" s="4">
        <v>3</v>
      </c>
      <c r="N70" s="4">
        <v>3</v>
      </c>
      <c r="O70" s="4">
        <v>3</v>
      </c>
      <c r="P70" s="4">
        <v>3</v>
      </c>
      <c r="Q70" s="4">
        <v>3</v>
      </c>
      <c r="R70" s="4">
        <v>3</v>
      </c>
      <c r="S70" s="4">
        <v>3</v>
      </c>
      <c r="T70" s="4">
        <v>3</v>
      </c>
      <c r="U70" s="4">
        <v>3</v>
      </c>
      <c r="V70" s="4">
        <v>3</v>
      </c>
      <c r="W70" s="4">
        <v>3</v>
      </c>
      <c r="X70" s="4">
        <v>3</v>
      </c>
      <c r="Y70" s="4">
        <v>3</v>
      </c>
      <c r="Z70" s="4">
        <v>3</v>
      </c>
      <c r="AA70" s="4">
        <v>3</v>
      </c>
      <c r="AB70" s="4">
        <v>3</v>
      </c>
      <c r="AC70" s="4">
        <v>3</v>
      </c>
      <c r="AD70" s="4">
        <v>3</v>
      </c>
      <c r="AE70" s="4">
        <v>3</v>
      </c>
      <c r="AF70" s="4">
        <v>3</v>
      </c>
      <c r="AG70" s="4">
        <v>3</v>
      </c>
      <c r="AH70" s="4">
        <v>3</v>
      </c>
      <c r="AI70" s="4">
        <v>3</v>
      </c>
      <c r="AJ70" s="4">
        <v>3</v>
      </c>
      <c r="AK70" s="4">
        <v>3</v>
      </c>
      <c r="AL70" s="4">
        <v>3</v>
      </c>
      <c r="AM70" s="4">
        <v>3</v>
      </c>
      <c r="AN70" s="4">
        <v>3</v>
      </c>
      <c r="AO70" s="4">
        <v>3</v>
      </c>
      <c r="AP70" s="4">
        <v>3</v>
      </c>
      <c r="AQ70" s="4">
        <v>3</v>
      </c>
      <c r="AR70" s="4">
        <v>3</v>
      </c>
    </row>
    <row r="71" spans="1:44" ht="12.75" x14ac:dyDescent="0.2">
      <c r="A71" s="2">
        <v>45475.802906840283</v>
      </c>
      <c r="B71" s="30">
        <v>35</v>
      </c>
      <c r="C71" s="3" t="s">
        <v>33</v>
      </c>
      <c r="D71" s="1" t="s">
        <v>35</v>
      </c>
      <c r="E71" s="4">
        <v>2</v>
      </c>
      <c r="F71" s="4">
        <v>1</v>
      </c>
      <c r="G71" s="4">
        <v>1</v>
      </c>
      <c r="H71" s="4">
        <v>1</v>
      </c>
      <c r="I71" s="4">
        <v>1</v>
      </c>
      <c r="J71" s="4">
        <v>2</v>
      </c>
      <c r="K71" s="4">
        <v>2</v>
      </c>
      <c r="L71" s="4">
        <v>4</v>
      </c>
      <c r="M71" s="4">
        <v>4</v>
      </c>
      <c r="N71" s="4">
        <v>4</v>
      </c>
      <c r="O71" s="4">
        <v>4</v>
      </c>
      <c r="P71" s="4">
        <v>4</v>
      </c>
      <c r="Q71" s="4">
        <v>3</v>
      </c>
      <c r="R71" s="4">
        <v>5</v>
      </c>
      <c r="S71" s="4">
        <v>4</v>
      </c>
      <c r="T71" s="4">
        <v>5</v>
      </c>
      <c r="U71" s="4">
        <v>2</v>
      </c>
      <c r="V71" s="4">
        <v>3</v>
      </c>
      <c r="W71" s="4">
        <v>3</v>
      </c>
      <c r="X71" s="4">
        <v>4</v>
      </c>
      <c r="Y71" s="4">
        <v>3</v>
      </c>
      <c r="Z71" s="4">
        <v>4</v>
      </c>
      <c r="AA71" s="4">
        <v>4</v>
      </c>
      <c r="AB71" s="4">
        <v>4</v>
      </c>
      <c r="AC71" s="4">
        <v>4</v>
      </c>
      <c r="AD71" s="4">
        <v>4</v>
      </c>
      <c r="AE71" s="4">
        <v>4</v>
      </c>
      <c r="AF71" s="4">
        <v>4</v>
      </c>
      <c r="AG71" s="4">
        <v>4</v>
      </c>
      <c r="AH71" s="4">
        <v>4</v>
      </c>
      <c r="AI71" s="4">
        <v>4</v>
      </c>
      <c r="AJ71" s="4">
        <v>4</v>
      </c>
      <c r="AK71" s="4">
        <v>5</v>
      </c>
      <c r="AL71" s="4">
        <v>5</v>
      </c>
      <c r="AM71" s="4">
        <v>5</v>
      </c>
      <c r="AN71" s="4">
        <v>5</v>
      </c>
      <c r="AO71" s="4">
        <v>5</v>
      </c>
      <c r="AP71" s="4">
        <v>5</v>
      </c>
      <c r="AQ71" s="4">
        <v>5</v>
      </c>
      <c r="AR71" s="4">
        <v>5</v>
      </c>
    </row>
    <row r="72" spans="1:44" ht="12.75" x14ac:dyDescent="0.2">
      <c r="A72" s="2">
        <v>45475.803492361112</v>
      </c>
      <c r="B72" s="21">
        <v>20</v>
      </c>
      <c r="C72" s="3" t="s">
        <v>34</v>
      </c>
      <c r="D72" s="1" t="s">
        <v>36</v>
      </c>
      <c r="E72" s="4">
        <v>2</v>
      </c>
      <c r="F72" s="4">
        <v>2</v>
      </c>
      <c r="G72" s="4">
        <v>2</v>
      </c>
      <c r="H72" s="4">
        <v>2</v>
      </c>
      <c r="I72" s="4">
        <v>2</v>
      </c>
      <c r="J72" s="4">
        <v>2</v>
      </c>
      <c r="K72" s="4">
        <v>2</v>
      </c>
      <c r="L72" s="4">
        <v>2</v>
      </c>
      <c r="M72" s="4">
        <v>2</v>
      </c>
      <c r="N72" s="4">
        <v>2</v>
      </c>
      <c r="O72" s="4">
        <v>2</v>
      </c>
      <c r="P72" s="4">
        <v>2</v>
      </c>
      <c r="Q72" s="4">
        <v>2</v>
      </c>
      <c r="R72" s="4">
        <v>2</v>
      </c>
      <c r="S72" s="4">
        <v>2</v>
      </c>
      <c r="T72" s="4">
        <v>2</v>
      </c>
      <c r="U72" s="4">
        <v>3</v>
      </c>
      <c r="V72" s="4">
        <v>3</v>
      </c>
      <c r="W72" s="4">
        <v>3</v>
      </c>
      <c r="X72" s="4">
        <v>3</v>
      </c>
      <c r="Y72" s="4">
        <v>3</v>
      </c>
      <c r="Z72" s="4">
        <v>3</v>
      </c>
      <c r="AA72" s="4">
        <v>3</v>
      </c>
      <c r="AB72" s="4">
        <v>3</v>
      </c>
      <c r="AC72" s="4">
        <v>1</v>
      </c>
      <c r="AD72" s="4">
        <v>1</v>
      </c>
      <c r="AE72" s="4">
        <v>1</v>
      </c>
      <c r="AF72" s="4">
        <v>1</v>
      </c>
      <c r="AG72" s="4">
        <v>1</v>
      </c>
      <c r="AH72" s="4">
        <v>1</v>
      </c>
      <c r="AI72" s="4">
        <v>1</v>
      </c>
      <c r="AJ72" s="4">
        <v>1</v>
      </c>
      <c r="AK72" s="4">
        <v>2</v>
      </c>
      <c r="AL72" s="4">
        <v>2</v>
      </c>
      <c r="AM72" s="4">
        <v>2</v>
      </c>
      <c r="AN72" s="4">
        <v>2</v>
      </c>
      <c r="AO72" s="4">
        <v>2</v>
      </c>
      <c r="AP72" s="4">
        <v>2</v>
      </c>
      <c r="AQ72" s="4">
        <v>2</v>
      </c>
      <c r="AR72" s="4">
        <v>2</v>
      </c>
    </row>
    <row r="73" spans="1:44" ht="12.75" x14ac:dyDescent="0.2">
      <c r="A73" s="2">
        <v>45475.803904108798</v>
      </c>
      <c r="B73" s="27">
        <v>21</v>
      </c>
      <c r="C73" s="3" t="s">
        <v>33</v>
      </c>
      <c r="D73" s="1" t="s">
        <v>36</v>
      </c>
      <c r="E73" s="4">
        <v>2</v>
      </c>
      <c r="F73" s="4">
        <v>5</v>
      </c>
      <c r="G73" s="4">
        <v>5</v>
      </c>
      <c r="H73" s="4">
        <v>5</v>
      </c>
      <c r="I73" s="4">
        <v>2</v>
      </c>
      <c r="J73" s="4">
        <v>5</v>
      </c>
      <c r="K73" s="4">
        <v>5</v>
      </c>
      <c r="L73" s="4">
        <v>5</v>
      </c>
      <c r="M73" s="4">
        <v>1</v>
      </c>
      <c r="N73" s="4">
        <v>1</v>
      </c>
      <c r="O73" s="4">
        <v>1</v>
      </c>
      <c r="P73" s="4">
        <v>1</v>
      </c>
      <c r="Q73" s="4">
        <v>3</v>
      </c>
      <c r="R73" s="4">
        <v>2</v>
      </c>
      <c r="S73" s="4">
        <v>1</v>
      </c>
      <c r="T73" s="4">
        <v>1</v>
      </c>
      <c r="U73" s="4">
        <v>1</v>
      </c>
      <c r="V73" s="4">
        <v>1</v>
      </c>
      <c r="W73" s="4">
        <v>2</v>
      </c>
      <c r="X73" s="4">
        <v>1</v>
      </c>
      <c r="Y73" s="4">
        <v>1</v>
      </c>
      <c r="Z73" s="4">
        <v>1</v>
      </c>
      <c r="AA73" s="4">
        <v>2</v>
      </c>
      <c r="AB73" s="4">
        <v>1</v>
      </c>
      <c r="AC73" s="4">
        <v>1</v>
      </c>
      <c r="AD73" s="4">
        <v>1</v>
      </c>
      <c r="AE73" s="4">
        <v>2</v>
      </c>
      <c r="AF73" s="4">
        <v>1</v>
      </c>
      <c r="AG73" s="4">
        <v>1</v>
      </c>
      <c r="AH73" s="4">
        <v>1</v>
      </c>
      <c r="AI73" s="4">
        <v>1</v>
      </c>
      <c r="AJ73" s="4">
        <v>1</v>
      </c>
      <c r="AK73" s="4">
        <v>4</v>
      </c>
      <c r="AL73" s="4">
        <v>4</v>
      </c>
      <c r="AM73" s="4">
        <v>4</v>
      </c>
      <c r="AN73" s="4">
        <v>2</v>
      </c>
      <c r="AO73" s="4">
        <v>3</v>
      </c>
      <c r="AP73" s="4">
        <v>4</v>
      </c>
      <c r="AQ73" s="4">
        <v>4</v>
      </c>
      <c r="AR73" s="4">
        <v>4</v>
      </c>
    </row>
    <row r="74" spans="1:44" ht="12.75" x14ac:dyDescent="0.2">
      <c r="A74" s="2">
        <v>45475.805944791668</v>
      </c>
      <c r="B74" s="20">
        <v>18</v>
      </c>
      <c r="C74" s="3" t="s">
        <v>34</v>
      </c>
      <c r="D74" s="1" t="s">
        <v>35</v>
      </c>
      <c r="E74" s="4">
        <v>4</v>
      </c>
      <c r="F74" s="4">
        <v>5</v>
      </c>
      <c r="G74" s="4">
        <v>4</v>
      </c>
      <c r="H74" s="4">
        <v>3</v>
      </c>
      <c r="I74" s="4">
        <v>2</v>
      </c>
      <c r="J74" s="4">
        <v>4</v>
      </c>
      <c r="K74" s="4">
        <v>3</v>
      </c>
      <c r="L74" s="4">
        <v>4</v>
      </c>
      <c r="M74" s="4">
        <v>3</v>
      </c>
      <c r="N74" s="4">
        <v>1</v>
      </c>
      <c r="O74" s="4">
        <v>5</v>
      </c>
      <c r="P74" s="4">
        <v>2</v>
      </c>
      <c r="Q74" s="4">
        <v>2</v>
      </c>
      <c r="R74" s="4">
        <v>5</v>
      </c>
      <c r="S74" s="4">
        <v>4</v>
      </c>
      <c r="T74" s="4">
        <v>2</v>
      </c>
      <c r="U74" s="4">
        <v>2</v>
      </c>
      <c r="V74" s="4">
        <v>5</v>
      </c>
      <c r="W74" s="4">
        <v>5</v>
      </c>
      <c r="X74" s="4">
        <v>5</v>
      </c>
      <c r="Y74" s="4">
        <v>3</v>
      </c>
      <c r="Z74" s="4">
        <v>5</v>
      </c>
      <c r="AA74" s="4">
        <v>5</v>
      </c>
      <c r="AB74" s="4">
        <v>3</v>
      </c>
      <c r="AC74" s="4">
        <v>2</v>
      </c>
      <c r="AD74" s="4">
        <v>2</v>
      </c>
      <c r="AE74" s="4">
        <v>4</v>
      </c>
      <c r="AF74" s="4">
        <v>3</v>
      </c>
      <c r="AG74" s="4">
        <v>2</v>
      </c>
      <c r="AH74" s="4">
        <v>5</v>
      </c>
      <c r="AI74" s="4">
        <v>3</v>
      </c>
      <c r="AJ74" s="4">
        <v>5</v>
      </c>
      <c r="AK74" s="4">
        <v>3</v>
      </c>
      <c r="AL74" s="4">
        <v>4</v>
      </c>
      <c r="AM74" s="4">
        <v>4</v>
      </c>
      <c r="AN74" s="4">
        <v>4</v>
      </c>
      <c r="AO74" s="4">
        <v>3</v>
      </c>
      <c r="AP74" s="4">
        <v>4</v>
      </c>
      <c r="AQ74" s="4">
        <v>3</v>
      </c>
      <c r="AR74" s="4">
        <v>5</v>
      </c>
    </row>
    <row r="75" spans="1:44" ht="12.75" x14ac:dyDescent="0.2">
      <c r="A75" s="2">
        <v>45475.80818054398</v>
      </c>
      <c r="B75" s="26">
        <v>19</v>
      </c>
      <c r="C75" s="3" t="s">
        <v>33</v>
      </c>
      <c r="D75" s="1" t="s">
        <v>35</v>
      </c>
      <c r="E75" s="4">
        <v>2</v>
      </c>
      <c r="F75" s="4">
        <v>3</v>
      </c>
      <c r="G75" s="4">
        <v>3</v>
      </c>
      <c r="H75" s="4">
        <v>3</v>
      </c>
      <c r="I75" s="4">
        <v>4</v>
      </c>
      <c r="J75" s="4">
        <v>4</v>
      </c>
      <c r="K75" s="4">
        <v>3</v>
      </c>
      <c r="L75" s="4">
        <v>3</v>
      </c>
      <c r="M75" s="4">
        <v>3</v>
      </c>
      <c r="N75" s="4">
        <v>4</v>
      </c>
      <c r="O75" s="4">
        <v>4</v>
      </c>
      <c r="P75" s="4">
        <v>4</v>
      </c>
      <c r="Q75" s="4">
        <v>3</v>
      </c>
      <c r="R75" s="4">
        <v>4</v>
      </c>
      <c r="S75" s="4">
        <v>4</v>
      </c>
      <c r="T75" s="4">
        <v>4</v>
      </c>
      <c r="U75" s="4">
        <v>1</v>
      </c>
      <c r="V75" s="4">
        <v>2</v>
      </c>
      <c r="W75" s="4">
        <v>3</v>
      </c>
      <c r="X75" s="4">
        <v>2</v>
      </c>
      <c r="Y75" s="4">
        <v>2</v>
      </c>
      <c r="Z75" s="4">
        <v>3</v>
      </c>
      <c r="AA75" s="4">
        <v>3</v>
      </c>
      <c r="AB75" s="4">
        <v>3</v>
      </c>
      <c r="AC75" s="4">
        <v>4</v>
      </c>
      <c r="AD75" s="4">
        <v>3</v>
      </c>
      <c r="AE75" s="4">
        <v>4</v>
      </c>
      <c r="AF75" s="4">
        <v>4</v>
      </c>
      <c r="AG75" s="4">
        <v>4</v>
      </c>
      <c r="AH75" s="4">
        <v>4</v>
      </c>
      <c r="AI75" s="4">
        <v>4</v>
      </c>
      <c r="AJ75" s="4">
        <v>4</v>
      </c>
      <c r="AK75" s="4">
        <v>2</v>
      </c>
      <c r="AL75" s="4">
        <v>2</v>
      </c>
      <c r="AM75" s="4">
        <v>2</v>
      </c>
      <c r="AN75" s="4">
        <v>3</v>
      </c>
      <c r="AO75" s="4">
        <v>2</v>
      </c>
      <c r="AP75" s="4">
        <v>2</v>
      </c>
      <c r="AQ75" s="4">
        <v>2</v>
      </c>
      <c r="AR75" s="4">
        <v>3</v>
      </c>
    </row>
    <row r="76" spans="1:44" ht="12.75" x14ac:dyDescent="0.2">
      <c r="A76" s="2">
        <v>45475.814852060183</v>
      </c>
      <c r="B76" s="20">
        <v>18</v>
      </c>
      <c r="C76" s="3" t="s">
        <v>34</v>
      </c>
      <c r="D76" s="1" t="s">
        <v>36</v>
      </c>
      <c r="E76" s="4">
        <v>2</v>
      </c>
      <c r="F76" s="4">
        <v>3</v>
      </c>
      <c r="G76" s="4">
        <v>4</v>
      </c>
      <c r="H76" s="4">
        <v>2</v>
      </c>
      <c r="I76" s="4">
        <v>3</v>
      </c>
      <c r="J76" s="4">
        <v>3</v>
      </c>
      <c r="K76" s="4">
        <v>3</v>
      </c>
      <c r="L76" s="4">
        <v>1</v>
      </c>
      <c r="M76" s="4">
        <v>1</v>
      </c>
      <c r="N76" s="4">
        <v>3</v>
      </c>
      <c r="O76" s="4">
        <v>3</v>
      </c>
      <c r="P76" s="4">
        <v>4</v>
      </c>
      <c r="Q76" s="4">
        <v>2</v>
      </c>
      <c r="R76" s="4">
        <v>2</v>
      </c>
      <c r="S76" s="4">
        <v>2</v>
      </c>
      <c r="T76" s="4">
        <v>3</v>
      </c>
      <c r="U76" s="4">
        <v>1</v>
      </c>
      <c r="V76" s="4">
        <v>3</v>
      </c>
      <c r="W76" s="4">
        <v>4</v>
      </c>
      <c r="X76" s="4">
        <v>5</v>
      </c>
      <c r="Y76" s="4">
        <v>1</v>
      </c>
      <c r="Z76" s="4">
        <v>3</v>
      </c>
      <c r="AA76" s="4">
        <v>4</v>
      </c>
      <c r="AB76" s="4">
        <v>4</v>
      </c>
      <c r="AC76" s="4">
        <v>1</v>
      </c>
      <c r="AD76" s="4">
        <v>1</v>
      </c>
      <c r="AE76" s="4">
        <v>5</v>
      </c>
      <c r="AF76" s="4">
        <v>5</v>
      </c>
      <c r="AG76" s="4">
        <v>2</v>
      </c>
      <c r="AH76" s="4">
        <v>5</v>
      </c>
      <c r="AI76" s="4">
        <v>5</v>
      </c>
      <c r="AJ76" s="4">
        <v>5</v>
      </c>
      <c r="AK76" s="4">
        <v>3</v>
      </c>
      <c r="AL76" s="4">
        <v>5</v>
      </c>
      <c r="AM76" s="4">
        <v>5</v>
      </c>
      <c r="AN76" s="4">
        <v>5</v>
      </c>
      <c r="AO76" s="4">
        <v>4</v>
      </c>
      <c r="AP76" s="4">
        <v>5</v>
      </c>
      <c r="AQ76" s="4">
        <v>5</v>
      </c>
      <c r="AR76" s="4">
        <v>5</v>
      </c>
    </row>
    <row r="77" spans="1:44" ht="12.75" x14ac:dyDescent="0.2">
      <c r="A77" s="2">
        <v>45475.817596562498</v>
      </c>
      <c r="B77" s="27">
        <v>20</v>
      </c>
      <c r="C77" s="3" t="s">
        <v>33</v>
      </c>
      <c r="D77" s="1" t="s">
        <v>36</v>
      </c>
      <c r="E77" s="4">
        <v>3</v>
      </c>
      <c r="F77" s="4">
        <v>4</v>
      </c>
      <c r="G77" s="4">
        <v>3</v>
      </c>
      <c r="H77" s="4">
        <v>4</v>
      </c>
      <c r="I77" s="4">
        <v>2</v>
      </c>
      <c r="J77" s="4">
        <v>3</v>
      </c>
      <c r="K77" s="4">
        <v>4</v>
      </c>
      <c r="L77" s="4">
        <v>4</v>
      </c>
      <c r="M77" s="4">
        <v>2</v>
      </c>
      <c r="N77" s="4">
        <v>2</v>
      </c>
      <c r="O77" s="4">
        <v>2</v>
      </c>
      <c r="P77" s="4">
        <v>2</v>
      </c>
      <c r="Q77" s="4">
        <v>2</v>
      </c>
      <c r="R77" s="4">
        <v>2</v>
      </c>
      <c r="S77" s="4">
        <v>2</v>
      </c>
      <c r="T77" s="4">
        <v>2</v>
      </c>
      <c r="U77" s="4">
        <v>2</v>
      </c>
      <c r="V77" s="4">
        <v>3</v>
      </c>
      <c r="W77" s="4">
        <v>4</v>
      </c>
      <c r="X77" s="4">
        <v>4</v>
      </c>
      <c r="Y77" s="4">
        <v>2</v>
      </c>
      <c r="Z77" s="4">
        <v>4</v>
      </c>
      <c r="AA77" s="4">
        <v>3</v>
      </c>
      <c r="AB77" s="4">
        <v>2</v>
      </c>
      <c r="AC77" s="4">
        <v>4</v>
      </c>
      <c r="AD77" s="4">
        <v>4</v>
      </c>
      <c r="AE77" s="4">
        <v>4</v>
      </c>
      <c r="AF77" s="4">
        <v>4</v>
      </c>
      <c r="AG77" s="4">
        <v>4</v>
      </c>
      <c r="AH77" s="4">
        <v>4</v>
      </c>
      <c r="AI77" s="4">
        <v>4</v>
      </c>
      <c r="AJ77" s="4">
        <v>4</v>
      </c>
      <c r="AK77" s="4">
        <v>4</v>
      </c>
      <c r="AL77" s="4">
        <v>4</v>
      </c>
      <c r="AM77" s="4">
        <v>4</v>
      </c>
      <c r="AN77" s="4">
        <v>4</v>
      </c>
      <c r="AO77" s="4">
        <v>4</v>
      </c>
      <c r="AP77" s="4">
        <v>4</v>
      </c>
      <c r="AQ77" s="4">
        <v>4</v>
      </c>
      <c r="AR77" s="4">
        <v>4</v>
      </c>
    </row>
    <row r="78" spans="1:44" ht="12.75" x14ac:dyDescent="0.2">
      <c r="A78" s="2">
        <v>45475.819168969909</v>
      </c>
      <c r="B78" s="27">
        <v>20</v>
      </c>
      <c r="C78" s="3" t="s">
        <v>33</v>
      </c>
      <c r="D78" s="1" t="s">
        <v>35</v>
      </c>
      <c r="E78" s="4">
        <v>2</v>
      </c>
      <c r="F78" s="4">
        <v>4</v>
      </c>
      <c r="G78" s="4">
        <v>3</v>
      </c>
      <c r="H78" s="4">
        <v>4</v>
      </c>
      <c r="I78" s="4">
        <v>3</v>
      </c>
      <c r="J78" s="4">
        <v>3</v>
      </c>
      <c r="K78" s="4">
        <v>3</v>
      </c>
      <c r="L78" s="4">
        <v>3</v>
      </c>
      <c r="M78" s="4">
        <v>4</v>
      </c>
      <c r="N78" s="4">
        <v>4</v>
      </c>
      <c r="O78" s="4">
        <v>4</v>
      </c>
      <c r="P78" s="4">
        <v>4</v>
      </c>
      <c r="Q78" s="4">
        <v>3</v>
      </c>
      <c r="R78" s="4">
        <v>4</v>
      </c>
      <c r="S78" s="4">
        <v>4</v>
      </c>
      <c r="T78" s="4">
        <v>4</v>
      </c>
      <c r="U78" s="4">
        <v>4</v>
      </c>
      <c r="V78" s="4">
        <v>3</v>
      </c>
      <c r="W78" s="4">
        <v>4</v>
      </c>
      <c r="X78" s="4">
        <v>4</v>
      </c>
      <c r="Y78" s="4">
        <v>3</v>
      </c>
      <c r="Z78" s="4">
        <v>4</v>
      </c>
      <c r="AA78" s="4">
        <v>4</v>
      </c>
      <c r="AB78" s="4">
        <v>4</v>
      </c>
      <c r="AC78" s="4">
        <v>4</v>
      </c>
      <c r="AD78" s="4">
        <v>4</v>
      </c>
      <c r="AE78" s="4">
        <v>4</v>
      </c>
      <c r="AF78" s="4">
        <v>4</v>
      </c>
      <c r="AG78" s="4">
        <v>4</v>
      </c>
      <c r="AH78" s="4">
        <v>4</v>
      </c>
      <c r="AI78" s="4">
        <v>4</v>
      </c>
      <c r="AJ78" s="4">
        <v>4</v>
      </c>
      <c r="AK78" s="4">
        <v>3</v>
      </c>
      <c r="AL78" s="4">
        <v>3</v>
      </c>
      <c r="AM78" s="4">
        <v>3</v>
      </c>
      <c r="AN78" s="4">
        <v>4</v>
      </c>
      <c r="AO78" s="4">
        <v>3</v>
      </c>
      <c r="AP78" s="4">
        <v>2</v>
      </c>
      <c r="AQ78" s="4">
        <v>3</v>
      </c>
      <c r="AR78" s="4">
        <v>3</v>
      </c>
    </row>
    <row r="79" spans="1:44" ht="12.75" x14ac:dyDescent="0.2">
      <c r="A79" s="2">
        <v>45475.819998206018</v>
      </c>
      <c r="B79" s="26">
        <v>18</v>
      </c>
      <c r="C79" s="3" t="s">
        <v>33</v>
      </c>
      <c r="D79" s="1" t="s">
        <v>36</v>
      </c>
      <c r="E79" s="4">
        <v>4</v>
      </c>
      <c r="F79" s="4">
        <v>4</v>
      </c>
      <c r="G79" s="4">
        <v>4</v>
      </c>
      <c r="H79" s="4">
        <v>4</v>
      </c>
      <c r="I79" s="4">
        <v>3</v>
      </c>
      <c r="J79" s="4">
        <v>3</v>
      </c>
      <c r="K79" s="4">
        <v>3</v>
      </c>
      <c r="L79" s="4">
        <v>4</v>
      </c>
      <c r="M79" s="4">
        <v>3</v>
      </c>
      <c r="N79" s="4">
        <v>3</v>
      </c>
      <c r="O79" s="4">
        <v>3</v>
      </c>
      <c r="P79" s="4">
        <v>3</v>
      </c>
      <c r="Q79" s="4">
        <v>3</v>
      </c>
      <c r="R79" s="4">
        <v>3</v>
      </c>
      <c r="S79" s="4">
        <v>3</v>
      </c>
      <c r="T79" s="4">
        <v>3</v>
      </c>
      <c r="U79" s="4">
        <v>2</v>
      </c>
      <c r="V79" s="4">
        <v>2</v>
      </c>
      <c r="W79" s="4">
        <v>3</v>
      </c>
      <c r="X79" s="4">
        <v>3</v>
      </c>
      <c r="Y79" s="4">
        <v>2</v>
      </c>
      <c r="Z79" s="4">
        <v>2</v>
      </c>
      <c r="AA79" s="4">
        <v>3</v>
      </c>
      <c r="AB79" s="4">
        <v>1</v>
      </c>
      <c r="AC79" s="4">
        <v>4</v>
      </c>
      <c r="AD79" s="4">
        <v>4</v>
      </c>
      <c r="AE79" s="4">
        <v>4</v>
      </c>
      <c r="AF79" s="4">
        <v>3</v>
      </c>
      <c r="AG79" s="4">
        <v>3</v>
      </c>
      <c r="AH79" s="4">
        <v>4</v>
      </c>
      <c r="AI79" s="4">
        <v>4</v>
      </c>
      <c r="AJ79" s="4">
        <v>4</v>
      </c>
      <c r="AK79" s="4">
        <v>4</v>
      </c>
      <c r="AL79" s="4">
        <v>4</v>
      </c>
      <c r="AM79" s="4">
        <v>4</v>
      </c>
      <c r="AN79" s="4">
        <v>4</v>
      </c>
      <c r="AO79" s="4">
        <v>3</v>
      </c>
      <c r="AP79" s="4">
        <v>4</v>
      </c>
      <c r="AQ79" s="4">
        <v>4</v>
      </c>
      <c r="AR79" s="4">
        <v>4</v>
      </c>
    </row>
    <row r="80" spans="1:44" ht="12.75" x14ac:dyDescent="0.2">
      <c r="A80" s="2">
        <v>45475.824198391201</v>
      </c>
      <c r="B80" s="26">
        <v>18</v>
      </c>
      <c r="C80" s="3" t="s">
        <v>33</v>
      </c>
      <c r="D80" s="1" t="s">
        <v>36</v>
      </c>
      <c r="E80" s="4">
        <v>5</v>
      </c>
      <c r="F80" s="4">
        <v>4</v>
      </c>
      <c r="G80" s="4">
        <v>4</v>
      </c>
      <c r="H80" s="4">
        <v>4</v>
      </c>
      <c r="I80" s="4">
        <v>3</v>
      </c>
      <c r="J80" s="4">
        <v>4</v>
      </c>
      <c r="K80" s="4">
        <v>3</v>
      </c>
      <c r="L80" s="4">
        <v>1</v>
      </c>
      <c r="M80" s="4">
        <v>2</v>
      </c>
      <c r="N80" s="4">
        <v>2</v>
      </c>
      <c r="O80" s="4">
        <v>2</v>
      </c>
      <c r="P80" s="4">
        <v>5</v>
      </c>
      <c r="Q80" s="4">
        <v>3</v>
      </c>
      <c r="R80" s="4">
        <v>4</v>
      </c>
      <c r="S80" s="4">
        <v>3</v>
      </c>
      <c r="T80" s="4">
        <v>3</v>
      </c>
      <c r="U80" s="4">
        <v>3</v>
      </c>
      <c r="V80" s="4">
        <v>3</v>
      </c>
      <c r="W80" s="4">
        <v>5</v>
      </c>
      <c r="X80" s="4">
        <v>4</v>
      </c>
      <c r="Y80" s="4">
        <v>2</v>
      </c>
      <c r="Z80" s="4">
        <v>2</v>
      </c>
      <c r="AA80" s="4">
        <v>2</v>
      </c>
      <c r="AB80" s="4">
        <v>4</v>
      </c>
      <c r="AC80" s="4">
        <v>1</v>
      </c>
      <c r="AD80" s="4">
        <v>5</v>
      </c>
      <c r="AE80" s="4">
        <v>4</v>
      </c>
      <c r="AF80" s="4">
        <v>3</v>
      </c>
      <c r="AG80" s="4">
        <v>3</v>
      </c>
      <c r="AH80" s="4">
        <v>5</v>
      </c>
      <c r="AI80" s="4">
        <v>3</v>
      </c>
      <c r="AJ80" s="4">
        <v>4</v>
      </c>
      <c r="AK80" s="4">
        <v>5</v>
      </c>
      <c r="AL80" s="4">
        <v>4</v>
      </c>
      <c r="AM80" s="4">
        <v>3</v>
      </c>
      <c r="AN80" s="4">
        <v>4</v>
      </c>
      <c r="AO80" s="4">
        <v>2</v>
      </c>
      <c r="AP80" s="4">
        <v>5</v>
      </c>
      <c r="AQ80" s="4">
        <v>3</v>
      </c>
      <c r="AR80" s="4">
        <v>5</v>
      </c>
    </row>
    <row r="81" spans="1:44" ht="12.75" x14ac:dyDescent="0.2">
      <c r="A81" s="2">
        <v>45475.866967731483</v>
      </c>
      <c r="B81" s="20">
        <v>18</v>
      </c>
      <c r="C81" s="3" t="s">
        <v>34</v>
      </c>
      <c r="D81" s="1" t="s">
        <v>36</v>
      </c>
      <c r="E81" s="4">
        <v>3</v>
      </c>
      <c r="F81" s="4">
        <v>3</v>
      </c>
      <c r="G81" s="4">
        <v>4</v>
      </c>
      <c r="H81" s="4">
        <v>2</v>
      </c>
      <c r="I81" s="4">
        <v>3</v>
      </c>
      <c r="J81" s="4">
        <v>4</v>
      </c>
      <c r="K81" s="4">
        <v>3</v>
      </c>
      <c r="L81" s="4">
        <v>4</v>
      </c>
      <c r="M81" s="4">
        <v>3</v>
      </c>
      <c r="N81" s="4">
        <v>4</v>
      </c>
      <c r="O81" s="4">
        <v>5</v>
      </c>
      <c r="P81" s="4">
        <v>5</v>
      </c>
      <c r="Q81" s="4">
        <v>5</v>
      </c>
      <c r="R81" s="4">
        <v>5</v>
      </c>
      <c r="S81" s="4">
        <v>5</v>
      </c>
      <c r="T81" s="4">
        <v>4</v>
      </c>
      <c r="U81" s="4">
        <v>3</v>
      </c>
      <c r="V81" s="4">
        <v>3</v>
      </c>
      <c r="W81" s="4">
        <v>5</v>
      </c>
      <c r="X81" s="4">
        <v>5</v>
      </c>
      <c r="Y81" s="4">
        <v>3</v>
      </c>
      <c r="Z81" s="4">
        <v>5</v>
      </c>
      <c r="AA81" s="4">
        <v>5</v>
      </c>
      <c r="AB81" s="4">
        <v>5</v>
      </c>
      <c r="AC81" s="4">
        <v>2</v>
      </c>
      <c r="AD81" s="4">
        <v>2</v>
      </c>
      <c r="AE81" s="4">
        <v>5</v>
      </c>
      <c r="AF81" s="4">
        <v>5</v>
      </c>
      <c r="AG81" s="4">
        <v>2</v>
      </c>
      <c r="AH81" s="4">
        <v>3</v>
      </c>
      <c r="AI81" s="4">
        <v>4</v>
      </c>
      <c r="AJ81" s="4">
        <v>5</v>
      </c>
      <c r="AK81" s="4">
        <v>1</v>
      </c>
      <c r="AL81" s="4">
        <v>5</v>
      </c>
      <c r="AM81" s="4">
        <v>5</v>
      </c>
      <c r="AN81" s="4">
        <v>5</v>
      </c>
      <c r="AO81" s="4">
        <v>3</v>
      </c>
      <c r="AP81" s="4">
        <v>5</v>
      </c>
      <c r="AQ81" s="4">
        <v>5</v>
      </c>
      <c r="AR81" s="4">
        <v>5</v>
      </c>
    </row>
    <row r="82" spans="1:44" ht="12.75" x14ac:dyDescent="0.2">
      <c r="A82" s="2">
        <v>45475.888057048607</v>
      </c>
      <c r="B82" s="23">
        <v>37</v>
      </c>
      <c r="C82" s="3" t="s">
        <v>34</v>
      </c>
      <c r="D82" s="1" t="s">
        <v>35</v>
      </c>
      <c r="E82" s="4">
        <v>5</v>
      </c>
      <c r="F82" s="4">
        <v>5</v>
      </c>
      <c r="G82" s="4">
        <v>5</v>
      </c>
      <c r="H82" s="4">
        <v>5</v>
      </c>
      <c r="I82" s="4">
        <v>5</v>
      </c>
      <c r="J82" s="4">
        <v>5</v>
      </c>
      <c r="K82" s="4">
        <v>5</v>
      </c>
      <c r="L82" s="4">
        <v>5</v>
      </c>
      <c r="M82" s="4">
        <v>1</v>
      </c>
      <c r="N82" s="4">
        <v>1</v>
      </c>
      <c r="O82" s="4">
        <v>5</v>
      </c>
      <c r="P82" s="4">
        <v>5</v>
      </c>
      <c r="Q82" s="4">
        <v>1</v>
      </c>
      <c r="R82" s="4">
        <v>5</v>
      </c>
      <c r="S82" s="4">
        <v>5</v>
      </c>
      <c r="T82" s="4">
        <v>5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5</v>
      </c>
      <c r="AA82" s="4">
        <v>5</v>
      </c>
      <c r="AB82" s="4">
        <v>5</v>
      </c>
      <c r="AC82" s="4">
        <v>5</v>
      </c>
      <c r="AD82" s="4">
        <v>1</v>
      </c>
      <c r="AE82" s="4">
        <v>5</v>
      </c>
      <c r="AF82" s="4">
        <v>5</v>
      </c>
      <c r="AG82" s="4">
        <v>5</v>
      </c>
      <c r="AH82" s="4">
        <v>5</v>
      </c>
      <c r="AI82" s="4">
        <v>5</v>
      </c>
      <c r="AJ82" s="4">
        <v>4</v>
      </c>
      <c r="AK82" s="4">
        <v>5</v>
      </c>
      <c r="AL82" s="4">
        <v>5</v>
      </c>
      <c r="AM82" s="4">
        <v>5</v>
      </c>
      <c r="AN82" s="4">
        <v>5</v>
      </c>
      <c r="AO82" s="4">
        <v>5</v>
      </c>
      <c r="AP82" s="4">
        <v>5</v>
      </c>
      <c r="AQ82" s="4">
        <v>5</v>
      </c>
      <c r="AR82" s="4">
        <v>5</v>
      </c>
    </row>
    <row r="83" spans="1:44" ht="12.75" x14ac:dyDescent="0.2">
      <c r="A83" s="2">
        <v>45475.92744378472</v>
      </c>
      <c r="B83" s="28">
        <v>25</v>
      </c>
      <c r="C83" s="3" t="s">
        <v>33</v>
      </c>
      <c r="D83" s="1" t="s">
        <v>35</v>
      </c>
      <c r="E83" s="4">
        <v>5</v>
      </c>
      <c r="F83" s="4">
        <v>5</v>
      </c>
      <c r="G83" s="4">
        <v>5</v>
      </c>
      <c r="H83" s="4">
        <v>5</v>
      </c>
      <c r="I83" s="4">
        <v>5</v>
      </c>
      <c r="J83" s="4">
        <v>1</v>
      </c>
      <c r="K83" s="4">
        <v>2</v>
      </c>
      <c r="L83" s="4">
        <v>3</v>
      </c>
      <c r="M83" s="4">
        <v>2</v>
      </c>
      <c r="N83" s="4">
        <v>4</v>
      </c>
      <c r="O83" s="4">
        <v>3</v>
      </c>
      <c r="P83" s="4">
        <v>3</v>
      </c>
      <c r="Q83" s="4">
        <v>3</v>
      </c>
      <c r="R83" s="4">
        <v>4</v>
      </c>
      <c r="S83" s="4">
        <v>3</v>
      </c>
      <c r="T83" s="4">
        <v>3</v>
      </c>
      <c r="U83" s="4">
        <v>5</v>
      </c>
      <c r="V83" s="4">
        <v>5</v>
      </c>
      <c r="W83" s="4">
        <v>5</v>
      </c>
      <c r="X83" s="4">
        <v>5</v>
      </c>
      <c r="Y83" s="4">
        <v>5</v>
      </c>
      <c r="Z83" s="4">
        <v>5</v>
      </c>
      <c r="AA83" s="4">
        <v>5</v>
      </c>
      <c r="AB83" s="4">
        <v>5</v>
      </c>
      <c r="AC83" s="4">
        <v>4</v>
      </c>
      <c r="AD83" s="4">
        <v>3</v>
      </c>
      <c r="AE83" s="4">
        <v>2</v>
      </c>
      <c r="AF83" s="4">
        <v>4</v>
      </c>
      <c r="AG83" s="4">
        <v>2</v>
      </c>
      <c r="AH83" s="4">
        <v>3</v>
      </c>
      <c r="AI83" s="4">
        <v>4</v>
      </c>
      <c r="AJ83" s="4">
        <v>3</v>
      </c>
      <c r="AK83" s="4">
        <v>4</v>
      </c>
      <c r="AL83" s="4">
        <v>3</v>
      </c>
      <c r="AM83" s="4">
        <v>4</v>
      </c>
      <c r="AN83" s="4">
        <v>3</v>
      </c>
      <c r="AO83" s="4">
        <v>4</v>
      </c>
      <c r="AP83" s="4">
        <v>3</v>
      </c>
      <c r="AQ83" s="4">
        <v>4</v>
      </c>
      <c r="AR83" s="4">
        <v>3</v>
      </c>
    </row>
    <row r="84" spans="1:44" ht="12.75" x14ac:dyDescent="0.2">
      <c r="A84" s="2">
        <v>45475.931646793979</v>
      </c>
      <c r="B84" s="29">
        <v>33</v>
      </c>
      <c r="C84" s="3" t="s">
        <v>33</v>
      </c>
      <c r="D84" s="1" t="s">
        <v>36</v>
      </c>
      <c r="E84" s="4">
        <v>3</v>
      </c>
      <c r="F84" s="4">
        <v>3</v>
      </c>
      <c r="G84" s="4">
        <v>3</v>
      </c>
      <c r="H84" s="4">
        <v>3</v>
      </c>
      <c r="I84" s="4">
        <v>3</v>
      </c>
      <c r="J84" s="4">
        <v>3</v>
      </c>
      <c r="K84" s="4">
        <v>3</v>
      </c>
      <c r="L84" s="4">
        <v>3</v>
      </c>
      <c r="M84" s="4">
        <v>4</v>
      </c>
      <c r="N84" s="4">
        <v>4</v>
      </c>
      <c r="O84" s="4">
        <v>3</v>
      </c>
      <c r="P84" s="4">
        <v>4</v>
      </c>
      <c r="Q84" s="4">
        <v>3</v>
      </c>
      <c r="R84" s="4">
        <v>3</v>
      </c>
      <c r="S84" s="4">
        <v>3</v>
      </c>
      <c r="T84" s="4">
        <v>3</v>
      </c>
      <c r="U84" s="4">
        <v>4</v>
      </c>
      <c r="V84" s="4">
        <v>4</v>
      </c>
      <c r="W84" s="4">
        <v>4</v>
      </c>
      <c r="X84" s="4">
        <v>4</v>
      </c>
      <c r="Y84" s="4">
        <v>4</v>
      </c>
      <c r="Z84" s="4">
        <v>4</v>
      </c>
      <c r="AA84" s="4">
        <v>4</v>
      </c>
      <c r="AB84" s="4">
        <v>4</v>
      </c>
      <c r="AC84" s="4">
        <v>4</v>
      </c>
      <c r="AD84" s="4">
        <v>4</v>
      </c>
      <c r="AE84" s="4">
        <v>4</v>
      </c>
      <c r="AF84" s="4">
        <v>4</v>
      </c>
      <c r="AG84" s="4">
        <v>4</v>
      </c>
      <c r="AH84" s="4">
        <v>4</v>
      </c>
      <c r="AI84" s="4">
        <v>4</v>
      </c>
      <c r="AJ84" s="4">
        <v>4</v>
      </c>
      <c r="AK84" s="4">
        <v>4</v>
      </c>
      <c r="AL84" s="4">
        <v>4</v>
      </c>
      <c r="AM84" s="4">
        <v>4</v>
      </c>
      <c r="AN84" s="4">
        <v>4</v>
      </c>
      <c r="AO84" s="4">
        <v>4</v>
      </c>
      <c r="AP84" s="4">
        <v>4</v>
      </c>
      <c r="AQ84" s="4">
        <v>4</v>
      </c>
      <c r="AR84" s="4">
        <v>4</v>
      </c>
    </row>
    <row r="85" spans="1:44" ht="12.75" x14ac:dyDescent="0.2">
      <c r="A85" s="2">
        <v>45475.934198263887</v>
      </c>
      <c r="B85" s="21">
        <v>20</v>
      </c>
      <c r="C85" s="3" t="s">
        <v>34</v>
      </c>
      <c r="D85" s="1" t="s">
        <v>35</v>
      </c>
      <c r="E85" s="4">
        <v>3</v>
      </c>
      <c r="F85" s="4">
        <v>4</v>
      </c>
      <c r="G85" s="4">
        <v>3</v>
      </c>
      <c r="H85" s="4">
        <v>3</v>
      </c>
      <c r="I85" s="4">
        <v>4</v>
      </c>
      <c r="J85" s="4">
        <v>3</v>
      </c>
      <c r="K85" s="4">
        <v>3</v>
      </c>
      <c r="L85" s="4">
        <v>3</v>
      </c>
      <c r="M85" s="4">
        <v>4</v>
      </c>
      <c r="N85" s="4">
        <v>3</v>
      </c>
      <c r="O85" s="4">
        <v>3</v>
      </c>
      <c r="P85" s="4">
        <v>3</v>
      </c>
      <c r="Q85" s="4">
        <v>3</v>
      </c>
      <c r="R85" s="4">
        <v>3</v>
      </c>
      <c r="S85" s="4">
        <v>3</v>
      </c>
      <c r="T85" s="4">
        <v>3</v>
      </c>
      <c r="U85" s="4">
        <v>3</v>
      </c>
      <c r="V85" s="4">
        <v>4</v>
      </c>
      <c r="W85" s="4">
        <v>3</v>
      </c>
      <c r="X85" s="4">
        <v>4</v>
      </c>
      <c r="Y85" s="4">
        <v>4</v>
      </c>
      <c r="Z85" s="4">
        <v>3</v>
      </c>
      <c r="AA85" s="4">
        <v>4</v>
      </c>
      <c r="AB85" s="4">
        <v>3</v>
      </c>
      <c r="AC85" s="4">
        <v>3</v>
      </c>
      <c r="AD85" s="4">
        <v>3</v>
      </c>
      <c r="AE85" s="4">
        <v>4</v>
      </c>
      <c r="AF85" s="4">
        <v>4</v>
      </c>
      <c r="AG85" s="4">
        <v>3</v>
      </c>
      <c r="AH85" s="4">
        <v>3</v>
      </c>
      <c r="AI85" s="4">
        <v>3</v>
      </c>
      <c r="AJ85" s="4">
        <v>3</v>
      </c>
      <c r="AK85" s="4">
        <v>3</v>
      </c>
      <c r="AL85" s="4">
        <v>4</v>
      </c>
      <c r="AM85" s="4">
        <v>3</v>
      </c>
      <c r="AN85" s="4">
        <v>4</v>
      </c>
      <c r="AO85" s="4">
        <v>3</v>
      </c>
      <c r="AP85" s="4">
        <v>4</v>
      </c>
      <c r="AQ85" s="4">
        <v>3</v>
      </c>
      <c r="AR85" s="4">
        <v>4</v>
      </c>
    </row>
    <row r="86" spans="1:44" ht="12.75" x14ac:dyDescent="0.2">
      <c r="A86" s="2">
        <v>45475.934836956018</v>
      </c>
      <c r="B86" s="27">
        <v>24</v>
      </c>
      <c r="C86" s="3" t="s">
        <v>33</v>
      </c>
      <c r="D86" s="1" t="s">
        <v>35</v>
      </c>
      <c r="E86" s="4">
        <v>3</v>
      </c>
      <c r="F86" s="4">
        <v>4</v>
      </c>
      <c r="G86" s="4">
        <v>3</v>
      </c>
      <c r="H86" s="4">
        <v>4</v>
      </c>
      <c r="I86" s="4">
        <v>3</v>
      </c>
      <c r="J86" s="4">
        <v>4</v>
      </c>
      <c r="K86" s="4">
        <v>3</v>
      </c>
      <c r="L86" s="4">
        <v>4</v>
      </c>
      <c r="M86" s="4">
        <v>3</v>
      </c>
      <c r="N86" s="4">
        <v>4</v>
      </c>
      <c r="O86" s="4">
        <v>3</v>
      </c>
      <c r="P86" s="4">
        <v>4</v>
      </c>
      <c r="Q86" s="4">
        <v>3</v>
      </c>
      <c r="R86" s="4">
        <v>4</v>
      </c>
      <c r="S86" s="4">
        <v>3</v>
      </c>
      <c r="T86" s="4">
        <v>4</v>
      </c>
      <c r="U86" s="4">
        <v>3</v>
      </c>
      <c r="V86" s="4">
        <v>5</v>
      </c>
      <c r="W86" s="4">
        <v>5</v>
      </c>
      <c r="X86" s="4">
        <v>3</v>
      </c>
      <c r="Y86" s="4">
        <v>5</v>
      </c>
      <c r="Z86" s="4">
        <v>3</v>
      </c>
      <c r="AA86" s="4">
        <v>5</v>
      </c>
      <c r="AB86" s="4">
        <v>4</v>
      </c>
      <c r="AC86" s="4">
        <v>5</v>
      </c>
      <c r="AD86" s="4">
        <v>5</v>
      </c>
      <c r="AE86" s="4">
        <v>3</v>
      </c>
      <c r="AF86" s="4">
        <v>5</v>
      </c>
      <c r="AG86" s="4">
        <v>5</v>
      </c>
      <c r="AH86" s="4">
        <v>3</v>
      </c>
      <c r="AI86" s="4">
        <v>3</v>
      </c>
      <c r="AJ86" s="4">
        <v>4</v>
      </c>
      <c r="AK86" s="4">
        <v>5</v>
      </c>
      <c r="AL86" s="4">
        <v>4</v>
      </c>
      <c r="AM86" s="4">
        <v>3</v>
      </c>
      <c r="AN86" s="4">
        <v>4</v>
      </c>
      <c r="AO86" s="4">
        <v>4</v>
      </c>
      <c r="AP86" s="4">
        <v>4</v>
      </c>
      <c r="AQ86" s="4">
        <v>5</v>
      </c>
      <c r="AR86" s="4">
        <v>4</v>
      </c>
    </row>
    <row r="87" spans="1:44" ht="12.75" x14ac:dyDescent="0.2">
      <c r="A87" s="2">
        <v>45475.935374606481</v>
      </c>
      <c r="B87" s="28">
        <v>25</v>
      </c>
      <c r="C87" s="3" t="s">
        <v>33</v>
      </c>
      <c r="D87" s="1" t="s">
        <v>35</v>
      </c>
      <c r="E87" s="4">
        <v>4</v>
      </c>
      <c r="F87" s="4">
        <v>5</v>
      </c>
      <c r="G87" s="4">
        <v>4</v>
      </c>
      <c r="H87" s="4">
        <v>4</v>
      </c>
      <c r="I87" s="4">
        <v>5</v>
      </c>
      <c r="J87" s="4">
        <v>4</v>
      </c>
      <c r="K87" s="4">
        <v>4</v>
      </c>
      <c r="L87" s="4">
        <v>4</v>
      </c>
      <c r="M87" s="4">
        <v>3</v>
      </c>
      <c r="N87" s="4">
        <v>5</v>
      </c>
      <c r="O87" s="4">
        <v>4</v>
      </c>
      <c r="P87" s="4">
        <v>4</v>
      </c>
      <c r="Q87" s="4">
        <v>4</v>
      </c>
      <c r="R87" s="4">
        <v>5</v>
      </c>
      <c r="S87" s="4">
        <v>4</v>
      </c>
      <c r="T87" s="4">
        <v>4</v>
      </c>
      <c r="U87" s="4">
        <v>3</v>
      </c>
      <c r="V87" s="4">
        <v>5</v>
      </c>
      <c r="W87" s="4">
        <v>4</v>
      </c>
      <c r="X87" s="4">
        <v>4</v>
      </c>
      <c r="Y87" s="4">
        <v>5</v>
      </c>
      <c r="Z87" s="4">
        <v>4</v>
      </c>
      <c r="AA87" s="4">
        <v>4</v>
      </c>
      <c r="AB87" s="4">
        <v>5</v>
      </c>
      <c r="AC87" s="4">
        <v>4</v>
      </c>
      <c r="AD87" s="4">
        <v>5</v>
      </c>
      <c r="AE87" s="4">
        <v>4</v>
      </c>
      <c r="AF87" s="4">
        <v>5</v>
      </c>
      <c r="AG87" s="4">
        <v>4</v>
      </c>
      <c r="AH87" s="4">
        <v>5</v>
      </c>
      <c r="AI87" s="4">
        <v>4</v>
      </c>
      <c r="AJ87" s="4">
        <v>5</v>
      </c>
      <c r="AK87" s="4">
        <v>4</v>
      </c>
      <c r="AL87" s="4">
        <v>5</v>
      </c>
      <c r="AM87" s="4">
        <v>4</v>
      </c>
      <c r="AN87" s="4">
        <v>5</v>
      </c>
      <c r="AO87" s="4">
        <v>4</v>
      </c>
      <c r="AP87" s="4">
        <v>5</v>
      </c>
      <c r="AQ87" s="4">
        <v>4</v>
      </c>
      <c r="AR87" s="4">
        <v>5</v>
      </c>
    </row>
    <row r="88" spans="1:44" ht="12.75" x14ac:dyDescent="0.2">
      <c r="A88" s="16">
        <v>45475.936865289354</v>
      </c>
      <c r="B88" s="28">
        <v>29</v>
      </c>
      <c r="C88" s="3" t="s">
        <v>33</v>
      </c>
      <c r="D88" s="1" t="s">
        <v>35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3</v>
      </c>
      <c r="N88" s="4">
        <v>3</v>
      </c>
      <c r="O88" s="4">
        <v>3</v>
      </c>
      <c r="P88" s="4">
        <v>3</v>
      </c>
      <c r="Q88" s="4">
        <v>3</v>
      </c>
      <c r="R88" s="4">
        <v>3</v>
      </c>
      <c r="S88" s="4">
        <v>3</v>
      </c>
      <c r="T88" s="4">
        <v>3</v>
      </c>
      <c r="U88" s="4">
        <v>2</v>
      </c>
      <c r="V88" s="4">
        <v>2</v>
      </c>
      <c r="W88" s="4">
        <v>2</v>
      </c>
      <c r="X88" s="4">
        <v>2</v>
      </c>
      <c r="Y88" s="4">
        <v>2</v>
      </c>
      <c r="Z88" s="4">
        <v>2</v>
      </c>
      <c r="AA88" s="4">
        <v>2</v>
      </c>
      <c r="AB88" s="4">
        <v>2</v>
      </c>
      <c r="AC88" s="4">
        <v>3</v>
      </c>
      <c r="AD88" s="4">
        <v>3</v>
      </c>
      <c r="AE88" s="4">
        <v>3</v>
      </c>
      <c r="AF88" s="4">
        <v>3</v>
      </c>
      <c r="AG88" s="4">
        <v>3</v>
      </c>
      <c r="AH88" s="4">
        <v>3</v>
      </c>
      <c r="AI88" s="4">
        <v>3</v>
      </c>
      <c r="AJ88" s="4">
        <v>3</v>
      </c>
      <c r="AK88" s="4">
        <v>3</v>
      </c>
      <c r="AL88" s="4">
        <v>3</v>
      </c>
      <c r="AM88" s="4">
        <v>3</v>
      </c>
      <c r="AN88" s="4">
        <v>3</v>
      </c>
      <c r="AO88" s="4">
        <v>3</v>
      </c>
      <c r="AP88" s="4">
        <v>3</v>
      </c>
      <c r="AQ88" s="4">
        <v>3</v>
      </c>
      <c r="AR88" s="4">
        <v>3</v>
      </c>
    </row>
    <row r="89" spans="1:44" ht="12.75" x14ac:dyDescent="0.2">
      <c r="A89" s="2">
        <v>45475.938047083335</v>
      </c>
      <c r="B89" s="27">
        <v>24</v>
      </c>
      <c r="C89" s="3" t="s">
        <v>33</v>
      </c>
      <c r="D89" s="1" t="s">
        <v>36</v>
      </c>
      <c r="E89" s="4">
        <v>1</v>
      </c>
      <c r="F89" s="4">
        <v>2</v>
      </c>
      <c r="G89" s="4">
        <v>3</v>
      </c>
      <c r="H89" s="4">
        <v>2</v>
      </c>
      <c r="I89" s="4">
        <v>1</v>
      </c>
      <c r="J89" s="4">
        <v>3</v>
      </c>
      <c r="K89" s="4">
        <v>4</v>
      </c>
      <c r="L89" s="4">
        <v>2</v>
      </c>
      <c r="M89" s="4">
        <v>1</v>
      </c>
      <c r="N89" s="4">
        <v>2</v>
      </c>
      <c r="O89" s="4">
        <v>5</v>
      </c>
      <c r="P89" s="4">
        <v>5</v>
      </c>
      <c r="Q89" s="4">
        <v>2</v>
      </c>
      <c r="R89" s="4">
        <v>4</v>
      </c>
      <c r="S89" s="4">
        <v>4</v>
      </c>
      <c r="T89" s="4">
        <v>3</v>
      </c>
      <c r="U89" s="4">
        <v>1</v>
      </c>
      <c r="V89" s="4">
        <v>1</v>
      </c>
      <c r="W89" s="4">
        <v>4</v>
      </c>
      <c r="X89" s="4">
        <v>4</v>
      </c>
      <c r="Y89" s="4">
        <v>5</v>
      </c>
      <c r="Z89" s="4">
        <v>4</v>
      </c>
      <c r="AA89" s="4">
        <v>2</v>
      </c>
      <c r="AB89" s="4">
        <v>4</v>
      </c>
      <c r="AC89" s="4">
        <v>1</v>
      </c>
      <c r="AD89" s="4">
        <v>1</v>
      </c>
      <c r="AE89" s="4">
        <v>1</v>
      </c>
      <c r="AF89" s="4">
        <v>2</v>
      </c>
      <c r="AG89" s="4">
        <v>2</v>
      </c>
      <c r="AH89" s="4">
        <v>2</v>
      </c>
      <c r="AI89" s="4">
        <v>2</v>
      </c>
      <c r="AJ89" s="4">
        <v>1</v>
      </c>
      <c r="AK89" s="4">
        <v>2</v>
      </c>
      <c r="AL89" s="4">
        <v>2</v>
      </c>
      <c r="AM89" s="4">
        <v>3</v>
      </c>
      <c r="AN89" s="4">
        <v>2</v>
      </c>
      <c r="AO89" s="4">
        <v>2</v>
      </c>
      <c r="AP89" s="4">
        <v>4</v>
      </c>
      <c r="AQ89" s="4">
        <v>3</v>
      </c>
      <c r="AR89" s="4">
        <v>3</v>
      </c>
    </row>
    <row r="90" spans="1:44" ht="12.75" x14ac:dyDescent="0.2">
      <c r="A90" s="2">
        <v>45475.97299130787</v>
      </c>
      <c r="B90" s="20">
        <v>17</v>
      </c>
      <c r="C90" s="3" t="s">
        <v>34</v>
      </c>
      <c r="D90" s="1" t="s">
        <v>36</v>
      </c>
      <c r="E90" s="4">
        <v>1</v>
      </c>
      <c r="F90" s="4">
        <v>2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3</v>
      </c>
      <c r="O90" s="4">
        <v>1</v>
      </c>
      <c r="P90" s="4">
        <v>1</v>
      </c>
      <c r="Q90" s="4">
        <v>1</v>
      </c>
      <c r="R90" s="4">
        <v>1</v>
      </c>
      <c r="S90" s="4">
        <v>5</v>
      </c>
      <c r="T90" s="4">
        <v>1</v>
      </c>
      <c r="U90" s="4">
        <v>4</v>
      </c>
      <c r="V90" s="4">
        <v>4</v>
      </c>
      <c r="W90" s="4">
        <v>5</v>
      </c>
      <c r="X90" s="4">
        <v>5</v>
      </c>
      <c r="Y90" s="4">
        <v>3</v>
      </c>
      <c r="Z90" s="4">
        <v>5</v>
      </c>
      <c r="AA90" s="4">
        <v>5</v>
      </c>
      <c r="AB90" s="4">
        <v>5</v>
      </c>
      <c r="AC90" s="4">
        <v>5</v>
      </c>
      <c r="AD90" s="4">
        <v>5</v>
      </c>
      <c r="AE90" s="4">
        <v>5</v>
      </c>
      <c r="AF90" s="4">
        <v>5</v>
      </c>
      <c r="AG90" s="4">
        <v>4</v>
      </c>
      <c r="AH90" s="4">
        <v>5</v>
      </c>
      <c r="AI90" s="4">
        <v>5</v>
      </c>
      <c r="AJ90" s="4">
        <v>5</v>
      </c>
      <c r="AK90" s="4">
        <v>4</v>
      </c>
      <c r="AL90" s="4">
        <v>5</v>
      </c>
      <c r="AM90" s="4">
        <v>5</v>
      </c>
      <c r="AN90" s="4">
        <v>5</v>
      </c>
      <c r="AO90" s="4">
        <v>5</v>
      </c>
      <c r="AP90" s="4">
        <v>5</v>
      </c>
      <c r="AQ90" s="4">
        <v>5</v>
      </c>
      <c r="AR90" s="4">
        <v>5</v>
      </c>
    </row>
    <row r="91" spans="1:44" ht="12.75" x14ac:dyDescent="0.2">
      <c r="A91" s="2">
        <v>45475.973453738421</v>
      </c>
      <c r="B91" s="26">
        <v>18</v>
      </c>
      <c r="C91" s="3" t="s">
        <v>33</v>
      </c>
      <c r="D91" s="1" t="s">
        <v>37</v>
      </c>
      <c r="E91" s="4">
        <v>5</v>
      </c>
      <c r="F91" s="4">
        <v>5</v>
      </c>
      <c r="G91" s="4">
        <v>5</v>
      </c>
      <c r="H91" s="4">
        <v>5</v>
      </c>
      <c r="I91" s="4">
        <v>5</v>
      </c>
      <c r="J91" s="4">
        <v>5</v>
      </c>
      <c r="K91" s="4">
        <v>5</v>
      </c>
      <c r="L91" s="4">
        <v>5</v>
      </c>
      <c r="M91" s="4">
        <v>5</v>
      </c>
      <c r="N91" s="4">
        <v>5</v>
      </c>
      <c r="O91" s="4">
        <v>5</v>
      </c>
      <c r="P91" s="4">
        <v>5</v>
      </c>
      <c r="Q91" s="4">
        <v>5</v>
      </c>
      <c r="R91" s="4">
        <v>5</v>
      </c>
      <c r="S91" s="4">
        <v>5</v>
      </c>
      <c r="T91" s="4">
        <v>5</v>
      </c>
      <c r="U91" s="4">
        <v>3</v>
      </c>
      <c r="V91" s="4">
        <v>4</v>
      </c>
      <c r="W91" s="4">
        <v>4</v>
      </c>
      <c r="X91" s="4">
        <v>4</v>
      </c>
      <c r="Y91" s="4">
        <v>4</v>
      </c>
      <c r="Z91" s="4">
        <v>4</v>
      </c>
      <c r="AA91" s="4">
        <v>4</v>
      </c>
      <c r="AB91" s="4">
        <v>4</v>
      </c>
      <c r="AC91" s="4">
        <v>3</v>
      </c>
      <c r="AD91" s="4">
        <v>3</v>
      </c>
      <c r="AE91" s="4">
        <v>3</v>
      </c>
      <c r="AF91" s="4">
        <v>3</v>
      </c>
      <c r="AG91" s="4">
        <v>3</v>
      </c>
      <c r="AH91" s="4">
        <v>3</v>
      </c>
      <c r="AI91" s="4">
        <v>3</v>
      </c>
      <c r="AJ91" s="4">
        <v>3</v>
      </c>
      <c r="AK91" s="4">
        <v>4</v>
      </c>
      <c r="AL91" s="4">
        <v>4</v>
      </c>
      <c r="AM91" s="4">
        <v>4</v>
      </c>
      <c r="AN91" s="4">
        <v>4</v>
      </c>
      <c r="AO91" s="4">
        <v>4</v>
      </c>
      <c r="AP91" s="4">
        <v>4</v>
      </c>
      <c r="AQ91" s="4">
        <v>4</v>
      </c>
      <c r="AR91" s="4">
        <v>4</v>
      </c>
    </row>
    <row r="92" spans="1:44" ht="12.75" x14ac:dyDescent="0.2">
      <c r="A92" s="2">
        <v>45476.075919479168</v>
      </c>
      <c r="B92" s="22">
        <v>25</v>
      </c>
      <c r="C92" s="3" t="s">
        <v>34</v>
      </c>
      <c r="D92" s="1" t="s">
        <v>35</v>
      </c>
      <c r="E92" s="4">
        <v>1</v>
      </c>
      <c r="F92" s="4">
        <v>2</v>
      </c>
      <c r="G92" s="4">
        <v>3</v>
      </c>
      <c r="H92" s="4">
        <v>1</v>
      </c>
      <c r="I92" s="4">
        <v>2</v>
      </c>
      <c r="J92" s="4">
        <v>3</v>
      </c>
      <c r="K92" s="4">
        <v>3</v>
      </c>
      <c r="L92" s="4">
        <v>5</v>
      </c>
      <c r="M92" s="4">
        <v>1</v>
      </c>
      <c r="N92" s="4">
        <v>2</v>
      </c>
      <c r="O92" s="4">
        <v>1</v>
      </c>
      <c r="P92" s="4">
        <v>1</v>
      </c>
      <c r="Q92" s="4">
        <v>3</v>
      </c>
      <c r="R92" s="4">
        <v>1</v>
      </c>
      <c r="S92" s="4">
        <v>2</v>
      </c>
      <c r="T92" s="4">
        <v>1</v>
      </c>
      <c r="U92" s="4">
        <v>1</v>
      </c>
      <c r="V92" s="4">
        <v>3</v>
      </c>
      <c r="W92" s="4">
        <v>2</v>
      </c>
      <c r="X92" s="4">
        <v>3</v>
      </c>
      <c r="Y92" s="4">
        <v>2</v>
      </c>
      <c r="Z92" s="4">
        <v>2</v>
      </c>
      <c r="AA92" s="4">
        <v>2</v>
      </c>
      <c r="AB92" s="4">
        <v>2</v>
      </c>
      <c r="AC92" s="4">
        <v>3</v>
      </c>
      <c r="AD92" s="4">
        <v>2</v>
      </c>
      <c r="AE92" s="4">
        <v>3</v>
      </c>
      <c r="AF92" s="4">
        <v>4</v>
      </c>
      <c r="AG92" s="4">
        <v>2</v>
      </c>
      <c r="AH92" s="4">
        <v>4</v>
      </c>
      <c r="AI92" s="4">
        <v>4</v>
      </c>
      <c r="AJ92" s="4">
        <v>4</v>
      </c>
      <c r="AK92" s="4">
        <v>4</v>
      </c>
      <c r="AL92" s="4">
        <v>4</v>
      </c>
      <c r="AM92" s="4">
        <v>4</v>
      </c>
      <c r="AN92" s="4">
        <v>4</v>
      </c>
      <c r="AO92" s="4">
        <v>4</v>
      </c>
      <c r="AP92" s="4">
        <v>4</v>
      </c>
      <c r="AQ92" s="4">
        <v>4</v>
      </c>
      <c r="AR92" s="4">
        <v>4</v>
      </c>
    </row>
    <row r="93" spans="1:44" ht="12.75" x14ac:dyDescent="0.2">
      <c r="A93" s="2">
        <v>45476.095752939815</v>
      </c>
      <c r="B93" s="25">
        <v>45</v>
      </c>
      <c r="C93" s="3" t="s">
        <v>34</v>
      </c>
      <c r="D93" s="1" t="s">
        <v>35</v>
      </c>
      <c r="E93" s="4">
        <v>4</v>
      </c>
      <c r="F93" s="4">
        <v>3</v>
      </c>
      <c r="G93" s="4">
        <v>5</v>
      </c>
      <c r="H93" s="4">
        <v>5</v>
      </c>
      <c r="I93" s="4">
        <v>3</v>
      </c>
      <c r="J93" s="4">
        <v>3</v>
      </c>
      <c r="K93" s="4">
        <v>2</v>
      </c>
      <c r="L93" s="4">
        <v>4</v>
      </c>
      <c r="M93" s="4">
        <v>1</v>
      </c>
      <c r="N93" s="4">
        <v>3</v>
      </c>
      <c r="O93" s="4">
        <v>5</v>
      </c>
      <c r="P93" s="4">
        <v>5</v>
      </c>
      <c r="Q93" s="4">
        <v>3</v>
      </c>
      <c r="R93" s="4">
        <v>4</v>
      </c>
      <c r="S93" s="4">
        <v>4</v>
      </c>
      <c r="T93" s="4">
        <v>3</v>
      </c>
      <c r="U93" s="4">
        <v>1</v>
      </c>
      <c r="V93" s="4">
        <v>3</v>
      </c>
      <c r="W93" s="4">
        <v>5</v>
      </c>
      <c r="X93" s="4">
        <v>5</v>
      </c>
      <c r="Y93" s="4">
        <v>3</v>
      </c>
      <c r="Z93" s="4">
        <v>5</v>
      </c>
      <c r="AA93" s="4">
        <v>5</v>
      </c>
      <c r="AB93" s="4">
        <v>4</v>
      </c>
      <c r="AC93" s="4">
        <v>2</v>
      </c>
      <c r="AD93" s="4">
        <v>2</v>
      </c>
      <c r="AE93" s="4">
        <v>5</v>
      </c>
      <c r="AF93" s="4">
        <v>5</v>
      </c>
      <c r="AG93" s="4">
        <v>2</v>
      </c>
      <c r="AH93" s="4">
        <v>4</v>
      </c>
      <c r="AI93" s="4">
        <v>3</v>
      </c>
      <c r="AJ93" s="4">
        <v>3</v>
      </c>
      <c r="AK93" s="4">
        <v>3</v>
      </c>
      <c r="AL93" s="4">
        <v>3</v>
      </c>
      <c r="AM93" s="4">
        <v>3</v>
      </c>
      <c r="AN93" s="4">
        <v>5</v>
      </c>
      <c r="AO93" s="4">
        <v>4</v>
      </c>
      <c r="AP93" s="4">
        <v>4</v>
      </c>
      <c r="AQ93" s="4">
        <v>4</v>
      </c>
      <c r="AR93" s="4">
        <v>4</v>
      </c>
    </row>
    <row r="94" spans="1:44" ht="12.75" x14ac:dyDescent="0.2">
      <c r="A94" s="2">
        <v>45476.115803113425</v>
      </c>
      <c r="B94" s="20">
        <v>17</v>
      </c>
      <c r="C94" s="3" t="s">
        <v>34</v>
      </c>
      <c r="D94" s="1" t="s">
        <v>36</v>
      </c>
      <c r="E94" s="4">
        <v>2</v>
      </c>
      <c r="F94" s="4">
        <v>2</v>
      </c>
      <c r="G94" s="4">
        <v>4</v>
      </c>
      <c r="H94" s="4">
        <v>4</v>
      </c>
      <c r="I94" s="4">
        <v>4</v>
      </c>
      <c r="J94" s="4">
        <v>4</v>
      </c>
      <c r="K94" s="4">
        <v>3</v>
      </c>
      <c r="L94" s="4">
        <v>2</v>
      </c>
      <c r="M94" s="4">
        <v>3</v>
      </c>
      <c r="N94" s="4">
        <v>4</v>
      </c>
      <c r="O94" s="4">
        <v>5</v>
      </c>
      <c r="P94" s="4">
        <v>4</v>
      </c>
      <c r="Q94" s="4">
        <v>4</v>
      </c>
      <c r="R94" s="4">
        <v>5</v>
      </c>
      <c r="S94" s="4">
        <v>4</v>
      </c>
      <c r="T94" s="4">
        <v>4</v>
      </c>
      <c r="U94" s="4">
        <v>4</v>
      </c>
      <c r="V94" s="4">
        <v>5</v>
      </c>
      <c r="W94" s="4">
        <v>5</v>
      </c>
      <c r="X94" s="4">
        <v>4</v>
      </c>
      <c r="Y94" s="4">
        <v>4</v>
      </c>
      <c r="Z94" s="4">
        <v>5</v>
      </c>
      <c r="AA94" s="4">
        <v>5</v>
      </c>
      <c r="AB94" s="4">
        <v>5</v>
      </c>
      <c r="AC94" s="4">
        <v>5</v>
      </c>
      <c r="AD94" s="4">
        <v>5</v>
      </c>
      <c r="AE94" s="4">
        <v>5</v>
      </c>
      <c r="AF94" s="4">
        <v>4</v>
      </c>
      <c r="AG94" s="4">
        <v>4</v>
      </c>
      <c r="AH94" s="4">
        <v>5</v>
      </c>
      <c r="AI94" s="4">
        <v>4</v>
      </c>
      <c r="AJ94" s="4">
        <v>5</v>
      </c>
      <c r="AK94" s="4">
        <v>5</v>
      </c>
      <c r="AL94" s="4">
        <v>4</v>
      </c>
      <c r="AM94" s="4">
        <v>5</v>
      </c>
      <c r="AN94" s="4">
        <v>4</v>
      </c>
      <c r="AO94" s="4">
        <v>4</v>
      </c>
      <c r="AP94" s="4">
        <v>5</v>
      </c>
      <c r="AQ94" s="4">
        <v>4</v>
      </c>
      <c r="AR94" s="4">
        <v>5</v>
      </c>
    </row>
    <row r="95" spans="1:44" ht="12.75" x14ac:dyDescent="0.2">
      <c r="A95" s="2">
        <v>45476.12764230324</v>
      </c>
      <c r="B95" s="26">
        <v>18</v>
      </c>
      <c r="C95" s="3" t="s">
        <v>33</v>
      </c>
      <c r="D95" s="1" t="s">
        <v>35</v>
      </c>
      <c r="E95" s="4">
        <v>1</v>
      </c>
      <c r="F95" s="4">
        <v>1</v>
      </c>
      <c r="G95" s="4">
        <v>1</v>
      </c>
      <c r="H95" s="4">
        <v>5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5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5</v>
      </c>
      <c r="V95" s="4">
        <v>5</v>
      </c>
      <c r="W95" s="4">
        <v>5</v>
      </c>
      <c r="X95" s="4">
        <v>5</v>
      </c>
      <c r="Y95" s="4">
        <v>5</v>
      </c>
      <c r="Z95" s="4">
        <v>5</v>
      </c>
      <c r="AA95" s="4">
        <v>5</v>
      </c>
      <c r="AB95" s="4">
        <v>5</v>
      </c>
      <c r="AC95" s="4">
        <v>5</v>
      </c>
      <c r="AD95" s="4">
        <v>1</v>
      </c>
      <c r="AE95" s="4">
        <v>1</v>
      </c>
      <c r="AF95" s="4">
        <v>1</v>
      </c>
      <c r="AG95" s="4">
        <v>1</v>
      </c>
      <c r="AH95" s="4">
        <v>5</v>
      </c>
      <c r="AI95" s="4">
        <v>5</v>
      </c>
      <c r="AJ95" s="4">
        <v>5</v>
      </c>
      <c r="AK95" s="4">
        <v>5</v>
      </c>
      <c r="AL95" s="4">
        <v>5</v>
      </c>
      <c r="AM95" s="4">
        <v>5</v>
      </c>
      <c r="AN95" s="4">
        <v>5</v>
      </c>
      <c r="AO95" s="4">
        <v>5</v>
      </c>
      <c r="AP95" s="4">
        <v>5</v>
      </c>
      <c r="AQ95" s="4">
        <v>5</v>
      </c>
      <c r="AR95" s="4">
        <v>5</v>
      </c>
    </row>
    <row r="96" spans="1:44" ht="12.75" x14ac:dyDescent="0.2">
      <c r="A96" s="2">
        <v>45476.144062002313</v>
      </c>
      <c r="B96" s="26">
        <v>19</v>
      </c>
      <c r="C96" s="3" t="s">
        <v>33</v>
      </c>
      <c r="D96" s="1" t="s">
        <v>36</v>
      </c>
      <c r="E96" s="4">
        <v>3</v>
      </c>
      <c r="F96" s="4">
        <v>3</v>
      </c>
      <c r="G96" s="4">
        <v>3</v>
      </c>
      <c r="H96" s="4">
        <v>2</v>
      </c>
      <c r="I96" s="4">
        <v>3</v>
      </c>
      <c r="J96" s="4">
        <v>4</v>
      </c>
      <c r="K96" s="4">
        <v>1</v>
      </c>
      <c r="L96" s="4">
        <v>3</v>
      </c>
      <c r="M96" s="4">
        <v>2</v>
      </c>
      <c r="N96" s="4">
        <v>3</v>
      </c>
      <c r="O96" s="4">
        <v>3</v>
      </c>
      <c r="P96" s="4">
        <v>3</v>
      </c>
      <c r="Q96" s="4">
        <v>3</v>
      </c>
      <c r="R96" s="4">
        <v>3</v>
      </c>
      <c r="S96" s="4">
        <v>3</v>
      </c>
      <c r="T96" s="4">
        <v>3</v>
      </c>
      <c r="U96" s="4">
        <v>3</v>
      </c>
      <c r="V96" s="4">
        <v>3</v>
      </c>
      <c r="W96" s="4">
        <v>3</v>
      </c>
      <c r="X96" s="4">
        <v>3</v>
      </c>
      <c r="Y96" s="4">
        <v>3</v>
      </c>
      <c r="Z96" s="4">
        <v>3</v>
      </c>
      <c r="AA96" s="4">
        <v>3</v>
      </c>
      <c r="AB96" s="4">
        <v>3</v>
      </c>
      <c r="AC96" s="4">
        <v>3</v>
      </c>
      <c r="AD96" s="4">
        <v>3</v>
      </c>
      <c r="AE96" s="4">
        <v>3</v>
      </c>
      <c r="AF96" s="4">
        <v>3</v>
      </c>
      <c r="AG96" s="4">
        <v>3</v>
      </c>
      <c r="AH96" s="4">
        <v>3</v>
      </c>
      <c r="AI96" s="4">
        <v>3</v>
      </c>
      <c r="AJ96" s="4">
        <v>3</v>
      </c>
      <c r="AK96" s="4">
        <v>4</v>
      </c>
      <c r="AL96" s="4">
        <v>2</v>
      </c>
      <c r="AM96" s="4">
        <v>3</v>
      </c>
      <c r="AN96" s="4">
        <v>2</v>
      </c>
      <c r="AO96" s="4">
        <v>3</v>
      </c>
      <c r="AP96" s="4">
        <v>2</v>
      </c>
      <c r="AQ96" s="4">
        <v>3</v>
      </c>
      <c r="AR96" s="4">
        <v>3</v>
      </c>
    </row>
    <row r="97" spans="1:44" ht="12.75" x14ac:dyDescent="0.2">
      <c r="A97" s="2">
        <v>45476.311425856482</v>
      </c>
      <c r="B97" s="24">
        <v>44</v>
      </c>
      <c r="C97" s="3" t="s">
        <v>34</v>
      </c>
      <c r="D97" s="1" t="s">
        <v>36</v>
      </c>
      <c r="E97" s="4">
        <v>5</v>
      </c>
      <c r="F97" s="4">
        <v>1</v>
      </c>
      <c r="G97" s="4">
        <v>5</v>
      </c>
      <c r="H97" s="4">
        <v>5</v>
      </c>
      <c r="I97" s="4">
        <v>5</v>
      </c>
      <c r="J97" s="4">
        <v>5</v>
      </c>
      <c r="K97" s="4">
        <v>1</v>
      </c>
      <c r="L97" s="4">
        <v>5</v>
      </c>
      <c r="M97" s="4">
        <v>1</v>
      </c>
      <c r="N97" s="4">
        <v>1</v>
      </c>
      <c r="O97" s="4">
        <v>5</v>
      </c>
      <c r="P97" s="4">
        <v>5</v>
      </c>
      <c r="Q97" s="4">
        <v>1</v>
      </c>
      <c r="R97" s="4">
        <v>5</v>
      </c>
      <c r="S97" s="4">
        <v>1</v>
      </c>
      <c r="T97" s="4">
        <v>5</v>
      </c>
      <c r="U97" s="4">
        <v>5</v>
      </c>
      <c r="V97" s="4">
        <v>5</v>
      </c>
      <c r="W97" s="4">
        <v>5</v>
      </c>
      <c r="X97" s="4">
        <v>5</v>
      </c>
      <c r="Y97" s="4">
        <v>5</v>
      </c>
      <c r="Z97" s="4">
        <v>5</v>
      </c>
      <c r="AA97" s="4">
        <v>5</v>
      </c>
      <c r="AB97" s="4">
        <v>5</v>
      </c>
      <c r="AC97" s="4">
        <v>1</v>
      </c>
      <c r="AD97" s="4">
        <v>1</v>
      </c>
      <c r="AE97" s="4">
        <v>1</v>
      </c>
      <c r="AF97" s="4">
        <v>1</v>
      </c>
      <c r="AG97" s="4">
        <v>1</v>
      </c>
      <c r="AH97" s="4">
        <v>5</v>
      </c>
      <c r="AI97" s="4">
        <v>1</v>
      </c>
      <c r="AJ97" s="4">
        <v>1</v>
      </c>
      <c r="AK97" s="4">
        <v>5</v>
      </c>
      <c r="AL97" s="4">
        <v>5</v>
      </c>
      <c r="AM97" s="4">
        <v>5</v>
      </c>
      <c r="AN97" s="4">
        <v>5</v>
      </c>
      <c r="AO97" s="4">
        <v>5</v>
      </c>
      <c r="AP97" s="4">
        <v>5</v>
      </c>
      <c r="AQ97" s="4">
        <v>5</v>
      </c>
      <c r="AR97" s="4">
        <v>5</v>
      </c>
    </row>
    <row r="98" spans="1:44" ht="12.75" x14ac:dyDescent="0.2">
      <c r="A98" s="2">
        <v>45476.426781782407</v>
      </c>
      <c r="B98" s="28">
        <v>29</v>
      </c>
      <c r="C98" s="3" t="s">
        <v>33</v>
      </c>
      <c r="D98" s="1" t="s">
        <v>36</v>
      </c>
      <c r="E98" s="4">
        <v>4</v>
      </c>
      <c r="F98" s="4">
        <v>4</v>
      </c>
      <c r="G98" s="4">
        <v>5</v>
      </c>
      <c r="H98" s="4">
        <v>5</v>
      </c>
      <c r="I98" s="4">
        <v>4</v>
      </c>
      <c r="J98" s="4">
        <v>5</v>
      </c>
      <c r="K98" s="4">
        <v>5</v>
      </c>
      <c r="L98" s="4">
        <v>5</v>
      </c>
      <c r="M98" s="4">
        <v>5</v>
      </c>
      <c r="N98" s="4">
        <v>5</v>
      </c>
      <c r="O98" s="4">
        <v>5</v>
      </c>
      <c r="P98" s="4">
        <v>5</v>
      </c>
      <c r="Q98" s="4">
        <v>4</v>
      </c>
      <c r="R98" s="4">
        <v>4</v>
      </c>
      <c r="S98" s="4">
        <v>5</v>
      </c>
      <c r="T98" s="4">
        <v>5</v>
      </c>
      <c r="U98" s="4">
        <v>4</v>
      </c>
      <c r="V98" s="4">
        <v>4</v>
      </c>
      <c r="W98" s="4">
        <v>4</v>
      </c>
      <c r="X98" s="4">
        <v>5</v>
      </c>
      <c r="Y98" s="4">
        <v>4</v>
      </c>
      <c r="Z98" s="4">
        <v>4</v>
      </c>
      <c r="AA98" s="4">
        <v>5</v>
      </c>
      <c r="AB98" s="4">
        <v>5</v>
      </c>
      <c r="AC98" s="4">
        <v>5</v>
      </c>
      <c r="AD98" s="4">
        <v>5</v>
      </c>
      <c r="AE98" s="4">
        <v>5</v>
      </c>
      <c r="AF98" s="4">
        <v>5</v>
      </c>
      <c r="AG98" s="4">
        <v>4</v>
      </c>
      <c r="AH98" s="4">
        <v>5</v>
      </c>
      <c r="AI98" s="4">
        <v>5</v>
      </c>
      <c r="AJ98" s="4">
        <v>5</v>
      </c>
      <c r="AK98" s="4">
        <v>4</v>
      </c>
      <c r="AL98" s="4">
        <v>5</v>
      </c>
      <c r="AM98" s="4">
        <v>5</v>
      </c>
      <c r="AN98" s="4">
        <v>4</v>
      </c>
      <c r="AO98" s="4">
        <v>5</v>
      </c>
      <c r="AP98" s="4">
        <v>5</v>
      </c>
      <c r="AQ98" s="4">
        <v>5</v>
      </c>
      <c r="AR98" s="4">
        <v>5</v>
      </c>
    </row>
    <row r="99" spans="1:44" ht="12.75" x14ac:dyDescent="0.2">
      <c r="A99" s="2">
        <v>45476.651775578706</v>
      </c>
      <c r="B99" s="25">
        <v>47</v>
      </c>
      <c r="C99" s="3" t="s">
        <v>34</v>
      </c>
      <c r="D99" s="1" t="s">
        <v>35</v>
      </c>
      <c r="E99" s="4">
        <v>1</v>
      </c>
      <c r="F99" s="4">
        <v>5</v>
      </c>
      <c r="G99" s="4">
        <v>1</v>
      </c>
      <c r="H99" s="4">
        <v>5</v>
      </c>
      <c r="I99" s="4">
        <v>1</v>
      </c>
      <c r="J99" s="4">
        <v>3</v>
      </c>
      <c r="K99" s="4">
        <v>5</v>
      </c>
      <c r="L99" s="4">
        <v>1</v>
      </c>
      <c r="M99" s="4">
        <v>4</v>
      </c>
      <c r="N99" s="4">
        <v>5</v>
      </c>
      <c r="O99" s="4">
        <v>5</v>
      </c>
      <c r="P99" s="4">
        <v>5</v>
      </c>
      <c r="Q99" s="4">
        <v>3</v>
      </c>
      <c r="R99" s="4">
        <v>5</v>
      </c>
      <c r="S99" s="4">
        <v>5</v>
      </c>
      <c r="T99" s="4">
        <v>3</v>
      </c>
      <c r="U99" s="4">
        <v>4</v>
      </c>
      <c r="V99" s="4">
        <v>5</v>
      </c>
      <c r="W99" s="4">
        <v>5</v>
      </c>
      <c r="X99" s="4">
        <v>5</v>
      </c>
      <c r="Y99" s="4">
        <v>3</v>
      </c>
      <c r="Z99" s="4">
        <v>5</v>
      </c>
      <c r="AA99" s="4">
        <v>5</v>
      </c>
      <c r="AB99" s="4">
        <v>3</v>
      </c>
      <c r="AC99" s="4">
        <v>4</v>
      </c>
      <c r="AD99" s="4">
        <v>5</v>
      </c>
      <c r="AE99" s="4">
        <v>3</v>
      </c>
      <c r="AF99" s="4">
        <v>3</v>
      </c>
      <c r="AG99" s="4">
        <v>3</v>
      </c>
      <c r="AH99" s="4">
        <v>5</v>
      </c>
      <c r="AI99" s="4">
        <v>5</v>
      </c>
      <c r="AJ99" s="4">
        <v>3</v>
      </c>
      <c r="AK99" s="4">
        <v>5</v>
      </c>
      <c r="AL99" s="4">
        <v>5</v>
      </c>
      <c r="AM99" s="4">
        <v>5</v>
      </c>
      <c r="AN99" s="4">
        <v>5</v>
      </c>
      <c r="AO99" s="4">
        <v>3</v>
      </c>
      <c r="AP99" s="4">
        <v>5</v>
      </c>
      <c r="AQ99" s="4">
        <v>5</v>
      </c>
      <c r="AR99" s="4">
        <v>5</v>
      </c>
    </row>
    <row r="100" spans="1:44" ht="12.75" x14ac:dyDescent="0.2">
      <c r="A100" s="2">
        <v>45476.708018576392</v>
      </c>
      <c r="B100" s="3">
        <v>69</v>
      </c>
      <c r="C100" s="3" t="s">
        <v>33</v>
      </c>
      <c r="D100" s="1" t="s">
        <v>36</v>
      </c>
      <c r="E100" s="4">
        <v>3</v>
      </c>
      <c r="F100" s="4">
        <v>3</v>
      </c>
      <c r="G100" s="4">
        <v>4</v>
      </c>
      <c r="H100" s="4">
        <v>3</v>
      </c>
      <c r="I100" s="4">
        <v>3</v>
      </c>
      <c r="J100" s="4">
        <v>4</v>
      </c>
      <c r="K100" s="4">
        <v>4</v>
      </c>
      <c r="L100" s="4">
        <v>4</v>
      </c>
      <c r="M100" s="4">
        <v>3</v>
      </c>
      <c r="N100" s="4">
        <v>4</v>
      </c>
      <c r="O100" s="4">
        <v>3</v>
      </c>
      <c r="P100" s="4">
        <v>4</v>
      </c>
      <c r="Q100" s="4">
        <v>3</v>
      </c>
      <c r="R100" s="4">
        <v>4</v>
      </c>
      <c r="S100" s="4">
        <v>3</v>
      </c>
      <c r="T100" s="4">
        <v>4</v>
      </c>
      <c r="U100" s="4">
        <v>3</v>
      </c>
      <c r="V100" s="4">
        <v>3</v>
      </c>
      <c r="W100" s="4">
        <v>5</v>
      </c>
      <c r="X100" s="4">
        <v>3</v>
      </c>
      <c r="Y100" s="4">
        <v>3</v>
      </c>
      <c r="Z100" s="4">
        <v>4</v>
      </c>
      <c r="AA100" s="4">
        <v>3</v>
      </c>
      <c r="AB100" s="4">
        <v>3</v>
      </c>
      <c r="AC100" s="4">
        <v>2</v>
      </c>
      <c r="AD100" s="4">
        <v>2</v>
      </c>
      <c r="AE100" s="4">
        <v>4</v>
      </c>
      <c r="AF100" s="4">
        <v>3</v>
      </c>
      <c r="AG100" s="4">
        <v>3</v>
      </c>
      <c r="AH100" s="4">
        <v>4</v>
      </c>
      <c r="AI100" s="4">
        <v>4</v>
      </c>
      <c r="AJ100" s="4">
        <v>4</v>
      </c>
      <c r="AK100" s="4">
        <v>3</v>
      </c>
      <c r="AL100" s="4">
        <v>3</v>
      </c>
      <c r="AM100" s="4">
        <v>4</v>
      </c>
      <c r="AN100" s="4">
        <v>4</v>
      </c>
      <c r="AO100" s="4">
        <v>3</v>
      </c>
      <c r="AP100" s="4">
        <v>3</v>
      </c>
      <c r="AQ100" s="4">
        <v>3</v>
      </c>
      <c r="AR100" s="4">
        <v>3</v>
      </c>
    </row>
    <row r="101" spans="1:44" ht="12.75" x14ac:dyDescent="0.2">
      <c r="A101" s="2">
        <v>45477.069503877312</v>
      </c>
      <c r="B101" s="31">
        <v>40</v>
      </c>
      <c r="C101" s="3" t="s">
        <v>33</v>
      </c>
      <c r="D101" s="1" t="s">
        <v>35</v>
      </c>
      <c r="E101" s="4">
        <v>2</v>
      </c>
      <c r="F101" s="4">
        <v>2</v>
      </c>
      <c r="G101" s="4">
        <v>3</v>
      </c>
      <c r="H101" s="4">
        <v>3</v>
      </c>
      <c r="I101" s="4">
        <v>3</v>
      </c>
      <c r="J101" s="4">
        <v>2</v>
      </c>
      <c r="K101" s="4">
        <v>3</v>
      </c>
      <c r="L101" s="4">
        <v>3</v>
      </c>
      <c r="M101" s="4">
        <v>3</v>
      </c>
      <c r="N101" s="4">
        <v>3</v>
      </c>
      <c r="O101" s="4">
        <v>3</v>
      </c>
      <c r="P101" s="4">
        <v>3</v>
      </c>
      <c r="Q101" s="4">
        <v>3</v>
      </c>
      <c r="R101" s="4">
        <v>3</v>
      </c>
      <c r="S101" s="4">
        <v>3</v>
      </c>
      <c r="T101" s="4">
        <v>3</v>
      </c>
      <c r="U101" s="4">
        <v>3</v>
      </c>
      <c r="V101" s="4">
        <v>3</v>
      </c>
      <c r="W101" s="4">
        <v>4</v>
      </c>
      <c r="X101" s="4">
        <v>3</v>
      </c>
      <c r="Y101" s="4">
        <v>3</v>
      </c>
      <c r="Z101" s="4">
        <v>4</v>
      </c>
      <c r="AA101" s="4">
        <v>3</v>
      </c>
      <c r="AB101" s="4">
        <v>3</v>
      </c>
      <c r="AC101" s="4">
        <v>3</v>
      </c>
      <c r="AD101" s="4">
        <v>3</v>
      </c>
      <c r="AE101" s="4">
        <v>4</v>
      </c>
      <c r="AF101" s="4">
        <v>4</v>
      </c>
      <c r="AG101" s="4">
        <v>3</v>
      </c>
      <c r="AH101" s="4">
        <v>4</v>
      </c>
      <c r="AI101" s="4">
        <v>3</v>
      </c>
      <c r="AJ101" s="4">
        <v>3</v>
      </c>
      <c r="AK101" s="4">
        <v>3</v>
      </c>
      <c r="AL101" s="4">
        <v>3</v>
      </c>
      <c r="AM101" s="4">
        <v>4</v>
      </c>
      <c r="AN101" s="4">
        <v>4</v>
      </c>
      <c r="AO101" s="4">
        <v>3</v>
      </c>
      <c r="AP101" s="4">
        <v>4</v>
      </c>
      <c r="AQ101" s="4">
        <v>3</v>
      </c>
      <c r="AR101" s="4">
        <v>3</v>
      </c>
    </row>
    <row r="102" spans="1:44" ht="12.75" x14ac:dyDescent="0.2">
      <c r="A102" s="2">
        <v>45477.181397418986</v>
      </c>
      <c r="B102" s="32">
        <v>52</v>
      </c>
      <c r="C102" s="3" t="s">
        <v>33</v>
      </c>
      <c r="D102" s="1" t="s">
        <v>35</v>
      </c>
      <c r="E102" s="4">
        <v>1</v>
      </c>
      <c r="F102" s="4">
        <v>3</v>
      </c>
      <c r="G102" s="4">
        <v>5</v>
      </c>
      <c r="H102" s="4">
        <v>5</v>
      </c>
      <c r="I102" s="4">
        <v>5</v>
      </c>
      <c r="J102" s="4">
        <v>3</v>
      </c>
      <c r="K102" s="4">
        <v>4</v>
      </c>
      <c r="L102" s="4">
        <v>1</v>
      </c>
      <c r="M102" s="4">
        <v>3</v>
      </c>
      <c r="N102" s="4">
        <v>3</v>
      </c>
      <c r="O102" s="4">
        <v>5</v>
      </c>
      <c r="P102" s="4">
        <v>5</v>
      </c>
      <c r="Q102" s="4">
        <v>3</v>
      </c>
      <c r="R102" s="4">
        <v>5</v>
      </c>
      <c r="S102" s="4">
        <v>5</v>
      </c>
      <c r="T102" s="4">
        <v>5</v>
      </c>
      <c r="U102" s="4">
        <v>1</v>
      </c>
      <c r="V102" s="4">
        <v>3</v>
      </c>
      <c r="W102" s="4">
        <v>5</v>
      </c>
      <c r="X102" s="4">
        <v>5</v>
      </c>
      <c r="Y102" s="4">
        <v>1</v>
      </c>
      <c r="Z102" s="4">
        <v>5</v>
      </c>
      <c r="AA102" s="4">
        <v>4</v>
      </c>
      <c r="AB102" s="4">
        <v>1</v>
      </c>
      <c r="AC102" s="4">
        <v>3</v>
      </c>
      <c r="AD102" s="4">
        <v>1</v>
      </c>
      <c r="AE102" s="4">
        <v>5</v>
      </c>
      <c r="AF102" s="4">
        <v>4</v>
      </c>
      <c r="AG102" s="4">
        <v>3</v>
      </c>
      <c r="AH102" s="4">
        <v>5</v>
      </c>
      <c r="AI102" s="4">
        <v>3</v>
      </c>
      <c r="AJ102" s="4">
        <v>5</v>
      </c>
      <c r="AK102" s="4">
        <v>1</v>
      </c>
      <c r="AL102" s="4">
        <v>1</v>
      </c>
      <c r="AM102" s="4">
        <v>5</v>
      </c>
      <c r="AN102" s="4">
        <v>4</v>
      </c>
      <c r="AO102" s="4">
        <v>3</v>
      </c>
      <c r="AP102" s="4">
        <v>5</v>
      </c>
      <c r="AQ102" s="4">
        <v>5</v>
      </c>
      <c r="AR102" s="4">
        <v>5</v>
      </c>
    </row>
    <row r="103" spans="1:44" ht="12.75" x14ac:dyDescent="0.2">
      <c r="A103" s="2">
        <v>45477.432819895832</v>
      </c>
      <c r="B103" s="30">
        <v>35</v>
      </c>
      <c r="C103" s="3" t="s">
        <v>33</v>
      </c>
      <c r="D103" s="1" t="s">
        <v>35</v>
      </c>
      <c r="E103" s="4">
        <v>4</v>
      </c>
      <c r="F103" s="4">
        <v>5</v>
      </c>
      <c r="G103" s="4">
        <v>5</v>
      </c>
      <c r="H103" s="4">
        <v>5</v>
      </c>
      <c r="I103" s="4">
        <v>4</v>
      </c>
      <c r="J103" s="4">
        <v>4</v>
      </c>
      <c r="K103" s="4">
        <v>4</v>
      </c>
      <c r="L103" s="4">
        <v>5</v>
      </c>
      <c r="M103" s="4">
        <v>2</v>
      </c>
      <c r="N103" s="4">
        <v>4</v>
      </c>
      <c r="O103" s="4">
        <v>4</v>
      </c>
      <c r="P103" s="4">
        <v>4</v>
      </c>
      <c r="Q103" s="4">
        <v>2</v>
      </c>
      <c r="R103" s="4">
        <v>4</v>
      </c>
      <c r="S103" s="4">
        <v>3</v>
      </c>
      <c r="T103" s="4">
        <v>3</v>
      </c>
      <c r="U103" s="4">
        <v>4</v>
      </c>
      <c r="V103" s="4">
        <v>5</v>
      </c>
      <c r="W103" s="4">
        <v>5</v>
      </c>
      <c r="X103" s="4">
        <v>3</v>
      </c>
      <c r="Y103" s="4">
        <v>4</v>
      </c>
      <c r="Z103" s="4">
        <v>5</v>
      </c>
      <c r="AA103" s="4">
        <v>5</v>
      </c>
      <c r="AB103" s="4">
        <v>5</v>
      </c>
      <c r="AC103" s="4">
        <v>4</v>
      </c>
      <c r="AD103" s="4">
        <v>4</v>
      </c>
      <c r="AE103" s="4">
        <v>5</v>
      </c>
      <c r="AF103" s="4">
        <v>4</v>
      </c>
      <c r="AG103" s="4">
        <v>4</v>
      </c>
      <c r="AH103" s="4">
        <v>5</v>
      </c>
      <c r="AI103" s="4">
        <v>4</v>
      </c>
      <c r="AJ103" s="4">
        <v>5</v>
      </c>
      <c r="AK103" s="4">
        <v>4</v>
      </c>
      <c r="AL103" s="4">
        <v>5</v>
      </c>
      <c r="AM103" s="4">
        <v>5</v>
      </c>
      <c r="AN103" s="4">
        <v>4</v>
      </c>
      <c r="AO103" s="4">
        <v>3</v>
      </c>
      <c r="AP103" s="4">
        <v>5</v>
      </c>
      <c r="AQ103" s="4">
        <v>4</v>
      </c>
      <c r="AR103" s="4">
        <v>5</v>
      </c>
    </row>
    <row r="104" spans="1:44" ht="12.75" x14ac:dyDescent="0.2">
      <c r="A104" s="2">
        <v>45477.56083638889</v>
      </c>
      <c r="B104" s="30">
        <v>37</v>
      </c>
      <c r="C104" s="3" t="s">
        <v>33</v>
      </c>
      <c r="D104" s="1" t="s">
        <v>35</v>
      </c>
      <c r="E104" s="4">
        <v>1</v>
      </c>
      <c r="F104" s="4">
        <v>3</v>
      </c>
      <c r="G104" s="4">
        <v>3</v>
      </c>
      <c r="H104" s="4">
        <v>3</v>
      </c>
      <c r="I104" s="4">
        <v>3</v>
      </c>
      <c r="J104" s="4">
        <v>3</v>
      </c>
      <c r="K104" s="4">
        <v>4</v>
      </c>
      <c r="L104" s="4">
        <v>2</v>
      </c>
      <c r="M104" s="4">
        <v>3</v>
      </c>
      <c r="N104" s="4">
        <v>3</v>
      </c>
      <c r="O104" s="4">
        <v>4</v>
      </c>
      <c r="P104" s="4">
        <v>4</v>
      </c>
      <c r="Q104" s="4">
        <v>3</v>
      </c>
      <c r="R104" s="4">
        <v>3</v>
      </c>
      <c r="S104" s="4">
        <v>3</v>
      </c>
      <c r="T104" s="4">
        <v>3</v>
      </c>
      <c r="U104" s="4">
        <v>3</v>
      </c>
      <c r="V104" s="4">
        <v>4</v>
      </c>
      <c r="W104" s="4">
        <v>4</v>
      </c>
      <c r="X104" s="4">
        <v>4</v>
      </c>
      <c r="Y104" s="4">
        <v>4</v>
      </c>
      <c r="Z104" s="4">
        <v>4</v>
      </c>
      <c r="AA104" s="4">
        <v>4</v>
      </c>
      <c r="AB104" s="4">
        <v>4</v>
      </c>
      <c r="AC104" s="4">
        <v>2</v>
      </c>
      <c r="AD104" s="4">
        <v>1</v>
      </c>
      <c r="AE104" s="4">
        <v>4</v>
      </c>
      <c r="AF104" s="4">
        <v>4</v>
      </c>
      <c r="AG104" s="4">
        <v>4</v>
      </c>
      <c r="AH104" s="4">
        <v>4</v>
      </c>
      <c r="AI104" s="4">
        <v>4</v>
      </c>
      <c r="AJ104" s="4">
        <v>4</v>
      </c>
      <c r="AK104" s="4">
        <v>5</v>
      </c>
      <c r="AL104" s="4">
        <v>5</v>
      </c>
      <c r="AM104" s="4">
        <v>5</v>
      </c>
      <c r="AN104" s="4">
        <v>5</v>
      </c>
      <c r="AO104" s="4">
        <v>4</v>
      </c>
      <c r="AP104" s="4">
        <v>5</v>
      </c>
      <c r="AQ104" s="4">
        <v>5</v>
      </c>
      <c r="AR104" s="4">
        <v>5</v>
      </c>
    </row>
    <row r="105" spans="1:44" ht="12.75" x14ac:dyDescent="0.2">
      <c r="A105" s="2">
        <v>45477.568664872684</v>
      </c>
      <c r="B105" s="33">
        <v>58</v>
      </c>
      <c r="C105" s="3" t="s">
        <v>33</v>
      </c>
      <c r="D105" s="1" t="s">
        <v>36</v>
      </c>
      <c r="E105" s="4">
        <v>3</v>
      </c>
      <c r="F105" s="4">
        <v>3</v>
      </c>
      <c r="G105" s="4">
        <v>4</v>
      </c>
      <c r="H105" s="4">
        <v>4</v>
      </c>
      <c r="I105" s="4">
        <v>3</v>
      </c>
      <c r="J105" s="4">
        <v>3</v>
      </c>
      <c r="K105" s="4">
        <v>4</v>
      </c>
      <c r="L105" s="4">
        <v>4</v>
      </c>
      <c r="M105" s="4">
        <v>4</v>
      </c>
      <c r="N105" s="4">
        <v>4</v>
      </c>
      <c r="O105" s="4">
        <v>5</v>
      </c>
      <c r="P105" s="4">
        <v>5</v>
      </c>
      <c r="Q105" s="4">
        <v>3</v>
      </c>
      <c r="R105" s="4">
        <v>5</v>
      </c>
      <c r="S105" s="4">
        <v>5</v>
      </c>
      <c r="T105" s="4">
        <v>5</v>
      </c>
      <c r="U105" s="4">
        <v>4</v>
      </c>
      <c r="V105" s="4">
        <v>4</v>
      </c>
      <c r="W105" s="4">
        <v>5</v>
      </c>
      <c r="X105" s="4">
        <v>5</v>
      </c>
      <c r="Y105" s="4">
        <v>4</v>
      </c>
      <c r="Z105" s="4">
        <v>5</v>
      </c>
      <c r="AA105" s="4">
        <v>5</v>
      </c>
      <c r="AB105" s="4">
        <v>5</v>
      </c>
      <c r="AC105" s="4">
        <v>1</v>
      </c>
      <c r="AD105" s="4">
        <v>3</v>
      </c>
      <c r="AE105" s="4">
        <v>5</v>
      </c>
      <c r="AF105" s="4">
        <v>4</v>
      </c>
      <c r="AG105" s="4">
        <v>4</v>
      </c>
      <c r="AH105" s="4">
        <v>5</v>
      </c>
      <c r="AI105" s="4">
        <v>4</v>
      </c>
      <c r="AJ105" s="4">
        <v>5</v>
      </c>
      <c r="AK105" s="4">
        <v>5</v>
      </c>
      <c r="AL105" s="4">
        <v>5</v>
      </c>
      <c r="AM105" s="4">
        <v>5</v>
      </c>
      <c r="AN105" s="4">
        <v>5</v>
      </c>
      <c r="AO105" s="4">
        <v>4</v>
      </c>
      <c r="AP105" s="4">
        <v>5</v>
      </c>
      <c r="AQ105" s="4">
        <v>5</v>
      </c>
      <c r="AR105" s="4">
        <v>5</v>
      </c>
    </row>
    <row r="106" spans="1:44" ht="12.75" x14ac:dyDescent="0.2">
      <c r="A106" s="2">
        <v>45477.582011967592</v>
      </c>
      <c r="B106" s="31">
        <v>41</v>
      </c>
      <c r="C106" s="3" t="s">
        <v>33</v>
      </c>
      <c r="D106" s="1" t="s">
        <v>35</v>
      </c>
      <c r="E106" s="4">
        <v>3</v>
      </c>
      <c r="F106" s="4">
        <v>3</v>
      </c>
      <c r="G106" s="4">
        <v>4</v>
      </c>
      <c r="H106" s="4">
        <v>5</v>
      </c>
      <c r="I106" s="4">
        <v>4</v>
      </c>
      <c r="J106" s="4">
        <v>4</v>
      </c>
      <c r="K106" s="4">
        <v>4</v>
      </c>
      <c r="L106" s="4">
        <v>4</v>
      </c>
      <c r="M106" s="4">
        <v>2</v>
      </c>
      <c r="N106" s="4">
        <v>4</v>
      </c>
      <c r="O106" s="4">
        <v>4</v>
      </c>
      <c r="P106" s="4">
        <v>4</v>
      </c>
      <c r="Q106" s="4">
        <v>4</v>
      </c>
      <c r="R106" s="4">
        <v>5</v>
      </c>
      <c r="S106" s="4">
        <v>4</v>
      </c>
      <c r="T106" s="4">
        <v>4</v>
      </c>
      <c r="U106" s="4">
        <v>5</v>
      </c>
      <c r="V106" s="4">
        <v>5</v>
      </c>
      <c r="W106" s="4">
        <v>5</v>
      </c>
      <c r="X106" s="4">
        <v>4</v>
      </c>
      <c r="Y106" s="4">
        <v>4</v>
      </c>
      <c r="Z106" s="4">
        <v>5</v>
      </c>
      <c r="AA106" s="4">
        <v>4</v>
      </c>
      <c r="AB106" s="4">
        <v>5</v>
      </c>
      <c r="AC106" s="4">
        <v>3</v>
      </c>
      <c r="AD106" s="4">
        <v>3</v>
      </c>
      <c r="AE106" s="4">
        <v>4</v>
      </c>
      <c r="AF106" s="4">
        <v>5</v>
      </c>
      <c r="AG106" s="4">
        <v>4</v>
      </c>
      <c r="AH106" s="4">
        <v>5</v>
      </c>
      <c r="AI106" s="4">
        <v>4</v>
      </c>
      <c r="AJ106" s="4">
        <v>4</v>
      </c>
      <c r="AK106" s="4">
        <v>2</v>
      </c>
      <c r="AL106" s="4">
        <v>4</v>
      </c>
      <c r="AM106" s="4">
        <v>4</v>
      </c>
      <c r="AN106" s="4">
        <v>4</v>
      </c>
      <c r="AO106" s="4">
        <v>4</v>
      </c>
      <c r="AP106" s="4">
        <v>4</v>
      </c>
      <c r="AQ106" s="4">
        <v>4</v>
      </c>
      <c r="AR106" s="4">
        <v>4</v>
      </c>
    </row>
    <row r="107" spans="1:44" ht="12.75" x14ac:dyDescent="0.2">
      <c r="A107" s="2">
        <v>45477.583298356483</v>
      </c>
      <c r="B107" s="30">
        <v>35</v>
      </c>
      <c r="C107" s="3" t="s">
        <v>33</v>
      </c>
      <c r="D107" s="1" t="s">
        <v>36</v>
      </c>
      <c r="E107" s="4">
        <v>5</v>
      </c>
      <c r="F107" s="4">
        <v>5</v>
      </c>
      <c r="G107" s="4">
        <v>5</v>
      </c>
      <c r="H107" s="4">
        <v>1</v>
      </c>
      <c r="I107" s="4">
        <v>5</v>
      </c>
      <c r="J107" s="4">
        <v>5</v>
      </c>
      <c r="K107" s="4">
        <v>5</v>
      </c>
      <c r="L107" s="4">
        <v>5</v>
      </c>
      <c r="M107" s="4">
        <v>1</v>
      </c>
      <c r="N107" s="4">
        <v>1</v>
      </c>
      <c r="O107" s="4">
        <v>5</v>
      </c>
      <c r="P107" s="4">
        <v>5</v>
      </c>
      <c r="Q107" s="4">
        <v>5</v>
      </c>
      <c r="R107" s="4">
        <v>5</v>
      </c>
      <c r="S107" s="4">
        <v>1</v>
      </c>
      <c r="T107" s="4">
        <v>5</v>
      </c>
      <c r="U107" s="4">
        <v>1</v>
      </c>
      <c r="V107" s="4">
        <v>5</v>
      </c>
      <c r="W107" s="4">
        <v>5</v>
      </c>
      <c r="X107" s="4">
        <v>5</v>
      </c>
      <c r="Y107" s="4">
        <v>1</v>
      </c>
      <c r="Z107" s="4">
        <v>5</v>
      </c>
      <c r="AA107" s="4">
        <v>5</v>
      </c>
      <c r="AB107" s="4">
        <v>5</v>
      </c>
      <c r="AC107" s="4">
        <v>1</v>
      </c>
      <c r="AD107" s="4">
        <v>5</v>
      </c>
      <c r="AE107" s="4">
        <v>5</v>
      </c>
      <c r="AF107" s="4">
        <v>1</v>
      </c>
      <c r="AG107" s="4">
        <v>1</v>
      </c>
      <c r="AH107" s="4">
        <v>5</v>
      </c>
      <c r="AI107" s="4">
        <v>1</v>
      </c>
      <c r="AJ107" s="4">
        <v>5</v>
      </c>
      <c r="AK107" s="4">
        <v>1</v>
      </c>
      <c r="AL107" s="4">
        <v>5</v>
      </c>
      <c r="AM107" s="4">
        <v>5</v>
      </c>
      <c r="AN107" s="4">
        <v>5</v>
      </c>
      <c r="AO107" s="4">
        <v>1</v>
      </c>
      <c r="AP107" s="4">
        <v>1</v>
      </c>
      <c r="AQ107" s="4">
        <v>1</v>
      </c>
      <c r="AR107" s="4">
        <v>1</v>
      </c>
    </row>
    <row r="108" spans="1:44" ht="12.75" x14ac:dyDescent="0.2">
      <c r="A108" s="2">
        <v>45477.588119178239</v>
      </c>
      <c r="B108" s="31">
        <v>44</v>
      </c>
      <c r="C108" s="3" t="s">
        <v>33</v>
      </c>
      <c r="D108" s="1" t="s">
        <v>35</v>
      </c>
      <c r="E108" s="4">
        <v>2</v>
      </c>
      <c r="F108" s="4">
        <v>4</v>
      </c>
      <c r="G108" s="4">
        <v>4</v>
      </c>
      <c r="H108" s="4">
        <v>4</v>
      </c>
      <c r="I108" s="4">
        <v>1</v>
      </c>
      <c r="J108" s="4">
        <v>3</v>
      </c>
      <c r="K108" s="4">
        <v>3</v>
      </c>
      <c r="L108" s="4">
        <v>4</v>
      </c>
      <c r="M108" s="4">
        <v>4</v>
      </c>
      <c r="N108" s="4">
        <v>4</v>
      </c>
      <c r="O108" s="4">
        <v>4</v>
      </c>
      <c r="P108" s="4">
        <v>4</v>
      </c>
      <c r="Q108" s="4">
        <v>4</v>
      </c>
      <c r="R108" s="4">
        <v>4</v>
      </c>
      <c r="S108" s="4">
        <v>4</v>
      </c>
      <c r="T108" s="4">
        <v>4</v>
      </c>
      <c r="U108" s="4">
        <v>1</v>
      </c>
      <c r="V108" s="4">
        <v>4</v>
      </c>
      <c r="W108" s="4">
        <v>4</v>
      </c>
      <c r="X108" s="4">
        <v>4</v>
      </c>
      <c r="Y108" s="4">
        <v>1</v>
      </c>
      <c r="Z108" s="4">
        <v>4</v>
      </c>
      <c r="AA108" s="4">
        <v>4</v>
      </c>
      <c r="AB108" s="4">
        <v>1</v>
      </c>
      <c r="AC108" s="4">
        <v>1</v>
      </c>
      <c r="AD108" s="4">
        <v>2</v>
      </c>
      <c r="AE108" s="4">
        <v>4</v>
      </c>
      <c r="AF108" s="4">
        <v>4</v>
      </c>
      <c r="AG108" s="4">
        <v>2</v>
      </c>
      <c r="AH108" s="4">
        <v>4</v>
      </c>
      <c r="AI108" s="4">
        <v>4</v>
      </c>
      <c r="AJ108" s="4">
        <v>1</v>
      </c>
      <c r="AK108" s="4">
        <v>3</v>
      </c>
      <c r="AL108" s="4">
        <v>3</v>
      </c>
      <c r="AM108" s="4">
        <v>3</v>
      </c>
      <c r="AN108" s="4">
        <v>4</v>
      </c>
      <c r="AO108" s="4">
        <v>2</v>
      </c>
      <c r="AP108" s="4">
        <v>4</v>
      </c>
      <c r="AQ108" s="4">
        <v>4</v>
      </c>
      <c r="AR108" s="4">
        <v>2</v>
      </c>
    </row>
    <row r="109" spans="1:44" ht="12.75" x14ac:dyDescent="0.2">
      <c r="A109" s="2">
        <v>45477.589624016204</v>
      </c>
      <c r="B109" s="30">
        <v>39</v>
      </c>
      <c r="C109" s="3" t="s">
        <v>33</v>
      </c>
      <c r="D109" s="1" t="s">
        <v>36</v>
      </c>
      <c r="E109" s="4">
        <v>3</v>
      </c>
      <c r="F109" s="4">
        <v>3</v>
      </c>
      <c r="G109" s="4">
        <v>2</v>
      </c>
      <c r="H109" s="4">
        <v>2</v>
      </c>
      <c r="I109" s="4">
        <v>2</v>
      </c>
      <c r="J109" s="4">
        <v>3</v>
      </c>
      <c r="K109" s="4">
        <v>2</v>
      </c>
      <c r="L109" s="4">
        <v>2</v>
      </c>
      <c r="M109" s="4">
        <v>3</v>
      </c>
      <c r="N109" s="4">
        <v>2</v>
      </c>
      <c r="O109" s="4">
        <v>2</v>
      </c>
      <c r="P109" s="4">
        <v>3</v>
      </c>
      <c r="Q109" s="4">
        <v>2</v>
      </c>
      <c r="R109" s="4">
        <v>3</v>
      </c>
      <c r="S109" s="4">
        <v>2</v>
      </c>
      <c r="T109" s="4">
        <v>3</v>
      </c>
      <c r="U109" s="4">
        <v>3</v>
      </c>
      <c r="V109" s="4">
        <v>3</v>
      </c>
      <c r="W109" s="4">
        <v>2</v>
      </c>
      <c r="X109" s="4">
        <v>2</v>
      </c>
      <c r="Y109" s="4">
        <v>3</v>
      </c>
      <c r="Z109" s="4">
        <v>2</v>
      </c>
      <c r="AA109" s="4">
        <v>2</v>
      </c>
      <c r="AB109" s="4">
        <v>2</v>
      </c>
      <c r="AC109" s="4">
        <v>2</v>
      </c>
      <c r="AD109" s="4">
        <v>3</v>
      </c>
      <c r="AE109" s="4">
        <v>2</v>
      </c>
      <c r="AF109" s="4">
        <v>3</v>
      </c>
      <c r="AG109" s="4">
        <v>3</v>
      </c>
      <c r="AH109" s="4">
        <v>3</v>
      </c>
      <c r="AI109" s="4">
        <v>2</v>
      </c>
      <c r="AJ109" s="4">
        <v>2</v>
      </c>
      <c r="AK109" s="4">
        <v>3</v>
      </c>
      <c r="AL109" s="4">
        <v>2</v>
      </c>
      <c r="AM109" s="4">
        <v>2</v>
      </c>
      <c r="AN109" s="4">
        <v>2</v>
      </c>
      <c r="AO109" s="4">
        <v>3</v>
      </c>
      <c r="AP109" s="4">
        <v>3</v>
      </c>
      <c r="AQ109" s="4">
        <v>2</v>
      </c>
      <c r="AR109" s="4">
        <v>2</v>
      </c>
    </row>
    <row r="110" spans="1:44" ht="12.75" x14ac:dyDescent="0.2">
      <c r="A110" s="2">
        <v>45477.60409025463</v>
      </c>
      <c r="B110" s="28">
        <v>27</v>
      </c>
      <c r="C110" s="3" t="s">
        <v>33</v>
      </c>
      <c r="D110" s="1" t="s">
        <v>36</v>
      </c>
      <c r="E110" s="4">
        <v>3</v>
      </c>
      <c r="F110" s="4">
        <v>4</v>
      </c>
      <c r="G110" s="4">
        <v>4</v>
      </c>
      <c r="H110" s="4">
        <v>3</v>
      </c>
      <c r="I110" s="4">
        <v>4</v>
      </c>
      <c r="J110" s="4">
        <v>4</v>
      </c>
      <c r="K110" s="4">
        <v>3</v>
      </c>
      <c r="L110" s="4">
        <v>3</v>
      </c>
      <c r="M110" s="4">
        <v>2</v>
      </c>
      <c r="N110" s="4">
        <v>2</v>
      </c>
      <c r="O110" s="4">
        <v>2</v>
      </c>
      <c r="P110" s="4">
        <v>2</v>
      </c>
      <c r="Q110" s="4">
        <v>2</v>
      </c>
      <c r="R110" s="4">
        <v>2</v>
      </c>
      <c r="S110" s="4">
        <v>3</v>
      </c>
      <c r="T110" s="4">
        <v>2</v>
      </c>
      <c r="U110" s="4">
        <v>4</v>
      </c>
      <c r="V110" s="4">
        <v>4</v>
      </c>
      <c r="W110" s="4">
        <v>4</v>
      </c>
      <c r="X110" s="4">
        <v>4</v>
      </c>
      <c r="Y110" s="4">
        <v>4</v>
      </c>
      <c r="Z110" s="4">
        <v>4</v>
      </c>
      <c r="AA110" s="4">
        <v>4</v>
      </c>
      <c r="AB110" s="4">
        <v>4</v>
      </c>
      <c r="AC110" s="4">
        <v>2</v>
      </c>
      <c r="AD110" s="4">
        <v>2</v>
      </c>
      <c r="AE110" s="4">
        <v>2</v>
      </c>
      <c r="AF110" s="4">
        <v>2</v>
      </c>
      <c r="AG110" s="4">
        <v>1</v>
      </c>
      <c r="AH110" s="4">
        <v>2</v>
      </c>
      <c r="AI110" s="4">
        <v>2</v>
      </c>
      <c r="AJ110" s="4">
        <v>1</v>
      </c>
      <c r="AK110" s="4">
        <v>1</v>
      </c>
      <c r="AL110" s="4">
        <v>2</v>
      </c>
      <c r="AM110" s="4">
        <v>2</v>
      </c>
      <c r="AN110" s="4">
        <v>2</v>
      </c>
      <c r="AO110" s="4">
        <v>2</v>
      </c>
      <c r="AP110" s="4">
        <v>2</v>
      </c>
      <c r="AQ110" s="4">
        <v>2</v>
      </c>
      <c r="AR110" s="4">
        <v>2</v>
      </c>
    </row>
    <row r="111" spans="1:44" ht="12.75" x14ac:dyDescent="0.2">
      <c r="A111" s="2">
        <v>45477.604730416671</v>
      </c>
      <c r="B111" s="33">
        <v>56</v>
      </c>
      <c r="C111" s="3" t="s">
        <v>33</v>
      </c>
      <c r="D111" s="1" t="s">
        <v>36</v>
      </c>
      <c r="E111" s="4">
        <v>5</v>
      </c>
      <c r="F111" s="4">
        <v>5</v>
      </c>
      <c r="G111" s="4">
        <v>5</v>
      </c>
      <c r="H111" s="4">
        <v>5</v>
      </c>
      <c r="I111" s="4">
        <v>5</v>
      </c>
      <c r="J111" s="4">
        <v>5</v>
      </c>
      <c r="K111" s="4">
        <v>5</v>
      </c>
      <c r="L111" s="4">
        <v>5</v>
      </c>
      <c r="M111" s="4">
        <v>5</v>
      </c>
      <c r="N111" s="4">
        <v>5</v>
      </c>
      <c r="O111" s="4">
        <v>5</v>
      </c>
      <c r="P111" s="4">
        <v>5</v>
      </c>
      <c r="Q111" s="4">
        <v>5</v>
      </c>
      <c r="R111" s="4">
        <v>5</v>
      </c>
      <c r="S111" s="4">
        <v>5</v>
      </c>
      <c r="T111" s="4">
        <v>5</v>
      </c>
      <c r="U111" s="4">
        <v>5</v>
      </c>
      <c r="V111" s="4">
        <v>5</v>
      </c>
      <c r="W111" s="4">
        <v>5</v>
      </c>
      <c r="X111" s="4">
        <v>5</v>
      </c>
      <c r="Y111" s="4">
        <v>5</v>
      </c>
      <c r="Z111" s="4">
        <v>5</v>
      </c>
      <c r="AA111" s="4">
        <v>5</v>
      </c>
      <c r="AB111" s="4">
        <v>5</v>
      </c>
      <c r="AC111" s="4">
        <v>5</v>
      </c>
      <c r="AD111" s="4">
        <v>5</v>
      </c>
      <c r="AE111" s="4">
        <v>5</v>
      </c>
      <c r="AF111" s="4">
        <v>5</v>
      </c>
      <c r="AG111" s="4">
        <v>5</v>
      </c>
      <c r="AH111" s="4">
        <v>5</v>
      </c>
      <c r="AI111" s="4">
        <v>5</v>
      </c>
      <c r="AJ111" s="4">
        <v>5</v>
      </c>
      <c r="AK111" s="4">
        <v>5</v>
      </c>
      <c r="AL111" s="4">
        <v>5</v>
      </c>
      <c r="AM111" s="4">
        <v>5</v>
      </c>
      <c r="AN111" s="4">
        <v>5</v>
      </c>
      <c r="AO111" s="4">
        <v>5</v>
      </c>
      <c r="AP111" s="4">
        <v>5</v>
      </c>
      <c r="AQ111" s="4">
        <v>5</v>
      </c>
      <c r="AR111" s="4">
        <v>5</v>
      </c>
    </row>
    <row r="112" spans="1:44" ht="12.75" x14ac:dyDescent="0.2">
      <c r="A112" s="2">
        <v>45477.622615509259</v>
      </c>
      <c r="B112" s="33">
        <v>55</v>
      </c>
      <c r="C112" s="3" t="s">
        <v>33</v>
      </c>
      <c r="D112" s="1" t="s">
        <v>36</v>
      </c>
      <c r="E112" s="4">
        <v>1</v>
      </c>
      <c r="F112" s="4">
        <v>3</v>
      </c>
      <c r="G112" s="4">
        <v>3</v>
      </c>
      <c r="H112" s="4">
        <v>2</v>
      </c>
      <c r="I112" s="4">
        <v>2</v>
      </c>
      <c r="J112" s="4">
        <v>2</v>
      </c>
      <c r="K112" s="4">
        <v>3</v>
      </c>
      <c r="L112" s="4">
        <v>1</v>
      </c>
      <c r="M112" s="4">
        <v>4</v>
      </c>
      <c r="N112" s="4">
        <v>4</v>
      </c>
      <c r="O112" s="4">
        <v>3</v>
      </c>
      <c r="P112" s="4">
        <v>3</v>
      </c>
      <c r="Q112" s="4">
        <v>3</v>
      </c>
      <c r="R112" s="4">
        <v>5</v>
      </c>
      <c r="S112" s="4">
        <v>4</v>
      </c>
      <c r="T112" s="4">
        <v>4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2</v>
      </c>
      <c r="AD112" s="4">
        <v>2</v>
      </c>
      <c r="AE112" s="4">
        <v>2</v>
      </c>
      <c r="AF112" s="4">
        <v>3</v>
      </c>
      <c r="AG112" s="4">
        <v>2</v>
      </c>
      <c r="AH112" s="4">
        <v>4</v>
      </c>
      <c r="AI112" s="4">
        <v>2</v>
      </c>
      <c r="AJ112" s="4">
        <v>2</v>
      </c>
      <c r="AK112" s="4">
        <v>1</v>
      </c>
      <c r="AL112" s="4">
        <v>1</v>
      </c>
      <c r="AM112" s="4">
        <v>3</v>
      </c>
      <c r="AN112" s="4">
        <v>3</v>
      </c>
      <c r="AO112" s="4">
        <v>2</v>
      </c>
      <c r="AP112" s="4">
        <v>3</v>
      </c>
      <c r="AQ112" s="4">
        <v>2</v>
      </c>
      <c r="AR112" s="4">
        <v>3</v>
      </c>
    </row>
    <row r="113" spans="1:44" ht="12.75" x14ac:dyDescent="0.2">
      <c r="A113" s="2">
        <v>45477.626828263892</v>
      </c>
      <c r="B113" s="33">
        <v>58</v>
      </c>
      <c r="C113" s="3" t="s">
        <v>33</v>
      </c>
      <c r="D113" s="1" t="s">
        <v>36</v>
      </c>
      <c r="E113" s="4">
        <v>1</v>
      </c>
      <c r="F113" s="4">
        <v>2</v>
      </c>
      <c r="G113" s="4">
        <v>1</v>
      </c>
      <c r="H113" s="4">
        <v>2</v>
      </c>
      <c r="I113" s="4">
        <v>2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2</v>
      </c>
      <c r="P113" s="4">
        <v>2</v>
      </c>
      <c r="Q113" s="4">
        <v>1</v>
      </c>
      <c r="R113" s="4">
        <v>1</v>
      </c>
      <c r="S113" s="4">
        <v>2</v>
      </c>
      <c r="T113" s="4">
        <v>2</v>
      </c>
      <c r="U113" s="4">
        <v>2</v>
      </c>
      <c r="V113" s="4">
        <v>2</v>
      </c>
      <c r="W113" s="4">
        <v>2</v>
      </c>
      <c r="X113" s="4">
        <v>3</v>
      </c>
      <c r="Y113" s="4">
        <v>3</v>
      </c>
      <c r="Z113" s="4">
        <v>2</v>
      </c>
      <c r="AA113" s="4">
        <v>2</v>
      </c>
      <c r="AB113" s="4">
        <v>2</v>
      </c>
      <c r="AC113" s="4">
        <v>4</v>
      </c>
      <c r="AD113" s="4">
        <v>4</v>
      </c>
      <c r="AE113" s="4">
        <v>4</v>
      </c>
      <c r="AF113" s="4">
        <v>4</v>
      </c>
      <c r="AG113" s="4">
        <v>3</v>
      </c>
      <c r="AH113" s="4">
        <v>3</v>
      </c>
      <c r="AI113" s="4">
        <v>4</v>
      </c>
      <c r="AJ113" s="4">
        <v>4</v>
      </c>
      <c r="AK113" s="4">
        <v>4</v>
      </c>
      <c r="AL113" s="4">
        <v>4</v>
      </c>
      <c r="AM113" s="4">
        <v>4</v>
      </c>
      <c r="AN113" s="4">
        <v>3</v>
      </c>
      <c r="AO113" s="4">
        <v>3</v>
      </c>
      <c r="AP113" s="4">
        <v>4</v>
      </c>
      <c r="AQ113" s="4">
        <v>4</v>
      </c>
      <c r="AR113" s="4">
        <v>3</v>
      </c>
    </row>
    <row r="114" spans="1:44" ht="12.75" x14ac:dyDescent="0.2">
      <c r="A114" s="2">
        <v>45477.627791909719</v>
      </c>
      <c r="B114" s="30">
        <v>35</v>
      </c>
      <c r="C114" s="3" t="s">
        <v>33</v>
      </c>
      <c r="D114" s="1" t="s">
        <v>36</v>
      </c>
      <c r="E114" s="4">
        <v>4</v>
      </c>
      <c r="F114" s="4">
        <v>3</v>
      </c>
      <c r="G114" s="4">
        <v>3</v>
      </c>
      <c r="H114" s="4">
        <v>2</v>
      </c>
      <c r="I114" s="4">
        <v>3</v>
      </c>
      <c r="J114" s="4">
        <v>3</v>
      </c>
      <c r="K114" s="4">
        <v>3</v>
      </c>
      <c r="L114" s="4">
        <v>3</v>
      </c>
      <c r="M114" s="4">
        <v>4</v>
      </c>
      <c r="N114" s="4">
        <v>3</v>
      </c>
      <c r="O114" s="4">
        <v>3</v>
      </c>
      <c r="P114" s="4">
        <v>3</v>
      </c>
      <c r="Q114" s="4">
        <v>3</v>
      </c>
      <c r="R114" s="4">
        <v>3</v>
      </c>
      <c r="S114" s="4">
        <v>3</v>
      </c>
      <c r="T114" s="4">
        <v>3</v>
      </c>
      <c r="U114" s="4">
        <v>4</v>
      </c>
      <c r="V114" s="4">
        <v>4</v>
      </c>
      <c r="W114" s="4">
        <v>4</v>
      </c>
      <c r="X114" s="4">
        <v>4</v>
      </c>
      <c r="Y114" s="4">
        <v>4</v>
      </c>
      <c r="Z114" s="4">
        <v>4</v>
      </c>
      <c r="AA114" s="4">
        <v>4</v>
      </c>
      <c r="AB114" s="4">
        <v>4</v>
      </c>
      <c r="AC114" s="4">
        <v>3</v>
      </c>
      <c r="AD114" s="4">
        <v>3</v>
      </c>
      <c r="AE114" s="4">
        <v>3</v>
      </c>
      <c r="AF114" s="4">
        <v>3</v>
      </c>
      <c r="AG114" s="4">
        <v>3</v>
      </c>
      <c r="AH114" s="4">
        <v>3</v>
      </c>
      <c r="AI114" s="4">
        <v>3</v>
      </c>
      <c r="AJ114" s="4">
        <v>3</v>
      </c>
      <c r="AK114" s="4">
        <v>4</v>
      </c>
      <c r="AL114" s="4">
        <v>3</v>
      </c>
      <c r="AM114" s="4">
        <v>3</v>
      </c>
      <c r="AN114" s="4">
        <v>3</v>
      </c>
      <c r="AO114" s="4">
        <v>3</v>
      </c>
      <c r="AP114" s="4">
        <v>3</v>
      </c>
      <c r="AQ114" s="4">
        <v>3</v>
      </c>
      <c r="AR114" s="4">
        <v>3</v>
      </c>
    </row>
    <row r="115" spans="1:44" ht="12.75" x14ac:dyDescent="0.2">
      <c r="A115" s="2">
        <v>45477.649916249997</v>
      </c>
      <c r="B115" s="33">
        <v>56</v>
      </c>
      <c r="C115" s="3" t="s">
        <v>33</v>
      </c>
      <c r="D115" s="1" t="s">
        <v>35</v>
      </c>
      <c r="E115" s="4">
        <v>2</v>
      </c>
      <c r="F115" s="4">
        <v>2</v>
      </c>
      <c r="G115" s="4">
        <v>2</v>
      </c>
      <c r="H115" s="4">
        <v>2</v>
      </c>
      <c r="I115" s="4">
        <v>2</v>
      </c>
      <c r="J115" s="4">
        <v>2</v>
      </c>
      <c r="K115" s="4">
        <v>2</v>
      </c>
      <c r="L115" s="4">
        <v>2</v>
      </c>
      <c r="M115" s="4">
        <v>4</v>
      </c>
      <c r="N115" s="4">
        <v>4</v>
      </c>
      <c r="O115" s="4">
        <v>4</v>
      </c>
      <c r="P115" s="4">
        <v>4</v>
      </c>
      <c r="Q115" s="4">
        <v>4</v>
      </c>
      <c r="R115" s="4">
        <v>4</v>
      </c>
      <c r="S115" s="4">
        <v>4</v>
      </c>
      <c r="T115" s="4">
        <v>4</v>
      </c>
      <c r="U115" s="4">
        <v>4</v>
      </c>
      <c r="V115" s="4">
        <v>4</v>
      </c>
      <c r="W115" s="4">
        <v>4</v>
      </c>
      <c r="X115" s="4">
        <v>4</v>
      </c>
      <c r="Y115" s="4">
        <v>4</v>
      </c>
      <c r="Z115" s="4">
        <v>4</v>
      </c>
      <c r="AA115" s="4">
        <v>4</v>
      </c>
      <c r="AB115" s="4">
        <v>4</v>
      </c>
      <c r="AC115" s="4">
        <v>4</v>
      </c>
      <c r="AD115" s="4">
        <v>4</v>
      </c>
      <c r="AE115" s="4">
        <v>4</v>
      </c>
      <c r="AF115" s="4">
        <v>4</v>
      </c>
      <c r="AG115" s="4">
        <v>4</v>
      </c>
      <c r="AH115" s="4">
        <v>4</v>
      </c>
      <c r="AI115" s="4">
        <v>4</v>
      </c>
      <c r="AJ115" s="4">
        <v>4</v>
      </c>
      <c r="AK115" s="4">
        <v>4</v>
      </c>
      <c r="AL115" s="4">
        <v>4</v>
      </c>
      <c r="AM115" s="4">
        <v>4</v>
      </c>
      <c r="AN115" s="4">
        <v>4</v>
      </c>
      <c r="AO115" s="4">
        <v>4</v>
      </c>
      <c r="AP115" s="4">
        <v>4</v>
      </c>
      <c r="AQ115" s="4">
        <v>4</v>
      </c>
      <c r="AR115" s="4">
        <v>4</v>
      </c>
    </row>
    <row r="116" spans="1:44" ht="12.75" x14ac:dyDescent="0.2">
      <c r="A116" s="2">
        <v>45477.659710370368</v>
      </c>
      <c r="B116" s="30">
        <v>36</v>
      </c>
      <c r="C116" s="3" t="s">
        <v>33</v>
      </c>
      <c r="D116" s="1" t="s">
        <v>36</v>
      </c>
      <c r="E116" s="4">
        <v>1</v>
      </c>
      <c r="F116" s="4">
        <v>2</v>
      </c>
      <c r="G116" s="4">
        <v>1</v>
      </c>
      <c r="H116" s="4">
        <v>2</v>
      </c>
      <c r="I116" s="4">
        <v>1</v>
      </c>
      <c r="J116" s="4">
        <v>1</v>
      </c>
      <c r="K116" s="4">
        <v>2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4</v>
      </c>
      <c r="V116" s="4">
        <v>5</v>
      </c>
      <c r="W116" s="4">
        <v>5</v>
      </c>
      <c r="X116" s="4">
        <v>5</v>
      </c>
      <c r="Y116" s="4">
        <v>5</v>
      </c>
      <c r="Z116" s="4">
        <v>5</v>
      </c>
      <c r="AA116" s="4">
        <v>5</v>
      </c>
      <c r="AB116" s="4">
        <v>5</v>
      </c>
      <c r="AC116" s="4">
        <v>5</v>
      </c>
      <c r="AD116" s="4">
        <v>5</v>
      </c>
      <c r="AE116" s="4">
        <v>5</v>
      </c>
      <c r="AF116" s="4">
        <v>5</v>
      </c>
      <c r="AG116" s="4">
        <v>5</v>
      </c>
      <c r="AH116" s="4">
        <v>5</v>
      </c>
      <c r="AI116" s="4">
        <v>5</v>
      </c>
      <c r="AJ116" s="4">
        <v>5</v>
      </c>
      <c r="AK116" s="4">
        <v>5</v>
      </c>
      <c r="AL116" s="4">
        <v>5</v>
      </c>
      <c r="AM116" s="4">
        <v>5</v>
      </c>
      <c r="AN116" s="4">
        <v>5</v>
      </c>
      <c r="AO116" s="4">
        <v>5</v>
      </c>
      <c r="AP116" s="4">
        <v>5</v>
      </c>
      <c r="AQ116" s="4">
        <v>5</v>
      </c>
      <c r="AR116" s="4">
        <v>5</v>
      </c>
    </row>
    <row r="117" spans="1:44" ht="12.75" x14ac:dyDescent="0.2">
      <c r="A117" s="2">
        <v>45477.709193333329</v>
      </c>
      <c r="B117" s="33">
        <v>59</v>
      </c>
      <c r="C117" s="3" t="s">
        <v>33</v>
      </c>
      <c r="D117" s="1" t="s">
        <v>36</v>
      </c>
      <c r="E117" s="4">
        <v>3</v>
      </c>
      <c r="F117" s="4">
        <v>5</v>
      </c>
      <c r="G117" s="4">
        <v>4</v>
      </c>
      <c r="H117" s="4">
        <v>4</v>
      </c>
      <c r="I117" s="4">
        <v>5</v>
      </c>
      <c r="J117" s="4">
        <v>5</v>
      </c>
      <c r="K117" s="4">
        <v>5</v>
      </c>
      <c r="L117" s="4">
        <v>4</v>
      </c>
      <c r="M117" s="4">
        <v>1</v>
      </c>
      <c r="N117" s="4">
        <v>3</v>
      </c>
      <c r="O117" s="4">
        <v>5</v>
      </c>
      <c r="P117" s="4">
        <v>5</v>
      </c>
      <c r="Q117" s="4">
        <v>5</v>
      </c>
      <c r="R117" s="4">
        <v>5</v>
      </c>
      <c r="S117" s="4">
        <v>4</v>
      </c>
      <c r="T117" s="4">
        <v>4</v>
      </c>
      <c r="U117" s="4">
        <v>5</v>
      </c>
      <c r="V117" s="4">
        <v>5</v>
      </c>
      <c r="W117" s="4">
        <v>5</v>
      </c>
      <c r="X117" s="4">
        <v>5</v>
      </c>
      <c r="Y117" s="4">
        <v>5</v>
      </c>
      <c r="Z117" s="4">
        <v>5</v>
      </c>
      <c r="AA117" s="4">
        <v>5</v>
      </c>
      <c r="AB117" s="4">
        <v>5</v>
      </c>
      <c r="AC117" s="4">
        <v>4</v>
      </c>
      <c r="AD117" s="4">
        <v>4</v>
      </c>
      <c r="AE117" s="4">
        <v>4</v>
      </c>
      <c r="AF117" s="4">
        <v>5</v>
      </c>
      <c r="AG117" s="4">
        <v>5</v>
      </c>
      <c r="AH117" s="4">
        <v>5</v>
      </c>
      <c r="AI117" s="4">
        <v>5</v>
      </c>
      <c r="AJ117" s="4">
        <v>5</v>
      </c>
      <c r="AK117" s="4">
        <v>5</v>
      </c>
      <c r="AL117" s="4">
        <v>5</v>
      </c>
      <c r="AM117" s="4">
        <v>5</v>
      </c>
      <c r="AN117" s="4">
        <v>5</v>
      </c>
      <c r="AO117" s="4">
        <v>5</v>
      </c>
      <c r="AP117" s="4">
        <v>5</v>
      </c>
      <c r="AQ117" s="4">
        <v>5</v>
      </c>
      <c r="AR117" s="4">
        <v>5</v>
      </c>
    </row>
    <row r="118" spans="1:44" ht="12.75" x14ac:dyDescent="0.2">
      <c r="A118" s="2">
        <v>45477.714423935184</v>
      </c>
      <c r="B118" s="3">
        <v>62</v>
      </c>
      <c r="C118" s="3" t="s">
        <v>33</v>
      </c>
      <c r="D118" s="1" t="s">
        <v>35</v>
      </c>
      <c r="E118" s="4">
        <v>1</v>
      </c>
      <c r="F118" s="4">
        <v>3</v>
      </c>
      <c r="G118" s="4">
        <v>3</v>
      </c>
      <c r="H118" s="4">
        <v>5</v>
      </c>
      <c r="I118" s="4">
        <v>2</v>
      </c>
      <c r="J118" s="4">
        <v>1</v>
      </c>
      <c r="K118" s="4">
        <v>5</v>
      </c>
      <c r="L118" s="4">
        <v>5</v>
      </c>
      <c r="M118" s="4">
        <v>3</v>
      </c>
      <c r="N118" s="4">
        <v>5</v>
      </c>
      <c r="O118" s="4">
        <v>3</v>
      </c>
      <c r="P118" s="4">
        <v>5</v>
      </c>
      <c r="Q118" s="4">
        <v>4</v>
      </c>
      <c r="R118" s="4">
        <v>3</v>
      </c>
      <c r="S118" s="4">
        <v>5</v>
      </c>
      <c r="T118" s="4">
        <v>5</v>
      </c>
      <c r="U118" s="4">
        <v>5</v>
      </c>
      <c r="V118" s="4">
        <v>5</v>
      </c>
      <c r="W118" s="4">
        <v>5</v>
      </c>
      <c r="X118" s="4">
        <v>5</v>
      </c>
      <c r="Y118" s="4">
        <v>5</v>
      </c>
      <c r="Z118" s="4">
        <v>5</v>
      </c>
      <c r="AA118" s="4">
        <v>5</v>
      </c>
      <c r="AB118" s="4">
        <v>5</v>
      </c>
      <c r="AC118" s="4">
        <v>3</v>
      </c>
      <c r="AD118" s="4">
        <v>3</v>
      </c>
      <c r="AE118" s="4">
        <v>3</v>
      </c>
      <c r="AF118" s="4">
        <v>5</v>
      </c>
      <c r="AG118" s="4">
        <v>3</v>
      </c>
      <c r="AH118" s="4">
        <v>4</v>
      </c>
      <c r="AI118" s="4">
        <v>5</v>
      </c>
      <c r="AJ118" s="4">
        <v>5</v>
      </c>
      <c r="AK118" s="4">
        <v>1</v>
      </c>
      <c r="AL118" s="4">
        <v>3</v>
      </c>
      <c r="AM118" s="4">
        <v>3</v>
      </c>
      <c r="AN118" s="4">
        <v>3</v>
      </c>
      <c r="AO118" s="4">
        <v>3</v>
      </c>
      <c r="AP118" s="4">
        <v>3</v>
      </c>
      <c r="AQ118" s="4">
        <v>5</v>
      </c>
      <c r="AR118" s="4">
        <v>4</v>
      </c>
    </row>
    <row r="119" spans="1:44" ht="12.75" x14ac:dyDescent="0.2">
      <c r="A119" s="2">
        <v>45477.773181122684</v>
      </c>
      <c r="B119" s="33">
        <v>55</v>
      </c>
      <c r="C119" s="3" t="s">
        <v>33</v>
      </c>
      <c r="D119" s="1" t="s">
        <v>35</v>
      </c>
      <c r="E119" s="4">
        <v>4</v>
      </c>
      <c r="F119" s="4">
        <v>5</v>
      </c>
      <c r="G119" s="4">
        <v>3</v>
      </c>
      <c r="H119" s="4">
        <v>5</v>
      </c>
      <c r="I119" s="4">
        <v>3</v>
      </c>
      <c r="J119" s="4">
        <v>4</v>
      </c>
      <c r="K119" s="4">
        <v>4</v>
      </c>
      <c r="L119" s="4">
        <v>1</v>
      </c>
      <c r="M119" s="4">
        <v>2</v>
      </c>
      <c r="N119" s="4">
        <v>5</v>
      </c>
      <c r="O119" s="4">
        <v>5</v>
      </c>
      <c r="P119" s="4">
        <v>5</v>
      </c>
      <c r="Q119" s="4">
        <v>4</v>
      </c>
      <c r="R119" s="4">
        <v>5</v>
      </c>
      <c r="S119" s="4">
        <v>5</v>
      </c>
      <c r="T119" s="4">
        <v>5</v>
      </c>
      <c r="U119" s="4">
        <v>1</v>
      </c>
      <c r="V119" s="4">
        <v>5</v>
      </c>
      <c r="W119" s="4">
        <v>5</v>
      </c>
      <c r="X119" s="4">
        <v>5</v>
      </c>
      <c r="Y119" s="4">
        <v>3</v>
      </c>
      <c r="Z119" s="4">
        <v>5</v>
      </c>
      <c r="AA119" s="4">
        <v>5</v>
      </c>
      <c r="AB119" s="4">
        <v>5</v>
      </c>
      <c r="AC119" s="4">
        <v>1</v>
      </c>
      <c r="AD119" s="4">
        <v>5</v>
      </c>
      <c r="AE119" s="4">
        <v>5</v>
      </c>
      <c r="AF119" s="4">
        <v>5</v>
      </c>
      <c r="AG119" s="4">
        <v>3</v>
      </c>
      <c r="AH119" s="4">
        <v>5</v>
      </c>
      <c r="AI119" s="4">
        <v>5</v>
      </c>
      <c r="AJ119" s="4">
        <v>5</v>
      </c>
      <c r="AK119" s="4">
        <v>1</v>
      </c>
      <c r="AL119" s="4">
        <v>5</v>
      </c>
      <c r="AM119" s="4">
        <v>5</v>
      </c>
      <c r="AN119" s="4">
        <v>5</v>
      </c>
      <c r="AO119" s="4">
        <v>3</v>
      </c>
      <c r="AP119" s="4">
        <v>5</v>
      </c>
      <c r="AQ119" s="4">
        <v>5</v>
      </c>
      <c r="AR119" s="4">
        <v>5</v>
      </c>
    </row>
    <row r="120" spans="1:44" ht="12.75" x14ac:dyDescent="0.2">
      <c r="A120" s="2">
        <v>45477.773309340279</v>
      </c>
      <c r="B120" s="27">
        <v>20</v>
      </c>
      <c r="C120" s="3" t="s">
        <v>33</v>
      </c>
      <c r="D120" s="1" t="s">
        <v>35</v>
      </c>
      <c r="E120" s="4">
        <v>1</v>
      </c>
      <c r="F120" s="4">
        <v>5</v>
      </c>
      <c r="G120" s="4">
        <v>1</v>
      </c>
      <c r="H120" s="4">
        <v>5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5</v>
      </c>
      <c r="O120" s="4">
        <v>1</v>
      </c>
      <c r="P120" s="4">
        <v>5</v>
      </c>
      <c r="Q120" s="4">
        <v>1</v>
      </c>
      <c r="R120" s="4">
        <v>1</v>
      </c>
      <c r="S120" s="4">
        <v>5</v>
      </c>
      <c r="T120" s="4">
        <v>1</v>
      </c>
      <c r="U120" s="4">
        <v>5</v>
      </c>
      <c r="V120" s="4">
        <v>5</v>
      </c>
      <c r="W120" s="4">
        <v>5</v>
      </c>
      <c r="X120" s="4">
        <v>5</v>
      </c>
      <c r="Y120" s="4">
        <v>5</v>
      </c>
      <c r="Z120" s="4">
        <v>5</v>
      </c>
      <c r="AA120" s="4">
        <v>5</v>
      </c>
      <c r="AB120" s="4">
        <v>5</v>
      </c>
      <c r="AC120" s="4">
        <v>1</v>
      </c>
      <c r="AD120" s="4">
        <v>5</v>
      </c>
      <c r="AE120" s="4">
        <v>5</v>
      </c>
      <c r="AF120" s="4">
        <v>5</v>
      </c>
      <c r="AG120" s="4">
        <v>1</v>
      </c>
      <c r="AH120" s="4">
        <v>5</v>
      </c>
      <c r="AI120" s="4">
        <v>5</v>
      </c>
      <c r="AJ120" s="4">
        <v>5</v>
      </c>
      <c r="AK120" s="4">
        <v>1</v>
      </c>
      <c r="AL120" s="4">
        <v>5</v>
      </c>
      <c r="AM120" s="4">
        <v>5</v>
      </c>
      <c r="AN120" s="4">
        <v>5</v>
      </c>
      <c r="AO120" s="4">
        <v>1</v>
      </c>
      <c r="AP120" s="4">
        <v>5</v>
      </c>
      <c r="AQ120" s="4">
        <v>5</v>
      </c>
      <c r="AR120" s="4">
        <v>5</v>
      </c>
    </row>
  </sheetData>
  <autoFilter ref="A2:AR120" xr:uid="{00000000-0001-0000-0000-000000000000}"/>
  <mergeCells count="6">
    <mergeCell ref="AK1:AR1"/>
    <mergeCell ref="A1:D1"/>
    <mergeCell ref="E1:L1"/>
    <mergeCell ref="M1:T1"/>
    <mergeCell ref="U1:AB1"/>
    <mergeCell ref="AC1:AJ1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AC91-EEF4-4EEF-878C-00A4BEAF60C8}">
  <dimension ref="A2:O23"/>
  <sheetViews>
    <sheetView workbookViewId="0">
      <selection sqref="A1:XFD3"/>
    </sheetView>
  </sheetViews>
  <sheetFormatPr baseColWidth="10" defaultRowHeight="12.75" x14ac:dyDescent="0.2"/>
  <cols>
    <col min="1" max="1" width="18.5703125" bestFit="1" customWidth="1"/>
    <col min="2" max="6" width="5.7109375" customWidth="1"/>
    <col min="7" max="7" width="20.5703125" bestFit="1" customWidth="1"/>
    <col min="8" max="8" width="8" customWidth="1"/>
    <col min="9" max="9" width="18.5703125" bestFit="1" customWidth="1"/>
    <col min="10" max="14" width="5.7109375" customWidth="1"/>
    <col min="15" max="15" width="20.5703125" bestFit="1" customWidth="1"/>
  </cols>
  <sheetData>
    <row r="2" spans="1:15" x14ac:dyDescent="0.2">
      <c r="A2" s="54" t="s">
        <v>71</v>
      </c>
      <c r="B2" s="54"/>
      <c r="C2" s="54"/>
      <c r="D2" s="54"/>
      <c r="E2" s="54"/>
      <c r="F2" s="54"/>
      <c r="G2" s="54"/>
      <c r="I2" s="54" t="s">
        <v>14</v>
      </c>
      <c r="J2" s="54"/>
      <c r="K2" s="54"/>
      <c r="L2" s="54"/>
      <c r="M2" s="54"/>
      <c r="N2" s="54"/>
      <c r="O2" s="54"/>
    </row>
    <row r="4" spans="1:15" x14ac:dyDescent="0.2">
      <c r="A4" s="6" t="s">
        <v>55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56</v>
      </c>
      <c r="H4" s="15"/>
      <c r="I4" s="6" t="s">
        <v>55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 t="s">
        <v>56</v>
      </c>
    </row>
    <row r="5" spans="1:15" x14ac:dyDescent="0.2">
      <c r="A5" s="12" t="s">
        <v>47</v>
      </c>
      <c r="B5" s="5">
        <v>38</v>
      </c>
      <c r="C5" s="5">
        <v>19</v>
      </c>
      <c r="D5" s="5">
        <v>30</v>
      </c>
      <c r="E5" s="5">
        <v>20</v>
      </c>
      <c r="F5" s="5">
        <v>11</v>
      </c>
      <c r="G5" s="12" t="s">
        <v>57</v>
      </c>
      <c r="H5" s="12"/>
      <c r="I5" s="12" t="s">
        <v>47</v>
      </c>
      <c r="J5" s="14">
        <f>B5*100/118</f>
        <v>32.203389830508478</v>
      </c>
      <c r="K5" s="14">
        <f t="shared" ref="K5:N12" si="0">C5*100/118</f>
        <v>16.101694915254239</v>
      </c>
      <c r="L5" s="14">
        <f t="shared" si="0"/>
        <v>25.423728813559322</v>
      </c>
      <c r="M5" s="14">
        <f t="shared" si="0"/>
        <v>16.949152542372882</v>
      </c>
      <c r="N5" s="14">
        <f t="shared" si="0"/>
        <v>9.3220338983050848</v>
      </c>
      <c r="O5" s="12" t="s">
        <v>57</v>
      </c>
    </row>
    <row r="6" spans="1:15" x14ac:dyDescent="0.2">
      <c r="A6" s="12" t="s">
        <v>48</v>
      </c>
      <c r="B6" s="5">
        <v>22</v>
      </c>
      <c r="C6" s="5">
        <v>17</v>
      </c>
      <c r="D6" s="5">
        <v>31</v>
      </c>
      <c r="E6" s="5">
        <v>27</v>
      </c>
      <c r="F6" s="5">
        <v>21</v>
      </c>
      <c r="G6" s="12" t="s">
        <v>58</v>
      </c>
      <c r="H6" s="12"/>
      <c r="I6" s="12" t="s">
        <v>48</v>
      </c>
      <c r="J6" s="14">
        <f t="shared" ref="J6:J12" si="1">B6*100/118</f>
        <v>18.64406779661017</v>
      </c>
      <c r="K6" s="14">
        <f t="shared" si="0"/>
        <v>14.40677966101695</v>
      </c>
      <c r="L6" s="14">
        <f t="shared" si="0"/>
        <v>26.271186440677965</v>
      </c>
      <c r="M6" s="14">
        <f t="shared" si="0"/>
        <v>22.881355932203391</v>
      </c>
      <c r="N6" s="14">
        <f t="shared" si="0"/>
        <v>17.796610169491526</v>
      </c>
      <c r="O6" s="12" t="s">
        <v>58</v>
      </c>
    </row>
    <row r="7" spans="1:15" x14ac:dyDescent="0.2">
      <c r="A7" s="12" t="s">
        <v>49</v>
      </c>
      <c r="B7" s="5">
        <v>11</v>
      </c>
      <c r="C7" s="5">
        <v>15</v>
      </c>
      <c r="D7" s="5">
        <v>25</v>
      </c>
      <c r="E7" s="5">
        <v>24</v>
      </c>
      <c r="F7" s="5">
        <v>43</v>
      </c>
      <c r="G7" s="12" t="s">
        <v>59</v>
      </c>
      <c r="H7" s="12"/>
      <c r="I7" s="12" t="s">
        <v>49</v>
      </c>
      <c r="J7" s="14">
        <f t="shared" si="1"/>
        <v>9.3220338983050848</v>
      </c>
      <c r="K7" s="14">
        <f t="shared" si="0"/>
        <v>12.711864406779661</v>
      </c>
      <c r="L7" s="14">
        <f t="shared" si="0"/>
        <v>21.1864406779661</v>
      </c>
      <c r="M7" s="14">
        <f t="shared" si="0"/>
        <v>20.338983050847457</v>
      </c>
      <c r="N7" s="14">
        <f t="shared" si="0"/>
        <v>36.440677966101696</v>
      </c>
      <c r="O7" s="12" t="s">
        <v>59</v>
      </c>
    </row>
    <row r="8" spans="1:15" x14ac:dyDescent="0.2">
      <c r="A8" s="12" t="s">
        <v>50</v>
      </c>
      <c r="B8" s="5">
        <v>19</v>
      </c>
      <c r="C8" s="5">
        <v>12</v>
      </c>
      <c r="D8" s="5">
        <v>22</v>
      </c>
      <c r="E8" s="5">
        <v>28</v>
      </c>
      <c r="F8" s="5">
        <v>37</v>
      </c>
      <c r="G8" s="12" t="s">
        <v>60</v>
      </c>
      <c r="H8" s="12"/>
      <c r="I8" s="12" t="s">
        <v>50</v>
      </c>
      <c r="J8" s="14">
        <f t="shared" si="1"/>
        <v>16.101694915254239</v>
      </c>
      <c r="K8" s="14">
        <f t="shared" si="0"/>
        <v>10.169491525423728</v>
      </c>
      <c r="L8" s="14">
        <f t="shared" si="0"/>
        <v>18.64406779661017</v>
      </c>
      <c r="M8" s="14">
        <f t="shared" si="0"/>
        <v>23.728813559322035</v>
      </c>
      <c r="N8" s="14">
        <f t="shared" si="0"/>
        <v>31.35593220338983</v>
      </c>
      <c r="O8" s="12" t="s">
        <v>60</v>
      </c>
    </row>
    <row r="9" spans="1:15" x14ac:dyDescent="0.2">
      <c r="A9" s="12" t="s">
        <v>51</v>
      </c>
      <c r="B9" s="5">
        <v>21</v>
      </c>
      <c r="C9" s="5">
        <v>15</v>
      </c>
      <c r="D9" s="5">
        <v>45</v>
      </c>
      <c r="E9" s="5">
        <v>20</v>
      </c>
      <c r="F9" s="5">
        <v>17</v>
      </c>
      <c r="G9" s="12" t="s">
        <v>61</v>
      </c>
      <c r="H9" s="12"/>
      <c r="I9" s="12" t="s">
        <v>51</v>
      </c>
      <c r="J9" s="14">
        <f t="shared" si="1"/>
        <v>17.796610169491526</v>
      </c>
      <c r="K9" s="14">
        <f t="shared" si="0"/>
        <v>12.711864406779661</v>
      </c>
      <c r="L9" s="14">
        <f t="shared" si="0"/>
        <v>38.135593220338983</v>
      </c>
      <c r="M9" s="14">
        <f t="shared" si="0"/>
        <v>16.949152542372882</v>
      </c>
      <c r="N9" s="14">
        <f t="shared" si="0"/>
        <v>14.40677966101695</v>
      </c>
      <c r="O9" s="12" t="s">
        <v>61</v>
      </c>
    </row>
    <row r="10" spans="1:15" x14ac:dyDescent="0.2">
      <c r="A10" s="12" t="s">
        <v>52</v>
      </c>
      <c r="B10" s="5">
        <v>12</v>
      </c>
      <c r="C10" s="5">
        <v>11</v>
      </c>
      <c r="D10" s="5">
        <v>23</v>
      </c>
      <c r="E10" s="5">
        <v>26</v>
      </c>
      <c r="F10" s="5">
        <v>46</v>
      </c>
      <c r="G10" s="12" t="s">
        <v>62</v>
      </c>
      <c r="H10" s="12"/>
      <c r="I10" s="12" t="s">
        <v>52</v>
      </c>
      <c r="J10" s="14">
        <f t="shared" si="1"/>
        <v>10.169491525423728</v>
      </c>
      <c r="K10" s="14">
        <f t="shared" si="0"/>
        <v>9.3220338983050848</v>
      </c>
      <c r="L10" s="14">
        <f t="shared" si="0"/>
        <v>19.491525423728813</v>
      </c>
      <c r="M10" s="14">
        <f t="shared" si="0"/>
        <v>22.033898305084747</v>
      </c>
      <c r="N10" s="14">
        <f t="shared" si="0"/>
        <v>38.983050847457626</v>
      </c>
      <c r="O10" s="12" t="s">
        <v>62</v>
      </c>
    </row>
    <row r="11" spans="1:15" x14ac:dyDescent="0.2">
      <c r="A11" s="12" t="s">
        <v>53</v>
      </c>
      <c r="B11" s="5">
        <v>18</v>
      </c>
      <c r="C11" s="5">
        <v>14</v>
      </c>
      <c r="D11" s="5">
        <v>30</v>
      </c>
      <c r="E11" s="5">
        <v>27</v>
      </c>
      <c r="F11" s="5">
        <v>29</v>
      </c>
      <c r="G11" s="12" t="s">
        <v>63</v>
      </c>
      <c r="H11" s="12"/>
      <c r="I11" s="12" t="s">
        <v>53</v>
      </c>
      <c r="J11" s="14">
        <f t="shared" si="1"/>
        <v>15.254237288135593</v>
      </c>
      <c r="K11" s="14">
        <f t="shared" si="0"/>
        <v>11.864406779661017</v>
      </c>
      <c r="L11" s="14">
        <f t="shared" si="0"/>
        <v>25.423728813559322</v>
      </c>
      <c r="M11" s="14">
        <f t="shared" si="0"/>
        <v>22.881355932203391</v>
      </c>
      <c r="N11" s="14">
        <f t="shared" si="0"/>
        <v>24.576271186440678</v>
      </c>
      <c r="O11" s="12" t="s">
        <v>63</v>
      </c>
    </row>
    <row r="12" spans="1:15" x14ac:dyDescent="0.2">
      <c r="A12" s="12" t="s">
        <v>54</v>
      </c>
      <c r="B12" s="5">
        <v>16</v>
      </c>
      <c r="C12" s="5">
        <v>14</v>
      </c>
      <c r="D12" s="5">
        <v>32</v>
      </c>
      <c r="E12" s="5">
        <v>25</v>
      </c>
      <c r="F12" s="5">
        <v>31</v>
      </c>
      <c r="G12" s="12" t="s">
        <v>64</v>
      </c>
      <c r="H12" s="12"/>
      <c r="I12" s="12" t="s">
        <v>54</v>
      </c>
      <c r="J12" s="14">
        <f t="shared" si="1"/>
        <v>13.559322033898304</v>
      </c>
      <c r="K12" s="14">
        <f t="shared" si="0"/>
        <v>11.864406779661017</v>
      </c>
      <c r="L12" s="14">
        <f t="shared" si="0"/>
        <v>27.118644067796609</v>
      </c>
      <c r="M12" s="14">
        <f t="shared" si="0"/>
        <v>21.1864406779661</v>
      </c>
      <c r="N12" s="14">
        <f t="shared" si="0"/>
        <v>26.271186440677965</v>
      </c>
      <c r="O12" s="12" t="s">
        <v>64</v>
      </c>
    </row>
    <row r="16" spans="1:15" x14ac:dyDescent="0.2">
      <c r="B16" s="13"/>
      <c r="C16" s="13"/>
      <c r="D16" s="13"/>
      <c r="E16" s="13"/>
      <c r="F16" s="13"/>
    </row>
    <row r="17" spans="2:6" x14ac:dyDescent="0.2">
      <c r="B17" s="13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  <row r="19" spans="2:6" x14ac:dyDescent="0.2">
      <c r="B19" s="13"/>
      <c r="C19" s="13"/>
      <c r="D19" s="13"/>
      <c r="E19" s="13"/>
      <c r="F19" s="13"/>
    </row>
    <row r="20" spans="2:6" x14ac:dyDescent="0.2">
      <c r="B20" s="13"/>
      <c r="C20" s="13"/>
      <c r="D20" s="13"/>
      <c r="E20" s="13"/>
      <c r="F20" s="13"/>
    </row>
    <row r="21" spans="2:6" x14ac:dyDescent="0.2">
      <c r="B21" s="13"/>
      <c r="C21" s="13"/>
      <c r="D21" s="13"/>
      <c r="E21" s="13"/>
      <c r="F21" s="13"/>
    </row>
    <row r="22" spans="2:6" x14ac:dyDescent="0.2">
      <c r="B22" s="13"/>
      <c r="C22" s="13"/>
      <c r="D22" s="13"/>
      <c r="E22" s="13"/>
      <c r="F22" s="13"/>
    </row>
    <row r="23" spans="2:6" x14ac:dyDescent="0.2">
      <c r="B23" s="13"/>
      <c r="C23" s="13"/>
      <c r="D23" s="13"/>
      <c r="E23" s="13"/>
      <c r="F23" s="13"/>
    </row>
  </sheetData>
  <mergeCells count="2">
    <mergeCell ref="A2:G2"/>
    <mergeCell ref="I2:O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9499-E732-498D-9AAF-183F48C47BA3}">
  <dimension ref="A2:O23"/>
  <sheetViews>
    <sheetView workbookViewId="0">
      <selection sqref="A1:XFD3"/>
    </sheetView>
  </sheetViews>
  <sheetFormatPr baseColWidth="10" defaultRowHeight="12.75" x14ac:dyDescent="0.2"/>
  <cols>
    <col min="1" max="1" width="18.5703125" bestFit="1" customWidth="1"/>
    <col min="2" max="6" width="5.7109375" customWidth="1"/>
    <col min="7" max="7" width="20.5703125" bestFit="1" customWidth="1"/>
    <col min="8" max="8" width="8" customWidth="1"/>
    <col min="9" max="9" width="18.5703125" bestFit="1" customWidth="1"/>
    <col min="10" max="14" width="5.7109375" customWidth="1"/>
    <col min="15" max="15" width="20.5703125" bestFit="1" customWidth="1"/>
  </cols>
  <sheetData>
    <row r="2" spans="1:15" x14ac:dyDescent="0.2">
      <c r="A2" s="54" t="s">
        <v>71</v>
      </c>
      <c r="B2" s="54"/>
      <c r="C2" s="54"/>
      <c r="D2" s="54"/>
      <c r="E2" s="54"/>
      <c r="F2" s="54"/>
      <c r="G2" s="54"/>
      <c r="I2" s="54" t="s">
        <v>14</v>
      </c>
      <c r="J2" s="54"/>
      <c r="K2" s="54"/>
      <c r="L2" s="54"/>
      <c r="M2" s="54"/>
      <c r="N2" s="54"/>
      <c r="O2" s="54"/>
    </row>
    <row r="4" spans="1:15" x14ac:dyDescent="0.2">
      <c r="A4" s="6" t="s">
        <v>55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56</v>
      </c>
      <c r="H4" s="15"/>
      <c r="I4" s="6" t="s">
        <v>55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 t="s">
        <v>56</v>
      </c>
    </row>
    <row r="5" spans="1:15" x14ac:dyDescent="0.2">
      <c r="A5" s="12" t="s">
        <v>47</v>
      </c>
      <c r="B5" s="5">
        <v>22</v>
      </c>
      <c r="C5" s="5">
        <v>13</v>
      </c>
      <c r="D5" s="5">
        <v>27</v>
      </c>
      <c r="E5" s="5">
        <v>28</v>
      </c>
      <c r="F5" s="5">
        <v>28</v>
      </c>
      <c r="G5" s="12" t="s">
        <v>57</v>
      </c>
      <c r="H5" s="12"/>
      <c r="I5" s="12" t="s">
        <v>47</v>
      </c>
      <c r="J5" s="14">
        <f>B5*100/118</f>
        <v>18.64406779661017</v>
      </c>
      <c r="K5" s="14">
        <f t="shared" ref="K5:N12" si="0">C5*100/118</f>
        <v>11.016949152542374</v>
      </c>
      <c r="L5" s="14">
        <f t="shared" si="0"/>
        <v>22.881355932203391</v>
      </c>
      <c r="M5" s="14">
        <f t="shared" si="0"/>
        <v>23.728813559322035</v>
      </c>
      <c r="N5" s="14">
        <f t="shared" si="0"/>
        <v>23.728813559322035</v>
      </c>
      <c r="O5" s="12" t="s">
        <v>57</v>
      </c>
    </row>
    <row r="6" spans="1:15" x14ac:dyDescent="0.2">
      <c r="A6" s="12" t="s">
        <v>48</v>
      </c>
      <c r="B6" s="5">
        <v>12</v>
      </c>
      <c r="C6" s="5">
        <v>9</v>
      </c>
      <c r="D6" s="5">
        <v>30</v>
      </c>
      <c r="E6" s="5">
        <v>25</v>
      </c>
      <c r="F6" s="5">
        <v>42</v>
      </c>
      <c r="G6" s="12" t="s">
        <v>58</v>
      </c>
      <c r="H6" s="12"/>
      <c r="I6" s="12" t="s">
        <v>48</v>
      </c>
      <c r="J6" s="14">
        <f t="shared" ref="J6:J12" si="1">B6*100/118</f>
        <v>10.169491525423728</v>
      </c>
      <c r="K6" s="14">
        <f t="shared" si="0"/>
        <v>7.6271186440677967</v>
      </c>
      <c r="L6" s="14">
        <f t="shared" si="0"/>
        <v>25.423728813559322</v>
      </c>
      <c r="M6" s="14">
        <f t="shared" si="0"/>
        <v>21.1864406779661</v>
      </c>
      <c r="N6" s="14">
        <f t="shared" si="0"/>
        <v>35.593220338983052</v>
      </c>
      <c r="O6" s="12" t="s">
        <v>58</v>
      </c>
    </row>
    <row r="7" spans="1:15" x14ac:dyDescent="0.2">
      <c r="A7" s="12" t="s">
        <v>49</v>
      </c>
      <c r="B7" s="5">
        <v>4</v>
      </c>
      <c r="C7" s="5">
        <v>9</v>
      </c>
      <c r="D7" s="5">
        <v>15</v>
      </c>
      <c r="E7" s="5">
        <v>27</v>
      </c>
      <c r="F7" s="5">
        <v>63</v>
      </c>
      <c r="G7" s="12" t="s">
        <v>59</v>
      </c>
      <c r="H7" s="12"/>
      <c r="I7" s="12" t="s">
        <v>49</v>
      </c>
      <c r="J7" s="14">
        <f t="shared" si="1"/>
        <v>3.3898305084745761</v>
      </c>
      <c r="K7" s="14">
        <f t="shared" si="0"/>
        <v>7.6271186440677967</v>
      </c>
      <c r="L7" s="14">
        <f t="shared" si="0"/>
        <v>12.711864406779661</v>
      </c>
      <c r="M7" s="14">
        <f t="shared" si="0"/>
        <v>22.881355932203391</v>
      </c>
      <c r="N7" s="14">
        <f t="shared" si="0"/>
        <v>53.389830508474574</v>
      </c>
      <c r="O7" s="12" t="s">
        <v>59</v>
      </c>
    </row>
    <row r="8" spans="1:15" x14ac:dyDescent="0.2">
      <c r="A8" s="12" t="s">
        <v>50</v>
      </c>
      <c r="B8" s="5">
        <v>7</v>
      </c>
      <c r="C8" s="5">
        <v>9</v>
      </c>
      <c r="D8" s="5">
        <v>20</v>
      </c>
      <c r="E8" s="5">
        <v>32</v>
      </c>
      <c r="F8" s="5">
        <v>50</v>
      </c>
      <c r="G8" s="12" t="s">
        <v>60</v>
      </c>
      <c r="H8" s="12"/>
      <c r="I8" s="12" t="s">
        <v>50</v>
      </c>
      <c r="J8" s="14">
        <f t="shared" si="1"/>
        <v>5.9322033898305087</v>
      </c>
      <c r="K8" s="14">
        <f t="shared" si="0"/>
        <v>7.6271186440677967</v>
      </c>
      <c r="L8" s="14">
        <f t="shared" si="0"/>
        <v>16.949152542372882</v>
      </c>
      <c r="M8" s="14">
        <f t="shared" si="0"/>
        <v>27.118644067796609</v>
      </c>
      <c r="N8" s="14">
        <f t="shared" si="0"/>
        <v>42.372881355932201</v>
      </c>
      <c r="O8" s="12" t="s">
        <v>60</v>
      </c>
    </row>
    <row r="9" spans="1:15" x14ac:dyDescent="0.2">
      <c r="A9" s="12" t="s">
        <v>51</v>
      </c>
      <c r="B9" s="5">
        <v>15</v>
      </c>
      <c r="C9" s="5">
        <v>14</v>
      </c>
      <c r="D9" s="5">
        <v>36</v>
      </c>
      <c r="E9" s="5">
        <v>22</v>
      </c>
      <c r="F9" s="5">
        <v>31</v>
      </c>
      <c r="G9" s="12" t="s">
        <v>61</v>
      </c>
      <c r="H9" s="12"/>
      <c r="I9" s="12" t="s">
        <v>51</v>
      </c>
      <c r="J9" s="14">
        <f t="shared" si="1"/>
        <v>12.711864406779661</v>
      </c>
      <c r="K9" s="14">
        <f t="shared" si="0"/>
        <v>11.864406779661017</v>
      </c>
      <c r="L9" s="14">
        <f t="shared" si="0"/>
        <v>30.508474576271187</v>
      </c>
      <c r="M9" s="14">
        <f t="shared" si="0"/>
        <v>18.64406779661017</v>
      </c>
      <c r="N9" s="14">
        <f t="shared" si="0"/>
        <v>26.271186440677965</v>
      </c>
      <c r="O9" s="12" t="s">
        <v>61</v>
      </c>
    </row>
    <row r="10" spans="1:15" x14ac:dyDescent="0.2">
      <c r="A10" s="12" t="s">
        <v>52</v>
      </c>
      <c r="B10" s="5">
        <v>4</v>
      </c>
      <c r="C10" s="5">
        <v>9</v>
      </c>
      <c r="D10" s="5">
        <v>15</v>
      </c>
      <c r="E10" s="5">
        <v>28</v>
      </c>
      <c r="F10" s="5">
        <v>62</v>
      </c>
      <c r="G10" s="12" t="s">
        <v>62</v>
      </c>
      <c r="H10" s="12"/>
      <c r="I10" s="12" t="s">
        <v>52</v>
      </c>
      <c r="J10" s="14">
        <f t="shared" si="1"/>
        <v>3.3898305084745761</v>
      </c>
      <c r="K10" s="14">
        <f t="shared" si="0"/>
        <v>7.6271186440677967</v>
      </c>
      <c r="L10" s="14">
        <f t="shared" si="0"/>
        <v>12.711864406779661</v>
      </c>
      <c r="M10" s="14">
        <f t="shared" si="0"/>
        <v>23.728813559322035</v>
      </c>
      <c r="N10" s="14">
        <f t="shared" si="0"/>
        <v>52.542372881355931</v>
      </c>
      <c r="O10" s="12" t="s">
        <v>62</v>
      </c>
    </row>
    <row r="11" spans="1:15" x14ac:dyDescent="0.2">
      <c r="A11" s="12" t="s">
        <v>53</v>
      </c>
      <c r="B11" s="5">
        <v>6</v>
      </c>
      <c r="C11" s="5">
        <v>11</v>
      </c>
      <c r="D11" s="5">
        <v>22</v>
      </c>
      <c r="E11" s="5">
        <v>28</v>
      </c>
      <c r="F11" s="5">
        <v>51</v>
      </c>
      <c r="G11" s="12" t="s">
        <v>63</v>
      </c>
      <c r="H11" s="12"/>
      <c r="I11" s="12" t="s">
        <v>53</v>
      </c>
      <c r="J11" s="14">
        <f t="shared" si="1"/>
        <v>5.0847457627118642</v>
      </c>
      <c r="K11" s="14">
        <f t="shared" si="0"/>
        <v>9.3220338983050848</v>
      </c>
      <c r="L11" s="14">
        <f t="shared" si="0"/>
        <v>18.64406779661017</v>
      </c>
      <c r="M11" s="14">
        <f t="shared" si="0"/>
        <v>23.728813559322035</v>
      </c>
      <c r="N11" s="14">
        <f t="shared" si="0"/>
        <v>43.220338983050844</v>
      </c>
      <c r="O11" s="12" t="s">
        <v>63</v>
      </c>
    </row>
    <row r="12" spans="1:15" x14ac:dyDescent="0.2">
      <c r="A12" s="12" t="s">
        <v>54</v>
      </c>
      <c r="B12" s="5">
        <v>10</v>
      </c>
      <c r="C12" s="5">
        <v>5</v>
      </c>
      <c r="D12" s="5">
        <v>22</v>
      </c>
      <c r="E12" s="5">
        <v>24</v>
      </c>
      <c r="F12" s="5">
        <v>57</v>
      </c>
      <c r="G12" s="12" t="s">
        <v>64</v>
      </c>
      <c r="H12" s="12"/>
      <c r="I12" s="12" t="s">
        <v>54</v>
      </c>
      <c r="J12" s="14">
        <f t="shared" si="1"/>
        <v>8.4745762711864412</v>
      </c>
      <c r="K12" s="14">
        <f t="shared" si="0"/>
        <v>4.2372881355932206</v>
      </c>
      <c r="L12" s="14">
        <f t="shared" si="0"/>
        <v>18.64406779661017</v>
      </c>
      <c r="M12" s="14">
        <f t="shared" si="0"/>
        <v>20.338983050847457</v>
      </c>
      <c r="N12" s="14">
        <f t="shared" si="0"/>
        <v>48.305084745762713</v>
      </c>
      <c r="O12" s="12" t="s">
        <v>64</v>
      </c>
    </row>
    <row r="16" spans="1:15" x14ac:dyDescent="0.2">
      <c r="B16" s="13"/>
      <c r="C16" s="13"/>
      <c r="D16" s="13"/>
      <c r="E16" s="13"/>
      <c r="F16" s="13"/>
    </row>
    <row r="17" spans="2:6" x14ac:dyDescent="0.2">
      <c r="B17" s="13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  <row r="19" spans="2:6" x14ac:dyDescent="0.2">
      <c r="B19" s="13"/>
      <c r="C19" s="13"/>
      <c r="D19" s="13"/>
      <c r="E19" s="13"/>
      <c r="F19" s="13"/>
    </row>
    <row r="20" spans="2:6" x14ac:dyDescent="0.2">
      <c r="B20" s="13"/>
      <c r="C20" s="13"/>
      <c r="D20" s="13"/>
      <c r="E20" s="13"/>
      <c r="F20" s="13"/>
    </row>
    <row r="21" spans="2:6" x14ac:dyDescent="0.2">
      <c r="B21" s="13"/>
      <c r="C21" s="13"/>
      <c r="D21" s="13"/>
      <c r="E21" s="13"/>
      <c r="F21" s="13"/>
    </row>
    <row r="22" spans="2:6" x14ac:dyDescent="0.2">
      <c r="B22" s="13"/>
      <c r="C22" s="13"/>
      <c r="D22" s="13"/>
      <c r="E22" s="13"/>
      <c r="F22" s="13"/>
    </row>
    <row r="23" spans="2:6" x14ac:dyDescent="0.2">
      <c r="B23" s="13"/>
      <c r="C23" s="13"/>
      <c r="D23" s="13"/>
      <c r="E23" s="13"/>
      <c r="F23" s="13"/>
    </row>
  </sheetData>
  <mergeCells count="2">
    <mergeCell ref="A2:G2"/>
    <mergeCell ref="I2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4572-A3B0-435B-985A-527DB8B0480F}">
  <dimension ref="A2:O23"/>
  <sheetViews>
    <sheetView workbookViewId="0">
      <selection sqref="A1:XFD3"/>
    </sheetView>
  </sheetViews>
  <sheetFormatPr baseColWidth="10" defaultRowHeight="12.75" x14ac:dyDescent="0.2"/>
  <cols>
    <col min="1" max="1" width="18.5703125" bestFit="1" customWidth="1"/>
    <col min="2" max="6" width="5.7109375" customWidth="1"/>
    <col min="7" max="7" width="20.5703125" bestFit="1" customWidth="1"/>
    <col min="8" max="8" width="8" customWidth="1"/>
    <col min="9" max="9" width="18.5703125" bestFit="1" customWidth="1"/>
    <col min="10" max="14" width="5.7109375" customWidth="1"/>
    <col min="15" max="15" width="20.5703125" bestFit="1" customWidth="1"/>
  </cols>
  <sheetData>
    <row r="2" spans="1:15" x14ac:dyDescent="0.2">
      <c r="A2" s="54" t="s">
        <v>71</v>
      </c>
      <c r="B2" s="54"/>
      <c r="C2" s="54"/>
      <c r="D2" s="54"/>
      <c r="E2" s="54"/>
      <c r="F2" s="54"/>
      <c r="G2" s="54"/>
      <c r="I2" s="54" t="s">
        <v>14</v>
      </c>
      <c r="J2" s="54"/>
      <c r="K2" s="54"/>
      <c r="L2" s="54"/>
      <c r="M2" s="54"/>
      <c r="N2" s="54"/>
      <c r="O2" s="54"/>
    </row>
    <row r="4" spans="1:15" x14ac:dyDescent="0.2">
      <c r="A4" s="6" t="s">
        <v>55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56</v>
      </c>
      <c r="H4" s="15"/>
      <c r="I4" s="6" t="s">
        <v>55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 t="s">
        <v>56</v>
      </c>
    </row>
    <row r="5" spans="1:15" x14ac:dyDescent="0.2">
      <c r="A5" s="12" t="s">
        <v>47</v>
      </c>
      <c r="B5" s="5">
        <v>35</v>
      </c>
      <c r="C5" s="5">
        <v>12</v>
      </c>
      <c r="D5" s="5">
        <v>20</v>
      </c>
      <c r="E5" s="5">
        <v>26</v>
      </c>
      <c r="F5" s="5">
        <v>25</v>
      </c>
      <c r="G5" s="12" t="s">
        <v>57</v>
      </c>
      <c r="H5" s="12"/>
      <c r="I5" s="12" t="s">
        <v>47</v>
      </c>
      <c r="J5" s="14">
        <f>B5*100/118</f>
        <v>29.661016949152543</v>
      </c>
      <c r="K5" s="14">
        <f t="shared" ref="K5:N12" si="0">C5*100/118</f>
        <v>10.169491525423728</v>
      </c>
      <c r="L5" s="14">
        <f t="shared" si="0"/>
        <v>16.949152542372882</v>
      </c>
      <c r="M5" s="14">
        <f t="shared" si="0"/>
        <v>22.033898305084747</v>
      </c>
      <c r="N5" s="14">
        <f t="shared" si="0"/>
        <v>21.1864406779661</v>
      </c>
      <c r="O5" s="12" t="s">
        <v>57</v>
      </c>
    </row>
    <row r="6" spans="1:15" x14ac:dyDescent="0.2">
      <c r="A6" s="12" t="s">
        <v>48</v>
      </c>
      <c r="B6" s="5">
        <v>24</v>
      </c>
      <c r="C6" s="5">
        <v>14</v>
      </c>
      <c r="D6" s="5">
        <v>27</v>
      </c>
      <c r="E6" s="5">
        <v>20</v>
      </c>
      <c r="F6" s="5">
        <v>33</v>
      </c>
      <c r="G6" s="12" t="s">
        <v>58</v>
      </c>
      <c r="H6" s="12"/>
      <c r="I6" s="12" t="s">
        <v>48</v>
      </c>
      <c r="J6" s="14">
        <f t="shared" ref="J6:J12" si="1">B6*100/118</f>
        <v>20.338983050847457</v>
      </c>
      <c r="K6" s="14">
        <f t="shared" si="0"/>
        <v>11.864406779661017</v>
      </c>
      <c r="L6" s="14">
        <f t="shared" si="0"/>
        <v>22.881355932203391</v>
      </c>
      <c r="M6" s="14">
        <f t="shared" si="0"/>
        <v>16.949152542372882</v>
      </c>
      <c r="N6" s="14">
        <f t="shared" si="0"/>
        <v>27.966101694915253</v>
      </c>
      <c r="O6" s="12" t="s">
        <v>58</v>
      </c>
    </row>
    <row r="7" spans="1:15" x14ac:dyDescent="0.2">
      <c r="A7" s="12" t="s">
        <v>49</v>
      </c>
      <c r="B7" s="5">
        <v>9</v>
      </c>
      <c r="C7" s="5">
        <v>8</v>
      </c>
      <c r="D7" s="5">
        <v>19</v>
      </c>
      <c r="E7" s="5">
        <v>27</v>
      </c>
      <c r="F7" s="5">
        <v>55</v>
      </c>
      <c r="G7" s="12" t="s">
        <v>59</v>
      </c>
      <c r="H7" s="12"/>
      <c r="I7" s="12" t="s">
        <v>49</v>
      </c>
      <c r="J7" s="14">
        <f t="shared" si="1"/>
        <v>7.6271186440677967</v>
      </c>
      <c r="K7" s="14">
        <f t="shared" si="0"/>
        <v>6.7796610169491522</v>
      </c>
      <c r="L7" s="14">
        <f t="shared" si="0"/>
        <v>16.101694915254239</v>
      </c>
      <c r="M7" s="14">
        <f t="shared" si="0"/>
        <v>22.881355932203391</v>
      </c>
      <c r="N7" s="14">
        <f t="shared" si="0"/>
        <v>46.610169491525426</v>
      </c>
      <c r="O7" s="12" t="s">
        <v>59</v>
      </c>
    </row>
    <row r="8" spans="1:15" x14ac:dyDescent="0.2">
      <c r="A8" s="12" t="s">
        <v>50</v>
      </c>
      <c r="B8" s="5">
        <v>13</v>
      </c>
      <c r="C8" s="5">
        <v>8</v>
      </c>
      <c r="D8" s="5">
        <v>20</v>
      </c>
      <c r="E8" s="5">
        <v>32</v>
      </c>
      <c r="F8" s="5">
        <v>45</v>
      </c>
      <c r="G8" s="12" t="s">
        <v>60</v>
      </c>
      <c r="H8" s="12"/>
      <c r="I8" s="12" t="s">
        <v>50</v>
      </c>
      <c r="J8" s="14">
        <f t="shared" si="1"/>
        <v>11.016949152542374</v>
      </c>
      <c r="K8" s="14">
        <f t="shared" si="0"/>
        <v>6.7796610169491522</v>
      </c>
      <c r="L8" s="14">
        <f t="shared" si="0"/>
        <v>16.949152542372882</v>
      </c>
      <c r="M8" s="14">
        <f t="shared" si="0"/>
        <v>27.118644067796609</v>
      </c>
      <c r="N8" s="14">
        <f t="shared" si="0"/>
        <v>38.135593220338983</v>
      </c>
      <c r="O8" s="12" t="s">
        <v>60</v>
      </c>
    </row>
    <row r="9" spans="1:15" x14ac:dyDescent="0.2">
      <c r="A9" s="12" t="s">
        <v>51</v>
      </c>
      <c r="B9" s="5">
        <v>19</v>
      </c>
      <c r="C9" s="5">
        <v>13</v>
      </c>
      <c r="D9" s="5">
        <v>36</v>
      </c>
      <c r="E9" s="5">
        <v>28</v>
      </c>
      <c r="F9" s="5">
        <v>22</v>
      </c>
      <c r="G9" s="12" t="s">
        <v>61</v>
      </c>
      <c r="H9" s="12"/>
      <c r="I9" s="12" t="s">
        <v>51</v>
      </c>
      <c r="J9" s="14">
        <f t="shared" si="1"/>
        <v>16.101694915254239</v>
      </c>
      <c r="K9" s="14">
        <f t="shared" si="0"/>
        <v>11.016949152542374</v>
      </c>
      <c r="L9" s="14">
        <f t="shared" si="0"/>
        <v>30.508474576271187</v>
      </c>
      <c r="M9" s="14">
        <f t="shared" si="0"/>
        <v>23.728813559322035</v>
      </c>
      <c r="N9" s="14">
        <f t="shared" si="0"/>
        <v>18.64406779661017</v>
      </c>
      <c r="O9" s="12" t="s">
        <v>61</v>
      </c>
    </row>
    <row r="10" spans="1:15" x14ac:dyDescent="0.2">
      <c r="A10" s="12" t="s">
        <v>52</v>
      </c>
      <c r="B10" s="5">
        <v>5</v>
      </c>
      <c r="C10" s="5">
        <v>7</v>
      </c>
      <c r="D10" s="5">
        <v>20</v>
      </c>
      <c r="E10" s="5">
        <v>23</v>
      </c>
      <c r="F10" s="5">
        <v>63</v>
      </c>
      <c r="G10" s="12" t="s">
        <v>62</v>
      </c>
      <c r="H10" s="12"/>
      <c r="I10" s="12" t="s">
        <v>52</v>
      </c>
      <c r="J10" s="14">
        <f t="shared" si="1"/>
        <v>4.2372881355932206</v>
      </c>
      <c r="K10" s="14">
        <f t="shared" si="0"/>
        <v>5.9322033898305087</v>
      </c>
      <c r="L10" s="14">
        <f t="shared" si="0"/>
        <v>16.949152542372882</v>
      </c>
      <c r="M10" s="14">
        <f t="shared" si="0"/>
        <v>19.491525423728813</v>
      </c>
      <c r="N10" s="14">
        <f t="shared" si="0"/>
        <v>53.389830508474574</v>
      </c>
      <c r="O10" s="12" t="s">
        <v>62</v>
      </c>
    </row>
    <row r="11" spans="1:15" x14ac:dyDescent="0.2">
      <c r="A11" s="12" t="s">
        <v>53</v>
      </c>
      <c r="B11" s="5">
        <v>15</v>
      </c>
      <c r="C11" s="5">
        <v>5</v>
      </c>
      <c r="D11" s="5">
        <v>26</v>
      </c>
      <c r="E11" s="5">
        <v>33</v>
      </c>
      <c r="F11" s="5">
        <v>39</v>
      </c>
      <c r="G11" s="12" t="s">
        <v>63</v>
      </c>
      <c r="H11" s="12"/>
      <c r="I11" s="12" t="s">
        <v>53</v>
      </c>
      <c r="J11" s="14">
        <f t="shared" si="1"/>
        <v>12.711864406779661</v>
      </c>
      <c r="K11" s="14">
        <f t="shared" si="0"/>
        <v>4.2372881355932206</v>
      </c>
      <c r="L11" s="14">
        <f t="shared" si="0"/>
        <v>22.033898305084747</v>
      </c>
      <c r="M11" s="14">
        <f t="shared" si="0"/>
        <v>27.966101694915253</v>
      </c>
      <c r="N11" s="14">
        <f t="shared" si="0"/>
        <v>33.050847457627121</v>
      </c>
      <c r="O11" s="12" t="s">
        <v>63</v>
      </c>
    </row>
    <row r="12" spans="1:15" x14ac:dyDescent="0.2">
      <c r="A12" s="12" t="s">
        <v>54</v>
      </c>
      <c r="B12" s="5">
        <v>15</v>
      </c>
      <c r="C12" s="5">
        <v>4</v>
      </c>
      <c r="D12" s="5">
        <v>19</v>
      </c>
      <c r="E12" s="5">
        <v>30</v>
      </c>
      <c r="F12" s="5">
        <v>50</v>
      </c>
      <c r="G12" s="12" t="s">
        <v>64</v>
      </c>
      <c r="H12" s="12"/>
      <c r="I12" s="12" t="s">
        <v>54</v>
      </c>
      <c r="J12" s="14">
        <f t="shared" si="1"/>
        <v>12.711864406779661</v>
      </c>
      <c r="K12" s="14">
        <f t="shared" si="0"/>
        <v>3.3898305084745761</v>
      </c>
      <c r="L12" s="14">
        <f t="shared" si="0"/>
        <v>16.101694915254239</v>
      </c>
      <c r="M12" s="14">
        <f t="shared" si="0"/>
        <v>25.423728813559322</v>
      </c>
      <c r="N12" s="14">
        <f t="shared" si="0"/>
        <v>42.372881355932201</v>
      </c>
      <c r="O12" s="12" t="s">
        <v>64</v>
      </c>
    </row>
    <row r="16" spans="1:15" x14ac:dyDescent="0.2">
      <c r="B16" s="13"/>
      <c r="C16" s="13"/>
      <c r="D16" s="13"/>
      <c r="E16" s="13"/>
      <c r="F16" s="13"/>
    </row>
    <row r="17" spans="2:6" x14ac:dyDescent="0.2">
      <c r="B17" s="13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  <row r="19" spans="2:6" x14ac:dyDescent="0.2">
      <c r="B19" s="13"/>
      <c r="C19" s="13"/>
      <c r="D19" s="13"/>
      <c r="E19" s="13"/>
      <c r="F19" s="13"/>
    </row>
    <row r="20" spans="2:6" x14ac:dyDescent="0.2">
      <c r="B20" s="13"/>
      <c r="C20" s="13"/>
      <c r="D20" s="13"/>
      <c r="E20" s="13"/>
      <c r="F20" s="13"/>
    </row>
    <row r="21" spans="2:6" x14ac:dyDescent="0.2">
      <c r="B21" s="13"/>
      <c r="C21" s="13"/>
      <c r="D21" s="13"/>
      <c r="E21" s="13"/>
      <c r="F21" s="13"/>
    </row>
    <row r="22" spans="2:6" x14ac:dyDescent="0.2">
      <c r="B22" s="13"/>
      <c r="C22" s="13"/>
      <c r="D22" s="13"/>
      <c r="E22" s="13"/>
      <c r="F22" s="13"/>
    </row>
    <row r="23" spans="2:6" x14ac:dyDescent="0.2">
      <c r="B23" s="13"/>
      <c r="C23" s="13"/>
      <c r="D23" s="13"/>
      <c r="E23" s="13"/>
      <c r="F23" s="13"/>
    </row>
  </sheetData>
  <mergeCells count="2">
    <mergeCell ref="A2:G2"/>
    <mergeCell ref="I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682F-9107-4ADA-86B8-2FC8C8376F04}">
  <dimension ref="A2:O23"/>
  <sheetViews>
    <sheetView workbookViewId="0">
      <selection activeCell="G18" sqref="G18"/>
    </sheetView>
  </sheetViews>
  <sheetFormatPr baseColWidth="10" defaultRowHeight="12.75" x14ac:dyDescent="0.2"/>
  <cols>
    <col min="1" max="1" width="18.5703125" bestFit="1" customWidth="1"/>
    <col min="2" max="6" width="5.7109375" customWidth="1"/>
    <col min="7" max="7" width="20.5703125" bestFit="1" customWidth="1"/>
    <col min="8" max="8" width="8" customWidth="1"/>
    <col min="9" max="9" width="18.5703125" bestFit="1" customWidth="1"/>
    <col min="10" max="14" width="5.7109375" customWidth="1"/>
    <col min="15" max="15" width="20.5703125" bestFit="1" customWidth="1"/>
  </cols>
  <sheetData>
    <row r="2" spans="1:15" x14ac:dyDescent="0.2">
      <c r="A2" s="54" t="s">
        <v>71</v>
      </c>
      <c r="B2" s="54"/>
      <c r="C2" s="54"/>
      <c r="D2" s="54"/>
      <c r="E2" s="54"/>
      <c r="F2" s="54"/>
      <c r="G2" s="54"/>
      <c r="I2" s="54" t="s">
        <v>14</v>
      </c>
      <c r="J2" s="54"/>
      <c r="K2" s="54"/>
      <c r="L2" s="54"/>
      <c r="M2" s="54"/>
      <c r="N2" s="54"/>
      <c r="O2" s="54"/>
    </row>
    <row r="4" spans="1:15" x14ac:dyDescent="0.2">
      <c r="A4" s="6" t="s">
        <v>55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56</v>
      </c>
      <c r="H4" s="15"/>
      <c r="I4" s="6" t="s">
        <v>55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 t="s">
        <v>56</v>
      </c>
    </row>
    <row r="5" spans="1:15" x14ac:dyDescent="0.2">
      <c r="A5" s="12" t="s">
        <v>47</v>
      </c>
      <c r="B5" s="5">
        <v>23</v>
      </c>
      <c r="C5" s="5">
        <v>10</v>
      </c>
      <c r="D5" s="5">
        <v>23</v>
      </c>
      <c r="E5" s="5">
        <v>30</v>
      </c>
      <c r="F5" s="5">
        <v>32</v>
      </c>
      <c r="G5" s="12" t="s">
        <v>57</v>
      </c>
      <c r="H5" s="12"/>
      <c r="I5" s="12" t="s">
        <v>47</v>
      </c>
      <c r="J5" s="14">
        <f>B5*100/118</f>
        <v>19.491525423728813</v>
      </c>
      <c r="K5" s="14">
        <f t="shared" ref="K5:N12" si="0">C5*100/118</f>
        <v>8.4745762711864412</v>
      </c>
      <c r="L5" s="14">
        <f t="shared" si="0"/>
        <v>19.491525423728813</v>
      </c>
      <c r="M5" s="14">
        <f t="shared" si="0"/>
        <v>25.423728813559322</v>
      </c>
      <c r="N5" s="14">
        <f t="shared" si="0"/>
        <v>27.118644067796609</v>
      </c>
      <c r="O5" s="12" t="s">
        <v>57</v>
      </c>
    </row>
    <row r="6" spans="1:15" x14ac:dyDescent="0.2">
      <c r="A6" s="12" t="s">
        <v>48</v>
      </c>
      <c r="B6" s="5">
        <v>7</v>
      </c>
      <c r="C6" s="5">
        <v>10</v>
      </c>
      <c r="D6" s="5">
        <v>23</v>
      </c>
      <c r="E6" s="5">
        <v>29</v>
      </c>
      <c r="F6" s="5">
        <v>49</v>
      </c>
      <c r="G6" s="12" t="s">
        <v>58</v>
      </c>
      <c r="H6" s="12"/>
      <c r="I6" s="12" t="s">
        <v>48</v>
      </c>
      <c r="J6" s="14">
        <f t="shared" ref="J6:J12" si="1">B6*100/118</f>
        <v>5.9322033898305087</v>
      </c>
      <c r="K6" s="14">
        <f t="shared" si="0"/>
        <v>8.4745762711864412</v>
      </c>
      <c r="L6" s="14">
        <f t="shared" si="0"/>
        <v>19.491525423728813</v>
      </c>
      <c r="M6" s="14">
        <f t="shared" si="0"/>
        <v>24.576271186440678</v>
      </c>
      <c r="N6" s="14">
        <f t="shared" si="0"/>
        <v>41.525423728813557</v>
      </c>
      <c r="O6" s="12" t="s">
        <v>58</v>
      </c>
    </row>
    <row r="7" spans="1:15" x14ac:dyDescent="0.2">
      <c r="A7" s="12" t="s">
        <v>49</v>
      </c>
      <c r="B7" s="5">
        <v>5</v>
      </c>
      <c r="C7" s="5">
        <v>9</v>
      </c>
      <c r="D7" s="5">
        <v>17</v>
      </c>
      <c r="E7" s="5">
        <v>27</v>
      </c>
      <c r="F7" s="5">
        <v>60</v>
      </c>
      <c r="G7" s="12" t="s">
        <v>59</v>
      </c>
      <c r="H7" s="12"/>
      <c r="I7" s="12" t="s">
        <v>49</v>
      </c>
      <c r="J7" s="14">
        <f t="shared" si="1"/>
        <v>4.2372881355932206</v>
      </c>
      <c r="K7" s="14">
        <f t="shared" si="0"/>
        <v>7.6271186440677967</v>
      </c>
      <c r="L7" s="14">
        <f t="shared" si="0"/>
        <v>14.40677966101695</v>
      </c>
      <c r="M7" s="14">
        <f t="shared" si="0"/>
        <v>22.881355932203391</v>
      </c>
      <c r="N7" s="14">
        <f t="shared" si="0"/>
        <v>50.847457627118644</v>
      </c>
      <c r="O7" s="12" t="s">
        <v>59</v>
      </c>
    </row>
    <row r="8" spans="1:15" x14ac:dyDescent="0.2">
      <c r="A8" s="12" t="s">
        <v>50</v>
      </c>
      <c r="B8" s="5">
        <v>7</v>
      </c>
      <c r="C8" s="5">
        <v>8</v>
      </c>
      <c r="D8" s="5">
        <v>19</v>
      </c>
      <c r="E8" s="5">
        <v>30</v>
      </c>
      <c r="F8" s="5">
        <v>54</v>
      </c>
      <c r="G8" s="12" t="s">
        <v>60</v>
      </c>
      <c r="H8" s="12"/>
      <c r="I8" s="12" t="s">
        <v>50</v>
      </c>
      <c r="J8" s="14">
        <f t="shared" si="1"/>
        <v>5.9322033898305087</v>
      </c>
      <c r="K8" s="14">
        <f t="shared" si="0"/>
        <v>6.7796610169491522</v>
      </c>
      <c r="L8" s="14">
        <f t="shared" si="0"/>
        <v>16.101694915254239</v>
      </c>
      <c r="M8" s="14">
        <f t="shared" si="0"/>
        <v>25.423728813559322</v>
      </c>
      <c r="N8" s="14">
        <f t="shared" si="0"/>
        <v>45.762711864406782</v>
      </c>
      <c r="O8" s="12" t="s">
        <v>60</v>
      </c>
    </row>
    <row r="9" spans="1:15" x14ac:dyDescent="0.2">
      <c r="A9" s="12" t="s">
        <v>51</v>
      </c>
      <c r="B9" s="5">
        <v>8</v>
      </c>
      <c r="C9" s="5">
        <v>15</v>
      </c>
      <c r="D9" s="5">
        <v>40</v>
      </c>
      <c r="E9" s="5">
        <v>21</v>
      </c>
      <c r="F9" s="5">
        <v>34</v>
      </c>
      <c r="G9" s="12" t="s">
        <v>61</v>
      </c>
      <c r="H9" s="12"/>
      <c r="I9" s="12" t="s">
        <v>51</v>
      </c>
      <c r="J9" s="14">
        <f t="shared" si="1"/>
        <v>6.7796610169491522</v>
      </c>
      <c r="K9" s="14">
        <f t="shared" si="0"/>
        <v>12.711864406779661</v>
      </c>
      <c r="L9" s="14">
        <f t="shared" si="0"/>
        <v>33.898305084745765</v>
      </c>
      <c r="M9" s="14">
        <f t="shared" si="0"/>
        <v>17.796610169491526</v>
      </c>
      <c r="N9" s="14">
        <f t="shared" si="0"/>
        <v>28.8135593220339</v>
      </c>
      <c r="O9" s="12" t="s">
        <v>61</v>
      </c>
    </row>
    <row r="10" spans="1:15" x14ac:dyDescent="0.2">
      <c r="A10" s="12" t="s">
        <v>52</v>
      </c>
      <c r="B10" s="5">
        <v>4</v>
      </c>
      <c r="C10" s="5">
        <v>9</v>
      </c>
      <c r="D10" s="5">
        <v>18</v>
      </c>
      <c r="E10" s="5">
        <v>29</v>
      </c>
      <c r="F10" s="5">
        <v>58</v>
      </c>
      <c r="G10" s="12" t="s">
        <v>62</v>
      </c>
      <c r="H10" s="12"/>
      <c r="I10" s="12" t="s">
        <v>52</v>
      </c>
      <c r="J10" s="14">
        <f t="shared" si="1"/>
        <v>3.3898305084745761</v>
      </c>
      <c r="K10" s="14">
        <f t="shared" si="0"/>
        <v>7.6271186440677967</v>
      </c>
      <c r="L10" s="14">
        <f t="shared" si="0"/>
        <v>15.254237288135593</v>
      </c>
      <c r="M10" s="14">
        <f t="shared" si="0"/>
        <v>24.576271186440678</v>
      </c>
      <c r="N10" s="14">
        <f t="shared" si="0"/>
        <v>49.152542372881356</v>
      </c>
      <c r="O10" s="12" t="s">
        <v>62</v>
      </c>
    </row>
    <row r="11" spans="1:15" x14ac:dyDescent="0.2">
      <c r="A11" s="12" t="s">
        <v>53</v>
      </c>
      <c r="B11" s="5">
        <v>5</v>
      </c>
      <c r="C11" s="5">
        <v>8</v>
      </c>
      <c r="D11" s="5">
        <v>25</v>
      </c>
      <c r="E11" s="5">
        <v>32</v>
      </c>
      <c r="F11" s="5">
        <v>48</v>
      </c>
      <c r="G11" s="12" t="s">
        <v>63</v>
      </c>
      <c r="H11" s="12"/>
      <c r="I11" s="12" t="s">
        <v>53</v>
      </c>
      <c r="J11" s="14">
        <f t="shared" si="1"/>
        <v>4.2372881355932206</v>
      </c>
      <c r="K11" s="14">
        <f t="shared" si="0"/>
        <v>6.7796610169491522</v>
      </c>
      <c r="L11" s="14">
        <f t="shared" si="0"/>
        <v>21.1864406779661</v>
      </c>
      <c r="M11" s="14">
        <f t="shared" si="0"/>
        <v>27.118644067796609</v>
      </c>
      <c r="N11" s="14">
        <f t="shared" si="0"/>
        <v>40.677966101694913</v>
      </c>
      <c r="O11" s="12" t="s">
        <v>63</v>
      </c>
    </row>
    <row r="12" spans="1:15" x14ac:dyDescent="0.2">
      <c r="A12" s="12" t="s">
        <v>54</v>
      </c>
      <c r="B12" s="5">
        <v>6</v>
      </c>
      <c r="C12" s="5">
        <v>6</v>
      </c>
      <c r="D12" s="5">
        <v>22</v>
      </c>
      <c r="E12" s="5">
        <v>24</v>
      </c>
      <c r="F12" s="5">
        <v>60</v>
      </c>
      <c r="G12" s="12" t="s">
        <v>64</v>
      </c>
      <c r="H12" s="12"/>
      <c r="I12" s="12" t="s">
        <v>54</v>
      </c>
      <c r="J12" s="14">
        <f t="shared" si="1"/>
        <v>5.0847457627118642</v>
      </c>
      <c r="K12" s="14">
        <f t="shared" si="0"/>
        <v>5.0847457627118642</v>
      </c>
      <c r="L12" s="14">
        <f t="shared" si="0"/>
        <v>18.64406779661017</v>
      </c>
      <c r="M12" s="14">
        <f t="shared" si="0"/>
        <v>20.338983050847457</v>
      </c>
      <c r="N12" s="14">
        <f t="shared" si="0"/>
        <v>50.847457627118644</v>
      </c>
      <c r="O12" s="12" t="s">
        <v>64</v>
      </c>
    </row>
    <row r="16" spans="1:15" x14ac:dyDescent="0.2">
      <c r="B16" s="13"/>
      <c r="C16" s="13"/>
      <c r="D16" s="13"/>
      <c r="E16" s="13"/>
      <c r="F16" s="13"/>
    </row>
    <row r="17" spans="2:6" x14ac:dyDescent="0.2">
      <c r="B17" s="13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  <row r="19" spans="2:6" x14ac:dyDescent="0.2">
      <c r="B19" s="13"/>
      <c r="C19" s="13"/>
      <c r="D19" s="13"/>
      <c r="E19" s="13"/>
      <c r="F19" s="13"/>
    </row>
    <row r="20" spans="2:6" x14ac:dyDescent="0.2">
      <c r="B20" s="13"/>
      <c r="C20" s="13"/>
      <c r="D20" s="13"/>
      <c r="E20" s="13"/>
      <c r="F20" s="13"/>
    </row>
    <row r="21" spans="2:6" x14ac:dyDescent="0.2">
      <c r="B21" s="13"/>
      <c r="C21" s="13"/>
      <c r="D21" s="13"/>
      <c r="E21" s="13"/>
      <c r="F21" s="13"/>
    </row>
    <row r="22" spans="2:6" x14ac:dyDescent="0.2">
      <c r="B22" s="13"/>
      <c r="C22" s="13"/>
      <c r="D22" s="13"/>
      <c r="E22" s="13"/>
      <c r="F22" s="13"/>
    </row>
    <row r="23" spans="2:6" x14ac:dyDescent="0.2">
      <c r="B23" s="13"/>
      <c r="C23" s="13"/>
      <c r="D23" s="13"/>
      <c r="E23" s="13"/>
      <c r="F23" s="13"/>
    </row>
  </sheetData>
  <mergeCells count="2">
    <mergeCell ref="A2:G2"/>
    <mergeCell ref="I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C722-3169-4149-A616-C636B96566C1}">
  <dimension ref="A1:G11"/>
  <sheetViews>
    <sheetView workbookViewId="0">
      <selection activeCell="E12" sqref="E12"/>
    </sheetView>
  </sheetViews>
  <sheetFormatPr baseColWidth="10" defaultRowHeight="12.75" x14ac:dyDescent="0.2"/>
  <cols>
    <col min="1" max="1" width="18.5703125" bestFit="1" customWidth="1"/>
    <col min="2" max="2" width="11.28515625" customWidth="1"/>
    <col min="3" max="3" width="10.42578125" customWidth="1"/>
    <col min="5" max="5" width="10.7109375" customWidth="1"/>
    <col min="6" max="6" width="9.28515625" customWidth="1"/>
    <col min="7" max="7" width="20.5703125" bestFit="1" customWidth="1"/>
  </cols>
  <sheetData>
    <row r="1" spans="1:7" x14ac:dyDescent="0.2">
      <c r="A1" s="54" t="s">
        <v>77</v>
      </c>
      <c r="B1" s="54"/>
      <c r="C1" s="54"/>
      <c r="D1" s="54"/>
      <c r="E1" s="54"/>
      <c r="F1" s="54"/>
      <c r="G1" s="54"/>
    </row>
    <row r="3" spans="1:7" x14ac:dyDescent="0.2">
      <c r="A3" s="6" t="s">
        <v>55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 t="s">
        <v>56</v>
      </c>
    </row>
    <row r="4" spans="1:7" x14ac:dyDescent="0.2">
      <c r="A4" s="12" t="s">
        <v>47</v>
      </c>
      <c r="B4" s="17">
        <f>AVERAGE('DF1'!J5,'DF2'!J5,'DF3'!J5,'DF4'!J5,'DF5'!J5)</f>
        <v>25.254237288135592</v>
      </c>
      <c r="C4" s="17">
        <f>AVERAGE('DF1'!K5,'DF2'!K5,'DF3'!K5,'DF4'!K5,'DF5'!K5)</f>
        <v>12.881355932203391</v>
      </c>
      <c r="D4" s="17">
        <f>AVERAGE('DF1'!L5,'DF2'!L5,'DF3'!L5,'DF4'!L5,'DF5'!L5)</f>
        <v>22.033898305084747</v>
      </c>
      <c r="E4" s="17">
        <f>AVERAGE('DF1'!M5,'DF2'!M5,'DF3'!M5,'DF4'!M5,'DF5'!M5)</f>
        <v>21.016949152542374</v>
      </c>
      <c r="F4" s="17">
        <f>AVERAGE('DF1'!N5,'DF2'!N5,'DF3'!N5,'DF4'!N5,'DF5'!N5)</f>
        <v>18.8135593220339</v>
      </c>
      <c r="G4" s="12" t="s">
        <v>57</v>
      </c>
    </row>
    <row r="5" spans="1:7" x14ac:dyDescent="0.2">
      <c r="A5" s="12" t="s">
        <v>48</v>
      </c>
      <c r="B5" s="17">
        <f>AVERAGE('DF1'!J6,'DF2'!J6,'DF3'!J6,'DF4'!J6,'DF5'!J6)</f>
        <v>13.389830508474574</v>
      </c>
      <c r="C5" s="17">
        <f>AVERAGE('DF1'!K6,'DF2'!K6,'DF3'!K6,'DF4'!K6,'DF5'!K6)</f>
        <v>11.864406779661019</v>
      </c>
      <c r="D5" s="17">
        <f>AVERAGE('DF1'!L6,'DF2'!L6,'DF3'!L6,'DF4'!L6,'DF5'!L6)</f>
        <v>24.067796610169491</v>
      </c>
      <c r="E5" s="17">
        <f>AVERAGE('DF1'!M6,'DF2'!M6,'DF3'!M6,'DF4'!M6,'DF5'!M6)</f>
        <v>21.016949152542374</v>
      </c>
      <c r="F5" s="17">
        <f>AVERAGE('DF1'!N6,'DF2'!N6,'DF3'!N6,'DF4'!N6,'DF5'!N6)</f>
        <v>29.661016949152543</v>
      </c>
      <c r="G5" s="12" t="s">
        <v>58</v>
      </c>
    </row>
    <row r="6" spans="1:7" x14ac:dyDescent="0.2">
      <c r="A6" s="12" t="s">
        <v>49</v>
      </c>
      <c r="B6" s="17">
        <f>AVERAGE('DF1'!J7,'DF2'!J7,'DF3'!J7,'DF4'!J7,'DF5'!J7)</f>
        <v>7.6271186440677967</v>
      </c>
      <c r="C6" s="17">
        <f>AVERAGE('DF1'!K7,'DF2'!K7,'DF3'!K7,'DF4'!K7,'DF5'!K7)</f>
        <v>8.3050847457627111</v>
      </c>
      <c r="D6" s="17">
        <f>AVERAGE('DF1'!L7,'DF2'!L7,'DF3'!L7,'DF4'!L7,'DF5'!L7)</f>
        <v>17.627118644067799</v>
      </c>
      <c r="E6" s="17">
        <f>AVERAGE('DF1'!M7,'DF2'!M7,'DF3'!M7,'DF4'!M7,'DF5'!M7)</f>
        <v>22.203389830508478</v>
      </c>
      <c r="F6" s="17">
        <f>AVERAGE('DF1'!N7,'DF2'!N7,'DF3'!N7,'DF4'!N7,'DF5'!N7)</f>
        <v>44.237288135593218</v>
      </c>
      <c r="G6" s="12" t="s">
        <v>59</v>
      </c>
    </row>
    <row r="7" spans="1:7" x14ac:dyDescent="0.2">
      <c r="A7" s="12" t="s">
        <v>50</v>
      </c>
      <c r="B7" s="17">
        <f>AVERAGE('DF1'!J8,'DF2'!J8,'DF3'!J8,'DF4'!J8,'DF5'!J8)</f>
        <v>10.847457627118647</v>
      </c>
      <c r="C7" s="17">
        <f>AVERAGE('DF1'!K8,'DF2'!K8,'DF3'!K8,'DF4'!K8,'DF5'!K8)</f>
        <v>9.1525423728813564</v>
      </c>
      <c r="D7" s="17">
        <f>AVERAGE('DF1'!L8,'DF2'!L8,'DF3'!L8,'DF4'!L8,'DF5'!L8)</f>
        <v>17.796610169491526</v>
      </c>
      <c r="E7" s="17">
        <f>AVERAGE('DF1'!M8,'DF2'!M8,'DF3'!M8,'DF4'!M8,'DF5'!M8)</f>
        <v>24.576271186440678</v>
      </c>
      <c r="F7" s="17">
        <f>AVERAGE('DF1'!N8,'DF2'!N8,'DF3'!N8,'DF4'!N8,'DF5'!N8)</f>
        <v>37.627118644067799</v>
      </c>
      <c r="G7" s="12" t="s">
        <v>60</v>
      </c>
    </row>
    <row r="8" spans="1:7" x14ac:dyDescent="0.2">
      <c r="A8" s="12" t="s">
        <v>51</v>
      </c>
      <c r="B8" s="17">
        <f>AVERAGE('DF1'!J9,'DF2'!J9,'DF3'!J9,'DF4'!J9,'DF5'!J9)</f>
        <v>14.067796610169491</v>
      </c>
      <c r="C8" s="17">
        <f>AVERAGE('DF1'!K9,'DF2'!K9,'DF3'!K9,'DF4'!K9,'DF5'!K9)</f>
        <v>13.050847457627119</v>
      </c>
      <c r="D8" s="17">
        <f>AVERAGE('DF1'!L9,'DF2'!L9,'DF3'!L9,'DF4'!L9,'DF5'!L9)</f>
        <v>31.864406779661017</v>
      </c>
      <c r="E8" s="17">
        <f>AVERAGE('DF1'!M9,'DF2'!M9,'DF3'!M9,'DF4'!M9,'DF5'!M9)</f>
        <v>18.64406779661017</v>
      </c>
      <c r="F8" s="17">
        <f>AVERAGE('DF1'!N9,'DF2'!N9,'DF3'!N9,'DF4'!N9,'DF5'!N9)</f>
        <v>22.372881355932201</v>
      </c>
      <c r="G8" s="12" t="s">
        <v>61</v>
      </c>
    </row>
    <row r="9" spans="1:7" x14ac:dyDescent="0.2">
      <c r="A9" s="12" t="s">
        <v>52</v>
      </c>
      <c r="B9" s="17">
        <f>AVERAGE('DF1'!J10,'DF2'!J10,'DF3'!J10,'DF4'!J10,'DF5'!J10)</f>
        <v>6.9491525423728815</v>
      </c>
      <c r="C9" s="17">
        <f>AVERAGE('DF1'!K10,'DF2'!K10,'DF3'!K10,'DF4'!K10,'DF5'!K10)</f>
        <v>8.1355932203389827</v>
      </c>
      <c r="D9" s="17">
        <f>AVERAGE('DF1'!L10,'DF2'!L10,'DF3'!L10,'DF4'!L10,'DF5'!L10)</f>
        <v>17.966101694915256</v>
      </c>
      <c r="E9" s="17">
        <f>AVERAGE('DF1'!M10,'DF2'!M10,'DF3'!M10,'DF4'!M10,'DF5'!M10)</f>
        <v>22.203389830508478</v>
      </c>
      <c r="F9" s="17">
        <f>AVERAGE('DF1'!N10,'DF2'!N10,'DF3'!N10,'DF4'!N10,'DF5'!N10)</f>
        <v>44.745762711864408</v>
      </c>
      <c r="G9" s="12" t="s">
        <v>62</v>
      </c>
    </row>
    <row r="10" spans="1:7" x14ac:dyDescent="0.2">
      <c r="A10" s="12" t="s">
        <v>53</v>
      </c>
      <c r="B10" s="17">
        <f>AVERAGE('DF1'!J11,'DF2'!J11,'DF3'!J11,'DF4'!J11,'DF5'!J11)</f>
        <v>11.1864406779661</v>
      </c>
      <c r="C10" s="17">
        <f>AVERAGE('DF1'!K11,'DF2'!K11,'DF3'!K11,'DF4'!K11,'DF5'!K11)</f>
        <v>9.6610169491525433</v>
      </c>
      <c r="D10" s="17">
        <f>AVERAGE('DF1'!L11,'DF2'!L11,'DF3'!L11,'DF4'!L11,'DF5'!L11)</f>
        <v>23.050847457627121</v>
      </c>
      <c r="E10" s="17">
        <f>AVERAGE('DF1'!M11,'DF2'!M11,'DF3'!M11,'DF4'!M11,'DF5'!M11)</f>
        <v>24.237288135593221</v>
      </c>
      <c r="F10" s="17">
        <f>AVERAGE('DF1'!N11,'DF2'!N11,'DF3'!N11,'DF4'!N11,'DF5'!N11)</f>
        <v>31.864406779661021</v>
      </c>
      <c r="G10" s="12" t="s">
        <v>63</v>
      </c>
    </row>
    <row r="11" spans="1:7" x14ac:dyDescent="0.2">
      <c r="A11" s="12" t="s">
        <v>54</v>
      </c>
      <c r="B11" s="17">
        <f>AVERAGE('DF1'!J12,'DF2'!J12,'DF3'!J12,'DF4'!J12,'DF5'!J12)</f>
        <v>12.881355932203391</v>
      </c>
      <c r="C11" s="17">
        <f>AVERAGE('DF1'!K12,'DF2'!K12,'DF3'!K12,'DF4'!K12,'DF5'!K12)</f>
        <v>8.3050847457627111</v>
      </c>
      <c r="D11" s="17">
        <f>AVERAGE('DF1'!L12,'DF2'!L12,'DF3'!L12,'DF4'!L12,'DF5'!L12)</f>
        <v>20.50847457627119</v>
      </c>
      <c r="E11" s="17">
        <f>AVERAGE('DF1'!M12,'DF2'!M12,'DF3'!M12,'DF4'!M12,'DF5'!M12)</f>
        <v>20.847457627118644</v>
      </c>
      <c r="F11" s="17">
        <f>AVERAGE('DF1'!N12,'DF2'!N12,'DF3'!N12,'DF4'!N12,'DF5'!N12)</f>
        <v>37.457627118644069</v>
      </c>
      <c r="G11" s="12" t="s">
        <v>64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249D-0F31-4B6C-B1EF-5EEA11166D80}">
  <dimension ref="A3:AU37"/>
  <sheetViews>
    <sheetView workbookViewId="0">
      <selection activeCell="B13" sqref="B13"/>
    </sheetView>
  </sheetViews>
  <sheetFormatPr baseColWidth="10" defaultRowHeight="12.75" x14ac:dyDescent="0.2"/>
  <cols>
    <col min="1" max="1" width="60.28515625" bestFit="1" customWidth="1"/>
    <col min="2" max="2" width="50.85546875" bestFit="1" customWidth="1"/>
    <col min="3" max="3" width="81.42578125" bestFit="1" customWidth="1"/>
    <col min="4" max="4" width="58.140625" bestFit="1" customWidth="1"/>
    <col min="5" max="5" width="13.140625" bestFit="1" customWidth="1"/>
    <col min="7" max="7" width="13.140625" bestFit="1" customWidth="1"/>
    <col min="8" max="8" width="21.85546875" bestFit="1" customWidth="1"/>
    <col min="10" max="10" width="73.42578125" bestFit="1" customWidth="1"/>
    <col min="11" max="11" width="21.85546875" bestFit="1" customWidth="1"/>
    <col min="13" max="13" width="73.42578125" bestFit="1" customWidth="1"/>
    <col min="14" max="14" width="13.5703125" bestFit="1" customWidth="1"/>
    <col min="15" max="46" width="3" bestFit="1" customWidth="1"/>
    <col min="47" max="47" width="13.140625" bestFit="1" customWidth="1"/>
  </cols>
  <sheetData>
    <row r="3" spans="1:47" x14ac:dyDescent="0.2">
      <c r="A3" s="9" t="s">
        <v>6</v>
      </c>
      <c r="B3" t="s">
        <v>8</v>
      </c>
      <c r="G3" s="9" t="s">
        <v>7</v>
      </c>
      <c r="H3" t="s">
        <v>8</v>
      </c>
      <c r="J3" s="9" t="s">
        <v>10</v>
      </c>
      <c r="K3" t="s">
        <v>8</v>
      </c>
      <c r="M3" s="9" t="s">
        <v>9</v>
      </c>
      <c r="N3" s="9" t="s">
        <v>11</v>
      </c>
    </row>
    <row r="4" spans="1:47" x14ac:dyDescent="0.2">
      <c r="A4" s="10" t="s">
        <v>2</v>
      </c>
      <c r="B4">
        <v>24</v>
      </c>
      <c r="G4" s="10">
        <v>17</v>
      </c>
      <c r="H4">
        <v>14</v>
      </c>
      <c r="J4" s="10" t="s">
        <v>1</v>
      </c>
      <c r="K4">
        <v>49</v>
      </c>
      <c r="M4" s="9" t="s">
        <v>10</v>
      </c>
      <c r="N4">
        <v>17</v>
      </c>
      <c r="O4">
        <v>18</v>
      </c>
      <c r="P4">
        <v>19</v>
      </c>
      <c r="Q4">
        <v>20</v>
      </c>
      <c r="R4">
        <v>21</v>
      </c>
      <c r="S4">
        <v>22</v>
      </c>
      <c r="T4">
        <v>23</v>
      </c>
      <c r="U4">
        <v>24</v>
      </c>
      <c r="V4">
        <v>25</v>
      </c>
      <c r="W4">
        <v>27</v>
      </c>
      <c r="X4">
        <v>28</v>
      </c>
      <c r="Y4">
        <v>29</v>
      </c>
      <c r="Z4">
        <v>30</v>
      </c>
      <c r="AA4">
        <v>33</v>
      </c>
      <c r="AB4">
        <v>35</v>
      </c>
      <c r="AC4">
        <v>36</v>
      </c>
      <c r="AD4">
        <v>37</v>
      </c>
      <c r="AE4">
        <v>39</v>
      </c>
      <c r="AF4">
        <v>40</v>
      </c>
      <c r="AG4">
        <v>41</v>
      </c>
      <c r="AH4">
        <v>44</v>
      </c>
      <c r="AI4">
        <v>45</v>
      </c>
      <c r="AJ4">
        <v>46</v>
      </c>
      <c r="AK4">
        <v>47</v>
      </c>
      <c r="AL4">
        <v>51</v>
      </c>
      <c r="AM4">
        <v>52</v>
      </c>
      <c r="AN4">
        <v>53</v>
      </c>
      <c r="AO4">
        <v>55</v>
      </c>
      <c r="AP4">
        <v>56</v>
      </c>
      <c r="AQ4">
        <v>58</v>
      </c>
      <c r="AR4">
        <v>59</v>
      </c>
      <c r="AS4">
        <v>62</v>
      </c>
      <c r="AT4">
        <v>69</v>
      </c>
      <c r="AU4" t="s">
        <v>5</v>
      </c>
    </row>
    <row r="5" spans="1:47" x14ac:dyDescent="0.2">
      <c r="A5" s="10" t="s">
        <v>0</v>
      </c>
      <c r="B5">
        <v>94</v>
      </c>
      <c r="G5" s="10">
        <v>18</v>
      </c>
      <c r="H5">
        <v>23</v>
      </c>
      <c r="J5" s="10" t="s">
        <v>3</v>
      </c>
      <c r="K5">
        <v>64</v>
      </c>
      <c r="M5" s="10" t="s">
        <v>1</v>
      </c>
      <c r="N5">
        <v>4</v>
      </c>
      <c r="O5">
        <v>5</v>
      </c>
      <c r="P5">
        <v>5</v>
      </c>
      <c r="Q5">
        <v>7</v>
      </c>
      <c r="R5">
        <v>1</v>
      </c>
      <c r="U5">
        <v>1</v>
      </c>
      <c r="V5">
        <v>4</v>
      </c>
      <c r="Y5">
        <v>3</v>
      </c>
      <c r="Z5">
        <v>2</v>
      </c>
      <c r="AB5">
        <v>2</v>
      </c>
      <c r="AD5">
        <v>3</v>
      </c>
      <c r="AF5">
        <v>1</v>
      </c>
      <c r="AG5">
        <v>1</v>
      </c>
      <c r="AH5">
        <v>2</v>
      </c>
      <c r="AI5">
        <v>1</v>
      </c>
      <c r="AK5">
        <v>1</v>
      </c>
      <c r="AL5">
        <v>1</v>
      </c>
      <c r="AM5">
        <v>1</v>
      </c>
      <c r="AO5">
        <v>1</v>
      </c>
      <c r="AP5">
        <v>2</v>
      </c>
      <c r="AS5">
        <v>1</v>
      </c>
      <c r="AU5">
        <v>49</v>
      </c>
    </row>
    <row r="6" spans="1:47" x14ac:dyDescent="0.2">
      <c r="A6" s="10" t="s">
        <v>5</v>
      </c>
      <c r="B6">
        <v>118</v>
      </c>
      <c r="G6" s="10">
        <v>19</v>
      </c>
      <c r="H6">
        <v>12</v>
      </c>
      <c r="J6" s="10" t="s">
        <v>4</v>
      </c>
      <c r="K6">
        <v>5</v>
      </c>
      <c r="M6" s="10" t="s">
        <v>3</v>
      </c>
      <c r="N6">
        <v>7</v>
      </c>
      <c r="O6">
        <v>17</v>
      </c>
      <c r="P6">
        <v>7</v>
      </c>
      <c r="Q6">
        <v>7</v>
      </c>
      <c r="R6">
        <v>3</v>
      </c>
      <c r="T6">
        <v>1</v>
      </c>
      <c r="U6">
        <v>1</v>
      </c>
      <c r="W6">
        <v>1</v>
      </c>
      <c r="X6">
        <v>1</v>
      </c>
      <c r="Y6">
        <v>3</v>
      </c>
      <c r="Z6">
        <v>1</v>
      </c>
      <c r="AA6">
        <v>1</v>
      </c>
      <c r="AB6">
        <v>2</v>
      </c>
      <c r="AC6">
        <v>2</v>
      </c>
      <c r="AE6">
        <v>1</v>
      </c>
      <c r="AH6">
        <v>1</v>
      </c>
      <c r="AJ6">
        <v>1</v>
      </c>
      <c r="AN6">
        <v>1</v>
      </c>
      <c r="AO6">
        <v>1</v>
      </c>
      <c r="AP6">
        <v>1</v>
      </c>
      <c r="AQ6">
        <v>2</v>
      </c>
      <c r="AR6">
        <v>1</v>
      </c>
      <c r="AT6">
        <v>1</v>
      </c>
      <c r="AU6">
        <v>64</v>
      </c>
    </row>
    <row r="7" spans="1:47" x14ac:dyDescent="0.2">
      <c r="G7" s="10">
        <v>20</v>
      </c>
      <c r="H7">
        <v>14</v>
      </c>
      <c r="J7" s="10" t="s">
        <v>5</v>
      </c>
      <c r="K7">
        <v>118</v>
      </c>
      <c r="M7" s="10" t="s">
        <v>4</v>
      </c>
      <c r="N7">
        <v>3</v>
      </c>
      <c r="O7">
        <v>1</v>
      </c>
      <c r="S7">
        <v>1</v>
      </c>
      <c r="AU7">
        <v>5</v>
      </c>
    </row>
    <row r="8" spans="1:47" x14ac:dyDescent="0.2">
      <c r="G8" s="10">
        <v>21</v>
      </c>
      <c r="H8">
        <v>4</v>
      </c>
      <c r="M8" s="10" t="s">
        <v>5</v>
      </c>
      <c r="N8">
        <v>14</v>
      </c>
      <c r="O8">
        <v>23</v>
      </c>
      <c r="P8">
        <v>12</v>
      </c>
      <c r="Q8">
        <v>14</v>
      </c>
      <c r="R8">
        <v>4</v>
      </c>
      <c r="S8">
        <v>1</v>
      </c>
      <c r="T8">
        <v>1</v>
      </c>
      <c r="U8">
        <v>2</v>
      </c>
      <c r="V8">
        <v>4</v>
      </c>
      <c r="W8">
        <v>1</v>
      </c>
      <c r="X8">
        <v>1</v>
      </c>
      <c r="Y8">
        <v>6</v>
      </c>
      <c r="Z8">
        <v>3</v>
      </c>
      <c r="AA8">
        <v>1</v>
      </c>
      <c r="AB8">
        <v>4</v>
      </c>
      <c r="AC8">
        <v>2</v>
      </c>
      <c r="AD8">
        <v>3</v>
      </c>
      <c r="AE8">
        <v>1</v>
      </c>
      <c r="AF8">
        <v>1</v>
      </c>
      <c r="AG8">
        <v>1</v>
      </c>
      <c r="AH8">
        <v>3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2</v>
      </c>
      <c r="AP8">
        <v>3</v>
      </c>
      <c r="AQ8">
        <v>2</v>
      </c>
      <c r="AR8">
        <v>1</v>
      </c>
      <c r="AS8">
        <v>1</v>
      </c>
      <c r="AT8">
        <v>1</v>
      </c>
      <c r="AU8">
        <v>118</v>
      </c>
    </row>
    <row r="9" spans="1:47" x14ac:dyDescent="0.2">
      <c r="G9" s="10">
        <v>22</v>
      </c>
      <c r="H9">
        <v>1</v>
      </c>
    </row>
    <row r="10" spans="1:47" x14ac:dyDescent="0.2">
      <c r="G10" s="10">
        <v>23</v>
      </c>
      <c r="H10">
        <v>1</v>
      </c>
    </row>
    <row r="11" spans="1:47" x14ac:dyDescent="0.2">
      <c r="G11" s="10">
        <v>24</v>
      </c>
      <c r="H11">
        <v>2</v>
      </c>
    </row>
    <row r="12" spans="1:47" x14ac:dyDescent="0.2">
      <c r="A12" s="9" t="s">
        <v>9</v>
      </c>
      <c r="B12" s="9" t="s">
        <v>12</v>
      </c>
      <c r="G12" s="10">
        <v>25</v>
      </c>
      <c r="H12">
        <v>4</v>
      </c>
    </row>
    <row r="13" spans="1:47" x14ac:dyDescent="0.2">
      <c r="A13" s="9" t="s">
        <v>6</v>
      </c>
      <c r="B13" t="s">
        <v>1</v>
      </c>
      <c r="C13" t="s">
        <v>3</v>
      </c>
      <c r="D13" t="s">
        <v>4</v>
      </c>
      <c r="E13" t="s">
        <v>5</v>
      </c>
      <c r="G13" s="10">
        <v>27</v>
      </c>
      <c r="H13">
        <v>1</v>
      </c>
    </row>
    <row r="14" spans="1:47" x14ac:dyDescent="0.2">
      <c r="A14" s="10" t="s">
        <v>2</v>
      </c>
      <c r="B14">
        <v>10</v>
      </c>
      <c r="C14">
        <v>14</v>
      </c>
      <c r="E14">
        <v>24</v>
      </c>
      <c r="G14" s="10">
        <v>28</v>
      </c>
      <c r="H14">
        <v>1</v>
      </c>
    </row>
    <row r="15" spans="1:47" x14ac:dyDescent="0.2">
      <c r="A15" s="10" t="s">
        <v>0</v>
      </c>
      <c r="B15">
        <v>39</v>
      </c>
      <c r="C15">
        <v>50</v>
      </c>
      <c r="D15">
        <v>5</v>
      </c>
      <c r="E15">
        <v>94</v>
      </c>
      <c r="G15" s="10">
        <v>29</v>
      </c>
      <c r="H15">
        <v>6</v>
      </c>
    </row>
    <row r="16" spans="1:47" x14ac:dyDescent="0.2">
      <c r="A16" s="10" t="s">
        <v>5</v>
      </c>
      <c r="B16">
        <v>49</v>
      </c>
      <c r="C16">
        <v>64</v>
      </c>
      <c r="D16">
        <v>5</v>
      </c>
      <c r="E16">
        <v>118</v>
      </c>
      <c r="G16" s="10">
        <v>30</v>
      </c>
      <c r="H16">
        <v>3</v>
      </c>
    </row>
    <row r="17" spans="1:8" x14ac:dyDescent="0.2">
      <c r="G17" s="10">
        <v>33</v>
      </c>
      <c r="H17">
        <v>1</v>
      </c>
    </row>
    <row r="18" spans="1:8" x14ac:dyDescent="0.2">
      <c r="A18" s="18" t="s">
        <v>14</v>
      </c>
      <c r="B18" s="19">
        <f>(100*49)/118</f>
        <v>41.525423728813557</v>
      </c>
      <c r="C18" s="19">
        <f>(100*64)/118</f>
        <v>54.237288135593218</v>
      </c>
      <c r="D18" s="19">
        <f>(100*5)/118</f>
        <v>4.2372881355932206</v>
      </c>
      <c r="G18" s="10">
        <v>35</v>
      </c>
      <c r="H18">
        <v>4</v>
      </c>
    </row>
    <row r="19" spans="1:8" x14ac:dyDescent="0.2">
      <c r="G19" s="10">
        <v>36</v>
      </c>
      <c r="H19">
        <v>2</v>
      </c>
    </row>
    <row r="20" spans="1:8" x14ac:dyDescent="0.2">
      <c r="G20" s="10">
        <v>37</v>
      </c>
      <c r="H20">
        <v>3</v>
      </c>
    </row>
    <row r="21" spans="1:8" x14ac:dyDescent="0.2">
      <c r="G21" s="10">
        <v>39</v>
      </c>
      <c r="H21">
        <v>1</v>
      </c>
    </row>
    <row r="22" spans="1:8" x14ac:dyDescent="0.2">
      <c r="G22" s="10">
        <v>40</v>
      </c>
      <c r="H22">
        <v>1</v>
      </c>
    </row>
    <row r="23" spans="1:8" x14ac:dyDescent="0.2">
      <c r="G23" s="10">
        <v>41</v>
      </c>
      <c r="H23">
        <v>1</v>
      </c>
    </row>
    <row r="24" spans="1:8" x14ac:dyDescent="0.2">
      <c r="G24" s="10">
        <v>44</v>
      </c>
      <c r="H24">
        <v>3</v>
      </c>
    </row>
    <row r="25" spans="1:8" x14ac:dyDescent="0.2">
      <c r="G25" s="10">
        <v>45</v>
      </c>
      <c r="H25">
        <v>1</v>
      </c>
    </row>
    <row r="26" spans="1:8" x14ac:dyDescent="0.2">
      <c r="G26" s="10">
        <v>46</v>
      </c>
      <c r="H26">
        <v>1</v>
      </c>
    </row>
    <row r="27" spans="1:8" x14ac:dyDescent="0.2">
      <c r="G27" s="10">
        <v>47</v>
      </c>
      <c r="H27">
        <v>1</v>
      </c>
    </row>
    <row r="28" spans="1:8" x14ac:dyDescent="0.2">
      <c r="G28" s="10">
        <v>51</v>
      </c>
      <c r="H28">
        <v>1</v>
      </c>
    </row>
    <row r="29" spans="1:8" x14ac:dyDescent="0.2">
      <c r="G29" s="10">
        <v>52</v>
      </c>
      <c r="H29">
        <v>1</v>
      </c>
    </row>
    <row r="30" spans="1:8" x14ac:dyDescent="0.2">
      <c r="G30" s="10">
        <v>53</v>
      </c>
      <c r="H30">
        <v>1</v>
      </c>
    </row>
    <row r="31" spans="1:8" x14ac:dyDescent="0.2">
      <c r="G31" s="10">
        <v>55</v>
      </c>
      <c r="H31">
        <v>2</v>
      </c>
    </row>
    <row r="32" spans="1:8" x14ac:dyDescent="0.2">
      <c r="G32" s="10">
        <v>56</v>
      </c>
      <c r="H32">
        <v>3</v>
      </c>
    </row>
    <row r="33" spans="7:8" x14ac:dyDescent="0.2">
      <c r="G33" s="10">
        <v>58</v>
      </c>
      <c r="H33">
        <v>2</v>
      </c>
    </row>
    <row r="34" spans="7:8" x14ac:dyDescent="0.2">
      <c r="G34" s="10">
        <v>59</v>
      </c>
      <c r="H34">
        <v>1</v>
      </c>
    </row>
    <row r="35" spans="7:8" x14ac:dyDescent="0.2">
      <c r="G35" s="10">
        <v>62</v>
      </c>
      <c r="H35">
        <v>1</v>
      </c>
    </row>
    <row r="36" spans="7:8" x14ac:dyDescent="0.2">
      <c r="G36" s="10">
        <v>69</v>
      </c>
      <c r="H36">
        <v>1</v>
      </c>
    </row>
    <row r="37" spans="7:8" x14ac:dyDescent="0.2">
      <c r="G37" s="10" t="s">
        <v>5</v>
      </c>
      <c r="H37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FABC-2DC4-45D1-9285-3A86BFAEC5BF}">
  <dimension ref="A2:L37"/>
  <sheetViews>
    <sheetView workbookViewId="0">
      <selection activeCell="C7" sqref="C7"/>
    </sheetView>
  </sheetViews>
  <sheetFormatPr baseColWidth="10" defaultColWidth="38.28515625" defaultRowHeight="12.75" x14ac:dyDescent="0.2"/>
  <cols>
    <col min="1" max="1" width="21.5703125" customWidth="1"/>
    <col min="2" max="2" width="25.5703125" customWidth="1"/>
    <col min="4" max="4" width="22.85546875" customWidth="1"/>
    <col min="5" max="5" width="8.5703125" customWidth="1"/>
    <col min="6" max="6" width="12.42578125" customWidth="1"/>
    <col min="7" max="7" width="11.140625" customWidth="1"/>
    <col min="8" max="8" width="21.85546875" customWidth="1"/>
  </cols>
  <sheetData>
    <row r="2" spans="1:12" x14ac:dyDescent="0.2">
      <c r="A2" s="56" t="s">
        <v>79</v>
      </c>
      <c r="B2" s="56"/>
      <c r="G2" s="56" t="s">
        <v>78</v>
      </c>
      <c r="H2" s="56"/>
    </row>
    <row r="3" spans="1:12" x14ac:dyDescent="0.2">
      <c r="A3" s="47" t="s">
        <v>39</v>
      </c>
      <c r="B3" s="47" t="s">
        <v>41</v>
      </c>
      <c r="G3" s="47" t="s">
        <v>43</v>
      </c>
      <c r="H3" s="47" t="s">
        <v>41</v>
      </c>
    </row>
    <row r="4" spans="1:12" x14ac:dyDescent="0.2">
      <c r="A4" s="41" t="s">
        <v>34</v>
      </c>
      <c r="B4" s="36">
        <v>24</v>
      </c>
      <c r="G4" s="36">
        <v>17</v>
      </c>
      <c r="H4" s="36">
        <v>14</v>
      </c>
      <c r="J4">
        <v>62</v>
      </c>
      <c r="K4">
        <v>69</v>
      </c>
      <c r="L4" t="s">
        <v>5</v>
      </c>
    </row>
    <row r="5" spans="1:12" x14ac:dyDescent="0.2">
      <c r="A5" s="41" t="s">
        <v>33</v>
      </c>
      <c r="B5" s="36">
        <v>94</v>
      </c>
      <c r="G5" s="36">
        <v>18</v>
      </c>
      <c r="H5" s="36">
        <v>23</v>
      </c>
      <c r="J5">
        <v>1</v>
      </c>
      <c r="L5">
        <v>49</v>
      </c>
    </row>
    <row r="6" spans="1:12" x14ac:dyDescent="0.2">
      <c r="A6" s="48" t="s">
        <v>40</v>
      </c>
      <c r="B6" s="42">
        <v>118</v>
      </c>
      <c r="G6" s="36">
        <v>19</v>
      </c>
      <c r="H6" s="36">
        <v>12</v>
      </c>
      <c r="K6">
        <v>1</v>
      </c>
      <c r="L6">
        <v>64</v>
      </c>
    </row>
    <row r="7" spans="1:12" x14ac:dyDescent="0.2">
      <c r="G7" s="36">
        <v>20</v>
      </c>
      <c r="H7" s="36">
        <v>14</v>
      </c>
      <c r="L7">
        <v>5</v>
      </c>
    </row>
    <row r="8" spans="1:12" x14ac:dyDescent="0.2">
      <c r="G8" s="36">
        <v>21</v>
      </c>
      <c r="H8" s="36">
        <v>4</v>
      </c>
      <c r="J8">
        <v>1</v>
      </c>
      <c r="K8">
        <v>1</v>
      </c>
      <c r="L8">
        <v>118</v>
      </c>
    </row>
    <row r="9" spans="1:12" x14ac:dyDescent="0.2">
      <c r="G9" s="36">
        <v>22</v>
      </c>
      <c r="H9" s="36">
        <v>1</v>
      </c>
    </row>
    <row r="10" spans="1:12" x14ac:dyDescent="0.2">
      <c r="G10" s="36">
        <v>23</v>
      </c>
      <c r="H10" s="36">
        <v>1</v>
      </c>
    </row>
    <row r="11" spans="1:12" x14ac:dyDescent="0.2">
      <c r="G11" s="36">
        <v>24</v>
      </c>
      <c r="H11" s="36">
        <v>2</v>
      </c>
    </row>
    <row r="12" spans="1:12" ht="15.75" x14ac:dyDescent="0.25">
      <c r="A12" s="55" t="s">
        <v>18</v>
      </c>
      <c r="B12" s="55"/>
      <c r="C12" s="55"/>
      <c r="D12" s="55"/>
      <c r="E12" s="55"/>
      <c r="G12" s="36">
        <v>25</v>
      </c>
      <c r="H12" s="36">
        <v>4</v>
      </c>
    </row>
    <row r="13" spans="1:12" ht="39.75" customHeight="1" x14ac:dyDescent="0.2">
      <c r="A13" s="43" t="s">
        <v>39</v>
      </c>
      <c r="B13" s="44" t="s">
        <v>35</v>
      </c>
      <c r="C13" s="45" t="s">
        <v>36</v>
      </c>
      <c r="D13" s="44" t="s">
        <v>37</v>
      </c>
      <c r="E13" s="46" t="s">
        <v>13</v>
      </c>
      <c r="G13" s="36">
        <v>27</v>
      </c>
      <c r="H13" s="36">
        <v>1</v>
      </c>
    </row>
    <row r="14" spans="1:12" x14ac:dyDescent="0.2">
      <c r="A14" s="35" t="s">
        <v>34</v>
      </c>
      <c r="B14" s="36">
        <v>10</v>
      </c>
      <c r="C14" s="36">
        <v>14</v>
      </c>
      <c r="D14" s="36"/>
      <c r="E14" s="36">
        <v>24</v>
      </c>
      <c r="G14" s="36">
        <v>28</v>
      </c>
      <c r="H14" s="36">
        <v>1</v>
      </c>
    </row>
    <row r="15" spans="1:12" x14ac:dyDescent="0.2">
      <c r="A15" s="35" t="s">
        <v>33</v>
      </c>
      <c r="B15" s="36">
        <v>39</v>
      </c>
      <c r="C15" s="36">
        <v>50</v>
      </c>
      <c r="D15" s="36">
        <v>5</v>
      </c>
      <c r="E15" s="36">
        <v>94</v>
      </c>
      <c r="G15" s="36">
        <v>29</v>
      </c>
      <c r="H15" s="36">
        <v>6</v>
      </c>
    </row>
    <row r="16" spans="1:12" x14ac:dyDescent="0.2">
      <c r="A16" s="35" t="s">
        <v>38</v>
      </c>
      <c r="B16" s="36">
        <v>49</v>
      </c>
      <c r="C16" s="36">
        <v>64</v>
      </c>
      <c r="D16" s="36">
        <v>5</v>
      </c>
      <c r="E16" s="36">
        <v>118</v>
      </c>
      <c r="G16" s="36">
        <v>30</v>
      </c>
      <c r="H16" s="36">
        <v>3</v>
      </c>
    </row>
    <row r="17" spans="1:8" x14ac:dyDescent="0.2">
      <c r="A17" s="37"/>
      <c r="B17" s="36"/>
      <c r="C17" s="36"/>
      <c r="D17" s="36"/>
      <c r="E17" s="37"/>
      <c r="G17" s="36">
        <v>33</v>
      </c>
      <c r="H17" s="36">
        <v>1</v>
      </c>
    </row>
    <row r="18" spans="1:8" x14ac:dyDescent="0.2">
      <c r="A18" s="38" t="s">
        <v>14</v>
      </c>
      <c r="B18" s="39">
        <v>41.525423728813557</v>
      </c>
      <c r="C18" s="39">
        <v>54.237288135593218</v>
      </c>
      <c r="D18" s="39">
        <v>4.2372881355932206</v>
      </c>
      <c r="E18" s="40">
        <f>SUM(B18:D18)</f>
        <v>100</v>
      </c>
      <c r="G18" s="36">
        <v>35</v>
      </c>
      <c r="H18" s="36">
        <v>4</v>
      </c>
    </row>
    <row r="19" spans="1:8" x14ac:dyDescent="0.2">
      <c r="G19" s="36">
        <v>36</v>
      </c>
      <c r="H19" s="36">
        <v>2</v>
      </c>
    </row>
    <row r="20" spans="1:8" x14ac:dyDescent="0.2">
      <c r="G20" s="36">
        <v>37</v>
      </c>
      <c r="H20" s="36">
        <v>3</v>
      </c>
    </row>
    <row r="21" spans="1:8" x14ac:dyDescent="0.2">
      <c r="G21" s="36">
        <v>39</v>
      </c>
      <c r="H21" s="36">
        <v>1</v>
      </c>
    </row>
    <row r="22" spans="1:8" x14ac:dyDescent="0.2">
      <c r="G22" s="36">
        <v>40</v>
      </c>
      <c r="H22" s="36">
        <v>1</v>
      </c>
    </row>
    <row r="23" spans="1:8" x14ac:dyDescent="0.2">
      <c r="G23" s="36">
        <v>41</v>
      </c>
      <c r="H23" s="36">
        <v>1</v>
      </c>
    </row>
    <row r="24" spans="1:8" x14ac:dyDescent="0.2">
      <c r="G24" s="36">
        <v>44</v>
      </c>
      <c r="H24" s="36">
        <v>3</v>
      </c>
    </row>
    <row r="25" spans="1:8" x14ac:dyDescent="0.2">
      <c r="G25" s="36">
        <v>45</v>
      </c>
      <c r="H25" s="36">
        <v>1</v>
      </c>
    </row>
    <row r="26" spans="1:8" x14ac:dyDescent="0.2">
      <c r="G26" s="36">
        <v>46</v>
      </c>
      <c r="H26" s="36">
        <v>1</v>
      </c>
    </row>
    <row r="27" spans="1:8" x14ac:dyDescent="0.2">
      <c r="G27" s="36">
        <v>47</v>
      </c>
      <c r="H27" s="36">
        <v>1</v>
      </c>
    </row>
    <row r="28" spans="1:8" x14ac:dyDescent="0.2">
      <c r="G28" s="36">
        <v>51</v>
      </c>
      <c r="H28" s="36">
        <v>1</v>
      </c>
    </row>
    <row r="29" spans="1:8" x14ac:dyDescent="0.2">
      <c r="G29" s="36">
        <v>52</v>
      </c>
      <c r="H29" s="36">
        <v>1</v>
      </c>
    </row>
    <row r="30" spans="1:8" x14ac:dyDescent="0.2">
      <c r="G30" s="36">
        <v>53</v>
      </c>
      <c r="H30" s="36">
        <v>1</v>
      </c>
    </row>
    <row r="31" spans="1:8" x14ac:dyDescent="0.2">
      <c r="G31" s="36">
        <v>55</v>
      </c>
      <c r="H31" s="36">
        <v>2</v>
      </c>
    </row>
    <row r="32" spans="1:8" x14ac:dyDescent="0.2">
      <c r="G32" s="36">
        <v>56</v>
      </c>
      <c r="H32" s="36">
        <v>3</v>
      </c>
    </row>
    <row r="33" spans="7:8" x14ac:dyDescent="0.2">
      <c r="G33" s="36">
        <v>58</v>
      </c>
      <c r="H33" s="36">
        <v>2</v>
      </c>
    </row>
    <row r="34" spans="7:8" x14ac:dyDescent="0.2">
      <c r="G34" s="36">
        <v>59</v>
      </c>
      <c r="H34" s="36">
        <v>1</v>
      </c>
    </row>
    <row r="35" spans="7:8" x14ac:dyDescent="0.2">
      <c r="G35" s="36">
        <v>62</v>
      </c>
      <c r="H35" s="36">
        <v>1</v>
      </c>
    </row>
    <row r="36" spans="7:8" x14ac:dyDescent="0.2">
      <c r="G36" s="36">
        <v>69</v>
      </c>
      <c r="H36" s="36">
        <v>1</v>
      </c>
    </row>
    <row r="37" spans="7:8" x14ac:dyDescent="0.2">
      <c r="G37" s="42" t="s">
        <v>42</v>
      </c>
      <c r="H37" s="42">
        <v>118</v>
      </c>
    </row>
  </sheetData>
  <mergeCells count="3">
    <mergeCell ref="A12:E12"/>
    <mergeCell ref="G2:H2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A47C-B43A-4C67-AE4B-E8959BFBA5CA}">
  <dimension ref="A2:O46"/>
  <sheetViews>
    <sheetView workbookViewId="0">
      <selection activeCell="I17" sqref="I17"/>
    </sheetView>
  </sheetViews>
  <sheetFormatPr baseColWidth="10" defaultRowHeight="12.75" x14ac:dyDescent="0.2"/>
  <cols>
    <col min="1" max="1" width="24" bestFit="1" customWidth="1"/>
    <col min="2" max="2" width="13.5703125" bestFit="1" customWidth="1"/>
    <col min="3" max="6" width="3" bestFit="1" customWidth="1"/>
    <col min="7" max="7" width="6.140625" bestFit="1" customWidth="1"/>
    <col min="8" max="8" width="8.42578125" customWidth="1"/>
    <col min="9" max="9" width="21.85546875" customWidth="1"/>
    <col min="10" max="14" width="10.7109375" customWidth="1"/>
    <col min="15" max="15" width="18.5703125" bestFit="1" customWidth="1"/>
    <col min="16" max="16" width="7.42578125" customWidth="1"/>
    <col min="17" max="17" width="2" bestFit="1" customWidth="1"/>
    <col min="18" max="18" width="7.140625" bestFit="1" customWidth="1"/>
    <col min="19" max="19" width="4" bestFit="1" customWidth="1"/>
    <col min="20" max="20" width="3" bestFit="1" customWidth="1"/>
    <col min="21" max="21" width="2" bestFit="1" customWidth="1"/>
    <col min="22" max="22" width="7.140625" bestFit="1" customWidth="1"/>
    <col min="23" max="23" width="4" bestFit="1" customWidth="1"/>
    <col min="24" max="26" width="2" bestFit="1" customWidth="1"/>
    <col min="27" max="27" width="7.140625" bestFit="1" customWidth="1"/>
    <col min="28" max="28" width="15" customWidth="1"/>
  </cols>
  <sheetData>
    <row r="2" spans="1:15" x14ac:dyDescent="0.2">
      <c r="A2" s="54" t="s">
        <v>72</v>
      </c>
      <c r="B2" s="54"/>
      <c r="C2" s="54"/>
      <c r="D2" s="54"/>
      <c r="E2" s="54"/>
      <c r="F2" s="54"/>
      <c r="G2" s="54"/>
    </row>
    <row r="3" spans="1:15" x14ac:dyDescent="0.2">
      <c r="I3" s="6" t="s">
        <v>55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 t="s">
        <v>56</v>
      </c>
    </row>
    <row r="4" spans="1:15" x14ac:dyDescent="0.2">
      <c r="B4" s="9" t="s">
        <v>70</v>
      </c>
      <c r="I4" s="12" t="s">
        <v>47</v>
      </c>
      <c r="J4" s="5">
        <v>31</v>
      </c>
      <c r="K4" s="5">
        <v>22</v>
      </c>
      <c r="L4" s="5">
        <v>30</v>
      </c>
      <c r="M4" s="5">
        <v>20</v>
      </c>
      <c r="N4" s="5">
        <v>15</v>
      </c>
      <c r="O4" s="12" t="s">
        <v>57</v>
      </c>
    </row>
    <row r="5" spans="1:15" x14ac:dyDescent="0.2">
      <c r="B5" s="11">
        <v>1</v>
      </c>
      <c r="C5" s="7">
        <v>2</v>
      </c>
      <c r="D5" s="7">
        <v>3</v>
      </c>
      <c r="E5" s="7">
        <v>4</v>
      </c>
      <c r="F5" s="7">
        <v>5</v>
      </c>
      <c r="G5" s="7" t="s">
        <v>13</v>
      </c>
      <c r="I5" s="12" t="s">
        <v>48</v>
      </c>
      <c r="J5" s="5">
        <v>14</v>
      </c>
      <c r="K5" s="5">
        <v>20</v>
      </c>
      <c r="L5" s="5">
        <v>31</v>
      </c>
      <c r="M5" s="5">
        <v>23</v>
      </c>
      <c r="N5" s="5">
        <v>30</v>
      </c>
      <c r="O5" s="12" t="s">
        <v>58</v>
      </c>
    </row>
    <row r="6" spans="1:15" x14ac:dyDescent="0.2">
      <c r="A6" t="s">
        <v>44</v>
      </c>
      <c r="B6" s="11">
        <v>31</v>
      </c>
      <c r="C6" s="7">
        <v>22</v>
      </c>
      <c r="D6" s="7">
        <v>30</v>
      </c>
      <c r="E6" s="7">
        <v>20</v>
      </c>
      <c r="F6" s="7">
        <v>15</v>
      </c>
      <c r="G6" s="7">
        <v>118</v>
      </c>
      <c r="I6" s="12" t="s">
        <v>49</v>
      </c>
      <c r="J6" s="5">
        <v>16</v>
      </c>
      <c r="K6" s="5">
        <v>8</v>
      </c>
      <c r="L6" s="5">
        <v>28</v>
      </c>
      <c r="M6" s="5">
        <v>26</v>
      </c>
      <c r="N6" s="5">
        <v>40</v>
      </c>
      <c r="O6" s="12" t="s">
        <v>59</v>
      </c>
    </row>
    <row r="7" spans="1:15" x14ac:dyDescent="0.2">
      <c r="B7" s="11"/>
      <c r="C7" s="7"/>
      <c r="D7" s="7"/>
      <c r="E7" s="7"/>
      <c r="F7" s="7"/>
      <c r="G7" s="7"/>
      <c r="I7" s="12" t="s">
        <v>50</v>
      </c>
      <c r="J7" s="5">
        <v>18</v>
      </c>
      <c r="K7" s="5">
        <v>17</v>
      </c>
      <c r="L7" s="5">
        <v>24</v>
      </c>
      <c r="M7" s="5">
        <v>23</v>
      </c>
      <c r="N7" s="5">
        <v>36</v>
      </c>
      <c r="O7" s="12" t="s">
        <v>60</v>
      </c>
    </row>
    <row r="8" spans="1:15" x14ac:dyDescent="0.2">
      <c r="B8" s="9" t="s">
        <v>70</v>
      </c>
      <c r="I8" s="12" t="s">
        <v>51</v>
      </c>
      <c r="J8" s="5">
        <v>20</v>
      </c>
      <c r="K8" s="5">
        <v>20</v>
      </c>
      <c r="L8" s="5">
        <v>31</v>
      </c>
      <c r="M8" s="5">
        <v>19</v>
      </c>
      <c r="N8" s="5">
        <v>28</v>
      </c>
      <c r="O8" s="12" t="s">
        <v>61</v>
      </c>
    </row>
    <row r="9" spans="1:15" x14ac:dyDescent="0.2">
      <c r="B9">
        <v>1</v>
      </c>
      <c r="C9">
        <v>2</v>
      </c>
      <c r="D9">
        <v>3</v>
      </c>
      <c r="E9">
        <v>4</v>
      </c>
      <c r="F9">
        <v>5</v>
      </c>
      <c r="G9" s="7" t="s">
        <v>13</v>
      </c>
      <c r="I9" s="12" t="s">
        <v>52</v>
      </c>
      <c r="J9" s="5">
        <v>16</v>
      </c>
      <c r="K9" s="5">
        <v>12</v>
      </c>
      <c r="L9" s="5">
        <v>30</v>
      </c>
      <c r="M9" s="5">
        <v>25</v>
      </c>
      <c r="N9" s="5">
        <v>35</v>
      </c>
      <c r="O9" s="12" t="s">
        <v>62</v>
      </c>
    </row>
    <row r="10" spans="1:15" x14ac:dyDescent="0.2">
      <c r="A10" t="s">
        <v>69</v>
      </c>
      <c r="B10" s="51">
        <v>14</v>
      </c>
      <c r="C10" s="51">
        <v>20</v>
      </c>
      <c r="D10" s="51">
        <v>31</v>
      </c>
      <c r="E10" s="51">
        <v>23</v>
      </c>
      <c r="F10" s="51">
        <v>30</v>
      </c>
      <c r="G10" s="52">
        <v>118</v>
      </c>
      <c r="I10" s="12" t="s">
        <v>53</v>
      </c>
      <c r="J10" s="5">
        <v>22</v>
      </c>
      <c r="K10" s="5">
        <v>19</v>
      </c>
      <c r="L10" s="5">
        <v>33</v>
      </c>
      <c r="M10" s="5">
        <v>23</v>
      </c>
      <c r="N10" s="5">
        <v>21</v>
      </c>
      <c r="O10" s="12" t="s">
        <v>63</v>
      </c>
    </row>
    <row r="11" spans="1:15" x14ac:dyDescent="0.2">
      <c r="B11" s="11"/>
      <c r="C11" s="7"/>
      <c r="D11" s="7"/>
      <c r="E11" s="7"/>
      <c r="F11" s="7"/>
      <c r="G11" s="7"/>
      <c r="I11" s="12" t="s">
        <v>54</v>
      </c>
      <c r="J11" s="5">
        <v>29</v>
      </c>
      <c r="K11" s="5">
        <v>20</v>
      </c>
      <c r="L11" s="5">
        <v>26</v>
      </c>
      <c r="M11" s="5">
        <v>20</v>
      </c>
      <c r="N11" s="5">
        <v>23</v>
      </c>
      <c r="O11" s="12" t="s">
        <v>64</v>
      </c>
    </row>
    <row r="12" spans="1:15" x14ac:dyDescent="0.2">
      <c r="B12" s="9" t="s">
        <v>70</v>
      </c>
    </row>
    <row r="13" spans="1:15" x14ac:dyDescent="0.2">
      <c r="B13">
        <v>1</v>
      </c>
      <c r="C13">
        <v>2</v>
      </c>
      <c r="D13">
        <v>3</v>
      </c>
      <c r="E13">
        <v>4</v>
      </c>
      <c r="F13">
        <v>5</v>
      </c>
      <c r="G13" s="7" t="s">
        <v>13</v>
      </c>
    </row>
    <row r="14" spans="1:15" x14ac:dyDescent="0.2">
      <c r="A14" t="s">
        <v>45</v>
      </c>
      <c r="B14">
        <v>16</v>
      </c>
      <c r="C14">
        <v>8</v>
      </c>
      <c r="D14">
        <v>28</v>
      </c>
      <c r="E14">
        <v>26</v>
      </c>
      <c r="F14">
        <v>40</v>
      </c>
      <c r="G14" s="7">
        <v>118</v>
      </c>
    </row>
    <row r="16" spans="1:15" x14ac:dyDescent="0.2">
      <c r="B16" s="9" t="s">
        <v>70</v>
      </c>
    </row>
    <row r="17" spans="1:7" x14ac:dyDescent="0.2">
      <c r="B17">
        <v>1</v>
      </c>
      <c r="C17">
        <v>2</v>
      </c>
      <c r="D17">
        <v>3</v>
      </c>
      <c r="E17">
        <v>4</v>
      </c>
      <c r="F17">
        <v>5</v>
      </c>
      <c r="G17" s="7" t="s">
        <v>13</v>
      </c>
    </row>
    <row r="18" spans="1:7" x14ac:dyDescent="0.2">
      <c r="A18" t="s">
        <v>46</v>
      </c>
      <c r="B18">
        <v>18</v>
      </c>
      <c r="C18">
        <v>17</v>
      </c>
      <c r="D18">
        <v>24</v>
      </c>
      <c r="E18">
        <v>23</v>
      </c>
      <c r="F18">
        <v>36</v>
      </c>
      <c r="G18" s="7">
        <v>118</v>
      </c>
    </row>
    <row r="20" spans="1:7" x14ac:dyDescent="0.2">
      <c r="B20" s="9" t="s">
        <v>70</v>
      </c>
    </row>
    <row r="21" spans="1:7" x14ac:dyDescent="0.2">
      <c r="B21">
        <v>1</v>
      </c>
      <c r="C21">
        <v>2</v>
      </c>
      <c r="D21">
        <v>3</v>
      </c>
      <c r="E21">
        <v>4</v>
      </c>
      <c r="F21">
        <v>5</v>
      </c>
      <c r="G21" s="7" t="s">
        <v>13</v>
      </c>
    </row>
    <row r="22" spans="1:7" x14ac:dyDescent="0.2">
      <c r="A22" t="s">
        <v>65</v>
      </c>
      <c r="B22" s="51">
        <v>20</v>
      </c>
      <c r="C22" s="51">
        <v>20</v>
      </c>
      <c r="D22" s="51">
        <v>31</v>
      </c>
      <c r="E22" s="51">
        <v>19</v>
      </c>
      <c r="F22" s="51">
        <v>28</v>
      </c>
      <c r="G22" s="52">
        <v>118</v>
      </c>
    </row>
    <row r="24" spans="1:7" x14ac:dyDescent="0.2">
      <c r="B24" s="9" t="s">
        <v>70</v>
      </c>
    </row>
    <row r="25" spans="1:7" x14ac:dyDescent="0.2">
      <c r="B25">
        <v>1</v>
      </c>
      <c r="C25">
        <v>2</v>
      </c>
      <c r="D25">
        <v>3</v>
      </c>
      <c r="E25">
        <v>4</v>
      </c>
      <c r="F25">
        <v>5</v>
      </c>
      <c r="G25" s="7" t="s">
        <v>13</v>
      </c>
    </row>
    <row r="26" spans="1:7" x14ac:dyDescent="0.2">
      <c r="A26" t="s">
        <v>66</v>
      </c>
      <c r="B26" s="51">
        <v>16</v>
      </c>
      <c r="C26" s="51">
        <v>12</v>
      </c>
      <c r="D26" s="51">
        <v>30</v>
      </c>
      <c r="E26" s="51">
        <v>25</v>
      </c>
      <c r="F26" s="51">
        <v>35</v>
      </c>
      <c r="G26" s="52">
        <v>118</v>
      </c>
    </row>
    <row r="28" spans="1:7" x14ac:dyDescent="0.2">
      <c r="B28" s="9" t="s">
        <v>70</v>
      </c>
    </row>
    <row r="29" spans="1:7" x14ac:dyDescent="0.2">
      <c r="B29">
        <v>1</v>
      </c>
      <c r="C29">
        <v>2</v>
      </c>
      <c r="D29">
        <v>3</v>
      </c>
      <c r="E29">
        <v>4</v>
      </c>
      <c r="F29">
        <v>5</v>
      </c>
      <c r="G29" s="7" t="s">
        <v>13</v>
      </c>
    </row>
    <row r="30" spans="1:7" x14ac:dyDescent="0.2">
      <c r="A30" t="s">
        <v>67</v>
      </c>
      <c r="B30" s="51">
        <v>22</v>
      </c>
      <c r="C30" s="51">
        <v>19</v>
      </c>
      <c r="D30" s="51">
        <v>33</v>
      </c>
      <c r="E30" s="51">
        <v>23</v>
      </c>
      <c r="F30" s="51">
        <v>21</v>
      </c>
      <c r="G30" s="52">
        <v>118</v>
      </c>
    </row>
    <row r="32" spans="1:7" x14ac:dyDescent="0.2">
      <c r="B32" s="9" t="s">
        <v>70</v>
      </c>
    </row>
    <row r="33" spans="1:10" x14ac:dyDescent="0.2">
      <c r="B33">
        <v>1</v>
      </c>
      <c r="C33">
        <v>2</v>
      </c>
      <c r="D33">
        <v>3</v>
      </c>
      <c r="E33">
        <v>4</v>
      </c>
      <c r="F33">
        <v>5</v>
      </c>
      <c r="G33" s="7" t="s">
        <v>13</v>
      </c>
    </row>
    <row r="34" spans="1:10" x14ac:dyDescent="0.2">
      <c r="A34" t="s">
        <v>68</v>
      </c>
      <c r="B34" s="51">
        <v>29</v>
      </c>
      <c r="C34" s="51">
        <v>20</v>
      </c>
      <c r="D34" s="51">
        <v>26</v>
      </c>
      <c r="E34" s="51">
        <v>20</v>
      </c>
      <c r="F34" s="51">
        <v>23</v>
      </c>
      <c r="G34" s="52">
        <v>118</v>
      </c>
    </row>
    <row r="39" spans="1:10" ht="18" customHeight="1" x14ac:dyDescent="0.2">
      <c r="J39" s="12"/>
    </row>
    <row r="40" spans="1:10" x14ac:dyDescent="0.2">
      <c r="J40" s="12"/>
    </row>
    <row r="41" spans="1:10" x14ac:dyDescent="0.2">
      <c r="J41" s="12"/>
    </row>
    <row r="42" spans="1:10" x14ac:dyDescent="0.2">
      <c r="J42" s="12"/>
    </row>
    <row r="43" spans="1:10" x14ac:dyDescent="0.2">
      <c r="J43" s="12"/>
    </row>
    <row r="44" spans="1:10" x14ac:dyDescent="0.2">
      <c r="J44" s="12"/>
    </row>
    <row r="45" spans="1:10" x14ac:dyDescent="0.2">
      <c r="J45" s="12"/>
    </row>
    <row r="46" spans="1:10" x14ac:dyDescent="0.2">
      <c r="J46" s="12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D580-6EF2-404C-8E72-A82578E490A1}">
  <dimension ref="A2:O46"/>
  <sheetViews>
    <sheetView workbookViewId="0">
      <selection activeCell="A3" sqref="A3"/>
    </sheetView>
  </sheetViews>
  <sheetFormatPr baseColWidth="10" defaultRowHeight="12.75" x14ac:dyDescent="0.2"/>
  <cols>
    <col min="1" max="1" width="20.5703125" bestFit="1" customWidth="1"/>
    <col min="2" max="2" width="8.5703125" bestFit="1" customWidth="1"/>
    <col min="3" max="6" width="3" bestFit="1" customWidth="1"/>
    <col min="7" max="7" width="6.140625" bestFit="1" customWidth="1"/>
    <col min="8" max="8" width="6.28515625" customWidth="1"/>
    <col min="9" max="9" width="22.85546875" customWidth="1"/>
    <col min="10" max="14" width="10.7109375" customWidth="1"/>
    <col min="15" max="15" width="18.5703125" bestFit="1" customWidth="1"/>
    <col min="16" max="16" width="7.42578125" customWidth="1"/>
    <col min="17" max="17" width="2" bestFit="1" customWidth="1"/>
    <col min="18" max="18" width="7.140625" bestFit="1" customWidth="1"/>
    <col min="19" max="19" width="4" bestFit="1" customWidth="1"/>
    <col min="20" max="20" width="3" bestFit="1" customWidth="1"/>
    <col min="21" max="21" width="2" bestFit="1" customWidth="1"/>
    <col min="22" max="22" width="7.140625" bestFit="1" customWidth="1"/>
    <col min="23" max="23" width="4" bestFit="1" customWidth="1"/>
    <col min="24" max="26" width="2" bestFit="1" customWidth="1"/>
    <col min="27" max="27" width="7.140625" bestFit="1" customWidth="1"/>
    <col min="28" max="28" width="15" customWidth="1"/>
  </cols>
  <sheetData>
    <row r="2" spans="1:15" x14ac:dyDescent="0.2">
      <c r="A2" s="54" t="s">
        <v>73</v>
      </c>
      <c r="B2" s="54"/>
      <c r="C2" s="54"/>
      <c r="D2" s="54"/>
      <c r="E2" s="54"/>
      <c r="F2" s="54"/>
      <c r="G2" s="54"/>
    </row>
    <row r="3" spans="1:15" x14ac:dyDescent="0.2">
      <c r="I3" s="6" t="s">
        <v>55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 t="s">
        <v>56</v>
      </c>
    </row>
    <row r="4" spans="1:15" x14ac:dyDescent="0.2">
      <c r="B4" s="9" t="s">
        <v>70</v>
      </c>
      <c r="I4" s="12" t="s">
        <v>47</v>
      </c>
      <c r="J4" s="5">
        <v>38</v>
      </c>
      <c r="K4" s="5">
        <v>19</v>
      </c>
      <c r="L4" s="5">
        <v>30</v>
      </c>
      <c r="M4" s="5">
        <v>20</v>
      </c>
      <c r="N4" s="5">
        <v>11</v>
      </c>
      <c r="O4" s="12" t="s">
        <v>57</v>
      </c>
    </row>
    <row r="5" spans="1:15" x14ac:dyDescent="0.2">
      <c r="B5" s="11">
        <v>1</v>
      </c>
      <c r="C5" s="7">
        <v>2</v>
      </c>
      <c r="D5" s="7">
        <v>3</v>
      </c>
      <c r="E5" s="7">
        <v>4</v>
      </c>
      <c r="F5" s="7">
        <v>5</v>
      </c>
      <c r="G5" s="7" t="s">
        <v>13</v>
      </c>
      <c r="I5" s="12" t="s">
        <v>48</v>
      </c>
      <c r="J5" s="5">
        <v>22</v>
      </c>
      <c r="K5" s="5">
        <v>17</v>
      </c>
      <c r="L5" s="5">
        <v>31</v>
      </c>
      <c r="M5" s="5">
        <v>27</v>
      </c>
      <c r="N5" s="5">
        <v>21</v>
      </c>
      <c r="O5" s="12" t="s">
        <v>58</v>
      </c>
    </row>
    <row r="6" spans="1:15" x14ac:dyDescent="0.2">
      <c r="A6" t="s">
        <v>44</v>
      </c>
      <c r="B6" s="53">
        <v>38</v>
      </c>
      <c r="C6" s="52">
        <v>19</v>
      </c>
      <c r="D6" s="52">
        <v>30</v>
      </c>
      <c r="E6" s="52">
        <v>20</v>
      </c>
      <c r="F6" s="52">
        <v>11</v>
      </c>
      <c r="G6" s="52">
        <v>118</v>
      </c>
      <c r="I6" s="12" t="s">
        <v>49</v>
      </c>
      <c r="J6" s="5">
        <v>11</v>
      </c>
      <c r="K6" s="5">
        <v>15</v>
      </c>
      <c r="L6" s="5">
        <v>25</v>
      </c>
      <c r="M6" s="5">
        <v>24</v>
      </c>
      <c r="N6" s="5">
        <v>43</v>
      </c>
      <c r="O6" s="12" t="s">
        <v>59</v>
      </c>
    </row>
    <row r="7" spans="1:15" x14ac:dyDescent="0.2">
      <c r="B7" s="11"/>
      <c r="C7" s="7"/>
      <c r="D7" s="7"/>
      <c r="E7" s="7"/>
      <c r="F7" s="7"/>
      <c r="G7" s="7"/>
      <c r="I7" s="12" t="s">
        <v>50</v>
      </c>
      <c r="J7" s="5">
        <v>19</v>
      </c>
      <c r="K7" s="5">
        <v>12</v>
      </c>
      <c r="L7" s="5">
        <v>22</v>
      </c>
      <c r="M7" s="5">
        <v>28</v>
      </c>
      <c r="N7" s="5">
        <v>37</v>
      </c>
      <c r="O7" s="12" t="s">
        <v>60</v>
      </c>
    </row>
    <row r="8" spans="1:15" x14ac:dyDescent="0.2">
      <c r="B8" s="9" t="s">
        <v>70</v>
      </c>
      <c r="I8" s="12" t="s">
        <v>51</v>
      </c>
      <c r="J8" s="5">
        <v>21</v>
      </c>
      <c r="K8" s="5">
        <v>15</v>
      </c>
      <c r="L8" s="5">
        <v>45</v>
      </c>
      <c r="M8" s="5">
        <v>20</v>
      </c>
      <c r="N8" s="5">
        <v>17</v>
      </c>
      <c r="O8" s="12" t="s">
        <v>61</v>
      </c>
    </row>
    <row r="9" spans="1:15" x14ac:dyDescent="0.2">
      <c r="B9">
        <v>1</v>
      </c>
      <c r="C9">
        <v>2</v>
      </c>
      <c r="D9">
        <v>3</v>
      </c>
      <c r="E9">
        <v>4</v>
      </c>
      <c r="F9">
        <v>5</v>
      </c>
      <c r="G9" s="7" t="s">
        <v>13</v>
      </c>
      <c r="I9" s="12" t="s">
        <v>52</v>
      </c>
      <c r="J9" s="5">
        <v>12</v>
      </c>
      <c r="K9" s="5">
        <v>11</v>
      </c>
      <c r="L9" s="5">
        <v>23</v>
      </c>
      <c r="M9" s="5">
        <v>26</v>
      </c>
      <c r="N9" s="5">
        <v>46</v>
      </c>
      <c r="O9" s="12" t="s">
        <v>62</v>
      </c>
    </row>
    <row r="10" spans="1:15" x14ac:dyDescent="0.2">
      <c r="A10" t="s">
        <v>69</v>
      </c>
      <c r="B10" s="51">
        <v>22</v>
      </c>
      <c r="C10" s="51">
        <v>17</v>
      </c>
      <c r="D10" s="51">
        <v>31</v>
      </c>
      <c r="E10" s="51">
        <v>27</v>
      </c>
      <c r="F10" s="51">
        <v>21</v>
      </c>
      <c r="G10" s="52">
        <v>118</v>
      </c>
      <c r="I10" s="12" t="s">
        <v>53</v>
      </c>
      <c r="J10" s="5">
        <v>18</v>
      </c>
      <c r="K10" s="5">
        <v>14</v>
      </c>
      <c r="L10" s="5">
        <v>30</v>
      </c>
      <c r="M10" s="5">
        <v>27</v>
      </c>
      <c r="N10" s="5">
        <v>29</v>
      </c>
      <c r="O10" s="12" t="s">
        <v>63</v>
      </c>
    </row>
    <row r="11" spans="1:15" x14ac:dyDescent="0.2">
      <c r="B11" s="11"/>
      <c r="C11" s="7"/>
      <c r="D11" s="7"/>
      <c r="E11" s="7"/>
      <c r="F11" s="7"/>
      <c r="G11" s="7"/>
      <c r="I11" s="12" t="s">
        <v>54</v>
      </c>
      <c r="J11" s="5">
        <v>16</v>
      </c>
      <c r="K11" s="5">
        <v>14</v>
      </c>
      <c r="L11" s="5">
        <v>32</v>
      </c>
      <c r="M11" s="5">
        <v>25</v>
      </c>
      <c r="N11" s="5">
        <v>31</v>
      </c>
      <c r="O11" s="12" t="s">
        <v>64</v>
      </c>
    </row>
    <row r="12" spans="1:15" x14ac:dyDescent="0.2">
      <c r="B12" s="9" t="s">
        <v>70</v>
      </c>
    </row>
    <row r="13" spans="1:15" x14ac:dyDescent="0.2">
      <c r="B13">
        <v>1</v>
      </c>
      <c r="C13">
        <v>2</v>
      </c>
      <c r="D13">
        <v>3</v>
      </c>
      <c r="E13">
        <v>4</v>
      </c>
      <c r="F13">
        <v>5</v>
      </c>
      <c r="G13" s="7" t="s">
        <v>13</v>
      </c>
    </row>
    <row r="14" spans="1:15" x14ac:dyDescent="0.2">
      <c r="A14" t="s">
        <v>45</v>
      </c>
      <c r="B14" s="51">
        <v>11</v>
      </c>
      <c r="C14" s="51">
        <v>15</v>
      </c>
      <c r="D14" s="51">
        <v>25</v>
      </c>
      <c r="E14" s="51">
        <v>24</v>
      </c>
      <c r="F14" s="51">
        <v>43</v>
      </c>
      <c r="G14" s="52">
        <v>118</v>
      </c>
    </row>
    <row r="16" spans="1:15" x14ac:dyDescent="0.2">
      <c r="B16" s="9" t="s">
        <v>70</v>
      </c>
    </row>
    <row r="17" spans="1:7" x14ac:dyDescent="0.2">
      <c r="B17">
        <v>1</v>
      </c>
      <c r="C17">
        <v>2</v>
      </c>
      <c r="D17">
        <v>3</v>
      </c>
      <c r="E17">
        <v>4</v>
      </c>
      <c r="F17">
        <v>5</v>
      </c>
      <c r="G17" s="7" t="s">
        <v>13</v>
      </c>
    </row>
    <row r="18" spans="1:7" x14ac:dyDescent="0.2">
      <c r="A18" t="s">
        <v>46</v>
      </c>
      <c r="B18" s="51">
        <v>19</v>
      </c>
      <c r="C18" s="51">
        <v>12</v>
      </c>
      <c r="D18" s="51">
        <v>22</v>
      </c>
      <c r="E18" s="51">
        <v>28</v>
      </c>
      <c r="F18" s="51">
        <v>37</v>
      </c>
      <c r="G18" s="52">
        <v>118</v>
      </c>
    </row>
    <row r="20" spans="1:7" x14ac:dyDescent="0.2">
      <c r="B20" s="9" t="s">
        <v>70</v>
      </c>
    </row>
    <row r="21" spans="1:7" x14ac:dyDescent="0.2">
      <c r="B21">
        <v>1</v>
      </c>
      <c r="C21">
        <v>2</v>
      </c>
      <c r="D21">
        <v>3</v>
      </c>
      <c r="E21">
        <v>4</v>
      </c>
      <c r="F21">
        <v>5</v>
      </c>
      <c r="G21" s="7" t="s">
        <v>13</v>
      </c>
    </row>
    <row r="22" spans="1:7" x14ac:dyDescent="0.2">
      <c r="A22" t="s">
        <v>65</v>
      </c>
      <c r="B22" s="51">
        <v>21</v>
      </c>
      <c r="C22" s="51">
        <v>15</v>
      </c>
      <c r="D22" s="51">
        <v>45</v>
      </c>
      <c r="E22" s="51">
        <v>20</v>
      </c>
      <c r="F22" s="51">
        <v>17</v>
      </c>
      <c r="G22" s="52">
        <v>118</v>
      </c>
    </row>
    <row r="24" spans="1:7" x14ac:dyDescent="0.2">
      <c r="B24" s="9" t="s">
        <v>70</v>
      </c>
    </row>
    <row r="25" spans="1:7" x14ac:dyDescent="0.2">
      <c r="B25">
        <v>1</v>
      </c>
      <c r="C25">
        <v>2</v>
      </c>
      <c r="D25">
        <v>3</v>
      </c>
      <c r="E25">
        <v>4</v>
      </c>
      <c r="F25">
        <v>5</v>
      </c>
      <c r="G25" s="7" t="s">
        <v>13</v>
      </c>
    </row>
    <row r="26" spans="1:7" x14ac:dyDescent="0.2">
      <c r="A26" t="s">
        <v>66</v>
      </c>
      <c r="B26" s="51">
        <v>12</v>
      </c>
      <c r="C26" s="51">
        <v>11</v>
      </c>
      <c r="D26" s="51">
        <v>23</v>
      </c>
      <c r="E26" s="51">
        <v>26</v>
      </c>
      <c r="F26" s="51">
        <v>46</v>
      </c>
      <c r="G26" s="52">
        <v>118</v>
      </c>
    </row>
    <row r="28" spans="1:7" x14ac:dyDescent="0.2">
      <c r="B28" s="9" t="s">
        <v>70</v>
      </c>
    </row>
    <row r="29" spans="1:7" x14ac:dyDescent="0.2">
      <c r="B29">
        <v>1</v>
      </c>
      <c r="C29">
        <v>2</v>
      </c>
      <c r="D29">
        <v>3</v>
      </c>
      <c r="E29">
        <v>4</v>
      </c>
      <c r="F29">
        <v>5</v>
      </c>
      <c r="G29" s="7" t="s">
        <v>13</v>
      </c>
    </row>
    <row r="30" spans="1:7" x14ac:dyDescent="0.2">
      <c r="A30" t="s">
        <v>67</v>
      </c>
      <c r="B30" s="51">
        <v>18</v>
      </c>
      <c r="C30" s="51">
        <v>14</v>
      </c>
      <c r="D30" s="51">
        <v>30</v>
      </c>
      <c r="E30" s="51">
        <v>27</v>
      </c>
      <c r="F30" s="51">
        <v>29</v>
      </c>
      <c r="G30" s="52">
        <v>118</v>
      </c>
    </row>
    <row r="32" spans="1:7" x14ac:dyDescent="0.2">
      <c r="B32" s="9" t="s">
        <v>70</v>
      </c>
    </row>
    <row r="33" spans="1:10" x14ac:dyDescent="0.2">
      <c r="B33">
        <v>1</v>
      </c>
      <c r="C33">
        <v>2</v>
      </c>
      <c r="D33">
        <v>3</v>
      </c>
      <c r="E33">
        <v>4</v>
      </c>
      <c r="F33">
        <v>5</v>
      </c>
      <c r="G33" s="7" t="s">
        <v>13</v>
      </c>
    </row>
    <row r="34" spans="1:10" x14ac:dyDescent="0.2">
      <c r="A34" t="s">
        <v>68</v>
      </c>
      <c r="B34" s="51">
        <v>16</v>
      </c>
      <c r="C34" s="51">
        <v>14</v>
      </c>
      <c r="D34" s="51">
        <v>32</v>
      </c>
      <c r="E34" s="51">
        <v>25</v>
      </c>
      <c r="F34" s="51">
        <v>31</v>
      </c>
      <c r="G34" s="52">
        <v>118</v>
      </c>
    </row>
    <row r="39" spans="1:10" ht="18" customHeight="1" x14ac:dyDescent="0.2">
      <c r="J39" s="12"/>
    </row>
    <row r="40" spans="1:10" x14ac:dyDescent="0.2">
      <c r="J40" s="12"/>
    </row>
    <row r="41" spans="1:10" x14ac:dyDescent="0.2">
      <c r="J41" s="12"/>
    </row>
    <row r="42" spans="1:10" x14ac:dyDescent="0.2">
      <c r="J42" s="12"/>
    </row>
    <row r="43" spans="1:10" x14ac:dyDescent="0.2">
      <c r="J43" s="12"/>
    </row>
    <row r="44" spans="1:10" x14ac:dyDescent="0.2">
      <c r="J44" s="12"/>
    </row>
    <row r="45" spans="1:10" x14ac:dyDescent="0.2">
      <c r="J45" s="12"/>
    </row>
    <row r="46" spans="1:10" x14ac:dyDescent="0.2">
      <c r="J46" s="12"/>
    </row>
  </sheetData>
  <mergeCells count="1"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638C-8068-4EFC-A6EC-A38ED8712EC1}">
  <dimension ref="A2:O46"/>
  <sheetViews>
    <sheetView workbookViewId="0">
      <selection activeCell="A2" sqref="A2:G2"/>
    </sheetView>
  </sheetViews>
  <sheetFormatPr baseColWidth="10" defaultRowHeight="12.75" x14ac:dyDescent="0.2"/>
  <cols>
    <col min="1" max="1" width="30.5703125" customWidth="1"/>
    <col min="2" max="2" width="8.5703125" bestFit="1" customWidth="1"/>
    <col min="3" max="3" width="3" customWidth="1"/>
    <col min="4" max="6" width="3" bestFit="1" customWidth="1"/>
    <col min="7" max="7" width="6.140625" bestFit="1" customWidth="1"/>
    <col min="8" max="8" width="11.7109375" customWidth="1"/>
    <col min="9" max="9" width="33" customWidth="1"/>
    <col min="10" max="14" width="10.7109375" customWidth="1"/>
    <col min="15" max="15" width="18.5703125" bestFit="1" customWidth="1"/>
    <col min="16" max="16" width="7.42578125" customWidth="1"/>
    <col min="17" max="17" width="2" bestFit="1" customWidth="1"/>
    <col min="18" max="18" width="7.140625" bestFit="1" customWidth="1"/>
    <col min="19" max="19" width="4" bestFit="1" customWidth="1"/>
    <col min="20" max="20" width="3" bestFit="1" customWidth="1"/>
    <col min="21" max="21" width="2" bestFit="1" customWidth="1"/>
    <col min="22" max="22" width="7.140625" bestFit="1" customWidth="1"/>
    <col min="23" max="23" width="4" bestFit="1" customWidth="1"/>
    <col min="24" max="26" width="2" bestFit="1" customWidth="1"/>
    <col min="27" max="27" width="7.140625" bestFit="1" customWidth="1"/>
    <col min="28" max="28" width="15" customWidth="1"/>
  </cols>
  <sheetData>
    <row r="2" spans="1:15" x14ac:dyDescent="0.2">
      <c r="A2" s="54" t="s">
        <v>74</v>
      </c>
      <c r="B2" s="54"/>
      <c r="C2" s="54"/>
      <c r="D2" s="54"/>
      <c r="E2" s="54"/>
      <c r="F2" s="54"/>
      <c r="G2" s="54"/>
    </row>
    <row r="3" spans="1:15" x14ac:dyDescent="0.2">
      <c r="I3" s="6" t="s">
        <v>55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 t="s">
        <v>56</v>
      </c>
    </row>
    <row r="4" spans="1:15" x14ac:dyDescent="0.2">
      <c r="B4" s="9" t="s">
        <v>70</v>
      </c>
      <c r="I4" s="12" t="s">
        <v>47</v>
      </c>
      <c r="J4" s="5">
        <v>22</v>
      </c>
      <c r="K4" s="5">
        <v>13</v>
      </c>
      <c r="L4" s="5">
        <v>27</v>
      </c>
      <c r="M4" s="5">
        <v>28</v>
      </c>
      <c r="N4" s="5">
        <v>28</v>
      </c>
      <c r="O4" s="12" t="s">
        <v>57</v>
      </c>
    </row>
    <row r="5" spans="1:15" x14ac:dyDescent="0.2">
      <c r="B5" s="11">
        <v>1</v>
      </c>
      <c r="C5" s="7">
        <v>2</v>
      </c>
      <c r="D5" s="7">
        <v>3</v>
      </c>
      <c r="E5" s="7">
        <v>4</v>
      </c>
      <c r="F5" s="7">
        <v>5</v>
      </c>
      <c r="G5" s="7" t="s">
        <v>13</v>
      </c>
      <c r="I5" s="12" t="s">
        <v>48</v>
      </c>
      <c r="J5" s="5">
        <v>12</v>
      </c>
      <c r="K5" s="5">
        <v>9</v>
      </c>
      <c r="L5" s="5">
        <v>30</v>
      </c>
      <c r="M5" s="5">
        <v>25</v>
      </c>
      <c r="N5" s="5">
        <v>42</v>
      </c>
      <c r="O5" s="12" t="s">
        <v>58</v>
      </c>
    </row>
    <row r="6" spans="1:15" x14ac:dyDescent="0.2">
      <c r="A6" t="s">
        <v>44</v>
      </c>
      <c r="B6" s="53">
        <v>22</v>
      </c>
      <c r="C6" s="52">
        <v>13</v>
      </c>
      <c r="D6" s="52">
        <v>27</v>
      </c>
      <c r="E6" s="52">
        <v>28</v>
      </c>
      <c r="F6" s="52">
        <v>28</v>
      </c>
      <c r="G6" s="52">
        <v>118</v>
      </c>
      <c r="I6" s="12" t="s">
        <v>49</v>
      </c>
      <c r="J6" s="5">
        <v>4</v>
      </c>
      <c r="K6" s="5">
        <v>9</v>
      </c>
      <c r="L6" s="5">
        <v>15</v>
      </c>
      <c r="M6" s="5">
        <v>27</v>
      </c>
      <c r="N6" s="5">
        <v>63</v>
      </c>
      <c r="O6" s="12" t="s">
        <v>59</v>
      </c>
    </row>
    <row r="7" spans="1:15" x14ac:dyDescent="0.2">
      <c r="B7" s="11"/>
      <c r="C7" s="7"/>
      <c r="D7" s="7"/>
      <c r="E7" s="7"/>
      <c r="F7" s="7"/>
      <c r="G7" s="7"/>
      <c r="I7" s="12" t="s">
        <v>50</v>
      </c>
      <c r="J7" s="5">
        <v>7</v>
      </c>
      <c r="K7" s="5">
        <v>9</v>
      </c>
      <c r="L7" s="5">
        <v>20</v>
      </c>
      <c r="M7" s="5">
        <v>32</v>
      </c>
      <c r="N7" s="5">
        <v>50</v>
      </c>
      <c r="O7" s="12" t="s">
        <v>60</v>
      </c>
    </row>
    <row r="8" spans="1:15" x14ac:dyDescent="0.2">
      <c r="B8" s="9" t="s">
        <v>70</v>
      </c>
      <c r="I8" s="12" t="s">
        <v>51</v>
      </c>
      <c r="J8" s="5">
        <v>15</v>
      </c>
      <c r="K8" s="5">
        <v>14</v>
      </c>
      <c r="L8" s="5">
        <v>36</v>
      </c>
      <c r="M8" s="5">
        <v>22</v>
      </c>
      <c r="N8" s="5">
        <v>31</v>
      </c>
      <c r="O8" s="12" t="s">
        <v>61</v>
      </c>
    </row>
    <row r="9" spans="1:15" x14ac:dyDescent="0.2">
      <c r="B9">
        <v>1</v>
      </c>
      <c r="C9">
        <v>2</v>
      </c>
      <c r="D9">
        <v>3</v>
      </c>
      <c r="E9">
        <v>4</v>
      </c>
      <c r="F9">
        <v>5</v>
      </c>
      <c r="G9" s="7" t="s">
        <v>13</v>
      </c>
      <c r="I9" s="12" t="s">
        <v>52</v>
      </c>
      <c r="J9" s="5">
        <v>4</v>
      </c>
      <c r="K9" s="5">
        <v>9</v>
      </c>
      <c r="L9" s="5">
        <v>15</v>
      </c>
      <c r="M9" s="5">
        <v>28</v>
      </c>
      <c r="N9" s="5">
        <v>62</v>
      </c>
      <c r="O9" s="12" t="s">
        <v>62</v>
      </c>
    </row>
    <row r="10" spans="1:15" x14ac:dyDescent="0.2">
      <c r="A10" t="s">
        <v>69</v>
      </c>
      <c r="B10" s="51">
        <v>12</v>
      </c>
      <c r="C10" s="51">
        <v>9</v>
      </c>
      <c r="D10" s="51">
        <v>30</v>
      </c>
      <c r="E10" s="51">
        <v>25</v>
      </c>
      <c r="F10" s="51">
        <v>42</v>
      </c>
      <c r="G10" s="52">
        <v>118</v>
      </c>
      <c r="I10" s="12" t="s">
        <v>53</v>
      </c>
      <c r="J10" s="5">
        <v>6</v>
      </c>
      <c r="K10" s="5">
        <v>11</v>
      </c>
      <c r="L10" s="5">
        <v>22</v>
      </c>
      <c r="M10" s="5">
        <v>28</v>
      </c>
      <c r="N10" s="5">
        <v>51</v>
      </c>
      <c r="O10" s="12" t="s">
        <v>63</v>
      </c>
    </row>
    <row r="11" spans="1:15" x14ac:dyDescent="0.2">
      <c r="B11" s="11"/>
      <c r="C11" s="7"/>
      <c r="D11" s="7"/>
      <c r="E11" s="7"/>
      <c r="F11" s="7"/>
      <c r="G11" s="7"/>
      <c r="I11" s="12" t="s">
        <v>54</v>
      </c>
      <c r="J11" s="5">
        <v>10</v>
      </c>
      <c r="K11" s="5">
        <v>5</v>
      </c>
      <c r="L11" s="5">
        <v>22</v>
      </c>
      <c r="M11" s="5">
        <v>24</v>
      </c>
      <c r="N11" s="5">
        <v>57</v>
      </c>
      <c r="O11" s="12" t="s">
        <v>64</v>
      </c>
    </row>
    <row r="12" spans="1:15" x14ac:dyDescent="0.2">
      <c r="B12" s="9" t="s">
        <v>70</v>
      </c>
    </row>
    <row r="13" spans="1:15" x14ac:dyDescent="0.2">
      <c r="B13">
        <v>1</v>
      </c>
      <c r="C13">
        <v>2</v>
      </c>
      <c r="D13">
        <v>3</v>
      </c>
      <c r="E13">
        <v>4</v>
      </c>
      <c r="F13">
        <v>5</v>
      </c>
      <c r="G13" s="7" t="s">
        <v>13</v>
      </c>
    </row>
    <row r="14" spans="1:15" x14ac:dyDescent="0.2">
      <c r="A14" t="s">
        <v>45</v>
      </c>
      <c r="B14" s="51">
        <v>4</v>
      </c>
      <c r="C14" s="51">
        <v>9</v>
      </c>
      <c r="D14" s="51">
        <v>15</v>
      </c>
      <c r="E14" s="51">
        <v>27</v>
      </c>
      <c r="F14" s="51">
        <v>63</v>
      </c>
      <c r="G14" s="52">
        <v>118</v>
      </c>
    </row>
    <row r="16" spans="1:15" x14ac:dyDescent="0.2">
      <c r="B16" s="9" t="s">
        <v>70</v>
      </c>
    </row>
    <row r="17" spans="1:7" x14ac:dyDescent="0.2">
      <c r="B17">
        <v>1</v>
      </c>
      <c r="C17">
        <v>2</v>
      </c>
      <c r="D17">
        <v>3</v>
      </c>
      <c r="E17">
        <v>4</v>
      </c>
      <c r="F17">
        <v>5</v>
      </c>
      <c r="G17" s="7" t="s">
        <v>13</v>
      </c>
    </row>
    <row r="18" spans="1:7" x14ac:dyDescent="0.2">
      <c r="A18" t="s">
        <v>46</v>
      </c>
      <c r="B18" s="51">
        <v>7</v>
      </c>
      <c r="C18" s="51">
        <v>9</v>
      </c>
      <c r="D18" s="51">
        <v>20</v>
      </c>
      <c r="E18" s="51">
        <v>32</v>
      </c>
      <c r="F18" s="51">
        <v>50</v>
      </c>
      <c r="G18" s="52">
        <v>118</v>
      </c>
    </row>
    <row r="20" spans="1:7" x14ac:dyDescent="0.2">
      <c r="B20" s="9" t="s">
        <v>70</v>
      </c>
    </row>
    <row r="21" spans="1:7" x14ac:dyDescent="0.2">
      <c r="B21">
        <v>1</v>
      </c>
      <c r="C21">
        <v>2</v>
      </c>
      <c r="D21">
        <v>3</v>
      </c>
      <c r="E21">
        <v>4</v>
      </c>
      <c r="F21">
        <v>5</v>
      </c>
      <c r="G21" s="7" t="s">
        <v>13</v>
      </c>
    </row>
    <row r="22" spans="1:7" x14ac:dyDescent="0.2">
      <c r="A22" t="s">
        <v>65</v>
      </c>
      <c r="B22" s="51">
        <v>15</v>
      </c>
      <c r="C22" s="51">
        <v>14</v>
      </c>
      <c r="D22" s="51">
        <v>36</v>
      </c>
      <c r="E22" s="51">
        <v>22</v>
      </c>
      <c r="F22" s="51">
        <v>31</v>
      </c>
      <c r="G22" s="52">
        <v>118</v>
      </c>
    </row>
    <row r="24" spans="1:7" x14ac:dyDescent="0.2">
      <c r="B24" s="9" t="s">
        <v>70</v>
      </c>
    </row>
    <row r="25" spans="1:7" x14ac:dyDescent="0.2">
      <c r="B25">
        <v>1</v>
      </c>
      <c r="C25">
        <v>2</v>
      </c>
      <c r="D25">
        <v>3</v>
      </c>
      <c r="E25">
        <v>4</v>
      </c>
      <c r="F25">
        <v>5</v>
      </c>
      <c r="G25" s="7" t="s">
        <v>13</v>
      </c>
    </row>
    <row r="26" spans="1:7" x14ac:dyDescent="0.2">
      <c r="A26" t="s">
        <v>66</v>
      </c>
      <c r="B26" s="51">
        <v>4</v>
      </c>
      <c r="C26" s="51">
        <v>9</v>
      </c>
      <c r="D26" s="51">
        <v>15</v>
      </c>
      <c r="E26" s="51">
        <v>28</v>
      </c>
      <c r="F26" s="51">
        <v>62</v>
      </c>
      <c r="G26" s="52">
        <v>118</v>
      </c>
    </row>
    <row r="28" spans="1:7" x14ac:dyDescent="0.2">
      <c r="B28" s="9" t="s">
        <v>70</v>
      </c>
    </row>
    <row r="29" spans="1:7" x14ac:dyDescent="0.2">
      <c r="B29">
        <v>1</v>
      </c>
      <c r="C29">
        <v>2</v>
      </c>
      <c r="D29">
        <v>3</v>
      </c>
      <c r="E29">
        <v>4</v>
      </c>
      <c r="F29">
        <v>5</v>
      </c>
      <c r="G29" s="7" t="s">
        <v>13</v>
      </c>
    </row>
    <row r="30" spans="1:7" x14ac:dyDescent="0.2">
      <c r="A30" t="s">
        <v>67</v>
      </c>
      <c r="B30" s="51">
        <v>6</v>
      </c>
      <c r="C30" s="51">
        <v>11</v>
      </c>
      <c r="D30" s="51">
        <v>22</v>
      </c>
      <c r="E30" s="51">
        <v>28</v>
      </c>
      <c r="F30" s="51">
        <v>51</v>
      </c>
      <c r="G30" s="52">
        <v>118</v>
      </c>
    </row>
    <row r="32" spans="1:7" x14ac:dyDescent="0.2">
      <c r="B32" s="9" t="s">
        <v>70</v>
      </c>
    </row>
    <row r="33" spans="1:10" x14ac:dyDescent="0.2">
      <c r="B33">
        <v>1</v>
      </c>
      <c r="C33">
        <v>2</v>
      </c>
      <c r="D33">
        <v>3</v>
      </c>
      <c r="E33">
        <v>4</v>
      </c>
      <c r="F33">
        <v>5</v>
      </c>
      <c r="G33" s="7" t="s">
        <v>13</v>
      </c>
    </row>
    <row r="34" spans="1:10" x14ac:dyDescent="0.2">
      <c r="A34" t="s">
        <v>68</v>
      </c>
      <c r="B34" s="51">
        <v>10</v>
      </c>
      <c r="C34" s="51">
        <v>5</v>
      </c>
      <c r="D34" s="51">
        <v>22</v>
      </c>
      <c r="E34" s="51">
        <v>24</v>
      </c>
      <c r="F34" s="51">
        <v>57</v>
      </c>
      <c r="G34" s="52">
        <v>118</v>
      </c>
    </row>
    <row r="39" spans="1:10" ht="18" customHeight="1" x14ac:dyDescent="0.2">
      <c r="J39" s="12"/>
    </row>
    <row r="40" spans="1:10" x14ac:dyDescent="0.2">
      <c r="J40" s="12"/>
    </row>
    <row r="41" spans="1:10" x14ac:dyDescent="0.2">
      <c r="J41" s="12"/>
    </row>
    <row r="42" spans="1:10" x14ac:dyDescent="0.2">
      <c r="J42" s="12"/>
    </row>
    <row r="43" spans="1:10" x14ac:dyDescent="0.2">
      <c r="J43" s="12"/>
    </row>
    <row r="44" spans="1:10" x14ac:dyDescent="0.2">
      <c r="J44" s="12"/>
    </row>
    <row r="45" spans="1:10" x14ac:dyDescent="0.2">
      <c r="J45" s="12"/>
    </row>
    <row r="46" spans="1:10" x14ac:dyDescent="0.2">
      <c r="J46" s="12"/>
    </row>
  </sheetData>
  <mergeCells count="1"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398F-A66A-4BE5-9A1B-9076F7A52CE8}">
  <dimension ref="A2:O46"/>
  <sheetViews>
    <sheetView workbookViewId="0">
      <selection activeCell="A3" sqref="A3"/>
    </sheetView>
  </sheetViews>
  <sheetFormatPr baseColWidth="10" defaultRowHeight="12.75" x14ac:dyDescent="0.2"/>
  <cols>
    <col min="1" max="1" width="41.42578125" bestFit="1" customWidth="1"/>
    <col min="2" max="2" width="8.5703125" bestFit="1" customWidth="1"/>
    <col min="3" max="3" width="2" bestFit="1" customWidth="1"/>
    <col min="4" max="6" width="3" bestFit="1" customWidth="1"/>
    <col min="7" max="7" width="6.140625" bestFit="1" customWidth="1"/>
    <col min="8" max="8" width="11.7109375" customWidth="1"/>
    <col min="9" max="9" width="23.85546875" customWidth="1"/>
    <col min="10" max="14" width="10.7109375" customWidth="1"/>
    <col min="15" max="15" width="18.5703125" bestFit="1" customWidth="1"/>
    <col min="16" max="16" width="7.42578125" customWidth="1"/>
    <col min="17" max="17" width="2" bestFit="1" customWidth="1"/>
    <col min="18" max="18" width="7.140625" bestFit="1" customWidth="1"/>
    <col min="19" max="19" width="4" bestFit="1" customWidth="1"/>
    <col min="20" max="20" width="3" bestFit="1" customWidth="1"/>
    <col min="21" max="21" width="2" bestFit="1" customWidth="1"/>
    <col min="22" max="22" width="7.140625" bestFit="1" customWidth="1"/>
    <col min="23" max="23" width="4" bestFit="1" customWidth="1"/>
    <col min="24" max="26" width="2" bestFit="1" customWidth="1"/>
    <col min="27" max="27" width="7.140625" bestFit="1" customWidth="1"/>
    <col min="28" max="28" width="15" customWidth="1"/>
  </cols>
  <sheetData>
    <row r="2" spans="1:15" x14ac:dyDescent="0.2">
      <c r="A2" s="54" t="s">
        <v>76</v>
      </c>
      <c r="B2" s="54"/>
      <c r="C2" s="54"/>
      <c r="D2" s="54"/>
      <c r="E2" s="54"/>
      <c r="F2" s="54"/>
      <c r="G2" s="54"/>
    </row>
    <row r="3" spans="1:15" x14ac:dyDescent="0.2">
      <c r="I3" s="6" t="s">
        <v>55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 t="s">
        <v>56</v>
      </c>
    </row>
    <row r="4" spans="1:15" x14ac:dyDescent="0.2">
      <c r="B4" s="9" t="s">
        <v>70</v>
      </c>
      <c r="I4" s="12" t="s">
        <v>47</v>
      </c>
      <c r="J4" s="5">
        <v>35</v>
      </c>
      <c r="K4" s="5">
        <v>12</v>
      </c>
      <c r="L4" s="5">
        <v>20</v>
      </c>
      <c r="M4" s="5">
        <v>26</v>
      </c>
      <c r="N4" s="5">
        <v>25</v>
      </c>
      <c r="O4" s="12" t="s">
        <v>57</v>
      </c>
    </row>
    <row r="5" spans="1:15" x14ac:dyDescent="0.2">
      <c r="B5" s="11">
        <v>1</v>
      </c>
      <c r="C5" s="7">
        <v>2</v>
      </c>
      <c r="D5" s="7">
        <v>3</v>
      </c>
      <c r="E5" s="7">
        <v>4</v>
      </c>
      <c r="F5" s="7">
        <v>5</v>
      </c>
      <c r="G5" s="7" t="s">
        <v>13</v>
      </c>
      <c r="I5" s="12" t="s">
        <v>48</v>
      </c>
      <c r="J5" s="5">
        <v>24</v>
      </c>
      <c r="K5" s="5">
        <v>14</v>
      </c>
      <c r="L5" s="5">
        <v>27</v>
      </c>
      <c r="M5" s="5">
        <v>20</v>
      </c>
      <c r="N5" s="5">
        <v>33</v>
      </c>
      <c r="O5" s="12" t="s">
        <v>58</v>
      </c>
    </row>
    <row r="6" spans="1:15" x14ac:dyDescent="0.2">
      <c r="A6" t="s">
        <v>44</v>
      </c>
      <c r="B6" s="53">
        <v>35</v>
      </c>
      <c r="C6" s="52">
        <v>12</v>
      </c>
      <c r="D6" s="52">
        <v>20</v>
      </c>
      <c r="E6" s="52">
        <v>26</v>
      </c>
      <c r="F6" s="52">
        <v>25</v>
      </c>
      <c r="G6" s="52">
        <v>118</v>
      </c>
      <c r="I6" s="12" t="s">
        <v>49</v>
      </c>
      <c r="J6" s="5">
        <v>9</v>
      </c>
      <c r="K6" s="5">
        <v>8</v>
      </c>
      <c r="L6" s="5">
        <v>19</v>
      </c>
      <c r="M6" s="5">
        <v>27</v>
      </c>
      <c r="N6" s="5">
        <v>55</v>
      </c>
      <c r="O6" s="12" t="s">
        <v>59</v>
      </c>
    </row>
    <row r="7" spans="1:15" x14ac:dyDescent="0.2">
      <c r="B7" s="11"/>
      <c r="C7" s="7"/>
      <c r="D7" s="7"/>
      <c r="E7" s="7"/>
      <c r="F7" s="7"/>
      <c r="G7" s="7"/>
      <c r="I7" s="12" t="s">
        <v>50</v>
      </c>
      <c r="J7" s="5">
        <v>13</v>
      </c>
      <c r="K7" s="5">
        <v>8</v>
      </c>
      <c r="L7" s="5">
        <v>20</v>
      </c>
      <c r="M7" s="5">
        <v>32</v>
      </c>
      <c r="N7" s="5">
        <v>45</v>
      </c>
      <c r="O7" s="12" t="s">
        <v>60</v>
      </c>
    </row>
    <row r="8" spans="1:15" x14ac:dyDescent="0.2">
      <c r="B8" s="9" t="s">
        <v>70</v>
      </c>
      <c r="I8" s="12" t="s">
        <v>51</v>
      </c>
      <c r="J8" s="5">
        <v>19</v>
      </c>
      <c r="K8" s="5">
        <v>13</v>
      </c>
      <c r="L8" s="5">
        <v>36</v>
      </c>
      <c r="M8" s="5">
        <v>28</v>
      </c>
      <c r="N8" s="5">
        <v>22</v>
      </c>
      <c r="O8" s="12" t="s">
        <v>61</v>
      </c>
    </row>
    <row r="9" spans="1:15" x14ac:dyDescent="0.2">
      <c r="B9">
        <v>1</v>
      </c>
      <c r="C9">
        <v>2</v>
      </c>
      <c r="D9">
        <v>3</v>
      </c>
      <c r="E9">
        <v>4</v>
      </c>
      <c r="F9">
        <v>5</v>
      </c>
      <c r="G9" s="7" t="s">
        <v>13</v>
      </c>
      <c r="I9" s="12" t="s">
        <v>52</v>
      </c>
      <c r="J9" s="5">
        <v>5</v>
      </c>
      <c r="K9" s="5">
        <v>7</v>
      </c>
      <c r="L9" s="5">
        <v>20</v>
      </c>
      <c r="M9" s="5">
        <v>23</v>
      </c>
      <c r="N9" s="5">
        <v>63</v>
      </c>
      <c r="O9" s="12" t="s">
        <v>62</v>
      </c>
    </row>
    <row r="10" spans="1:15" x14ac:dyDescent="0.2">
      <c r="A10" t="s">
        <v>69</v>
      </c>
      <c r="B10" s="51">
        <v>24</v>
      </c>
      <c r="C10" s="51">
        <v>14</v>
      </c>
      <c r="D10" s="51">
        <v>27</v>
      </c>
      <c r="E10" s="51">
        <v>20</v>
      </c>
      <c r="F10" s="51">
        <v>33</v>
      </c>
      <c r="G10" s="52">
        <v>118</v>
      </c>
      <c r="I10" s="12" t="s">
        <v>53</v>
      </c>
      <c r="J10" s="5">
        <v>15</v>
      </c>
      <c r="K10" s="5">
        <v>5</v>
      </c>
      <c r="L10" s="5">
        <v>26</v>
      </c>
      <c r="M10" s="5">
        <v>33</v>
      </c>
      <c r="N10" s="5">
        <v>39</v>
      </c>
      <c r="O10" s="12" t="s">
        <v>63</v>
      </c>
    </row>
    <row r="11" spans="1:15" x14ac:dyDescent="0.2">
      <c r="B11" s="11"/>
      <c r="C11" s="7"/>
      <c r="D11" s="7"/>
      <c r="E11" s="7"/>
      <c r="F11" s="7"/>
      <c r="G11" s="7"/>
      <c r="I11" s="12" t="s">
        <v>54</v>
      </c>
      <c r="J11" s="5">
        <v>15</v>
      </c>
      <c r="K11" s="5">
        <v>4</v>
      </c>
      <c r="L11" s="5">
        <v>19</v>
      </c>
      <c r="M11" s="5">
        <v>30</v>
      </c>
      <c r="N11" s="5">
        <v>50</v>
      </c>
      <c r="O11" s="12" t="s">
        <v>64</v>
      </c>
    </row>
    <row r="12" spans="1:15" x14ac:dyDescent="0.2">
      <c r="B12" s="9" t="s">
        <v>70</v>
      </c>
    </row>
    <row r="13" spans="1:15" x14ac:dyDescent="0.2">
      <c r="B13">
        <v>1</v>
      </c>
      <c r="C13">
        <v>2</v>
      </c>
      <c r="D13">
        <v>3</v>
      </c>
      <c r="E13">
        <v>4</v>
      </c>
      <c r="F13">
        <v>5</v>
      </c>
      <c r="G13" s="7" t="s">
        <v>13</v>
      </c>
    </row>
    <row r="14" spans="1:15" x14ac:dyDescent="0.2">
      <c r="A14" t="s">
        <v>45</v>
      </c>
      <c r="B14" s="51">
        <v>9</v>
      </c>
      <c r="C14" s="51">
        <v>8</v>
      </c>
      <c r="D14" s="51">
        <v>19</v>
      </c>
      <c r="E14" s="51">
        <v>27</v>
      </c>
      <c r="F14" s="51">
        <v>55</v>
      </c>
      <c r="G14" s="52">
        <v>118</v>
      </c>
    </row>
    <row r="16" spans="1:15" x14ac:dyDescent="0.2">
      <c r="B16" s="9" t="s">
        <v>70</v>
      </c>
    </row>
    <row r="17" spans="1:7" x14ac:dyDescent="0.2">
      <c r="B17">
        <v>1</v>
      </c>
      <c r="C17">
        <v>2</v>
      </c>
      <c r="D17">
        <v>3</v>
      </c>
      <c r="E17">
        <v>4</v>
      </c>
      <c r="F17">
        <v>5</v>
      </c>
      <c r="G17" s="7" t="s">
        <v>13</v>
      </c>
    </row>
    <row r="18" spans="1:7" x14ac:dyDescent="0.2">
      <c r="A18" t="s">
        <v>46</v>
      </c>
      <c r="B18" s="51">
        <v>13</v>
      </c>
      <c r="C18" s="51">
        <v>8</v>
      </c>
      <c r="D18" s="51">
        <v>20</v>
      </c>
      <c r="E18" s="51">
        <v>32</v>
      </c>
      <c r="F18" s="51">
        <v>45</v>
      </c>
      <c r="G18" s="52">
        <v>118</v>
      </c>
    </row>
    <row r="20" spans="1:7" x14ac:dyDescent="0.2">
      <c r="B20" s="9" t="s">
        <v>70</v>
      </c>
    </row>
    <row r="21" spans="1:7" x14ac:dyDescent="0.2">
      <c r="B21">
        <v>1</v>
      </c>
      <c r="C21">
        <v>2</v>
      </c>
      <c r="D21">
        <v>3</v>
      </c>
      <c r="E21">
        <v>4</v>
      </c>
      <c r="F21">
        <v>5</v>
      </c>
      <c r="G21" s="7" t="s">
        <v>13</v>
      </c>
    </row>
    <row r="22" spans="1:7" x14ac:dyDescent="0.2">
      <c r="A22" t="s">
        <v>65</v>
      </c>
      <c r="B22" s="51">
        <v>19</v>
      </c>
      <c r="C22" s="51">
        <v>13</v>
      </c>
      <c r="D22" s="51">
        <v>36</v>
      </c>
      <c r="E22" s="51">
        <v>28</v>
      </c>
      <c r="F22" s="51">
        <v>22</v>
      </c>
      <c r="G22" s="52">
        <v>118</v>
      </c>
    </row>
    <row r="24" spans="1:7" x14ac:dyDescent="0.2">
      <c r="B24" s="9" t="s">
        <v>70</v>
      </c>
    </row>
    <row r="25" spans="1:7" x14ac:dyDescent="0.2">
      <c r="B25">
        <v>1</v>
      </c>
      <c r="C25">
        <v>2</v>
      </c>
      <c r="D25">
        <v>3</v>
      </c>
      <c r="E25">
        <v>4</v>
      </c>
      <c r="F25">
        <v>5</v>
      </c>
      <c r="G25" s="7" t="s">
        <v>13</v>
      </c>
    </row>
    <row r="26" spans="1:7" x14ac:dyDescent="0.2">
      <c r="A26" t="s">
        <v>66</v>
      </c>
      <c r="B26" s="51">
        <v>5</v>
      </c>
      <c r="C26" s="51">
        <v>7</v>
      </c>
      <c r="D26" s="51">
        <v>20</v>
      </c>
      <c r="E26" s="51">
        <v>23</v>
      </c>
      <c r="F26" s="51">
        <v>63</v>
      </c>
      <c r="G26" s="52">
        <v>118</v>
      </c>
    </row>
    <row r="28" spans="1:7" x14ac:dyDescent="0.2">
      <c r="B28" s="9" t="s">
        <v>70</v>
      </c>
    </row>
    <row r="29" spans="1:7" x14ac:dyDescent="0.2">
      <c r="B29">
        <v>1</v>
      </c>
      <c r="C29">
        <v>2</v>
      </c>
      <c r="D29">
        <v>3</v>
      </c>
      <c r="E29">
        <v>4</v>
      </c>
      <c r="F29">
        <v>5</v>
      </c>
      <c r="G29" s="7" t="s">
        <v>13</v>
      </c>
    </row>
    <row r="30" spans="1:7" x14ac:dyDescent="0.2">
      <c r="A30" t="s">
        <v>67</v>
      </c>
      <c r="B30" s="51">
        <v>15</v>
      </c>
      <c r="C30" s="51">
        <v>5</v>
      </c>
      <c r="D30" s="51">
        <v>26</v>
      </c>
      <c r="E30" s="51">
        <v>33</v>
      </c>
      <c r="F30" s="51">
        <v>39</v>
      </c>
      <c r="G30" s="52">
        <v>118</v>
      </c>
    </row>
    <row r="32" spans="1:7" x14ac:dyDescent="0.2">
      <c r="B32" s="9" t="s">
        <v>70</v>
      </c>
    </row>
    <row r="33" spans="1:10" x14ac:dyDescent="0.2">
      <c r="B33">
        <v>1</v>
      </c>
      <c r="C33">
        <v>2</v>
      </c>
      <c r="D33">
        <v>3</v>
      </c>
      <c r="E33">
        <v>4</v>
      </c>
      <c r="F33">
        <v>5</v>
      </c>
      <c r="G33" s="7" t="s">
        <v>13</v>
      </c>
    </row>
    <row r="34" spans="1:10" x14ac:dyDescent="0.2">
      <c r="A34" t="s">
        <v>68</v>
      </c>
      <c r="B34" s="51">
        <v>15</v>
      </c>
      <c r="C34" s="51">
        <v>4</v>
      </c>
      <c r="D34" s="51">
        <v>19</v>
      </c>
      <c r="E34" s="51">
        <v>30</v>
      </c>
      <c r="F34" s="51">
        <v>50</v>
      </c>
      <c r="G34" s="52">
        <v>118</v>
      </c>
    </row>
    <row r="39" spans="1:10" ht="18" customHeight="1" x14ac:dyDescent="0.2">
      <c r="J39" s="12"/>
    </row>
    <row r="40" spans="1:10" x14ac:dyDescent="0.2">
      <c r="J40" s="12"/>
    </row>
    <row r="41" spans="1:10" x14ac:dyDescent="0.2">
      <c r="J41" s="12"/>
    </row>
    <row r="42" spans="1:10" x14ac:dyDescent="0.2">
      <c r="J42" s="12"/>
    </row>
    <row r="43" spans="1:10" x14ac:dyDescent="0.2">
      <c r="J43" s="12"/>
    </row>
    <row r="44" spans="1:10" x14ac:dyDescent="0.2">
      <c r="J44" s="12"/>
    </row>
    <row r="45" spans="1:10" x14ac:dyDescent="0.2">
      <c r="J45" s="12"/>
    </row>
    <row r="46" spans="1:10" x14ac:dyDescent="0.2">
      <c r="J46" s="12"/>
    </row>
  </sheetData>
  <mergeCells count="1"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A241-1F73-489C-8B88-46EDAFF2854C}">
  <dimension ref="A2:O46"/>
  <sheetViews>
    <sheetView workbookViewId="0">
      <selection activeCell="A2" sqref="A2:G2"/>
    </sheetView>
  </sheetViews>
  <sheetFormatPr baseColWidth="10" defaultRowHeight="12.75" x14ac:dyDescent="0.2"/>
  <cols>
    <col min="1" max="1" width="28.7109375" customWidth="1"/>
    <col min="2" max="2" width="10" customWidth="1"/>
    <col min="3" max="3" width="4.28515625" customWidth="1"/>
    <col min="4" max="6" width="3" bestFit="1" customWidth="1"/>
    <col min="7" max="7" width="6.140625" bestFit="1" customWidth="1"/>
    <col min="8" max="8" width="11.7109375" customWidth="1"/>
    <col min="9" max="9" width="21.28515625" customWidth="1"/>
    <col min="10" max="14" width="10.7109375" customWidth="1"/>
    <col min="15" max="15" width="18.5703125" bestFit="1" customWidth="1"/>
    <col min="16" max="16" width="7.42578125" customWidth="1"/>
    <col min="17" max="17" width="2" bestFit="1" customWidth="1"/>
    <col min="18" max="18" width="7.140625" bestFit="1" customWidth="1"/>
    <col min="19" max="19" width="4" bestFit="1" customWidth="1"/>
    <col min="20" max="20" width="3" bestFit="1" customWidth="1"/>
    <col min="21" max="21" width="2" bestFit="1" customWidth="1"/>
    <col min="22" max="22" width="7.140625" bestFit="1" customWidth="1"/>
    <col min="23" max="23" width="4" bestFit="1" customWidth="1"/>
    <col min="24" max="26" width="2" bestFit="1" customWidth="1"/>
    <col min="27" max="27" width="7.140625" bestFit="1" customWidth="1"/>
    <col min="28" max="28" width="15" customWidth="1"/>
  </cols>
  <sheetData>
    <row r="2" spans="1:15" x14ac:dyDescent="0.2">
      <c r="A2" s="54" t="s">
        <v>75</v>
      </c>
      <c r="B2" s="54"/>
      <c r="C2" s="54"/>
      <c r="D2" s="54"/>
      <c r="E2" s="54"/>
      <c r="F2" s="54"/>
      <c r="G2" s="54"/>
    </row>
    <row r="3" spans="1:15" x14ac:dyDescent="0.2">
      <c r="I3" s="6" t="s">
        <v>55</v>
      </c>
      <c r="J3" s="6">
        <v>1</v>
      </c>
      <c r="K3" s="6">
        <v>2</v>
      </c>
      <c r="L3" s="6">
        <v>3</v>
      </c>
      <c r="M3" s="6">
        <v>4</v>
      </c>
      <c r="N3" s="6">
        <v>5</v>
      </c>
      <c r="O3" s="6" t="s">
        <v>56</v>
      </c>
    </row>
    <row r="4" spans="1:15" x14ac:dyDescent="0.2">
      <c r="B4" s="9" t="s">
        <v>70</v>
      </c>
      <c r="I4" s="12" t="s">
        <v>47</v>
      </c>
      <c r="J4" s="5">
        <v>23</v>
      </c>
      <c r="K4" s="5">
        <v>10</v>
      </c>
      <c r="L4" s="5">
        <v>23</v>
      </c>
      <c r="M4" s="5">
        <v>30</v>
      </c>
      <c r="N4" s="5">
        <v>32</v>
      </c>
      <c r="O4" s="12" t="s">
        <v>57</v>
      </c>
    </row>
    <row r="5" spans="1:15" x14ac:dyDescent="0.2">
      <c r="B5" s="11">
        <v>1</v>
      </c>
      <c r="C5" s="7">
        <v>2</v>
      </c>
      <c r="D5" s="7">
        <v>3</v>
      </c>
      <c r="E5" s="7">
        <v>4</v>
      </c>
      <c r="F5" s="7">
        <v>5</v>
      </c>
      <c r="G5" s="7" t="s">
        <v>13</v>
      </c>
      <c r="I5" s="12" t="s">
        <v>48</v>
      </c>
      <c r="J5" s="5">
        <v>7</v>
      </c>
      <c r="K5" s="5">
        <v>10</v>
      </c>
      <c r="L5" s="5">
        <v>23</v>
      </c>
      <c r="M5" s="5">
        <v>29</v>
      </c>
      <c r="N5" s="5">
        <v>49</v>
      </c>
      <c r="O5" s="12" t="s">
        <v>58</v>
      </c>
    </row>
    <row r="6" spans="1:15" x14ac:dyDescent="0.2">
      <c r="A6" t="s">
        <v>44</v>
      </c>
      <c r="B6" s="53">
        <v>23</v>
      </c>
      <c r="C6" s="52">
        <v>10</v>
      </c>
      <c r="D6" s="52">
        <v>23</v>
      </c>
      <c r="E6" s="52">
        <v>30</v>
      </c>
      <c r="F6" s="52">
        <v>32</v>
      </c>
      <c r="G6" s="52">
        <v>118</v>
      </c>
      <c r="I6" s="12" t="s">
        <v>49</v>
      </c>
      <c r="J6" s="5">
        <v>5</v>
      </c>
      <c r="K6" s="5">
        <v>9</v>
      </c>
      <c r="L6" s="5">
        <v>17</v>
      </c>
      <c r="M6" s="5">
        <v>27</v>
      </c>
      <c r="N6" s="5">
        <v>60</v>
      </c>
      <c r="O6" s="12" t="s">
        <v>59</v>
      </c>
    </row>
    <row r="7" spans="1:15" x14ac:dyDescent="0.2">
      <c r="B7" s="11"/>
      <c r="C7" s="7"/>
      <c r="D7" s="7"/>
      <c r="E7" s="7"/>
      <c r="F7" s="7"/>
      <c r="G7" s="7"/>
      <c r="I7" s="12" t="s">
        <v>50</v>
      </c>
      <c r="J7" s="5">
        <v>7</v>
      </c>
      <c r="K7" s="5">
        <v>8</v>
      </c>
      <c r="L7" s="5">
        <v>19</v>
      </c>
      <c r="M7" s="5">
        <v>30</v>
      </c>
      <c r="N7" s="5">
        <v>54</v>
      </c>
      <c r="O7" s="12" t="s">
        <v>60</v>
      </c>
    </row>
    <row r="8" spans="1:15" x14ac:dyDescent="0.2">
      <c r="B8" s="9" t="s">
        <v>70</v>
      </c>
      <c r="I8" s="12" t="s">
        <v>51</v>
      </c>
      <c r="J8" s="5">
        <v>8</v>
      </c>
      <c r="K8" s="5">
        <v>15</v>
      </c>
      <c r="L8" s="5">
        <v>40</v>
      </c>
      <c r="M8" s="5">
        <v>21</v>
      </c>
      <c r="N8" s="5">
        <v>34</v>
      </c>
      <c r="O8" s="12" t="s">
        <v>61</v>
      </c>
    </row>
    <row r="9" spans="1:15" x14ac:dyDescent="0.2">
      <c r="B9">
        <v>1</v>
      </c>
      <c r="C9">
        <v>2</v>
      </c>
      <c r="D9">
        <v>3</v>
      </c>
      <c r="E9">
        <v>4</v>
      </c>
      <c r="F9">
        <v>5</v>
      </c>
      <c r="G9" s="7" t="s">
        <v>13</v>
      </c>
      <c r="I9" s="12" t="s">
        <v>52</v>
      </c>
      <c r="J9" s="5">
        <v>4</v>
      </c>
      <c r="K9" s="5">
        <v>9</v>
      </c>
      <c r="L9" s="5">
        <v>18</v>
      </c>
      <c r="M9" s="5">
        <v>29</v>
      </c>
      <c r="N9" s="5">
        <v>58</v>
      </c>
      <c r="O9" s="12" t="s">
        <v>62</v>
      </c>
    </row>
    <row r="10" spans="1:15" x14ac:dyDescent="0.2">
      <c r="A10" t="s">
        <v>69</v>
      </c>
      <c r="B10" s="51">
        <v>7</v>
      </c>
      <c r="C10" s="51">
        <v>10</v>
      </c>
      <c r="D10" s="51">
        <v>23</v>
      </c>
      <c r="E10" s="51">
        <v>29</v>
      </c>
      <c r="F10" s="51">
        <v>49</v>
      </c>
      <c r="G10" s="52">
        <v>118</v>
      </c>
      <c r="I10" s="12" t="s">
        <v>53</v>
      </c>
      <c r="J10" s="5">
        <v>5</v>
      </c>
      <c r="K10" s="5">
        <v>8</v>
      </c>
      <c r="L10" s="5">
        <v>25</v>
      </c>
      <c r="M10" s="5">
        <v>32</v>
      </c>
      <c r="N10" s="5">
        <v>48</v>
      </c>
      <c r="O10" s="12" t="s">
        <v>63</v>
      </c>
    </row>
    <row r="11" spans="1:15" x14ac:dyDescent="0.2">
      <c r="B11" s="11"/>
      <c r="C11" s="7"/>
      <c r="D11" s="7"/>
      <c r="E11" s="7"/>
      <c r="F11" s="7"/>
      <c r="G11" s="7"/>
      <c r="I11" s="12" t="s">
        <v>54</v>
      </c>
      <c r="J11" s="5">
        <v>6</v>
      </c>
      <c r="K11" s="5">
        <v>6</v>
      </c>
      <c r="L11" s="5">
        <v>22</v>
      </c>
      <c r="M11" s="5">
        <v>24</v>
      </c>
      <c r="N11" s="5">
        <v>60</v>
      </c>
      <c r="O11" s="12" t="s">
        <v>64</v>
      </c>
    </row>
    <row r="12" spans="1:15" x14ac:dyDescent="0.2">
      <c r="B12" s="9" t="s">
        <v>70</v>
      </c>
    </row>
    <row r="13" spans="1:15" x14ac:dyDescent="0.2">
      <c r="B13">
        <v>1</v>
      </c>
      <c r="C13">
        <v>2</v>
      </c>
      <c r="D13">
        <v>3</v>
      </c>
      <c r="E13">
        <v>4</v>
      </c>
      <c r="F13">
        <v>5</v>
      </c>
      <c r="G13" s="7" t="s">
        <v>13</v>
      </c>
    </row>
    <row r="14" spans="1:15" x14ac:dyDescent="0.2">
      <c r="A14" t="s">
        <v>45</v>
      </c>
      <c r="B14" s="51">
        <v>5</v>
      </c>
      <c r="C14" s="51">
        <v>9</v>
      </c>
      <c r="D14" s="51">
        <v>17</v>
      </c>
      <c r="E14" s="51">
        <v>27</v>
      </c>
      <c r="F14" s="51">
        <v>60</v>
      </c>
      <c r="G14" s="52">
        <v>118</v>
      </c>
    </row>
    <row r="16" spans="1:15" x14ac:dyDescent="0.2">
      <c r="B16" s="9" t="s">
        <v>70</v>
      </c>
    </row>
    <row r="17" spans="1:7" x14ac:dyDescent="0.2">
      <c r="B17">
        <v>1</v>
      </c>
      <c r="C17">
        <v>2</v>
      </c>
      <c r="D17">
        <v>3</v>
      </c>
      <c r="E17">
        <v>4</v>
      </c>
      <c r="F17">
        <v>5</v>
      </c>
      <c r="G17" s="7" t="s">
        <v>13</v>
      </c>
    </row>
    <row r="18" spans="1:7" x14ac:dyDescent="0.2">
      <c r="A18" t="s">
        <v>46</v>
      </c>
      <c r="B18" s="51">
        <v>7</v>
      </c>
      <c r="C18" s="51">
        <v>8</v>
      </c>
      <c r="D18" s="51">
        <v>19</v>
      </c>
      <c r="E18" s="51">
        <v>30</v>
      </c>
      <c r="F18" s="51">
        <v>54</v>
      </c>
      <c r="G18" s="52">
        <v>118</v>
      </c>
    </row>
    <row r="20" spans="1:7" x14ac:dyDescent="0.2">
      <c r="B20" s="9" t="s">
        <v>70</v>
      </c>
    </row>
    <row r="21" spans="1:7" x14ac:dyDescent="0.2">
      <c r="B21">
        <v>1</v>
      </c>
      <c r="C21">
        <v>2</v>
      </c>
      <c r="D21">
        <v>3</v>
      </c>
      <c r="E21">
        <v>4</v>
      </c>
      <c r="F21">
        <v>5</v>
      </c>
      <c r="G21" s="7" t="s">
        <v>13</v>
      </c>
    </row>
    <row r="22" spans="1:7" x14ac:dyDescent="0.2">
      <c r="A22" t="s">
        <v>65</v>
      </c>
      <c r="B22" s="51">
        <v>8</v>
      </c>
      <c r="C22" s="51">
        <v>15</v>
      </c>
      <c r="D22" s="51">
        <v>40</v>
      </c>
      <c r="E22" s="51">
        <v>21</v>
      </c>
      <c r="F22" s="51">
        <v>34</v>
      </c>
      <c r="G22" s="52">
        <v>118</v>
      </c>
    </row>
    <row r="24" spans="1:7" x14ac:dyDescent="0.2">
      <c r="B24" s="9" t="s">
        <v>70</v>
      </c>
    </row>
    <row r="25" spans="1:7" x14ac:dyDescent="0.2">
      <c r="B25">
        <v>1</v>
      </c>
      <c r="C25">
        <v>2</v>
      </c>
      <c r="D25">
        <v>3</v>
      </c>
      <c r="E25">
        <v>4</v>
      </c>
      <c r="F25">
        <v>5</v>
      </c>
      <c r="G25" s="7" t="s">
        <v>13</v>
      </c>
    </row>
    <row r="26" spans="1:7" x14ac:dyDescent="0.2">
      <c r="A26" t="s">
        <v>66</v>
      </c>
      <c r="B26" s="51">
        <v>4</v>
      </c>
      <c r="C26" s="51">
        <v>9</v>
      </c>
      <c r="D26" s="51">
        <v>18</v>
      </c>
      <c r="E26" s="51">
        <v>29</v>
      </c>
      <c r="F26" s="51">
        <v>58</v>
      </c>
      <c r="G26" s="52">
        <v>118</v>
      </c>
    </row>
    <row r="28" spans="1:7" x14ac:dyDescent="0.2">
      <c r="B28" s="9" t="s">
        <v>70</v>
      </c>
    </row>
    <row r="29" spans="1:7" x14ac:dyDescent="0.2">
      <c r="B29">
        <v>1</v>
      </c>
      <c r="C29">
        <v>2</v>
      </c>
      <c r="D29">
        <v>3</v>
      </c>
      <c r="E29">
        <v>4</v>
      </c>
      <c r="F29">
        <v>5</v>
      </c>
      <c r="G29" s="7" t="s">
        <v>13</v>
      </c>
    </row>
    <row r="30" spans="1:7" x14ac:dyDescent="0.2">
      <c r="A30" t="s">
        <v>67</v>
      </c>
      <c r="B30" s="51">
        <v>5</v>
      </c>
      <c r="C30" s="51">
        <v>8</v>
      </c>
      <c r="D30" s="51">
        <v>25</v>
      </c>
      <c r="E30" s="51">
        <v>32</v>
      </c>
      <c r="F30" s="51">
        <v>48</v>
      </c>
      <c r="G30" s="52">
        <v>118</v>
      </c>
    </row>
    <row r="32" spans="1:7" x14ac:dyDescent="0.2">
      <c r="B32" s="9" t="s">
        <v>70</v>
      </c>
    </row>
    <row r="33" spans="1:10" x14ac:dyDescent="0.2">
      <c r="B33">
        <v>1</v>
      </c>
      <c r="C33">
        <v>2</v>
      </c>
      <c r="D33">
        <v>3</v>
      </c>
      <c r="E33">
        <v>4</v>
      </c>
      <c r="F33">
        <v>5</v>
      </c>
      <c r="G33" s="7" t="s">
        <v>13</v>
      </c>
    </row>
    <row r="34" spans="1:10" x14ac:dyDescent="0.2">
      <c r="A34" t="s">
        <v>68</v>
      </c>
      <c r="B34" s="51">
        <v>6</v>
      </c>
      <c r="C34" s="51">
        <v>6</v>
      </c>
      <c r="D34" s="51">
        <v>22</v>
      </c>
      <c r="E34" s="51">
        <v>24</v>
      </c>
      <c r="F34" s="51">
        <v>60</v>
      </c>
      <c r="G34" s="52">
        <v>118</v>
      </c>
    </row>
    <row r="39" spans="1:10" ht="18" customHeight="1" x14ac:dyDescent="0.2">
      <c r="J39" s="12"/>
    </row>
    <row r="40" spans="1:10" x14ac:dyDescent="0.2">
      <c r="J40" s="12"/>
    </row>
    <row r="41" spans="1:10" x14ac:dyDescent="0.2">
      <c r="J41" s="12"/>
    </row>
    <row r="42" spans="1:10" x14ac:dyDescent="0.2">
      <c r="J42" s="12"/>
    </row>
    <row r="43" spans="1:10" x14ac:dyDescent="0.2">
      <c r="J43" s="12"/>
    </row>
    <row r="44" spans="1:10" x14ac:dyDescent="0.2">
      <c r="J44" s="12"/>
    </row>
    <row r="45" spans="1:10" x14ac:dyDescent="0.2">
      <c r="J45" s="12"/>
    </row>
    <row r="46" spans="1:10" x14ac:dyDescent="0.2">
      <c r="J46" s="12"/>
    </row>
  </sheetData>
  <mergeCells count="1"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A681C-E047-4171-98F0-767F8F6979C4}">
  <dimension ref="A2:O23"/>
  <sheetViews>
    <sheetView workbookViewId="0">
      <selection activeCell="A3" sqref="A1:XFD3"/>
    </sheetView>
  </sheetViews>
  <sheetFormatPr baseColWidth="10" defaultRowHeight="12.75" x14ac:dyDescent="0.2"/>
  <cols>
    <col min="1" max="1" width="18.5703125" bestFit="1" customWidth="1"/>
    <col min="2" max="6" width="5.7109375" customWidth="1"/>
    <col min="7" max="7" width="20.5703125" bestFit="1" customWidth="1"/>
    <col min="8" max="8" width="8" customWidth="1"/>
    <col min="9" max="9" width="18.5703125" bestFit="1" customWidth="1"/>
    <col min="10" max="14" width="5.7109375" customWidth="1"/>
    <col min="15" max="15" width="20.5703125" bestFit="1" customWidth="1"/>
  </cols>
  <sheetData>
    <row r="2" spans="1:15" x14ac:dyDescent="0.2">
      <c r="A2" s="54" t="s">
        <v>71</v>
      </c>
      <c r="B2" s="54"/>
      <c r="C2" s="54"/>
      <c r="D2" s="54"/>
      <c r="E2" s="54"/>
      <c r="F2" s="54"/>
      <c r="G2" s="54"/>
      <c r="I2" s="54" t="s">
        <v>14</v>
      </c>
      <c r="J2" s="54"/>
      <c r="K2" s="54"/>
      <c r="L2" s="54"/>
      <c r="M2" s="54"/>
      <c r="N2" s="54"/>
      <c r="O2" s="54"/>
    </row>
    <row r="4" spans="1:15" x14ac:dyDescent="0.2">
      <c r="A4" s="6" t="s">
        <v>55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56</v>
      </c>
      <c r="H4" s="15"/>
      <c r="I4" s="6" t="s">
        <v>55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 t="s">
        <v>56</v>
      </c>
    </row>
    <row r="5" spans="1:15" x14ac:dyDescent="0.2">
      <c r="A5" s="12" t="s">
        <v>47</v>
      </c>
      <c r="B5" s="5">
        <v>31</v>
      </c>
      <c r="C5" s="5">
        <v>22</v>
      </c>
      <c r="D5" s="5">
        <v>30</v>
      </c>
      <c r="E5" s="5">
        <v>20</v>
      </c>
      <c r="F5" s="5">
        <v>15</v>
      </c>
      <c r="G5" s="12" t="s">
        <v>57</v>
      </c>
      <c r="H5" s="12"/>
      <c r="I5" s="12" t="s">
        <v>47</v>
      </c>
      <c r="J5" s="14">
        <f>B5*100/118</f>
        <v>26.271186440677965</v>
      </c>
      <c r="K5" s="14">
        <f t="shared" ref="K5:N5" si="0">C5*100/118</f>
        <v>18.64406779661017</v>
      </c>
      <c r="L5" s="14">
        <f t="shared" si="0"/>
        <v>25.423728813559322</v>
      </c>
      <c r="M5" s="14">
        <f t="shared" si="0"/>
        <v>16.949152542372882</v>
      </c>
      <c r="N5" s="14">
        <f t="shared" si="0"/>
        <v>12.711864406779661</v>
      </c>
      <c r="O5" s="12" t="s">
        <v>57</v>
      </c>
    </row>
    <row r="6" spans="1:15" x14ac:dyDescent="0.2">
      <c r="A6" s="12" t="s">
        <v>48</v>
      </c>
      <c r="B6" s="5">
        <v>14</v>
      </c>
      <c r="C6" s="5">
        <v>20</v>
      </c>
      <c r="D6" s="5">
        <v>31</v>
      </c>
      <c r="E6" s="5">
        <v>23</v>
      </c>
      <c r="F6" s="5">
        <v>30</v>
      </c>
      <c r="G6" s="12" t="s">
        <v>58</v>
      </c>
      <c r="H6" s="12"/>
      <c r="I6" s="12" t="s">
        <v>48</v>
      </c>
      <c r="J6" s="14">
        <f t="shared" ref="J6:J12" si="1">B6*100/118</f>
        <v>11.864406779661017</v>
      </c>
      <c r="K6" s="14">
        <f t="shared" ref="K6:K12" si="2">C6*100/118</f>
        <v>16.949152542372882</v>
      </c>
      <c r="L6" s="14">
        <f t="shared" ref="L6:L12" si="3">D6*100/118</f>
        <v>26.271186440677965</v>
      </c>
      <c r="M6" s="14">
        <f t="shared" ref="M6:M12" si="4">E6*100/118</f>
        <v>19.491525423728813</v>
      </c>
      <c r="N6" s="14">
        <f t="shared" ref="N6:N12" si="5">F6*100/118</f>
        <v>25.423728813559322</v>
      </c>
      <c r="O6" s="12" t="s">
        <v>58</v>
      </c>
    </row>
    <row r="7" spans="1:15" x14ac:dyDescent="0.2">
      <c r="A7" s="12" t="s">
        <v>49</v>
      </c>
      <c r="B7" s="5">
        <v>16</v>
      </c>
      <c r="C7" s="5">
        <v>8</v>
      </c>
      <c r="D7" s="5">
        <v>28</v>
      </c>
      <c r="E7" s="5">
        <v>26</v>
      </c>
      <c r="F7" s="5">
        <v>40</v>
      </c>
      <c r="G7" s="12" t="s">
        <v>59</v>
      </c>
      <c r="H7" s="12"/>
      <c r="I7" s="12" t="s">
        <v>49</v>
      </c>
      <c r="J7" s="14">
        <f t="shared" si="1"/>
        <v>13.559322033898304</v>
      </c>
      <c r="K7" s="14">
        <f t="shared" si="2"/>
        <v>6.7796610169491522</v>
      </c>
      <c r="L7" s="14">
        <f t="shared" si="3"/>
        <v>23.728813559322035</v>
      </c>
      <c r="M7" s="14">
        <f t="shared" si="4"/>
        <v>22.033898305084747</v>
      </c>
      <c r="N7" s="14">
        <f t="shared" si="5"/>
        <v>33.898305084745765</v>
      </c>
      <c r="O7" s="12" t="s">
        <v>59</v>
      </c>
    </row>
    <row r="8" spans="1:15" x14ac:dyDescent="0.2">
      <c r="A8" s="12" t="s">
        <v>50</v>
      </c>
      <c r="B8" s="5">
        <v>18</v>
      </c>
      <c r="C8" s="5">
        <v>17</v>
      </c>
      <c r="D8" s="5">
        <v>24</v>
      </c>
      <c r="E8" s="5">
        <v>23</v>
      </c>
      <c r="F8" s="5">
        <v>36</v>
      </c>
      <c r="G8" s="12" t="s">
        <v>60</v>
      </c>
      <c r="H8" s="12"/>
      <c r="I8" s="12" t="s">
        <v>50</v>
      </c>
      <c r="J8" s="14">
        <f t="shared" si="1"/>
        <v>15.254237288135593</v>
      </c>
      <c r="K8" s="14">
        <f t="shared" si="2"/>
        <v>14.40677966101695</v>
      </c>
      <c r="L8" s="14">
        <f t="shared" si="3"/>
        <v>20.338983050847457</v>
      </c>
      <c r="M8" s="14">
        <f t="shared" si="4"/>
        <v>19.491525423728813</v>
      </c>
      <c r="N8" s="14">
        <f t="shared" si="5"/>
        <v>30.508474576271187</v>
      </c>
      <c r="O8" s="12" t="s">
        <v>60</v>
      </c>
    </row>
    <row r="9" spans="1:15" x14ac:dyDescent="0.2">
      <c r="A9" s="12" t="s">
        <v>51</v>
      </c>
      <c r="B9" s="5">
        <v>20</v>
      </c>
      <c r="C9" s="5">
        <v>20</v>
      </c>
      <c r="D9" s="5">
        <v>31</v>
      </c>
      <c r="E9" s="5">
        <v>19</v>
      </c>
      <c r="F9" s="5">
        <v>28</v>
      </c>
      <c r="G9" s="12" t="s">
        <v>61</v>
      </c>
      <c r="H9" s="12"/>
      <c r="I9" s="12" t="s">
        <v>51</v>
      </c>
      <c r="J9" s="14">
        <f t="shared" si="1"/>
        <v>16.949152542372882</v>
      </c>
      <c r="K9" s="14">
        <f t="shared" si="2"/>
        <v>16.949152542372882</v>
      </c>
      <c r="L9" s="14">
        <f t="shared" si="3"/>
        <v>26.271186440677965</v>
      </c>
      <c r="M9" s="14">
        <f t="shared" si="4"/>
        <v>16.101694915254239</v>
      </c>
      <c r="N9" s="14">
        <f t="shared" si="5"/>
        <v>23.728813559322035</v>
      </c>
      <c r="O9" s="12" t="s">
        <v>61</v>
      </c>
    </row>
    <row r="10" spans="1:15" x14ac:dyDescent="0.2">
      <c r="A10" s="12" t="s">
        <v>52</v>
      </c>
      <c r="B10" s="5">
        <v>16</v>
      </c>
      <c r="C10" s="5">
        <v>12</v>
      </c>
      <c r="D10" s="5">
        <v>30</v>
      </c>
      <c r="E10" s="5">
        <v>25</v>
      </c>
      <c r="F10" s="5">
        <v>35</v>
      </c>
      <c r="G10" s="12" t="s">
        <v>62</v>
      </c>
      <c r="H10" s="12"/>
      <c r="I10" s="12" t="s">
        <v>52</v>
      </c>
      <c r="J10" s="14">
        <f t="shared" si="1"/>
        <v>13.559322033898304</v>
      </c>
      <c r="K10" s="14">
        <f t="shared" si="2"/>
        <v>10.169491525423728</v>
      </c>
      <c r="L10" s="14">
        <f t="shared" si="3"/>
        <v>25.423728813559322</v>
      </c>
      <c r="M10" s="14">
        <f t="shared" si="4"/>
        <v>21.1864406779661</v>
      </c>
      <c r="N10" s="14">
        <f t="shared" si="5"/>
        <v>29.661016949152543</v>
      </c>
      <c r="O10" s="12" t="s">
        <v>62</v>
      </c>
    </row>
    <row r="11" spans="1:15" x14ac:dyDescent="0.2">
      <c r="A11" s="12" t="s">
        <v>53</v>
      </c>
      <c r="B11" s="5">
        <v>22</v>
      </c>
      <c r="C11" s="5">
        <v>19</v>
      </c>
      <c r="D11" s="5">
        <v>33</v>
      </c>
      <c r="E11" s="5">
        <v>23</v>
      </c>
      <c r="F11" s="5">
        <v>21</v>
      </c>
      <c r="G11" s="12" t="s">
        <v>63</v>
      </c>
      <c r="H11" s="12"/>
      <c r="I11" s="12" t="s">
        <v>53</v>
      </c>
      <c r="J11" s="14">
        <f t="shared" si="1"/>
        <v>18.64406779661017</v>
      </c>
      <c r="K11" s="14">
        <f t="shared" si="2"/>
        <v>16.101694915254239</v>
      </c>
      <c r="L11" s="14">
        <f t="shared" si="3"/>
        <v>27.966101694915253</v>
      </c>
      <c r="M11" s="14">
        <f t="shared" si="4"/>
        <v>19.491525423728813</v>
      </c>
      <c r="N11" s="14">
        <f t="shared" si="5"/>
        <v>17.796610169491526</v>
      </c>
      <c r="O11" s="12" t="s">
        <v>63</v>
      </c>
    </row>
    <row r="12" spans="1:15" x14ac:dyDescent="0.2">
      <c r="A12" s="12" t="s">
        <v>54</v>
      </c>
      <c r="B12" s="5">
        <v>29</v>
      </c>
      <c r="C12" s="5">
        <v>20</v>
      </c>
      <c r="D12" s="5">
        <v>26</v>
      </c>
      <c r="E12" s="5">
        <v>20</v>
      </c>
      <c r="F12" s="5">
        <v>23</v>
      </c>
      <c r="G12" s="12" t="s">
        <v>64</v>
      </c>
      <c r="H12" s="12"/>
      <c r="I12" s="12" t="s">
        <v>54</v>
      </c>
      <c r="J12" s="14">
        <f t="shared" si="1"/>
        <v>24.576271186440678</v>
      </c>
      <c r="K12" s="14">
        <f t="shared" si="2"/>
        <v>16.949152542372882</v>
      </c>
      <c r="L12" s="14">
        <f t="shared" si="3"/>
        <v>22.033898305084747</v>
      </c>
      <c r="M12" s="14">
        <f t="shared" si="4"/>
        <v>16.949152542372882</v>
      </c>
      <c r="N12" s="14">
        <f t="shared" si="5"/>
        <v>19.491525423728813</v>
      </c>
      <c r="O12" s="12" t="s">
        <v>64</v>
      </c>
    </row>
    <row r="16" spans="1:15" x14ac:dyDescent="0.2">
      <c r="B16" s="13"/>
      <c r="C16" s="13"/>
      <c r="D16" s="13"/>
      <c r="E16" s="13"/>
      <c r="F16" s="13"/>
    </row>
    <row r="17" spans="2:6" x14ac:dyDescent="0.2">
      <c r="B17" s="13"/>
      <c r="C17" s="13"/>
      <c r="D17" s="13"/>
      <c r="E17" s="13"/>
      <c r="F17" s="13"/>
    </row>
    <row r="18" spans="2:6" x14ac:dyDescent="0.2">
      <c r="B18" s="13"/>
      <c r="C18" s="13"/>
      <c r="D18" s="13"/>
      <c r="E18" s="13"/>
      <c r="F18" s="13"/>
    </row>
    <row r="19" spans="2:6" x14ac:dyDescent="0.2">
      <c r="B19" s="13"/>
      <c r="C19" s="13"/>
      <c r="D19" s="13"/>
      <c r="E19" s="13"/>
      <c r="F19" s="13"/>
    </row>
    <row r="20" spans="2:6" x14ac:dyDescent="0.2">
      <c r="B20" s="13"/>
      <c r="C20" s="13"/>
      <c r="D20" s="13"/>
      <c r="E20" s="13"/>
      <c r="F20" s="13"/>
    </row>
    <row r="21" spans="2:6" x14ac:dyDescent="0.2">
      <c r="B21" s="13"/>
      <c r="C21" s="13"/>
      <c r="D21" s="13"/>
      <c r="E21" s="13"/>
      <c r="F21" s="13"/>
    </row>
    <row r="22" spans="2:6" x14ac:dyDescent="0.2">
      <c r="B22" s="13"/>
      <c r="C22" s="13"/>
      <c r="D22" s="13"/>
      <c r="E22" s="13"/>
      <c r="F22" s="13"/>
    </row>
    <row r="23" spans="2:6" x14ac:dyDescent="0.2">
      <c r="B23" s="13"/>
      <c r="C23" s="13"/>
      <c r="D23" s="13"/>
      <c r="E23" s="13"/>
      <c r="F23" s="13"/>
    </row>
  </sheetData>
  <mergeCells count="2">
    <mergeCell ref="A2:G2"/>
    <mergeCell ref="I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Data Questionnaire</vt:lpstr>
      <vt:lpstr>Análisis datos Generales</vt:lpstr>
      <vt:lpstr>General Data</vt:lpstr>
      <vt:lpstr>E01</vt:lpstr>
      <vt:lpstr>E02</vt:lpstr>
      <vt:lpstr>E03</vt:lpstr>
      <vt:lpstr>E04</vt:lpstr>
      <vt:lpstr>E05</vt:lpstr>
      <vt:lpstr>DF1</vt:lpstr>
      <vt:lpstr>DF2</vt:lpstr>
      <vt:lpstr>DF3</vt:lpstr>
      <vt:lpstr>DF4</vt:lpstr>
      <vt:lpstr>DF5</vt:lpstr>
      <vt:lpstr>Average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Jhan Marcos Peña Cáceres</cp:lastModifiedBy>
  <dcterms:modified xsi:type="dcterms:W3CDTF">2024-11-13T20:45:31Z</dcterms:modified>
</cp:coreProperties>
</file>