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<sst xmlns="http://schemas.openxmlformats.org/spreadsheetml/2006/main" count="28" uniqueCount="28">
  <si>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CALCULATION</t>
  </si>
  <si>
    <t>Decision Grid for DSS Symptoms</t>
  </si>
  <si>
    <t>Decision Grid for X1</t>
  </si>
  <si>
    <t>Decision Grid for X2</t>
  </si>
  <si>
    <t>Decision Grid for X3</t>
  </si>
  <si>
    <t>CS2(DSS,X1)</t>
  </si>
  <si>
    <t>(1/3)(0.4/1.4+0.2/1.4+0.3/1.4)</t>
  </si>
  <si>
    <t>1/3(0.2+0.1+0.2)</t>
  </si>
  <si>
    <t>CS2(DSS,X2)</t>
  </si>
  <si>
    <t>(1/3)(0.2/1.4+0.2/1.4+0.1/1.4)</t>
  </si>
  <si>
    <t>1/3(0.1+0.1+0.07)</t>
  </si>
  <si>
    <t>CS2(DSS,X3)</t>
  </si>
  <si>
    <t>(1/3)(0.4/1.4+0.3/1.4+0.3/1.4)</t>
  </si>
  <si>
    <t>1/3(0.2+0.2+0.2)</t>
  </si>
  <si>
    <t>Comparison with CS3</t>
  </si>
  <si>
    <t>CS3(DSS,X1)</t>
  </si>
  <si>
    <t>(1/3)(0.8(0.4)+0.8(0.2)+0.8(0.3))</t>
  </si>
  <si>
    <t>CS3(DSS,X2)</t>
  </si>
  <si>
    <t>(1/3)(0.8(0.2)+0.8(0.2)+0.8(0.1))</t>
  </si>
  <si>
    <t>CS3(DSS,X3)</t>
  </si>
  <si>
    <t>(1/3)(0.8(0.4)+0.8(0.3)+0.8(0.3))</t>
  </si>
  <si>
    <t>Comparison with CS4</t>
  </si>
  <si>
    <t>CS4(DSS,X1)</t>
  </si>
  <si>
    <t>1/3(2(0.4)+2(0.2)+2(0.3))</t>
  </si>
  <si>
    <t>CS4(DSS,X2)</t>
  </si>
  <si>
    <t>1/3(2(0.4)+2(0.4)+2(0.1))</t>
  </si>
  <si>
    <t>CS4(DSS,X3)</t>
  </si>
  <si>
    <t>1/3(2(0.4)+2(0.3)+2(0.3))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</si>
</sst>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485775</xdr:colOff>
      <xdr:row>4</xdr:row>
      <xdr:rowOff>161925</xdr:rowOff>
    </xdr:from>
    <xdr:ext cx="309880" cy="273685"/>
    <xdr:sp>
      <xdr:nvSpPr>
        <xdr:cNvPr id="2" name="Text Box 1"/>
        <xdr:cNvSpPr txBox="1"/>
      </xdr:nvSpPr>
      <xdr:spPr>
        <a:xfrm>
          <a:off x="8153400" y="923925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en-US" sz="1100"/>
        </a:p>
      </xdr:txBody>
    </xdr:sp>
    <xdr:clientData/>
  </xdr:oneCellAnchor>
  <xdr:oneCellAnchor>
    <xdr:from>
      <xdr:col>9</xdr:col>
      <xdr:colOff>390525</xdr:colOff>
      <xdr:row>6</xdr:row>
      <xdr:rowOff>171450</xdr:rowOff>
    </xdr:from>
    <xdr:ext cx="309880" cy="273685"/>
    <xdr:sp>
      <xdr:nvSpPr>
        <xdr:cNvPr id="4" name="Text Box 3"/>
        <xdr:cNvSpPr txBox="1"/>
      </xdr:nvSpPr>
      <xdr:spPr>
        <a:xfrm>
          <a:off x="8058150" y="131445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63"/>
  <sheetViews>
    <sheetView tabSelected="1" topLeftCell="A46" workbookViewId="0">
      <selection activeCell="L50" sqref="L50"/>
    </sheetView>
  </sheetViews>
  <sheetFormatPr defaultColWidth="9.14285714285714" defaultRowHeight="15"/>
  <cols>
    <col min="1" max="1" width="34.4285714285714" customWidth="1"/>
    <col min="2" max="2" width="12.8571428571429"/>
    <col min="8" max="8" width="12.8571428571429"/>
    <col min="11" max="11" width="12.8571428571429" customWidth="1"/>
    <col min="12" max="12" width="30.7142857142857" customWidth="1"/>
  </cols>
  <sheetData>
    <row r="2" spans="1:1">
      <c r="A2" s="1" t="s">
        <v>0</v>
      </c>
    </row>
    <row r="5" spans="1:1">
      <c r="A5" s="2" t="s">
        <v>1</v>
      </c>
    </row>
    <row r="6" spans="1:1">
      <c r="A6" s="2"/>
    </row>
    <row r="7" spans="1:10">
      <c r="A7" s="2"/>
      <c r="B7" s="3">
        <v>0.8</v>
      </c>
      <c r="C7" s="4">
        <v>0.3</v>
      </c>
      <c r="D7" s="4">
        <f>-(0.5)</f>
        <v>-0.5</v>
      </c>
      <c r="E7" s="4">
        <f>-(0.7)</f>
        <v>-0.7</v>
      </c>
      <c r="F7" s="4"/>
      <c r="G7" s="4">
        <v>0.8</v>
      </c>
      <c r="H7" s="4">
        <v>0.2</v>
      </c>
      <c r="I7" s="4">
        <f>-(0.4)</f>
        <v>-0.4</v>
      </c>
      <c r="J7" s="9">
        <f>-(0.5)</f>
        <v>-0.5</v>
      </c>
    </row>
    <row r="8" spans="1:10">
      <c r="A8" s="2"/>
      <c r="B8" s="5">
        <v>0.7</v>
      </c>
      <c r="C8" s="6">
        <v>0.4</v>
      </c>
      <c r="D8" s="6">
        <f>-(0.4)</f>
        <v>-0.4</v>
      </c>
      <c r="E8" s="6">
        <f>-(0.8)</f>
        <v>-0.8</v>
      </c>
      <c r="F8" s="6"/>
      <c r="G8" s="6">
        <v>0.4</v>
      </c>
      <c r="H8" s="6">
        <v>0.5</v>
      </c>
      <c r="I8" s="6">
        <f>-(0.2)</f>
        <v>-0.2</v>
      </c>
      <c r="J8" s="10">
        <f>-(0.7)</f>
        <v>-0.7</v>
      </c>
    </row>
    <row r="9" spans="2:10">
      <c r="B9" s="7">
        <v>0.8</v>
      </c>
      <c r="C9" s="8">
        <v>0.2</v>
      </c>
      <c r="D9" s="8">
        <f>-(0.4)</f>
        <v>-0.4</v>
      </c>
      <c r="E9" s="8">
        <f>-(0.5)</f>
        <v>-0.5</v>
      </c>
      <c r="F9" s="8"/>
      <c r="G9" s="8">
        <v>0.4</v>
      </c>
      <c r="H9" s="8">
        <v>0.3</v>
      </c>
      <c r="I9" s="8">
        <f>-(0.3)</f>
        <v>-0.3</v>
      </c>
      <c r="J9" s="11">
        <f>-(0.7)</f>
        <v>-0.7</v>
      </c>
    </row>
    <row r="11" spans="1:1">
      <c r="A11" s="1" t="s">
        <v>2</v>
      </c>
    </row>
    <row r="13" spans="2:10">
      <c r="B13" s="3">
        <v>0.4</v>
      </c>
      <c r="C13" s="4">
        <v>0.4</v>
      </c>
      <c r="D13" s="4">
        <f>-(0.5)</f>
        <v>-0.5</v>
      </c>
      <c r="E13" s="4">
        <f>-(0.8)</f>
        <v>-0.8</v>
      </c>
      <c r="F13" s="4"/>
      <c r="G13" s="4">
        <v>0.7</v>
      </c>
      <c r="H13" s="4">
        <v>0.3</v>
      </c>
      <c r="I13" s="4">
        <f>-(0.4)</f>
        <v>-0.4</v>
      </c>
      <c r="J13" s="9">
        <f>-(0.2)</f>
        <v>-0.2</v>
      </c>
    </row>
    <row r="14" spans="2:10">
      <c r="B14" s="5">
        <v>0.6</v>
      </c>
      <c r="C14" s="6">
        <v>0.3</v>
      </c>
      <c r="D14" s="6">
        <f>-(0.4)</f>
        <v>-0.4</v>
      </c>
      <c r="E14" s="6">
        <f>-(0.4)</f>
        <v>-0.4</v>
      </c>
      <c r="F14" s="6"/>
      <c r="G14" s="6">
        <v>0.5</v>
      </c>
      <c r="H14" s="6">
        <v>0.3</v>
      </c>
      <c r="I14" s="6">
        <f>-(0.2)</f>
        <v>-0.2</v>
      </c>
      <c r="J14" s="10">
        <f>-(0.6)</f>
        <v>-0.6</v>
      </c>
    </row>
    <row r="15" spans="2:10">
      <c r="B15" s="7">
        <v>0.8</v>
      </c>
      <c r="C15" s="8">
        <v>0.2</v>
      </c>
      <c r="D15" s="8">
        <f>-(0.3)</f>
        <v>-0.3</v>
      </c>
      <c r="E15" s="8">
        <f>-(0.4)</f>
        <v>-0.4</v>
      </c>
      <c r="F15" s="8"/>
      <c r="G15" s="8">
        <v>0.4</v>
      </c>
      <c r="H15" s="8">
        <v>0.3</v>
      </c>
      <c r="I15" s="8">
        <f>-(0.6)</f>
        <v>-0.6</v>
      </c>
      <c r="J15" s="11">
        <f>-(0.8)</f>
        <v>-0.8</v>
      </c>
    </row>
    <row r="17" spans="1:1">
      <c r="A17" s="1" t="s">
        <v>3</v>
      </c>
    </row>
    <row r="19" spans="2:10">
      <c r="B19" s="3">
        <v>0.7</v>
      </c>
      <c r="C19" s="4">
        <v>0.5</v>
      </c>
      <c r="D19" s="4">
        <f>-(0.4)</f>
        <v>-0.4</v>
      </c>
      <c r="E19" s="4">
        <f>-(0.6)</f>
        <v>-0.6</v>
      </c>
      <c r="F19" s="4"/>
      <c r="G19" s="4">
        <v>0.6</v>
      </c>
      <c r="H19" s="4">
        <v>0.2</v>
      </c>
      <c r="I19" s="4">
        <f>-(0.5)</f>
        <v>-0.5</v>
      </c>
      <c r="J19" s="9">
        <f>-(0.4)</f>
        <v>-0.4</v>
      </c>
    </row>
    <row r="20" spans="2:10">
      <c r="B20" s="5">
        <v>0.6</v>
      </c>
      <c r="C20" s="6">
        <v>0.2</v>
      </c>
      <c r="D20" s="6">
        <f>-(0.5)</f>
        <v>-0.5</v>
      </c>
      <c r="E20" s="6">
        <f>-(0.8)</f>
        <v>-0.8</v>
      </c>
      <c r="F20" s="6"/>
      <c r="G20" s="6">
        <v>0.5</v>
      </c>
      <c r="H20" s="6">
        <v>0.5</v>
      </c>
      <c r="I20" s="6">
        <f>-(0.1)</f>
        <v>-0.1</v>
      </c>
      <c r="J20" s="10">
        <f>-(0.7)</f>
        <v>-0.7</v>
      </c>
    </row>
    <row r="21" spans="2:10">
      <c r="B21" s="7">
        <v>0.8</v>
      </c>
      <c r="C21" s="8">
        <v>0.1</v>
      </c>
      <c r="D21" s="8">
        <f>-(0.5)</f>
        <v>-0.5</v>
      </c>
      <c r="E21" s="8">
        <f>-(0.4)</f>
        <v>-0.4</v>
      </c>
      <c r="F21" s="8"/>
      <c r="G21" s="8">
        <v>0.4</v>
      </c>
      <c r="H21" s="8">
        <v>0.2</v>
      </c>
      <c r="I21" s="8">
        <f>-(0.3)</f>
        <v>-0.3</v>
      </c>
      <c r="J21" s="11">
        <f>-(0.6)</f>
        <v>-0.6</v>
      </c>
    </row>
    <row r="23" spans="1:1">
      <c r="A23" s="1" t="s">
        <v>4</v>
      </c>
    </row>
    <row r="25" spans="2:10">
      <c r="B25" s="3">
        <v>0.4</v>
      </c>
      <c r="C25" s="4">
        <v>0.3</v>
      </c>
      <c r="D25" s="4">
        <f>-(0.4)</f>
        <v>-0.4</v>
      </c>
      <c r="E25" s="4">
        <f>-(0.7)</f>
        <v>-0.7</v>
      </c>
      <c r="F25" s="4"/>
      <c r="G25" s="4">
        <v>0.6</v>
      </c>
      <c r="H25" s="4">
        <v>0.2</v>
      </c>
      <c r="I25" s="4">
        <f>-(0.3)</f>
        <v>-0.3</v>
      </c>
      <c r="J25" s="9">
        <f>-(0.1)</f>
        <v>-0.1</v>
      </c>
    </row>
    <row r="26" spans="2:10">
      <c r="B26" s="5">
        <v>0.5</v>
      </c>
      <c r="C26" s="6">
        <v>0.2</v>
      </c>
      <c r="D26" s="6">
        <f>-(0.4)</f>
        <v>-0.4</v>
      </c>
      <c r="E26" s="6">
        <f>-(0.5)</f>
        <v>-0.5</v>
      </c>
      <c r="F26" s="6"/>
      <c r="G26" s="6">
        <v>0.4</v>
      </c>
      <c r="H26" s="6">
        <v>0.3</v>
      </c>
      <c r="I26" s="6">
        <f>-(0.2)</f>
        <v>-0.2</v>
      </c>
      <c r="J26" s="10">
        <f>-(0.5)</f>
        <v>-0.5</v>
      </c>
    </row>
    <row r="27" spans="2:10">
      <c r="B27" s="7">
        <v>0.5</v>
      </c>
      <c r="C27" s="8">
        <v>0.3</v>
      </c>
      <c r="D27" s="8">
        <f>-(0.4)</f>
        <v>-0.4</v>
      </c>
      <c r="E27" s="8">
        <f>-(0.5)</f>
        <v>-0.5</v>
      </c>
      <c r="F27" s="8"/>
      <c r="G27" s="8">
        <v>0.5</v>
      </c>
      <c r="H27" s="8">
        <v>0.3</v>
      </c>
      <c r="I27" s="8">
        <f>-(0.2)</f>
        <v>-0.2</v>
      </c>
      <c r="J27" s="11">
        <f>-(0.8)</f>
        <v>-0.8</v>
      </c>
    </row>
    <row r="29" spans="11:12">
      <c r="K29" s="1" t="s">
        <v>5</v>
      </c>
      <c r="L29" t="s">
        <v>6</v>
      </c>
    </row>
    <row r="30" spans="12:12">
      <c r="L30" t="s">
        <v>7</v>
      </c>
    </row>
    <row r="31" spans="12:12">
      <c r="L31">
        <f>0.5/3</f>
        <v>0.166666666666667</v>
      </c>
    </row>
    <row r="33" spans="11:12">
      <c r="K33" s="1" t="s">
        <v>8</v>
      </c>
      <c r="L33" t="s">
        <v>9</v>
      </c>
    </row>
    <row r="34" spans="12:12">
      <c r="L34" t="s">
        <v>10</v>
      </c>
    </row>
    <row r="35" spans="12:12">
      <c r="L35">
        <f>0.27/3</f>
        <v>0.09</v>
      </c>
    </row>
    <row r="37" spans="11:12">
      <c r="K37" s="1" t="s">
        <v>11</v>
      </c>
      <c r="L37" t="s">
        <v>12</v>
      </c>
    </row>
    <row r="38" spans="12:12">
      <c r="L38" t="s">
        <v>13</v>
      </c>
    </row>
    <row r="39" spans="12:12">
      <c r="L39">
        <f>0.6/3</f>
        <v>0.2</v>
      </c>
    </row>
    <row r="41" spans="12:12">
      <c r="L41" s="1" t="s">
        <v>14</v>
      </c>
    </row>
    <row r="44" spans="11:12">
      <c r="K44" s="1" t="s">
        <v>15</v>
      </c>
      <c r="L44" t="s">
        <v>16</v>
      </c>
    </row>
    <row r="45" spans="12:12">
      <c r="L45">
        <f>(0.3+0.1+0.2)/3</f>
        <v>0.2</v>
      </c>
    </row>
    <row r="47" spans="11:12">
      <c r="K47" s="1" t="s">
        <v>17</v>
      </c>
      <c r="L47" t="s">
        <v>18</v>
      </c>
    </row>
    <row r="48" spans="12:12">
      <c r="L48">
        <f>(0.16+0.16+0.08)/3</f>
        <v>0.133333333333333</v>
      </c>
    </row>
    <row r="50" spans="11:12">
      <c r="K50" s="1" t="s">
        <v>19</v>
      </c>
      <c r="L50" t="s">
        <v>20</v>
      </c>
    </row>
    <row r="51" spans="12:12">
      <c r="L51">
        <f>(0.3+0.2+0.2)/3</f>
        <v>0.233333333333333</v>
      </c>
    </row>
    <row r="53" spans="12:12">
      <c r="L53" s="1" t="s">
        <v>21</v>
      </c>
    </row>
    <row r="56" spans="11:12">
      <c r="K56" s="1" t="s">
        <v>22</v>
      </c>
      <c r="L56" t="s">
        <v>23</v>
      </c>
    </row>
    <row r="57" spans="12:12">
      <c r="L57">
        <f>(0.8+0.4+0.6)/3</f>
        <v>0.6</v>
      </c>
    </row>
    <row r="59" spans="11:12">
      <c r="K59" s="1" t="s">
        <v>24</v>
      </c>
      <c r="L59" t="s">
        <v>25</v>
      </c>
    </row>
    <row r="60" spans="12:12">
      <c r="L60">
        <f>1.8/3</f>
        <v>0.6</v>
      </c>
    </row>
    <row r="62" spans="11:12">
      <c r="K62" s="1" t="s">
        <v>26</v>
      </c>
      <c r="L62" t="s">
        <v>27</v>
      </c>
    </row>
    <row r="63" spans="12:12">
      <c r="L63">
        <f>2/3</f>
        <v>0.666666666666667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Nithya Sri S</cp:lastModifiedBy>
  <dcterms:created xsi:type="dcterms:W3CDTF">2025-03-01T14:14:00Z</dcterms:created>
  <dcterms:modified xsi:type="dcterms:W3CDTF">2025-05-24T13:19:59Z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264B68938B284CE2A40DEF710BD18585_13</vt:lpwstr>
  </property>
  <property fmtid="{D5CDD505-2E9C-101B-9397-08002B2CF9AE}" pid="3" name="KSOProductBuildVer">
    <vt:lpwstr>1033-12.2.0.21179</vt:lpwstr>
  </property>
</Properties>
</file>