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Munazza Amin\AppData\Local\Temp\Rar$DIa20040.27851.rartemp\"/>
    </mc:Choice>
  </mc:AlternateContent>
  <xr:revisionPtr revIDLastSave="0" documentId="13_ncr:1_{2201BC99-E5A0-4D8E-8BAD-85D004EFC398}" xr6:coauthVersionLast="47" xr6:coauthVersionMax="47" xr10:uidLastSave="{00000000-0000-0000-0000-000000000000}"/>
  <bookViews>
    <workbookView xWindow="-108" yWindow="-108" windowWidth="23256" windowHeight="12576" tabRatio="587" activeTab="1" xr2:uid="{14AA5F38-FE54-4298-A28C-A797CEF856F5}"/>
  </bookViews>
  <sheets>
    <sheet name="IVSF-MARCOS" sheetId="11" r:id="rId1"/>
    <sheet name="Sensitivity IVSFS" sheetId="1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O12" i="12" l="1"/>
  <c r="AG12" i="12"/>
  <c r="Y12" i="12"/>
  <c r="Q12" i="12"/>
  <c r="I12" i="12"/>
  <c r="AO11" i="12"/>
  <c r="AG11" i="12"/>
  <c r="Y11" i="12"/>
  <c r="Q11" i="12"/>
  <c r="I11" i="12"/>
  <c r="AO10" i="12"/>
  <c r="AG10" i="12"/>
  <c r="Y10" i="12"/>
  <c r="Q10" i="12"/>
  <c r="I10" i="12"/>
  <c r="AO9" i="12"/>
  <c r="AG9" i="12"/>
  <c r="Y9" i="12"/>
  <c r="Q9" i="12"/>
  <c r="I9" i="12"/>
  <c r="AO8" i="12"/>
  <c r="AG8" i="12"/>
  <c r="Y8" i="12"/>
  <c r="Q8" i="12"/>
  <c r="I8" i="12"/>
  <c r="AO7" i="12"/>
  <c r="AG7" i="12"/>
  <c r="Y7" i="12"/>
  <c r="Q7" i="12"/>
  <c r="I7" i="12"/>
  <c r="AX6" i="12"/>
  <c r="AW6" i="12"/>
  <c r="AV6" i="12"/>
  <c r="AU6" i="12"/>
  <c r="AT6" i="12"/>
  <c r="AO6" i="12"/>
  <c r="AG6" i="12"/>
  <c r="Y6" i="12"/>
  <c r="Q6" i="12"/>
  <c r="I6" i="12"/>
  <c r="AX5" i="12"/>
  <c r="AW5" i="12"/>
  <c r="AV5" i="12"/>
  <c r="AU5" i="12"/>
  <c r="AT5" i="12"/>
  <c r="AO5" i="12"/>
  <c r="AG5" i="12"/>
  <c r="Y5" i="12"/>
  <c r="Q5" i="12"/>
  <c r="I5" i="12"/>
  <c r="AO4" i="12"/>
  <c r="AG4" i="12"/>
  <c r="Y4" i="12"/>
  <c r="Q4" i="12"/>
  <c r="I4" i="12"/>
  <c r="AO3" i="12"/>
  <c r="AG3" i="12"/>
  <c r="Y3" i="12"/>
  <c r="Q3" i="12"/>
  <c r="I3" i="12"/>
  <c r="H187" i="11"/>
  <c r="H188" i="11"/>
  <c r="H189" i="11"/>
  <c r="H190" i="11"/>
  <c r="H191" i="11"/>
  <c r="H192" i="11"/>
  <c r="H193" i="11"/>
  <c r="H194" i="11"/>
  <c r="H195" i="11"/>
  <c r="H196" i="11"/>
  <c r="H197" i="11"/>
  <c r="H198" i="11"/>
  <c r="H199" i="11"/>
  <c r="H200" i="11"/>
  <c r="H186" i="11"/>
  <c r="G191" i="11"/>
  <c r="AW148" i="11"/>
  <c r="AX148" i="11"/>
  <c r="AW149" i="11"/>
  <c r="AX149" i="11"/>
  <c r="AW150" i="11"/>
  <c r="AX150" i="11"/>
  <c r="AW151" i="11"/>
  <c r="AX151" i="11"/>
  <c r="AW152" i="11"/>
  <c r="AX152" i="11"/>
  <c r="AW153" i="11"/>
  <c r="AX153" i="11"/>
  <c r="AW155" i="11"/>
  <c r="AX155" i="11"/>
  <c r="AW156" i="11"/>
  <c r="AX156" i="11"/>
  <c r="AW157" i="11"/>
  <c r="AX157" i="11"/>
  <c r="AW158" i="11"/>
  <c r="AX158" i="11"/>
  <c r="AW159" i="11"/>
  <c r="AX159" i="11"/>
  <c r="AW160" i="11"/>
  <c r="AX160" i="11"/>
  <c r="AW161" i="11"/>
  <c r="AX161" i="11"/>
  <c r="AU148" i="11"/>
  <c r="AV148" i="11"/>
  <c r="AU149" i="11"/>
  <c r="AV149" i="11"/>
  <c r="AU150" i="11"/>
  <c r="AV150" i="11"/>
  <c r="AU151" i="11"/>
  <c r="AV151" i="11"/>
  <c r="AU152" i="11"/>
  <c r="AV152" i="11"/>
  <c r="AU153" i="11"/>
  <c r="AV153" i="11"/>
  <c r="AU155" i="11"/>
  <c r="AV155" i="11"/>
  <c r="AU156" i="11"/>
  <c r="AV156" i="11"/>
  <c r="AU157" i="11"/>
  <c r="AV157" i="11"/>
  <c r="AU158" i="11"/>
  <c r="AV158" i="11"/>
  <c r="AU159" i="11"/>
  <c r="AV159" i="11"/>
  <c r="AU160" i="11"/>
  <c r="AV160" i="11"/>
  <c r="AU161" i="11"/>
  <c r="AV161" i="11"/>
  <c r="AR148" i="11"/>
  <c r="AS148" i="11"/>
  <c r="AR149" i="11"/>
  <c r="AS149" i="11"/>
  <c r="AR150" i="11"/>
  <c r="AS150" i="11"/>
  <c r="AR151" i="11"/>
  <c r="AS151" i="11"/>
  <c r="AR152" i="11"/>
  <c r="AS152" i="11"/>
  <c r="AR153" i="11"/>
  <c r="AS153" i="11"/>
  <c r="AR155" i="11"/>
  <c r="AS155" i="11"/>
  <c r="AR156" i="11"/>
  <c r="AS156" i="11"/>
  <c r="AR157" i="11"/>
  <c r="AS157" i="11"/>
  <c r="AR158" i="11"/>
  <c r="AS158" i="11"/>
  <c r="AR159" i="11"/>
  <c r="AS159" i="11"/>
  <c r="AR160" i="11"/>
  <c r="AS160" i="11"/>
  <c r="AR161" i="11"/>
  <c r="AS161" i="11"/>
  <c r="AS147" i="11"/>
  <c r="AP148" i="11"/>
  <c r="AQ148" i="11"/>
  <c r="AP149" i="11"/>
  <c r="AQ149" i="11"/>
  <c r="AP150" i="11"/>
  <c r="AQ150" i="11"/>
  <c r="AP151" i="11"/>
  <c r="AQ151" i="11"/>
  <c r="AP152" i="11"/>
  <c r="AQ152" i="11"/>
  <c r="AP153" i="11"/>
  <c r="AQ153" i="11"/>
  <c r="AP155" i="11"/>
  <c r="AQ155" i="11"/>
  <c r="AP156" i="11"/>
  <c r="AQ156" i="11"/>
  <c r="AP157" i="11"/>
  <c r="AQ157" i="11"/>
  <c r="AP158" i="11"/>
  <c r="AQ158" i="11"/>
  <c r="AP159" i="11"/>
  <c r="AQ159" i="11"/>
  <c r="AP160" i="11"/>
  <c r="AQ160" i="11"/>
  <c r="AP161" i="11"/>
  <c r="AQ161" i="11"/>
  <c r="AM148" i="11"/>
  <c r="AN148" i="11"/>
  <c r="AM149" i="11"/>
  <c r="AN149" i="11"/>
  <c r="AM150" i="11"/>
  <c r="AN150" i="11"/>
  <c r="AM151" i="11"/>
  <c r="AN151" i="11"/>
  <c r="AM152" i="11"/>
  <c r="AN152" i="11"/>
  <c r="AM153" i="11"/>
  <c r="AN153" i="11"/>
  <c r="AM155" i="11"/>
  <c r="AN155" i="11"/>
  <c r="AM156" i="11"/>
  <c r="AN156" i="11"/>
  <c r="AM157" i="11"/>
  <c r="AN157" i="11"/>
  <c r="AM158" i="11"/>
  <c r="AN158" i="11"/>
  <c r="AM159" i="11"/>
  <c r="AN159" i="11"/>
  <c r="AM160" i="11"/>
  <c r="AN160" i="11"/>
  <c r="AM161" i="11"/>
  <c r="AN161" i="11"/>
  <c r="AK148" i="11"/>
  <c r="AL148" i="11"/>
  <c r="AK149" i="11"/>
  <c r="AL149" i="11"/>
  <c r="AK150" i="11"/>
  <c r="AL150" i="11"/>
  <c r="AK151" i="11"/>
  <c r="AL151" i="11"/>
  <c r="AK152" i="11"/>
  <c r="AL152" i="11"/>
  <c r="AK153" i="11"/>
  <c r="AL153" i="11"/>
  <c r="AK155" i="11"/>
  <c r="AL155" i="11"/>
  <c r="AK156" i="11"/>
  <c r="AL156" i="11"/>
  <c r="AK157" i="11"/>
  <c r="AL157" i="11"/>
  <c r="AK158" i="11"/>
  <c r="AL158" i="11"/>
  <c r="AK159" i="11"/>
  <c r="AL159" i="11"/>
  <c r="AK160" i="11"/>
  <c r="AL160" i="11"/>
  <c r="AK161" i="11"/>
  <c r="AL161" i="11"/>
  <c r="AH148" i="11"/>
  <c r="AI148" i="11"/>
  <c r="AH149" i="11"/>
  <c r="AI149" i="11"/>
  <c r="AH150" i="11"/>
  <c r="AI150" i="11"/>
  <c r="AH151" i="11"/>
  <c r="AI151" i="11"/>
  <c r="AH152" i="11"/>
  <c r="AI152" i="11"/>
  <c r="AH153" i="11"/>
  <c r="AI153" i="11"/>
  <c r="AH155" i="11"/>
  <c r="AI155" i="11"/>
  <c r="AH156" i="11"/>
  <c r="AI156" i="11"/>
  <c r="AH157" i="11"/>
  <c r="AI157" i="11"/>
  <c r="AH158" i="11"/>
  <c r="AI158" i="11"/>
  <c r="AH159" i="11"/>
  <c r="AI159" i="11"/>
  <c r="AH160" i="11"/>
  <c r="AI160" i="11"/>
  <c r="AH161" i="11"/>
  <c r="AI161" i="11"/>
  <c r="AF148" i="11"/>
  <c r="AG148" i="11"/>
  <c r="AF149" i="11"/>
  <c r="AG149" i="11"/>
  <c r="AF150" i="11"/>
  <c r="AG150" i="11"/>
  <c r="AF151" i="11"/>
  <c r="AG151" i="11"/>
  <c r="AF152" i="11"/>
  <c r="AG152" i="11"/>
  <c r="AF153" i="11"/>
  <c r="AG153" i="11"/>
  <c r="AF155" i="11"/>
  <c r="AG155" i="11"/>
  <c r="AF156" i="11"/>
  <c r="AG156" i="11"/>
  <c r="AF157" i="11"/>
  <c r="AG157" i="11"/>
  <c r="AF158" i="11"/>
  <c r="AG158" i="11"/>
  <c r="AF159" i="11"/>
  <c r="AG159" i="11"/>
  <c r="AF160" i="11"/>
  <c r="AG160" i="11"/>
  <c r="AF161" i="11"/>
  <c r="AG161" i="11"/>
  <c r="AD148" i="11"/>
  <c r="AC148" i="11"/>
  <c r="AC149" i="11"/>
  <c r="AD149" i="11"/>
  <c r="AC150" i="11"/>
  <c r="AD150" i="11"/>
  <c r="AC151" i="11"/>
  <c r="AD151" i="11"/>
  <c r="AC152" i="11"/>
  <c r="AD152" i="11"/>
  <c r="AC153" i="11"/>
  <c r="AD153" i="11"/>
  <c r="AC155" i="11"/>
  <c r="AD155" i="11"/>
  <c r="AC156" i="11"/>
  <c r="AD156" i="11"/>
  <c r="AC157" i="11"/>
  <c r="AD157" i="11"/>
  <c r="AC158" i="11"/>
  <c r="AD158" i="11"/>
  <c r="AC159" i="11"/>
  <c r="AD159" i="11"/>
  <c r="AC160" i="11"/>
  <c r="AD160" i="11"/>
  <c r="AC161" i="11"/>
  <c r="AD161" i="11"/>
  <c r="AB148" i="11"/>
  <c r="AB149" i="11"/>
  <c r="AB150" i="11"/>
  <c r="AB151" i="11"/>
  <c r="AB152" i="11"/>
  <c r="AB153" i="11"/>
  <c r="AB155" i="11"/>
  <c r="AB156" i="11"/>
  <c r="AB157" i="11"/>
  <c r="AB158" i="11"/>
  <c r="AB159" i="11"/>
  <c r="AB160" i="11"/>
  <c r="AB161" i="11"/>
  <c r="AA148" i="11"/>
  <c r="AA149" i="11"/>
  <c r="AA150" i="11"/>
  <c r="AA151" i="11"/>
  <c r="AA152" i="11"/>
  <c r="AA153" i="11"/>
  <c r="AA155" i="11"/>
  <c r="AA156" i="11"/>
  <c r="AA157" i="11"/>
  <c r="AA158" i="11"/>
  <c r="AA159" i="11"/>
  <c r="AA160" i="11"/>
  <c r="AA161" i="11"/>
  <c r="Z148" i="11"/>
  <c r="Y148" i="11"/>
  <c r="Y149" i="11"/>
  <c r="Y150" i="11"/>
  <c r="Y151" i="11"/>
  <c r="Y152" i="11"/>
  <c r="Y153" i="11"/>
  <c r="Y155" i="11"/>
  <c r="Y156" i="11"/>
  <c r="Y157" i="11"/>
  <c r="Y158" i="11"/>
  <c r="Y159" i="11"/>
  <c r="Y160" i="11"/>
  <c r="Y161" i="11"/>
  <c r="X148" i="11"/>
  <c r="X149" i="11"/>
  <c r="X150" i="11"/>
  <c r="X151" i="11"/>
  <c r="X152" i="11"/>
  <c r="X153" i="11"/>
  <c r="X155" i="11"/>
  <c r="X156" i="11"/>
  <c r="X157" i="11"/>
  <c r="X158" i="11"/>
  <c r="X159" i="11"/>
  <c r="X160" i="11"/>
  <c r="X161" i="11"/>
  <c r="W148" i="11"/>
  <c r="W149" i="11"/>
  <c r="W150" i="11"/>
  <c r="W151" i="11"/>
  <c r="W152" i="11"/>
  <c r="W153" i="11"/>
  <c r="W155" i="11"/>
  <c r="W156" i="11"/>
  <c r="W157" i="11"/>
  <c r="W158" i="11"/>
  <c r="W159" i="11"/>
  <c r="W160" i="11"/>
  <c r="W161" i="11"/>
  <c r="V148" i="11"/>
  <c r="V149" i="11"/>
  <c r="V150" i="11"/>
  <c r="V151" i="11"/>
  <c r="V152" i="11"/>
  <c r="V153" i="11"/>
  <c r="V155" i="11"/>
  <c r="V156" i="11"/>
  <c r="V157" i="11"/>
  <c r="V158" i="11"/>
  <c r="V159" i="11"/>
  <c r="V160" i="11"/>
  <c r="V161" i="11"/>
  <c r="U148" i="11"/>
  <c r="T148" i="11"/>
  <c r="T149" i="11"/>
  <c r="T150" i="11"/>
  <c r="T151" i="11"/>
  <c r="T152" i="11"/>
  <c r="T153" i="11"/>
  <c r="T155" i="11"/>
  <c r="T156" i="11"/>
  <c r="T157" i="11"/>
  <c r="T158" i="11"/>
  <c r="T159" i="11"/>
  <c r="T160" i="11"/>
  <c r="T161" i="11"/>
  <c r="S148" i="11"/>
  <c r="S149" i="11"/>
  <c r="S150" i="11"/>
  <c r="S151" i="11"/>
  <c r="S152" i="11"/>
  <c r="S153" i="11"/>
  <c r="S155" i="11"/>
  <c r="S156" i="11"/>
  <c r="S157" i="11"/>
  <c r="S158" i="11"/>
  <c r="S159" i="11"/>
  <c r="S160" i="11"/>
  <c r="S161" i="11"/>
  <c r="R148" i="11"/>
  <c r="R149" i="11"/>
  <c r="R150" i="11"/>
  <c r="R151" i="11"/>
  <c r="R152" i="11"/>
  <c r="R153" i="11"/>
  <c r="R155" i="11"/>
  <c r="R156" i="11"/>
  <c r="R157" i="11"/>
  <c r="R158" i="11"/>
  <c r="R159" i="11"/>
  <c r="R160" i="11"/>
  <c r="R161" i="11"/>
  <c r="Q148" i="11"/>
  <c r="Q149" i="11"/>
  <c r="Q150" i="11"/>
  <c r="Q151" i="11"/>
  <c r="Q152" i="11"/>
  <c r="Q153" i="11"/>
  <c r="Q155" i="11"/>
  <c r="Q156" i="11"/>
  <c r="Q157" i="11"/>
  <c r="Q158" i="11"/>
  <c r="Q159" i="11"/>
  <c r="Q160" i="11"/>
  <c r="Q161" i="11"/>
  <c r="P148" i="11"/>
  <c r="O148" i="11"/>
  <c r="O149" i="11"/>
  <c r="O150" i="11"/>
  <c r="O151" i="11"/>
  <c r="O152" i="11"/>
  <c r="O153" i="11"/>
  <c r="O155" i="11"/>
  <c r="O156" i="11"/>
  <c r="O157" i="11"/>
  <c r="O158" i="11"/>
  <c r="O159" i="11"/>
  <c r="O160" i="11"/>
  <c r="O161" i="11"/>
  <c r="N148" i="11"/>
  <c r="N149" i="11"/>
  <c r="N150" i="11"/>
  <c r="N151" i="11"/>
  <c r="N152" i="11"/>
  <c r="N153" i="11"/>
  <c r="N155" i="11"/>
  <c r="N156" i="11"/>
  <c r="N157" i="11"/>
  <c r="N158" i="11"/>
  <c r="N159" i="11"/>
  <c r="N160" i="11"/>
  <c r="N161" i="11"/>
  <c r="M148" i="11"/>
  <c r="M149" i="11"/>
  <c r="M150" i="11"/>
  <c r="M151" i="11"/>
  <c r="M152" i="11"/>
  <c r="M153" i="11"/>
  <c r="M155" i="11"/>
  <c r="M156" i="11"/>
  <c r="M157" i="11"/>
  <c r="M158" i="11"/>
  <c r="M159" i="11"/>
  <c r="M160" i="11"/>
  <c r="M161" i="11"/>
  <c r="L148" i="11"/>
  <c r="L149" i="11"/>
  <c r="L150" i="11"/>
  <c r="L151" i="11"/>
  <c r="L152" i="11"/>
  <c r="L153" i="11"/>
  <c r="L155" i="11"/>
  <c r="L156" i="11"/>
  <c r="L157" i="11"/>
  <c r="L158" i="11"/>
  <c r="L159" i="11"/>
  <c r="L160" i="11"/>
  <c r="L161" i="11"/>
  <c r="L147" i="11"/>
  <c r="J148" i="11"/>
  <c r="J149" i="11"/>
  <c r="J150" i="11"/>
  <c r="J151" i="11"/>
  <c r="J152" i="11"/>
  <c r="J153" i="11"/>
  <c r="J155" i="11"/>
  <c r="J156" i="11"/>
  <c r="J157" i="11"/>
  <c r="J158" i="11"/>
  <c r="J159" i="11"/>
  <c r="J160" i="11"/>
  <c r="J161" i="11"/>
  <c r="I148" i="11"/>
  <c r="I149" i="11"/>
  <c r="I150" i="11"/>
  <c r="I151" i="11"/>
  <c r="I152" i="11"/>
  <c r="I153" i="11"/>
  <c r="I155" i="11"/>
  <c r="I156" i="11"/>
  <c r="I157" i="11"/>
  <c r="I158" i="11"/>
  <c r="I159" i="11"/>
  <c r="I160" i="11"/>
  <c r="I161" i="11"/>
  <c r="H148" i="11"/>
  <c r="H149" i="11"/>
  <c r="H150" i="11"/>
  <c r="H151" i="11"/>
  <c r="H152" i="11"/>
  <c r="H153" i="11"/>
  <c r="H155" i="11"/>
  <c r="H156" i="11"/>
  <c r="H157" i="11"/>
  <c r="H158" i="11"/>
  <c r="H159" i="11"/>
  <c r="H160" i="11"/>
  <c r="H161" i="11"/>
  <c r="G148" i="11"/>
  <c r="G149" i="11"/>
  <c r="G150" i="11"/>
  <c r="G151" i="11"/>
  <c r="G152" i="11"/>
  <c r="G153" i="11"/>
  <c r="G155" i="11"/>
  <c r="G156" i="11"/>
  <c r="G157" i="11"/>
  <c r="G158" i="11"/>
  <c r="G159" i="11"/>
  <c r="G160" i="11"/>
  <c r="G161" i="11"/>
  <c r="AG45" i="11"/>
  <c r="AH45" i="11"/>
  <c r="AI45" i="11"/>
  <c r="AJ45" i="11"/>
  <c r="AI129" i="11" s="1"/>
  <c r="AK45" i="11"/>
  <c r="AL45" i="11"/>
  <c r="BJ123" i="11"/>
  <c r="BI123" i="11"/>
  <c r="BH142" i="11" s="1"/>
  <c r="BH123" i="11"/>
  <c r="BG123" i="11"/>
  <c r="BF123" i="11"/>
  <c r="BE123" i="11"/>
  <c r="BD142" i="11" s="1"/>
  <c r="BD123" i="11"/>
  <c r="BC123" i="11"/>
  <c r="BB123" i="11"/>
  <c r="BA142" i="11" s="1"/>
  <c r="BA123" i="11"/>
  <c r="AZ142" i="11" s="1"/>
  <c r="AZ123" i="11"/>
  <c r="AY123" i="11"/>
  <c r="AX123" i="11"/>
  <c r="AW123" i="11"/>
  <c r="AV142" i="11" s="1"/>
  <c r="AV123" i="11"/>
  <c r="AT123" i="11"/>
  <c r="AS123" i="11"/>
  <c r="AR123" i="11"/>
  <c r="AQ142" i="11" s="1"/>
  <c r="AQ123" i="11"/>
  <c r="AP123" i="11"/>
  <c r="AO123" i="11"/>
  <c r="AN142" i="11" s="1"/>
  <c r="AN123" i="11"/>
  <c r="AM142" i="11" s="1"/>
  <c r="AM123" i="11"/>
  <c r="AL123" i="11"/>
  <c r="AK123" i="11"/>
  <c r="AJ142" i="11" s="1"/>
  <c r="AJ123" i="11"/>
  <c r="AI142" i="11" s="1"/>
  <c r="AI123" i="11"/>
  <c r="AH123" i="11"/>
  <c r="AG123" i="11"/>
  <c r="AF123" i="11"/>
  <c r="AE142" i="11" s="1"/>
  <c r="AE123" i="11"/>
  <c r="AD123" i="11"/>
  <c r="AC123" i="11"/>
  <c r="AB123" i="11"/>
  <c r="AA142" i="11" s="1"/>
  <c r="AA123" i="11"/>
  <c r="Z123" i="11"/>
  <c r="Y123" i="11"/>
  <c r="X142" i="11" s="1"/>
  <c r="X123" i="11"/>
  <c r="W142" i="11" s="1"/>
  <c r="W123" i="11"/>
  <c r="V123" i="11"/>
  <c r="U123" i="11"/>
  <c r="T142" i="11" s="1"/>
  <c r="T123" i="11"/>
  <c r="S142" i="11" s="1"/>
  <c r="S123" i="11"/>
  <c r="R123" i="11"/>
  <c r="Q123" i="11"/>
  <c r="P123" i="11"/>
  <c r="O142" i="11" s="1"/>
  <c r="O123" i="11"/>
  <c r="N142" i="11" s="1"/>
  <c r="N123" i="11"/>
  <c r="M123" i="11"/>
  <c r="L123" i="11"/>
  <c r="K142" i="11" s="1"/>
  <c r="K123" i="11"/>
  <c r="J123" i="11"/>
  <c r="I123" i="11"/>
  <c r="H142" i="11" s="1"/>
  <c r="H123" i="11"/>
  <c r="G142" i="11" s="1"/>
  <c r="G123" i="11"/>
  <c r="F123" i="11"/>
  <c r="E123" i="11"/>
  <c r="D142" i="11" s="1"/>
  <c r="D123" i="11"/>
  <c r="C142" i="11" s="1"/>
  <c r="C123" i="11"/>
  <c r="B142" i="11" s="1"/>
  <c r="BJ117" i="11"/>
  <c r="BI117" i="11"/>
  <c r="BH117" i="11"/>
  <c r="BG141" i="11" s="1"/>
  <c r="BG117" i="11"/>
  <c r="BF141" i="11" s="1"/>
  <c r="BF117" i="11"/>
  <c r="BE117" i="11"/>
  <c r="BD117" i="11"/>
  <c r="BC141" i="11" s="1"/>
  <c r="BC117" i="11"/>
  <c r="BB141" i="11" s="1"/>
  <c r="BB117" i="11"/>
  <c r="BA117" i="11"/>
  <c r="AZ117" i="11"/>
  <c r="AY141" i="11" s="1"/>
  <c r="AY117" i="11"/>
  <c r="AX141" i="11" s="1"/>
  <c r="AX117" i="11"/>
  <c r="AW117" i="11"/>
  <c r="AV117" i="11"/>
  <c r="AU141" i="11" s="1"/>
  <c r="AU117" i="11"/>
  <c r="AT141" i="11" s="1"/>
  <c r="AT117" i="11"/>
  <c r="AS117" i="11"/>
  <c r="AR117" i="11"/>
  <c r="AQ141" i="11" s="1"/>
  <c r="AQ117" i="11"/>
  <c r="AP141" i="11" s="1"/>
  <c r="AP117" i="11"/>
  <c r="AO117" i="11"/>
  <c r="AN117" i="11"/>
  <c r="AM141" i="11" s="1"/>
  <c r="AM117" i="11"/>
  <c r="AL141" i="11" s="1"/>
  <c r="AL117" i="11"/>
  <c r="AK117" i="11"/>
  <c r="AJ117" i="11"/>
  <c r="AI141" i="11" s="1"/>
  <c r="AI117" i="11"/>
  <c r="AH141" i="11" s="1"/>
  <c r="AH117" i="11"/>
  <c r="AG117" i="11"/>
  <c r="AF117" i="11"/>
  <c r="AE141" i="11" s="1"/>
  <c r="AE117" i="11"/>
  <c r="AD141" i="11" s="1"/>
  <c r="AD117" i="11"/>
  <c r="AC117" i="11"/>
  <c r="AB117" i="11"/>
  <c r="AA141" i="11" s="1"/>
  <c r="AA117" i="11"/>
  <c r="Z141" i="11" s="1"/>
  <c r="Z117" i="11"/>
  <c r="Y117" i="11"/>
  <c r="X117" i="11"/>
  <c r="W117" i="11"/>
  <c r="V141" i="11" s="1"/>
  <c r="V117" i="11"/>
  <c r="U117" i="11"/>
  <c r="T117" i="11"/>
  <c r="S141" i="11" s="1"/>
  <c r="S117" i="11"/>
  <c r="R141" i="11" s="1"/>
  <c r="R117" i="11"/>
  <c r="Q117" i="11"/>
  <c r="P117" i="11"/>
  <c r="O141" i="11" s="1"/>
  <c r="O117" i="11"/>
  <c r="N141" i="11" s="1"/>
  <c r="N117" i="11"/>
  <c r="M117" i="11"/>
  <c r="L117" i="11"/>
  <c r="K141" i="11" s="1"/>
  <c r="K117" i="11"/>
  <c r="J141" i="11" s="1"/>
  <c r="J117" i="11"/>
  <c r="I117" i="11"/>
  <c r="H117" i="11"/>
  <c r="G141" i="11" s="1"/>
  <c r="G117" i="11"/>
  <c r="F141" i="11" s="1"/>
  <c r="F117" i="11"/>
  <c r="E117" i="11"/>
  <c r="D117" i="11"/>
  <c r="C141" i="11" s="1"/>
  <c r="C117" i="11"/>
  <c r="B141" i="11" s="1"/>
  <c r="BJ111" i="11"/>
  <c r="BI111" i="11"/>
  <c r="BH111" i="11"/>
  <c r="BG140" i="11" s="1"/>
  <c r="BG111" i="11"/>
  <c r="BF140" i="11" s="1"/>
  <c r="BF111" i="11"/>
  <c r="BE111" i="11"/>
  <c r="BD111" i="11"/>
  <c r="BC140" i="11" s="1"/>
  <c r="BC111" i="11"/>
  <c r="BB140" i="11" s="1"/>
  <c r="BB111" i="11"/>
  <c r="BA111" i="11"/>
  <c r="AZ111" i="11"/>
  <c r="AY140" i="11" s="1"/>
  <c r="AY111" i="11"/>
  <c r="AX140" i="11" s="1"/>
  <c r="AX111" i="11"/>
  <c r="AW111" i="11"/>
  <c r="AV111" i="11"/>
  <c r="AU140" i="11" s="1"/>
  <c r="AU111" i="11"/>
  <c r="AT140" i="11" s="1"/>
  <c r="AT111" i="11"/>
  <c r="AS111" i="11"/>
  <c r="AR111" i="11"/>
  <c r="AQ140" i="11" s="1"/>
  <c r="AQ111" i="11"/>
  <c r="AP140" i="11" s="1"/>
  <c r="AP111" i="11"/>
  <c r="AO111" i="11"/>
  <c r="AN111" i="11"/>
  <c r="AM140" i="11" s="1"/>
  <c r="AM111" i="11"/>
  <c r="AL140" i="11" s="1"/>
  <c r="AL111" i="11"/>
  <c r="AK111" i="11"/>
  <c r="AJ111" i="11"/>
  <c r="AI140" i="11" s="1"/>
  <c r="AI111" i="11"/>
  <c r="AH140" i="11" s="1"/>
  <c r="AH111" i="11"/>
  <c r="AG111" i="11"/>
  <c r="AF111" i="11"/>
  <c r="AE140" i="11" s="1"/>
  <c r="AE111" i="11"/>
  <c r="AD140" i="11" s="1"/>
  <c r="AD111" i="11"/>
  <c r="AC111" i="11"/>
  <c r="AB111" i="11"/>
  <c r="AA111" i="11"/>
  <c r="Z140" i="11" s="1"/>
  <c r="Z111" i="11"/>
  <c r="Y111" i="11"/>
  <c r="X111" i="11"/>
  <c r="W140" i="11" s="1"/>
  <c r="W111" i="11"/>
  <c r="V140" i="11" s="1"/>
  <c r="V111" i="11"/>
  <c r="U111" i="11"/>
  <c r="T111" i="11"/>
  <c r="S140" i="11" s="1"/>
  <c r="S111" i="11"/>
  <c r="R140" i="11" s="1"/>
  <c r="R111" i="11"/>
  <c r="Q111" i="11"/>
  <c r="P111" i="11"/>
  <c r="O140" i="11" s="1"/>
  <c r="O111" i="11"/>
  <c r="N140" i="11" s="1"/>
  <c r="N111" i="11"/>
  <c r="M111" i="11"/>
  <c r="L111" i="11"/>
  <c r="K140" i="11" s="1"/>
  <c r="K111" i="11"/>
  <c r="J140" i="11" s="1"/>
  <c r="J111" i="11"/>
  <c r="I111" i="11"/>
  <c r="H111" i="11"/>
  <c r="G140" i="11" s="1"/>
  <c r="G111" i="11"/>
  <c r="F140" i="11" s="1"/>
  <c r="F111" i="11"/>
  <c r="E111" i="11"/>
  <c r="D111" i="11"/>
  <c r="C140" i="11" s="1"/>
  <c r="C111" i="11"/>
  <c r="B140" i="11" s="1"/>
  <c r="BJ105" i="11"/>
  <c r="BI105" i="11"/>
  <c r="BH105" i="11"/>
  <c r="BG139" i="11" s="1"/>
  <c r="BG105" i="11"/>
  <c r="BF105" i="11"/>
  <c r="BE105" i="11"/>
  <c r="BD105" i="11"/>
  <c r="BC139" i="11" s="1"/>
  <c r="BC105" i="11"/>
  <c r="BB105" i="11"/>
  <c r="BA105" i="11"/>
  <c r="AZ105" i="11"/>
  <c r="AY139" i="11" s="1"/>
  <c r="AY105" i="11"/>
  <c r="AX105" i="11"/>
  <c r="AW105" i="11"/>
  <c r="AV105" i="11"/>
  <c r="AU139" i="11" s="1"/>
  <c r="AU105" i="11"/>
  <c r="AT139" i="11" s="1"/>
  <c r="AT105" i="11"/>
  <c r="AS105" i="11"/>
  <c r="AR105" i="11"/>
  <c r="AQ139" i="11" s="1"/>
  <c r="AQ105" i="11"/>
  <c r="AP105" i="11"/>
  <c r="AO105" i="11"/>
  <c r="AN105" i="11"/>
  <c r="AM139" i="11" s="1"/>
  <c r="AM105" i="11"/>
  <c r="AL105" i="11"/>
  <c r="AK105" i="11"/>
  <c r="AJ105" i="11"/>
  <c r="AI139" i="11" s="1"/>
  <c r="AI105" i="11"/>
  <c r="AH105" i="11"/>
  <c r="AG105" i="11"/>
  <c r="AF105" i="11"/>
  <c r="AE139" i="11" s="1"/>
  <c r="AE105" i="11"/>
  <c r="AD105" i="11"/>
  <c r="AC105" i="11"/>
  <c r="AB105" i="11"/>
  <c r="AA139" i="11" s="1"/>
  <c r="AA105" i="11"/>
  <c r="Z105" i="11"/>
  <c r="Y105" i="11"/>
  <c r="X105" i="11"/>
  <c r="W139" i="11" s="1"/>
  <c r="W105" i="11"/>
  <c r="V105" i="11"/>
  <c r="U105" i="11"/>
  <c r="T105" i="11"/>
  <c r="S139" i="11" s="1"/>
  <c r="S105" i="11"/>
  <c r="R105" i="11"/>
  <c r="Q105" i="11"/>
  <c r="P105" i="11"/>
  <c r="O139" i="11" s="1"/>
  <c r="O105" i="11"/>
  <c r="N105" i="11"/>
  <c r="M105" i="11"/>
  <c r="L105" i="11"/>
  <c r="K139" i="11" s="1"/>
  <c r="K105" i="11"/>
  <c r="J105" i="11"/>
  <c r="I105" i="11"/>
  <c r="H105" i="11"/>
  <c r="G139" i="11" s="1"/>
  <c r="G105" i="11"/>
  <c r="F105" i="11"/>
  <c r="E105" i="11"/>
  <c r="D105" i="11"/>
  <c r="C139" i="11" s="1"/>
  <c r="C105" i="11"/>
  <c r="BJ99" i="11"/>
  <c r="BI99" i="11"/>
  <c r="BH99" i="11"/>
  <c r="BG138" i="11" s="1"/>
  <c r="BG99" i="11"/>
  <c r="BF138" i="11" s="1"/>
  <c r="BF99" i="11"/>
  <c r="BE99" i="11"/>
  <c r="BD99" i="11"/>
  <c r="BC138" i="11" s="1"/>
  <c r="BC99" i="11"/>
  <c r="BB138" i="11" s="1"/>
  <c r="BB99" i="11"/>
  <c r="BA99" i="11"/>
  <c r="AZ99" i="11"/>
  <c r="AY138" i="11" s="1"/>
  <c r="AY99" i="11"/>
  <c r="AX138" i="11" s="1"/>
  <c r="AX99" i="11"/>
  <c r="AW99" i="11"/>
  <c r="AV99" i="11"/>
  <c r="AU138" i="11" s="1"/>
  <c r="AU99" i="11"/>
  <c r="AT138" i="11" s="1"/>
  <c r="AT99" i="11"/>
  <c r="AU93" i="11" s="1"/>
  <c r="AT137" i="11" s="1"/>
  <c r="AS99" i="11"/>
  <c r="AR99" i="11"/>
  <c r="AQ138" i="11" s="1"/>
  <c r="AQ99" i="11"/>
  <c r="AP138" i="11" s="1"/>
  <c r="AP99" i="11"/>
  <c r="AO99" i="11"/>
  <c r="AN99" i="11"/>
  <c r="AM99" i="11"/>
  <c r="AL138" i="11" s="1"/>
  <c r="AL99" i="11"/>
  <c r="AK99" i="11"/>
  <c r="AJ99" i="11"/>
  <c r="AI138" i="11" s="1"/>
  <c r="AI99" i="11"/>
  <c r="AH138" i="11" s="1"/>
  <c r="AH99" i="11"/>
  <c r="AG99" i="11"/>
  <c r="AF99" i="11"/>
  <c r="AE138" i="11" s="1"/>
  <c r="AE99" i="11"/>
  <c r="AD138" i="11" s="1"/>
  <c r="AD99" i="11"/>
  <c r="AC99" i="11"/>
  <c r="AB99" i="11"/>
  <c r="AA138" i="11" s="1"/>
  <c r="AA99" i="11"/>
  <c r="Z138" i="11" s="1"/>
  <c r="Z99" i="11"/>
  <c r="Y99" i="11"/>
  <c r="X99" i="11"/>
  <c r="W138" i="11" s="1"/>
  <c r="W99" i="11"/>
  <c r="V138" i="11" s="1"/>
  <c r="V99" i="11"/>
  <c r="U99" i="11"/>
  <c r="T99" i="11"/>
  <c r="S138" i="11" s="1"/>
  <c r="S99" i="11"/>
  <c r="R138" i="11" s="1"/>
  <c r="R99" i="11"/>
  <c r="Q99" i="11"/>
  <c r="P99" i="11"/>
  <c r="O138" i="11" s="1"/>
  <c r="O99" i="11"/>
  <c r="N138" i="11" s="1"/>
  <c r="N99" i="11"/>
  <c r="M99" i="11"/>
  <c r="L99" i="11"/>
  <c r="K138" i="11" s="1"/>
  <c r="K99" i="11"/>
  <c r="J138" i="11" s="1"/>
  <c r="J99" i="11"/>
  <c r="I99" i="11"/>
  <c r="H99" i="11"/>
  <c r="G138" i="11" s="1"/>
  <c r="G99" i="11"/>
  <c r="F138" i="11" s="1"/>
  <c r="F99" i="11"/>
  <c r="E99" i="11"/>
  <c r="D99" i="11"/>
  <c r="C138" i="11" s="1"/>
  <c r="C99" i="11"/>
  <c r="B138" i="11" s="1"/>
  <c r="BJ93" i="11"/>
  <c r="BI93" i="11"/>
  <c r="BH93" i="11"/>
  <c r="BG137" i="11" s="1"/>
  <c r="BG93" i="11"/>
  <c r="BF93" i="11"/>
  <c r="BE93" i="11"/>
  <c r="BD93" i="11"/>
  <c r="BC137" i="11" s="1"/>
  <c r="BC93" i="11"/>
  <c r="BB93" i="11"/>
  <c r="BA93" i="11"/>
  <c r="AZ93" i="11"/>
  <c r="AY137" i="11" s="1"/>
  <c r="AY93" i="11"/>
  <c r="AX93" i="11"/>
  <c r="AW93" i="11"/>
  <c r="AV93" i="11"/>
  <c r="AU137" i="11" s="1"/>
  <c r="AT93" i="11"/>
  <c r="AS93" i="11"/>
  <c r="AR93" i="11"/>
  <c r="AQ93" i="11"/>
  <c r="AP137" i="11" s="1"/>
  <c r="AP93" i="11"/>
  <c r="AO93" i="11"/>
  <c r="AN93" i="11"/>
  <c r="AM93" i="11"/>
  <c r="AL137" i="11" s="1"/>
  <c r="AL93" i="11"/>
  <c r="AK93" i="11"/>
  <c r="AJ93" i="11"/>
  <c r="AI93" i="11"/>
  <c r="AH137" i="11" s="1"/>
  <c r="AH93" i="11"/>
  <c r="AG93" i="11"/>
  <c r="AF93" i="11"/>
  <c r="AE93" i="11"/>
  <c r="AD137" i="11" s="1"/>
  <c r="AD93" i="11"/>
  <c r="AC93" i="11"/>
  <c r="AB93" i="11"/>
  <c r="AA93" i="11"/>
  <c r="Z137" i="11" s="1"/>
  <c r="Z93" i="11"/>
  <c r="Y93" i="11"/>
  <c r="X93" i="11"/>
  <c r="W93" i="11"/>
  <c r="V137" i="11" s="1"/>
  <c r="V93" i="11"/>
  <c r="U93" i="11"/>
  <c r="T93" i="11"/>
  <c r="S93" i="11"/>
  <c r="R137" i="11" s="1"/>
  <c r="R93" i="11"/>
  <c r="Q93" i="11"/>
  <c r="P93" i="11"/>
  <c r="O93" i="11"/>
  <c r="N137" i="11" s="1"/>
  <c r="N93" i="11"/>
  <c r="M93" i="11"/>
  <c r="L93" i="11"/>
  <c r="K93" i="11"/>
  <c r="J137" i="11" s="1"/>
  <c r="J93" i="11"/>
  <c r="I93" i="11"/>
  <c r="H93" i="11"/>
  <c r="G93" i="11"/>
  <c r="F137" i="11" s="1"/>
  <c r="F93" i="11"/>
  <c r="E93" i="11"/>
  <c r="D93" i="11"/>
  <c r="C93" i="11"/>
  <c r="BJ87" i="11"/>
  <c r="BI87" i="11"/>
  <c r="BH87" i="11"/>
  <c r="BG136" i="11" s="1"/>
  <c r="BG87" i="11"/>
  <c r="BF136" i="11" s="1"/>
  <c r="BF87" i="11"/>
  <c r="BE87" i="11"/>
  <c r="BD87" i="11"/>
  <c r="BC87" i="11"/>
  <c r="BB136" i="11" s="1"/>
  <c r="BB87" i="11"/>
  <c r="BA87" i="11"/>
  <c r="AZ87" i="11"/>
  <c r="AY87" i="11"/>
  <c r="AX136" i="11" s="1"/>
  <c r="AX87" i="11"/>
  <c r="AW87" i="11"/>
  <c r="AV87" i="11"/>
  <c r="AU136" i="11" s="1"/>
  <c r="AU87" i="11"/>
  <c r="AT136" i="11" s="1"/>
  <c r="AT87" i="11"/>
  <c r="AS87" i="11"/>
  <c r="AR87" i="11"/>
  <c r="AQ136" i="11" s="1"/>
  <c r="AQ87" i="11"/>
  <c r="AP136" i="11" s="1"/>
  <c r="AP87" i="11"/>
  <c r="AO87" i="11"/>
  <c r="AN87" i="11"/>
  <c r="AM87" i="11"/>
  <c r="AL136" i="11" s="1"/>
  <c r="AL87" i="11"/>
  <c r="AK87" i="11"/>
  <c r="AJ87" i="11"/>
  <c r="AI87" i="11"/>
  <c r="AH136" i="11" s="1"/>
  <c r="AH87" i="11"/>
  <c r="AG87" i="11"/>
  <c r="AF87" i="11"/>
  <c r="AE136" i="11" s="1"/>
  <c r="AE87" i="11"/>
  <c r="AD136" i="11" s="1"/>
  <c r="AD87" i="11"/>
  <c r="AC87" i="11"/>
  <c r="AB87" i="11"/>
  <c r="AA136" i="11" s="1"/>
  <c r="AA87" i="11"/>
  <c r="Z136" i="11" s="1"/>
  <c r="Z87" i="11"/>
  <c r="Y87" i="11"/>
  <c r="X87" i="11"/>
  <c r="W87" i="11"/>
  <c r="V136" i="11" s="1"/>
  <c r="V87" i="11"/>
  <c r="U87" i="11"/>
  <c r="T87" i="11"/>
  <c r="S87" i="11"/>
  <c r="R136" i="11" s="1"/>
  <c r="R87" i="11"/>
  <c r="Q87" i="11"/>
  <c r="P87" i="11"/>
  <c r="O136" i="11" s="1"/>
  <c r="O87" i="11"/>
  <c r="N136" i="11" s="1"/>
  <c r="N87" i="11"/>
  <c r="M87" i="11"/>
  <c r="L87" i="11"/>
  <c r="K136" i="11" s="1"/>
  <c r="K87" i="11"/>
  <c r="J136" i="11" s="1"/>
  <c r="J87" i="11"/>
  <c r="I87" i="11"/>
  <c r="H87" i="11"/>
  <c r="G87" i="11"/>
  <c r="F136" i="11" s="1"/>
  <c r="F87" i="11"/>
  <c r="E87" i="11"/>
  <c r="D87" i="11"/>
  <c r="C87" i="11"/>
  <c r="BJ81" i="11"/>
  <c r="BI81" i="11"/>
  <c r="BH81" i="11"/>
  <c r="BG135" i="11" s="1"/>
  <c r="BG81" i="11"/>
  <c r="BF135" i="11" s="1"/>
  <c r="BF81" i="11"/>
  <c r="BE81" i="11"/>
  <c r="BD135" i="11" s="1"/>
  <c r="BD81" i="11"/>
  <c r="BC81" i="11"/>
  <c r="BB135" i="11" s="1"/>
  <c r="BB81" i="11"/>
  <c r="BA81" i="11"/>
  <c r="AZ135" i="11" s="1"/>
  <c r="AZ81" i="11"/>
  <c r="AY135" i="11" s="1"/>
  <c r="AQ154" i="11" s="1"/>
  <c r="AY81" i="11"/>
  <c r="AX135" i="11" s="1"/>
  <c r="AR154" i="11" s="1"/>
  <c r="AX81" i="11"/>
  <c r="AW81" i="11"/>
  <c r="AV81" i="11"/>
  <c r="AU135" i="11" s="1"/>
  <c r="AU81" i="11"/>
  <c r="AT135" i="11" s="1"/>
  <c r="AT81" i="11"/>
  <c r="AS81" i="11"/>
  <c r="AR135" i="11" s="1"/>
  <c r="AR81" i="11"/>
  <c r="AQ135" i="11" s="1"/>
  <c r="AQ81" i="11"/>
  <c r="AP135" i="11" s="1"/>
  <c r="AP81" i="11"/>
  <c r="AO81" i="11"/>
  <c r="AN81" i="11"/>
  <c r="AM135" i="11" s="1"/>
  <c r="AM81" i="11"/>
  <c r="AL135" i="11" s="1"/>
  <c r="AH154" i="11" s="1"/>
  <c r="AL81" i="11"/>
  <c r="AK81" i="11"/>
  <c r="AJ81" i="11"/>
  <c r="AI135" i="11" s="1"/>
  <c r="AB154" i="11" s="1"/>
  <c r="AI81" i="11"/>
  <c r="AH135" i="11" s="1"/>
  <c r="AH81" i="11"/>
  <c r="AG81" i="11"/>
  <c r="AF135" i="11" s="1"/>
  <c r="AF81" i="11"/>
  <c r="AE135" i="11" s="1"/>
  <c r="AE81" i="11"/>
  <c r="AD135" i="11" s="1"/>
  <c r="AD81" i="11"/>
  <c r="AC81" i="11"/>
  <c r="AB81" i="11"/>
  <c r="AA135" i="11" s="1"/>
  <c r="AA81" i="11"/>
  <c r="Z135" i="11" s="1"/>
  <c r="Z81" i="11"/>
  <c r="Y81" i="11"/>
  <c r="X135" i="11" s="1"/>
  <c r="X81" i="11"/>
  <c r="W81" i="11"/>
  <c r="V135" i="11" s="1"/>
  <c r="V81" i="11"/>
  <c r="U81" i="11"/>
  <c r="T135" i="11" s="1"/>
  <c r="T81" i="11"/>
  <c r="S135" i="11" s="1"/>
  <c r="S81" i="11"/>
  <c r="R135" i="11" s="1"/>
  <c r="R81" i="11"/>
  <c r="Q81" i="11"/>
  <c r="P81" i="11"/>
  <c r="O135" i="11" s="1"/>
  <c r="O154" i="11" s="1"/>
  <c r="O81" i="11"/>
  <c r="N135" i="11" s="1"/>
  <c r="N154" i="11" s="1"/>
  <c r="N81" i="11"/>
  <c r="M81" i="11"/>
  <c r="L135" i="11" s="1"/>
  <c r="L81" i="11"/>
  <c r="K135" i="11" s="1"/>
  <c r="K81" i="11"/>
  <c r="J135" i="11" s="1"/>
  <c r="J81" i="11"/>
  <c r="I81" i="11"/>
  <c r="H81" i="11"/>
  <c r="G135" i="11" s="1"/>
  <c r="G81" i="11"/>
  <c r="F135" i="11" s="1"/>
  <c r="F81" i="11"/>
  <c r="E81" i="11"/>
  <c r="D81" i="11"/>
  <c r="C135" i="11" s="1"/>
  <c r="C81" i="11"/>
  <c r="BJ75" i="11"/>
  <c r="BI75" i="11"/>
  <c r="BH75" i="11"/>
  <c r="BG134" i="11" s="1"/>
  <c r="BG75" i="11"/>
  <c r="BF134" i="11" s="1"/>
  <c r="BF75" i="11"/>
  <c r="BE75" i="11"/>
  <c r="BD75" i="11"/>
  <c r="BC75" i="11"/>
  <c r="BB134" i="11" s="1"/>
  <c r="BB75" i="11"/>
  <c r="BA75" i="11"/>
  <c r="AZ75" i="11"/>
  <c r="AY75" i="11"/>
  <c r="AX134" i="11" s="1"/>
  <c r="AX75" i="11"/>
  <c r="AW75" i="11"/>
  <c r="AV75" i="11"/>
  <c r="AU134" i="11" s="1"/>
  <c r="AU75" i="11"/>
  <c r="AT134" i="11" s="1"/>
  <c r="AT75" i="11"/>
  <c r="AS75" i="11"/>
  <c r="AR75" i="11"/>
  <c r="AQ134" i="11" s="1"/>
  <c r="AQ75" i="11"/>
  <c r="AP134" i="11" s="1"/>
  <c r="AP75" i="11"/>
  <c r="AO75" i="11"/>
  <c r="AN75" i="11"/>
  <c r="AM75" i="11"/>
  <c r="AL134" i="11" s="1"/>
  <c r="AL75" i="11"/>
  <c r="AK75" i="11"/>
  <c r="AJ75" i="11"/>
  <c r="AI75" i="11"/>
  <c r="AH134" i="11" s="1"/>
  <c r="AH75" i="11"/>
  <c r="AG75" i="11"/>
  <c r="AF75" i="11"/>
  <c r="AE134" i="11" s="1"/>
  <c r="AE75" i="11"/>
  <c r="AD134" i="11" s="1"/>
  <c r="AD75" i="11"/>
  <c r="AC75" i="11"/>
  <c r="AB75" i="11"/>
  <c r="AA134" i="11" s="1"/>
  <c r="AA75" i="11"/>
  <c r="Z134" i="11" s="1"/>
  <c r="Z75" i="11"/>
  <c r="Y75" i="11"/>
  <c r="X75" i="11"/>
  <c r="W75" i="11"/>
  <c r="V134" i="11" s="1"/>
  <c r="V75" i="11"/>
  <c r="U75" i="11"/>
  <c r="T75" i="11"/>
  <c r="S75" i="11"/>
  <c r="R134" i="11" s="1"/>
  <c r="R75" i="11"/>
  <c r="Q75" i="11"/>
  <c r="P75" i="11"/>
  <c r="O134" i="11" s="1"/>
  <c r="O75" i="11"/>
  <c r="N134" i="11" s="1"/>
  <c r="N75" i="11"/>
  <c r="M75" i="11"/>
  <c r="L75" i="11"/>
  <c r="K134" i="11" s="1"/>
  <c r="K75" i="11"/>
  <c r="J134" i="11" s="1"/>
  <c r="J75" i="11"/>
  <c r="I75" i="11"/>
  <c r="H75" i="11"/>
  <c r="G75" i="11"/>
  <c r="F134" i="11" s="1"/>
  <c r="F75" i="11"/>
  <c r="E75" i="11"/>
  <c r="D75" i="11"/>
  <c r="C75" i="11"/>
  <c r="BJ69" i="11"/>
  <c r="BI69" i="11"/>
  <c r="BH69" i="11"/>
  <c r="BG69" i="11"/>
  <c r="BF133" i="11" s="1"/>
  <c r="BF69" i="11"/>
  <c r="BE69" i="11"/>
  <c r="BD69" i="11"/>
  <c r="BC69" i="11"/>
  <c r="BB133" i="11" s="1"/>
  <c r="BB69" i="11"/>
  <c r="BA69" i="11"/>
  <c r="AZ69" i="11"/>
  <c r="AY69" i="11"/>
  <c r="AX133" i="11" s="1"/>
  <c r="AX69" i="11"/>
  <c r="AW69" i="11"/>
  <c r="AV69" i="11"/>
  <c r="AU69" i="11"/>
  <c r="AT133" i="11" s="1"/>
  <c r="AT69" i="11"/>
  <c r="AS69" i="11"/>
  <c r="AR69" i="11"/>
  <c r="AQ69" i="11"/>
  <c r="AP133" i="11" s="1"/>
  <c r="AP69" i="11"/>
  <c r="AO69" i="11"/>
  <c r="AN69" i="11"/>
  <c r="AM69" i="11"/>
  <c r="AL133" i="11" s="1"/>
  <c r="AL69" i="11"/>
  <c r="AK69" i="11"/>
  <c r="AJ69" i="11"/>
  <c r="AI69" i="11"/>
  <c r="AH133" i="11" s="1"/>
  <c r="AH69" i="11"/>
  <c r="AG69" i="11"/>
  <c r="AF69" i="11"/>
  <c r="AE69" i="11"/>
  <c r="AD133" i="11" s="1"/>
  <c r="AD69" i="11"/>
  <c r="AC69" i="11"/>
  <c r="AB69" i="11"/>
  <c r="AA69" i="11"/>
  <c r="Z133" i="11" s="1"/>
  <c r="Z69" i="11"/>
  <c r="Y69" i="11"/>
  <c r="X69" i="11"/>
  <c r="W69" i="11"/>
  <c r="V133" i="11" s="1"/>
  <c r="V69" i="11"/>
  <c r="U69" i="11"/>
  <c r="T69" i="11"/>
  <c r="S69" i="11"/>
  <c r="R133" i="11" s="1"/>
  <c r="R69" i="11"/>
  <c r="Q69" i="11"/>
  <c r="P69" i="11"/>
  <c r="O69" i="11"/>
  <c r="N133" i="11" s="1"/>
  <c r="N69" i="11"/>
  <c r="M69" i="11"/>
  <c r="L69" i="11"/>
  <c r="K69" i="11"/>
  <c r="J133" i="11" s="1"/>
  <c r="J69" i="11"/>
  <c r="I69" i="11"/>
  <c r="H69" i="11"/>
  <c r="G69" i="11"/>
  <c r="F133" i="11" s="1"/>
  <c r="F69" i="11"/>
  <c r="E69" i="11"/>
  <c r="D69" i="11"/>
  <c r="C69" i="11"/>
  <c r="BJ63" i="11"/>
  <c r="BI63" i="11"/>
  <c r="BH63" i="11"/>
  <c r="BG63" i="11"/>
  <c r="BF132" i="11" s="1"/>
  <c r="BF63" i="11"/>
  <c r="BE63" i="11"/>
  <c r="BD63" i="11"/>
  <c r="BC63" i="11"/>
  <c r="BB132" i="11" s="1"/>
  <c r="BB63" i="11"/>
  <c r="BA63" i="11"/>
  <c r="AZ63" i="11"/>
  <c r="AY63" i="11"/>
  <c r="AX132" i="11" s="1"/>
  <c r="AX63" i="11"/>
  <c r="AW63" i="11"/>
  <c r="AV63" i="11"/>
  <c r="AU63" i="11"/>
  <c r="AT132" i="11" s="1"/>
  <c r="AT63" i="11"/>
  <c r="AS63" i="11"/>
  <c r="AR63" i="11"/>
  <c r="AQ63" i="11"/>
  <c r="AP132" i="11" s="1"/>
  <c r="AP63" i="11"/>
  <c r="AO63" i="11"/>
  <c r="AN63" i="11"/>
  <c r="AM63" i="11"/>
  <c r="AL132" i="11" s="1"/>
  <c r="AL63" i="11"/>
  <c r="AK63" i="11"/>
  <c r="AJ63" i="11"/>
  <c r="AI63" i="11"/>
  <c r="AH132" i="11" s="1"/>
  <c r="AH63" i="11"/>
  <c r="AG63" i="11"/>
  <c r="AF63" i="11"/>
  <c r="AE63" i="11"/>
  <c r="AD132" i="11" s="1"/>
  <c r="AD63" i="11"/>
  <c r="AC63" i="11"/>
  <c r="AB63" i="11"/>
  <c r="AA63" i="11"/>
  <c r="Z132" i="11" s="1"/>
  <c r="Z63" i="11"/>
  <c r="Y63" i="11"/>
  <c r="X63" i="11"/>
  <c r="W63" i="11"/>
  <c r="V132" i="11" s="1"/>
  <c r="V63" i="11"/>
  <c r="U63" i="11"/>
  <c r="T63" i="11"/>
  <c r="S63" i="11"/>
  <c r="R132" i="11" s="1"/>
  <c r="R63" i="11"/>
  <c r="Q63" i="11"/>
  <c r="P63" i="11"/>
  <c r="O63" i="11"/>
  <c r="N132" i="11" s="1"/>
  <c r="N63" i="11"/>
  <c r="M63" i="11"/>
  <c r="L63" i="11"/>
  <c r="K63" i="11"/>
  <c r="J132" i="11" s="1"/>
  <c r="J63" i="11"/>
  <c r="I63" i="11"/>
  <c r="H63" i="11"/>
  <c r="G63" i="11"/>
  <c r="F132" i="11" s="1"/>
  <c r="F63" i="11"/>
  <c r="E63" i="11"/>
  <c r="D63" i="11"/>
  <c r="C63" i="11"/>
  <c r="BJ57" i="11"/>
  <c r="BI57" i="11"/>
  <c r="BH57" i="11"/>
  <c r="BG131" i="11" s="1"/>
  <c r="BG57" i="11"/>
  <c r="BF131" i="11" s="1"/>
  <c r="BF57" i="11"/>
  <c r="BE57" i="11"/>
  <c r="BD57" i="11"/>
  <c r="BC57" i="11"/>
  <c r="BB131" i="11" s="1"/>
  <c r="BB57" i="11"/>
  <c r="BA131" i="11" s="1"/>
  <c r="BA57" i="11"/>
  <c r="AZ57" i="11"/>
  <c r="AY57" i="11"/>
  <c r="AX131" i="11" s="1"/>
  <c r="AX57" i="11"/>
  <c r="AW57" i="11"/>
  <c r="AV57" i="11"/>
  <c r="AU57" i="11"/>
  <c r="AT131" i="11" s="1"/>
  <c r="AT57" i="11"/>
  <c r="AS57" i="11"/>
  <c r="AR57" i="11"/>
  <c r="AQ57" i="11"/>
  <c r="AP131" i="11" s="1"/>
  <c r="AP57" i="11"/>
  <c r="AO57" i="11"/>
  <c r="AN57" i="11"/>
  <c r="AM57" i="11"/>
  <c r="AL131" i="11" s="1"/>
  <c r="AL57" i="11"/>
  <c r="AK57" i="11"/>
  <c r="AJ57" i="11"/>
  <c r="AI57" i="11"/>
  <c r="AH131" i="11" s="1"/>
  <c r="AH57" i="11"/>
  <c r="AG57" i="11"/>
  <c r="AF57" i="11"/>
  <c r="AE57" i="11"/>
  <c r="AD131" i="11" s="1"/>
  <c r="AD57" i="11"/>
  <c r="AC57" i="11"/>
  <c r="AB57" i="11"/>
  <c r="AA57" i="11"/>
  <c r="Z131" i="11" s="1"/>
  <c r="Z57" i="11"/>
  <c r="Y57" i="11"/>
  <c r="X57" i="11"/>
  <c r="W57" i="11"/>
  <c r="V131" i="11" s="1"/>
  <c r="V57" i="11"/>
  <c r="U57" i="11"/>
  <c r="T57" i="11"/>
  <c r="S131" i="11" s="1"/>
  <c r="S57" i="11"/>
  <c r="R131" i="11" s="1"/>
  <c r="R57" i="11"/>
  <c r="Q57" i="11"/>
  <c r="P57" i="11"/>
  <c r="O131" i="11" s="1"/>
  <c r="O57" i="11"/>
  <c r="N131" i="11" s="1"/>
  <c r="N57" i="11"/>
  <c r="M57" i="11"/>
  <c r="L57" i="11"/>
  <c r="K57" i="11"/>
  <c r="J131" i="11" s="1"/>
  <c r="J57" i="11"/>
  <c r="I57" i="11"/>
  <c r="H57" i="11"/>
  <c r="G57" i="11"/>
  <c r="F131" i="11" s="1"/>
  <c r="F57" i="11"/>
  <c r="E57" i="11"/>
  <c r="D57" i="11"/>
  <c r="C57" i="11"/>
  <c r="BJ51" i="11"/>
  <c r="BI51" i="11"/>
  <c r="BH51" i="11"/>
  <c r="BG51" i="11"/>
  <c r="BF130" i="11" s="1"/>
  <c r="BF51" i="11"/>
  <c r="BE51" i="11"/>
  <c r="BD51" i="11"/>
  <c r="BC130" i="11" s="1"/>
  <c r="BC51" i="11"/>
  <c r="BB130" i="11" s="1"/>
  <c r="BB51" i="11"/>
  <c r="BA51" i="11"/>
  <c r="AZ51" i="11"/>
  <c r="AY130" i="11" s="1"/>
  <c r="AY51" i="11"/>
  <c r="AX130" i="11" s="1"/>
  <c r="AX51" i="11"/>
  <c r="AW130" i="11" s="1"/>
  <c r="AW51" i="11"/>
  <c r="AV51" i="11"/>
  <c r="AU51" i="11"/>
  <c r="AT130" i="11" s="1"/>
  <c r="AT51" i="11"/>
  <c r="AU45" i="11" s="1"/>
  <c r="AT129" i="11" s="1"/>
  <c r="AU123" i="11" s="1"/>
  <c r="AT142" i="11" s="1"/>
  <c r="AS51" i="11"/>
  <c r="AR51" i="11"/>
  <c r="AQ130" i="11" s="1"/>
  <c r="AQ51" i="11"/>
  <c r="AP130" i="11" s="1"/>
  <c r="AP51" i="11"/>
  <c r="AO51" i="11"/>
  <c r="AN51" i="11"/>
  <c r="AM130" i="11" s="1"/>
  <c r="AM51" i="11"/>
  <c r="AL130" i="11" s="1"/>
  <c r="AL51" i="11"/>
  <c r="AK130" i="11" s="1"/>
  <c r="AK51" i="11"/>
  <c r="AJ130" i="11" s="1"/>
  <c r="AJ51" i="11"/>
  <c r="AI130" i="11" s="1"/>
  <c r="AI51" i="11"/>
  <c r="AH130" i="11" s="1"/>
  <c r="AH51" i="11"/>
  <c r="AG51" i="11"/>
  <c r="AF51" i="11"/>
  <c r="AE130" i="11" s="1"/>
  <c r="AE51" i="11"/>
  <c r="AD130" i="11" s="1"/>
  <c r="AD51" i="11"/>
  <c r="AC130" i="11" s="1"/>
  <c r="AC51" i="11"/>
  <c r="AB51" i="11"/>
  <c r="AA130" i="11" s="1"/>
  <c r="AA51" i="11"/>
  <c r="Z130" i="11" s="1"/>
  <c r="Z51" i="11"/>
  <c r="Y130" i="11" s="1"/>
  <c r="Y51" i="11"/>
  <c r="X51" i="11"/>
  <c r="W51" i="11"/>
  <c r="V130" i="11" s="1"/>
  <c r="V51" i="11"/>
  <c r="U130" i="11" s="1"/>
  <c r="U51" i="11"/>
  <c r="T51" i="11"/>
  <c r="S130" i="11" s="1"/>
  <c r="S51" i="11"/>
  <c r="R130" i="11" s="1"/>
  <c r="R51" i="11"/>
  <c r="Q130" i="11" s="1"/>
  <c r="Q51" i="11"/>
  <c r="P51" i="11"/>
  <c r="O51" i="11"/>
  <c r="N130" i="11" s="1"/>
  <c r="N51" i="11"/>
  <c r="M130" i="11" s="1"/>
  <c r="M51" i="11"/>
  <c r="L51" i="11"/>
  <c r="K130" i="11" s="1"/>
  <c r="K51" i="11"/>
  <c r="J130" i="11" s="1"/>
  <c r="J51" i="11"/>
  <c r="I130" i="11" s="1"/>
  <c r="I51" i="11"/>
  <c r="H51" i="11"/>
  <c r="G51" i="11"/>
  <c r="F130" i="11" s="1"/>
  <c r="F51" i="11"/>
  <c r="E51" i="11"/>
  <c r="D51" i="11"/>
  <c r="C51" i="11"/>
  <c r="BJ45" i="11"/>
  <c r="BI129" i="11" s="1"/>
  <c r="BI45" i="11"/>
  <c r="BH45" i="11"/>
  <c r="BG129" i="11" s="1"/>
  <c r="BG45" i="11"/>
  <c r="BF129" i="11" s="1"/>
  <c r="BF45" i="11"/>
  <c r="BE129" i="11" s="1"/>
  <c r="BE45" i="11"/>
  <c r="BD45" i="11"/>
  <c r="BC45" i="11"/>
  <c r="BB129" i="11" s="1"/>
  <c r="BB45" i="11"/>
  <c r="BA45" i="11"/>
  <c r="AZ45" i="11"/>
  <c r="AY45" i="11"/>
  <c r="AX129" i="11" s="1"/>
  <c r="AX45" i="11"/>
  <c r="AW129" i="11" s="1"/>
  <c r="AW45" i="11"/>
  <c r="AV45" i="11"/>
  <c r="AT45" i="11"/>
  <c r="AS129" i="11" s="1"/>
  <c r="AS45" i="11"/>
  <c r="AR45" i="11"/>
  <c r="AQ45" i="11"/>
  <c r="AP129" i="11" s="1"/>
  <c r="AP45" i="11"/>
  <c r="AO129" i="11" s="1"/>
  <c r="AO45" i="11"/>
  <c r="AN45" i="11"/>
  <c r="AM45" i="11"/>
  <c r="AL129" i="11" s="1"/>
  <c r="AK129" i="11"/>
  <c r="AH129" i="11"/>
  <c r="AG129" i="11"/>
  <c r="AF45" i="11"/>
  <c r="AE45" i="11"/>
  <c r="AD129" i="11" s="1"/>
  <c r="AD45" i="11"/>
  <c r="AC129" i="11" s="1"/>
  <c r="AC45" i="11"/>
  <c r="AB45" i="11"/>
  <c r="AA129" i="11" s="1"/>
  <c r="AA45" i="11"/>
  <c r="Z129" i="11" s="1"/>
  <c r="Z45" i="11"/>
  <c r="Y45" i="11"/>
  <c r="X45" i="11"/>
  <c r="W129" i="11" s="1"/>
  <c r="W45" i="11"/>
  <c r="V129" i="11" s="1"/>
  <c r="V45" i="11"/>
  <c r="U45" i="11"/>
  <c r="T45" i="11"/>
  <c r="S129" i="11" s="1"/>
  <c r="S45" i="11"/>
  <c r="R129" i="11" s="1"/>
  <c r="R45" i="11"/>
  <c r="Q45" i="11"/>
  <c r="P45" i="11"/>
  <c r="O129" i="11" s="1"/>
  <c r="O45" i="11"/>
  <c r="N129" i="11" s="1"/>
  <c r="N45" i="11"/>
  <c r="M45" i="11"/>
  <c r="L45" i="11"/>
  <c r="K129" i="11" s="1"/>
  <c r="K45" i="11"/>
  <c r="J129" i="11" s="1"/>
  <c r="J45" i="11"/>
  <c r="I45" i="11"/>
  <c r="H45" i="11"/>
  <c r="G129" i="11" s="1"/>
  <c r="G45" i="11"/>
  <c r="F129" i="11" s="1"/>
  <c r="F45" i="11"/>
  <c r="E45" i="11"/>
  <c r="D45" i="11"/>
  <c r="C129" i="11" s="1"/>
  <c r="C45" i="11"/>
  <c r="BJ39" i="11"/>
  <c r="BI39" i="11"/>
  <c r="BH128" i="11" s="1"/>
  <c r="BH39" i="11"/>
  <c r="BG39" i="11"/>
  <c r="BD39" i="11"/>
  <c r="BC39" i="11"/>
  <c r="BB128" i="11" s="1"/>
  <c r="BB39" i="11"/>
  <c r="BA128" i="11" s="1"/>
  <c r="BA39" i="11"/>
  <c r="AZ128" i="11" s="1"/>
  <c r="AX39" i="11"/>
  <c r="AW128" i="11" s="1"/>
  <c r="AW39" i="11"/>
  <c r="AV128" i="11" s="1"/>
  <c r="AV39" i="11"/>
  <c r="AR39" i="11"/>
  <c r="AQ128" i="11" s="1"/>
  <c r="AQ39" i="11"/>
  <c r="AP39" i="11"/>
  <c r="AO128" i="11" s="1"/>
  <c r="AI147" i="11" s="1"/>
  <c r="AO39" i="11"/>
  <c r="AL39" i="11"/>
  <c r="AK128" i="11" s="1"/>
  <c r="AK39" i="11"/>
  <c r="AJ39" i="11"/>
  <c r="AI128" i="11" s="1"/>
  <c r="AI39" i="11"/>
  <c r="AF39" i="11"/>
  <c r="AE128" i="11" s="1"/>
  <c r="AE39" i="11"/>
  <c r="AD128" i="11" s="1"/>
  <c r="AD39" i="11"/>
  <c r="AC39" i="11"/>
  <c r="Z39" i="11"/>
  <c r="Y128" i="11" s="1"/>
  <c r="Y39" i="11"/>
  <c r="X128" i="11" s="1"/>
  <c r="X39" i="11"/>
  <c r="W39" i="11"/>
  <c r="T39" i="11"/>
  <c r="S128" i="11" s="1"/>
  <c r="S39" i="11"/>
  <c r="R128" i="11" s="1"/>
  <c r="R39" i="11"/>
  <c r="Q128" i="11" s="1"/>
  <c r="M147" i="11" s="1"/>
  <c r="Q39" i="11"/>
  <c r="N39" i="11"/>
  <c r="M128" i="11" s="1"/>
  <c r="M39" i="11"/>
  <c r="L39" i="11"/>
  <c r="K128" i="11" s="1"/>
  <c r="K39" i="11"/>
  <c r="H39" i="11"/>
  <c r="G128" i="11" s="1"/>
  <c r="G39" i="11"/>
  <c r="F39" i="11"/>
  <c r="E128" i="11" s="1"/>
  <c r="E39" i="11"/>
  <c r="X165" i="11"/>
  <c r="X166" i="11"/>
  <c r="X167" i="11"/>
  <c r="X168" i="11"/>
  <c r="X169" i="11"/>
  <c r="X170" i="11"/>
  <c r="X171" i="11"/>
  <c r="X172" i="11"/>
  <c r="X173" i="11"/>
  <c r="E142" i="11"/>
  <c r="F142" i="11"/>
  <c r="I142" i="11"/>
  <c r="J142" i="11"/>
  <c r="L142" i="11"/>
  <c r="M142" i="11"/>
  <c r="P142" i="11"/>
  <c r="Q142" i="11"/>
  <c r="R142" i="11"/>
  <c r="U142" i="11"/>
  <c r="V142" i="11"/>
  <c r="Y142" i="11"/>
  <c r="Z142" i="11"/>
  <c r="AB142" i="11"/>
  <c r="AC142" i="11"/>
  <c r="AD142" i="11"/>
  <c r="AF142" i="11"/>
  <c r="AG142" i="11"/>
  <c r="AH142" i="11"/>
  <c r="AK142" i="11"/>
  <c r="AL142" i="11"/>
  <c r="AO142" i="11"/>
  <c r="AP142" i="11"/>
  <c r="AR142" i="11"/>
  <c r="AS142" i="11"/>
  <c r="AU142" i="11"/>
  <c r="AW142" i="11"/>
  <c r="AX142" i="11"/>
  <c r="AY142" i="11"/>
  <c r="BB142" i="11"/>
  <c r="BC142" i="11"/>
  <c r="BE142" i="11"/>
  <c r="BF142" i="11"/>
  <c r="BG142" i="11"/>
  <c r="BI142" i="11"/>
  <c r="D141" i="11"/>
  <c r="E141" i="11"/>
  <c r="H141" i="11"/>
  <c r="I141" i="11"/>
  <c r="L141" i="11"/>
  <c r="M141" i="11"/>
  <c r="P141" i="11"/>
  <c r="Q141" i="11"/>
  <c r="T141" i="11"/>
  <c r="U141" i="11"/>
  <c r="W141" i="11"/>
  <c r="X141" i="11"/>
  <c r="Y141" i="11"/>
  <c r="AB141" i="11"/>
  <c r="AC141" i="11"/>
  <c r="AF141" i="11"/>
  <c r="AG141" i="11"/>
  <c r="AJ141" i="11"/>
  <c r="AK141" i="11"/>
  <c r="AN141" i="11"/>
  <c r="AO141" i="11"/>
  <c r="AR141" i="11"/>
  <c r="AS141" i="11"/>
  <c r="AV141" i="11"/>
  <c r="AW141" i="11"/>
  <c r="AZ141" i="11"/>
  <c r="BA141" i="11"/>
  <c r="BD141" i="11"/>
  <c r="BE141" i="11"/>
  <c r="BH141" i="11"/>
  <c r="BI141" i="11"/>
  <c r="D140" i="11"/>
  <c r="E140" i="11"/>
  <c r="H140" i="11"/>
  <c r="I140" i="11"/>
  <c r="L140" i="11"/>
  <c r="M140" i="11"/>
  <c r="P140" i="11"/>
  <c r="Q140" i="11"/>
  <c r="T140" i="11"/>
  <c r="U140" i="11"/>
  <c r="X140" i="11"/>
  <c r="Y140" i="11"/>
  <c r="AA140" i="11"/>
  <c r="AB140" i="11"/>
  <c r="AC140" i="11"/>
  <c r="AF140" i="11"/>
  <c r="AG140" i="11"/>
  <c r="AJ140" i="11"/>
  <c r="AK140" i="11"/>
  <c r="AN140" i="11"/>
  <c r="AO140" i="11"/>
  <c r="AR140" i="11"/>
  <c r="AS140" i="11"/>
  <c r="AV140" i="11"/>
  <c r="AW140" i="11"/>
  <c r="AZ140" i="11"/>
  <c r="BA140" i="11"/>
  <c r="BD140" i="11"/>
  <c r="BE140" i="11"/>
  <c r="BH140" i="11"/>
  <c r="BI140" i="11"/>
  <c r="D139" i="11"/>
  <c r="E139" i="11"/>
  <c r="F139" i="11"/>
  <c r="H139" i="11"/>
  <c r="I139" i="11"/>
  <c r="J139" i="11"/>
  <c r="L139" i="11"/>
  <c r="M139" i="11"/>
  <c r="N139" i="11"/>
  <c r="P139" i="11"/>
  <c r="Q139" i="11"/>
  <c r="R139" i="11"/>
  <c r="T139" i="11"/>
  <c r="U139" i="11"/>
  <c r="V139" i="11"/>
  <c r="X139" i="11"/>
  <c r="Y139" i="11"/>
  <c r="Z139" i="11"/>
  <c r="AB139" i="11"/>
  <c r="AC139" i="11"/>
  <c r="AD139" i="11"/>
  <c r="AF139" i="11"/>
  <c r="AG139" i="11"/>
  <c r="AH139" i="11"/>
  <c r="AJ139" i="11"/>
  <c r="AK139" i="11"/>
  <c r="AL139" i="11"/>
  <c r="AN139" i="11"/>
  <c r="AO139" i="11"/>
  <c r="AP139" i="11"/>
  <c r="AR139" i="11"/>
  <c r="AS139" i="11"/>
  <c r="AV139" i="11"/>
  <c r="AW139" i="11"/>
  <c r="AX139" i="11"/>
  <c r="AZ139" i="11"/>
  <c r="BA139" i="11"/>
  <c r="BB139" i="11"/>
  <c r="BD139" i="11"/>
  <c r="BE139" i="11"/>
  <c r="BF139" i="11"/>
  <c r="BH139" i="11"/>
  <c r="BI139" i="11"/>
  <c r="D138" i="11"/>
  <c r="E138" i="11"/>
  <c r="H138" i="11"/>
  <c r="I138" i="11"/>
  <c r="L138" i="11"/>
  <c r="M138" i="11"/>
  <c r="P138" i="11"/>
  <c r="Q138" i="11"/>
  <c r="T138" i="11"/>
  <c r="U138" i="11"/>
  <c r="X138" i="11"/>
  <c r="Y138" i="11"/>
  <c r="AB138" i="11"/>
  <c r="AC138" i="11"/>
  <c r="AF138" i="11"/>
  <c r="AG138" i="11"/>
  <c r="AJ138" i="11"/>
  <c r="AK138" i="11"/>
  <c r="AM138" i="11"/>
  <c r="AN138" i="11"/>
  <c r="AO138" i="11"/>
  <c r="AR138" i="11"/>
  <c r="AS138" i="11"/>
  <c r="AV138" i="11"/>
  <c r="AW138" i="11"/>
  <c r="AZ138" i="11"/>
  <c r="BA138" i="11"/>
  <c r="BD138" i="11"/>
  <c r="BE138" i="11"/>
  <c r="BH138" i="11"/>
  <c r="BI138" i="11"/>
  <c r="B139" i="11"/>
  <c r="C137" i="11"/>
  <c r="D137" i="11"/>
  <c r="E137" i="11"/>
  <c r="G137" i="11"/>
  <c r="H137" i="11"/>
  <c r="I137" i="11"/>
  <c r="K137" i="11"/>
  <c r="L137" i="11"/>
  <c r="M137" i="11"/>
  <c r="O137" i="11"/>
  <c r="P137" i="11"/>
  <c r="Q137" i="11"/>
  <c r="S137" i="11"/>
  <c r="T137" i="11"/>
  <c r="U137" i="11"/>
  <c r="W137" i="11"/>
  <c r="X137" i="11"/>
  <c r="Y137" i="11"/>
  <c r="AA137" i="11"/>
  <c r="AB137" i="11"/>
  <c r="AC137" i="11"/>
  <c r="AE137" i="11"/>
  <c r="AF137" i="11"/>
  <c r="AG137" i="11"/>
  <c r="AI137" i="11"/>
  <c r="AJ137" i="11"/>
  <c r="AK137" i="11"/>
  <c r="AM137" i="11"/>
  <c r="AN137" i="11"/>
  <c r="AO137" i="11"/>
  <c r="AQ137" i="11"/>
  <c r="AR137" i="11"/>
  <c r="AS137" i="11"/>
  <c r="AV137" i="11"/>
  <c r="AW137" i="11"/>
  <c r="AX137" i="11"/>
  <c r="AZ137" i="11"/>
  <c r="BA137" i="11"/>
  <c r="BB137" i="11"/>
  <c r="BD137" i="11"/>
  <c r="BE137" i="11"/>
  <c r="BF137" i="11"/>
  <c r="BH137" i="11"/>
  <c r="BI137" i="11"/>
  <c r="C136" i="11"/>
  <c r="D136" i="11"/>
  <c r="E136" i="11"/>
  <c r="G136" i="11"/>
  <c r="H136" i="11"/>
  <c r="I136" i="11"/>
  <c r="L136" i="11"/>
  <c r="M136" i="11"/>
  <c r="P136" i="11"/>
  <c r="Q136" i="11"/>
  <c r="S136" i="11"/>
  <c r="T136" i="11"/>
  <c r="U136" i="11"/>
  <c r="W136" i="11"/>
  <c r="X136" i="11"/>
  <c r="Y136" i="11"/>
  <c r="AB136" i="11"/>
  <c r="AC136" i="11"/>
  <c r="AF136" i="11"/>
  <c r="AG136" i="11"/>
  <c r="AI136" i="11"/>
  <c r="AJ136" i="11"/>
  <c r="AK136" i="11"/>
  <c r="AM136" i="11"/>
  <c r="AN136" i="11"/>
  <c r="AO136" i="11"/>
  <c r="AR136" i="11"/>
  <c r="AS136" i="11"/>
  <c r="AV136" i="11"/>
  <c r="AW136" i="11"/>
  <c r="AY136" i="11"/>
  <c r="AZ136" i="11"/>
  <c r="BA136" i="11"/>
  <c r="BC136" i="11"/>
  <c r="BD136" i="11"/>
  <c r="BE136" i="11"/>
  <c r="BH136" i="11"/>
  <c r="BI136" i="11"/>
  <c r="D135" i="11"/>
  <c r="E135" i="11"/>
  <c r="H135" i="11"/>
  <c r="I154" i="11" s="1"/>
  <c r="I135" i="11"/>
  <c r="H154" i="11" s="1"/>
  <c r="M135" i="11"/>
  <c r="P135" i="11"/>
  <c r="Q135" i="11"/>
  <c r="U135" i="11"/>
  <c r="T154" i="11" s="1"/>
  <c r="W135" i="11"/>
  <c r="Y135" i="11"/>
  <c r="AB135" i="11"/>
  <c r="V154" i="11" s="1"/>
  <c r="AC135" i="11"/>
  <c r="AG135" i="11"/>
  <c r="AD154" i="11" s="1"/>
  <c r="AJ135" i="11"/>
  <c r="AK135" i="11"/>
  <c r="AN135" i="11"/>
  <c r="AO135" i="11"/>
  <c r="AS135" i="11"/>
  <c r="AN154" i="11" s="1"/>
  <c r="AV135" i="11"/>
  <c r="AW135" i="11"/>
  <c r="BA135" i="11"/>
  <c r="BC135" i="11"/>
  <c r="BE135" i="11"/>
  <c r="AX154" i="11" s="1"/>
  <c r="BH135" i="11"/>
  <c r="BI135" i="11"/>
  <c r="C134" i="11"/>
  <c r="D134" i="11"/>
  <c r="E134" i="11"/>
  <c r="G134" i="11"/>
  <c r="H134" i="11"/>
  <c r="I134" i="11"/>
  <c r="L134" i="11"/>
  <c r="M134" i="11"/>
  <c r="P134" i="11"/>
  <c r="Q134" i="11"/>
  <c r="S134" i="11"/>
  <c r="T134" i="11"/>
  <c r="U134" i="11"/>
  <c r="W134" i="11"/>
  <c r="X134" i="11"/>
  <c r="Y134" i="11"/>
  <c r="AB134" i="11"/>
  <c r="AC134" i="11"/>
  <c r="AF134" i="11"/>
  <c r="AG134" i="11"/>
  <c r="AI134" i="11"/>
  <c r="AJ134" i="11"/>
  <c r="AK134" i="11"/>
  <c r="AM134" i="11"/>
  <c r="AN134" i="11"/>
  <c r="AO134" i="11"/>
  <c r="AR134" i="11"/>
  <c r="AS134" i="11"/>
  <c r="AV134" i="11"/>
  <c r="AW134" i="11"/>
  <c r="AY134" i="11"/>
  <c r="AZ134" i="11"/>
  <c r="BA134" i="11"/>
  <c r="BC134" i="11"/>
  <c r="BD134" i="11"/>
  <c r="BE134" i="11"/>
  <c r="BH134" i="11"/>
  <c r="BI134" i="11"/>
  <c r="C133" i="11"/>
  <c r="D133" i="11"/>
  <c r="E133" i="11"/>
  <c r="G133" i="11"/>
  <c r="H133" i="11"/>
  <c r="I133" i="11"/>
  <c r="K133" i="11"/>
  <c r="L133" i="11"/>
  <c r="M133" i="11"/>
  <c r="O133" i="11"/>
  <c r="P133" i="11"/>
  <c r="Q133" i="11"/>
  <c r="S133" i="11"/>
  <c r="T133" i="11"/>
  <c r="U133" i="11"/>
  <c r="W133" i="11"/>
  <c r="X133" i="11"/>
  <c r="Y133" i="11"/>
  <c r="AA133" i="11"/>
  <c r="AB133" i="11"/>
  <c r="AC133" i="11"/>
  <c r="AE133" i="11"/>
  <c r="AF133" i="11"/>
  <c r="AG133" i="11"/>
  <c r="AI133" i="11"/>
  <c r="AJ133" i="11"/>
  <c r="AK133" i="11"/>
  <c r="AM133" i="11"/>
  <c r="AN133" i="11"/>
  <c r="AO133" i="11"/>
  <c r="AQ133" i="11"/>
  <c r="AR133" i="11"/>
  <c r="AS133" i="11"/>
  <c r="AU133" i="11"/>
  <c r="AV133" i="11"/>
  <c r="AW133" i="11"/>
  <c r="AY133" i="11"/>
  <c r="AZ133" i="11"/>
  <c r="BA133" i="11"/>
  <c r="BC133" i="11"/>
  <c r="BD133" i="11"/>
  <c r="BE133" i="11"/>
  <c r="BG133" i="11"/>
  <c r="BH133" i="11"/>
  <c r="BI133" i="11"/>
  <c r="C132" i="11"/>
  <c r="D132" i="11"/>
  <c r="E132" i="11"/>
  <c r="G132" i="11"/>
  <c r="H132" i="11"/>
  <c r="I132" i="11"/>
  <c r="K132" i="11"/>
  <c r="L132" i="11"/>
  <c r="M132" i="11"/>
  <c r="O132" i="11"/>
  <c r="P132" i="11"/>
  <c r="Q132" i="11"/>
  <c r="S132" i="11"/>
  <c r="T132" i="11"/>
  <c r="U132" i="11"/>
  <c r="W132" i="11"/>
  <c r="X132" i="11"/>
  <c r="Y132" i="11"/>
  <c r="AA132" i="11"/>
  <c r="AB132" i="11"/>
  <c r="AC132" i="11"/>
  <c r="AE132" i="11"/>
  <c r="AF132" i="11"/>
  <c r="AG132" i="11"/>
  <c r="AI132" i="11"/>
  <c r="AJ132" i="11"/>
  <c r="AK132" i="11"/>
  <c r="AM132" i="11"/>
  <c r="AN132" i="11"/>
  <c r="AO132" i="11"/>
  <c r="AQ132" i="11"/>
  <c r="AR132" i="11"/>
  <c r="AS132" i="11"/>
  <c r="AU132" i="11"/>
  <c r="AV132" i="11"/>
  <c r="AW132" i="11"/>
  <c r="AY132" i="11"/>
  <c r="AZ132" i="11"/>
  <c r="BA132" i="11"/>
  <c r="BC132" i="11"/>
  <c r="BD132" i="11"/>
  <c r="BE132" i="11"/>
  <c r="BG132" i="11"/>
  <c r="BH132" i="11"/>
  <c r="BI132" i="11"/>
  <c r="C131" i="11"/>
  <c r="D131" i="11"/>
  <c r="E131" i="11"/>
  <c r="G131" i="11"/>
  <c r="H131" i="11"/>
  <c r="I131" i="11"/>
  <c r="K131" i="11"/>
  <c r="L131" i="11"/>
  <c r="M131" i="11"/>
  <c r="P131" i="11"/>
  <c r="Q131" i="11"/>
  <c r="T131" i="11"/>
  <c r="U131" i="11"/>
  <c r="W131" i="11"/>
  <c r="X131" i="11"/>
  <c r="Y131" i="11"/>
  <c r="AA131" i="11"/>
  <c r="AB131" i="11"/>
  <c r="AC131" i="11"/>
  <c r="AE131" i="11"/>
  <c r="AF131" i="11"/>
  <c r="AG131" i="11"/>
  <c r="AI131" i="11"/>
  <c r="AJ131" i="11"/>
  <c r="AK131" i="11"/>
  <c r="AM131" i="11"/>
  <c r="AN131" i="11"/>
  <c r="AO131" i="11"/>
  <c r="AQ131" i="11"/>
  <c r="AR131" i="11"/>
  <c r="AS131" i="11"/>
  <c r="AU131" i="11"/>
  <c r="AV131" i="11"/>
  <c r="AW131" i="11"/>
  <c r="AY131" i="11"/>
  <c r="AZ131" i="11"/>
  <c r="BC131" i="11"/>
  <c r="BD131" i="11"/>
  <c r="BE131" i="11"/>
  <c r="BH131" i="11"/>
  <c r="BI131" i="11"/>
  <c r="C130" i="11"/>
  <c r="D130" i="11"/>
  <c r="E130" i="11"/>
  <c r="G130" i="11"/>
  <c r="H130" i="11"/>
  <c r="L130" i="11"/>
  <c r="O130" i="11"/>
  <c r="P130" i="11"/>
  <c r="T130" i="11"/>
  <c r="W130" i="11"/>
  <c r="X130" i="11"/>
  <c r="AB130" i="11"/>
  <c r="AF130" i="11"/>
  <c r="AG130" i="11"/>
  <c r="AN130" i="11"/>
  <c r="AO130" i="11"/>
  <c r="AR130" i="11"/>
  <c r="AU130" i="11"/>
  <c r="AV130" i="11"/>
  <c r="AZ130" i="11"/>
  <c r="BA130" i="11"/>
  <c r="BD130" i="11"/>
  <c r="BE130" i="11"/>
  <c r="BG130" i="11"/>
  <c r="BH130" i="11"/>
  <c r="BI130" i="11"/>
  <c r="P129" i="11"/>
  <c r="AE129" i="11"/>
  <c r="AF129" i="11"/>
  <c r="AJ129" i="11"/>
  <c r="AM129" i="11"/>
  <c r="AN129" i="11"/>
  <c r="AQ129" i="11"/>
  <c r="AR129" i="11"/>
  <c r="AU129" i="11"/>
  <c r="AV129" i="11"/>
  <c r="AY129" i="11"/>
  <c r="AZ129" i="11"/>
  <c r="BA129" i="11"/>
  <c r="BC129" i="11"/>
  <c r="BD129" i="11"/>
  <c r="BH129" i="11"/>
  <c r="D128" i="11"/>
  <c r="F128" i="11"/>
  <c r="J128" i="11"/>
  <c r="L128" i="11"/>
  <c r="P128" i="11"/>
  <c r="V128" i="11"/>
  <c r="Q147" i="11" s="1"/>
  <c r="W128" i="11"/>
  <c r="AB128" i="11"/>
  <c r="AC128" i="11"/>
  <c r="Y147" i="11" s="1"/>
  <c r="AH128" i="11"/>
  <c r="AJ128" i="11"/>
  <c r="AA147" i="11" s="1"/>
  <c r="AN128" i="11"/>
  <c r="AP128" i="11"/>
  <c r="AU128" i="11"/>
  <c r="BC128" i="11"/>
  <c r="BF128" i="11"/>
  <c r="AU147" i="11" s="1"/>
  <c r="BG128" i="11"/>
  <c r="BI128" i="11"/>
  <c r="AB129" i="11"/>
  <c r="Y129" i="11"/>
  <c r="X129" i="11"/>
  <c r="U129" i="11"/>
  <c r="T129" i="11"/>
  <c r="Q129" i="11"/>
  <c r="M129" i="11"/>
  <c r="L129" i="11"/>
  <c r="I129" i="11"/>
  <c r="H129" i="11"/>
  <c r="E129" i="11"/>
  <c r="D129" i="11"/>
  <c r="BF39" i="11"/>
  <c r="BE128" i="11" s="1"/>
  <c r="AV147" i="11" s="1"/>
  <c r="BE39" i="11"/>
  <c r="BD128" i="11" s="1"/>
  <c r="AW147" i="11" s="1"/>
  <c r="AZ39" i="11"/>
  <c r="AY128" i="11" s="1"/>
  <c r="AQ147" i="11" s="1"/>
  <c r="AY39" i="11"/>
  <c r="AX128" i="11" s="1"/>
  <c r="AR147" i="11" s="1"/>
  <c r="AT39" i="11"/>
  <c r="AS128" i="11" s="1"/>
  <c r="AL147" i="11" s="1"/>
  <c r="AS39" i="11"/>
  <c r="AR128" i="11" s="1"/>
  <c r="AN39" i="11"/>
  <c r="AM128" i="11" s="1"/>
  <c r="AG147" i="11" s="1"/>
  <c r="AM39" i="11"/>
  <c r="AL128" i="11" s="1"/>
  <c r="AH39" i="11"/>
  <c r="AG128" i="11" s="1"/>
  <c r="AG39" i="11"/>
  <c r="AF128" i="11" s="1"/>
  <c r="AB39" i="11"/>
  <c r="AA128" i="11" s="1"/>
  <c r="W147" i="11" s="1"/>
  <c r="AA39" i="11"/>
  <c r="Z128" i="11" s="1"/>
  <c r="V147" i="11" s="1"/>
  <c r="V39" i="11"/>
  <c r="U128" i="11" s="1"/>
  <c r="R147" i="11" s="1"/>
  <c r="U39" i="11"/>
  <c r="T128" i="11" s="1"/>
  <c r="S147" i="11" s="1"/>
  <c r="P39" i="11"/>
  <c r="O128" i="11" s="1"/>
  <c r="O147" i="11" s="1"/>
  <c r="O39" i="11"/>
  <c r="N128" i="11" s="1"/>
  <c r="N147" i="11" s="1"/>
  <c r="J39" i="11"/>
  <c r="I128" i="11" s="1"/>
  <c r="H147" i="11" s="1"/>
  <c r="I39" i="11"/>
  <c r="H128" i="11" s="1"/>
  <c r="D39" i="11"/>
  <c r="C128" i="11" s="1"/>
  <c r="C147" i="11" s="1"/>
  <c r="C39" i="11"/>
  <c r="O28" i="11"/>
  <c r="P21" i="11" s="1"/>
  <c r="P20" i="11"/>
  <c r="P24" i="11"/>
  <c r="O18" i="11"/>
  <c r="O19" i="11"/>
  <c r="O20" i="11"/>
  <c r="O21" i="11"/>
  <c r="O22" i="11"/>
  <c r="O23" i="11"/>
  <c r="O24" i="11"/>
  <c r="O25" i="11"/>
  <c r="O26" i="11"/>
  <c r="O17" i="11"/>
  <c r="N18" i="11"/>
  <c r="N19" i="11"/>
  <c r="N20" i="11"/>
  <c r="N21" i="11"/>
  <c r="N22" i="11"/>
  <c r="N23" i="11"/>
  <c r="N24" i="11"/>
  <c r="N25" i="11"/>
  <c r="N26" i="11"/>
  <c r="M18" i="11"/>
  <c r="M19" i="11"/>
  <c r="M20" i="11"/>
  <c r="M21" i="11"/>
  <c r="M22" i="11"/>
  <c r="M23" i="11"/>
  <c r="M24" i="11"/>
  <c r="M25" i="11"/>
  <c r="M26" i="11"/>
  <c r="L18" i="11"/>
  <c r="L19" i="11"/>
  <c r="L20" i="11"/>
  <c r="L21" i="11"/>
  <c r="L22" i="11"/>
  <c r="L23" i="11"/>
  <c r="L24" i="11"/>
  <c r="L25" i="11"/>
  <c r="L26" i="11"/>
  <c r="K18" i="11"/>
  <c r="K19" i="11"/>
  <c r="K20" i="11"/>
  <c r="K21" i="11"/>
  <c r="K22" i="11"/>
  <c r="K23" i="11"/>
  <c r="K24" i="11"/>
  <c r="K25" i="11"/>
  <c r="K26" i="11"/>
  <c r="K17" i="11"/>
  <c r="G22" i="11"/>
  <c r="G18" i="11"/>
  <c r="G19" i="11"/>
  <c r="G20" i="11"/>
  <c r="G21" i="11"/>
  <c r="G23" i="11"/>
  <c r="G24" i="11"/>
  <c r="G25" i="11"/>
  <c r="G26" i="11"/>
  <c r="F18" i="11"/>
  <c r="F19" i="11"/>
  <c r="F20" i="11"/>
  <c r="F21" i="11"/>
  <c r="F22" i="11"/>
  <c r="F23" i="11"/>
  <c r="F24" i="11"/>
  <c r="F25" i="11"/>
  <c r="F26" i="11"/>
  <c r="E18" i="11"/>
  <c r="E19" i="11"/>
  <c r="E20" i="11"/>
  <c r="E21" i="11"/>
  <c r="E22" i="11"/>
  <c r="E23" i="11"/>
  <c r="E24" i="11"/>
  <c r="E25" i="11"/>
  <c r="E26" i="11"/>
  <c r="C17" i="11"/>
  <c r="C18" i="11"/>
  <c r="C19" i="11"/>
  <c r="C20" i="11"/>
  <c r="C21" i="11"/>
  <c r="C22" i="11"/>
  <c r="C23" i="11"/>
  <c r="C24" i="11"/>
  <c r="C25" i="11"/>
  <c r="C26" i="11"/>
  <c r="D18" i="11"/>
  <c r="D19" i="11"/>
  <c r="D20" i="11"/>
  <c r="D21" i="11"/>
  <c r="D22" i="11"/>
  <c r="D23" i="11"/>
  <c r="D24" i="11"/>
  <c r="D25" i="11"/>
  <c r="D26" i="11"/>
  <c r="D17" i="11"/>
  <c r="B18" i="11"/>
  <c r="B19" i="11"/>
  <c r="B20" i="11"/>
  <c r="B21" i="11"/>
  <c r="B22" i="11"/>
  <c r="B23" i="11"/>
  <c r="B24" i="11"/>
  <c r="B25" i="11"/>
  <c r="B26" i="11"/>
  <c r="B17" i="11"/>
  <c r="AT6" i="11"/>
  <c r="AT5" i="11"/>
  <c r="AO4" i="11"/>
  <c r="AO5" i="11"/>
  <c r="AO6" i="11"/>
  <c r="AO7" i="11"/>
  <c r="AO8" i="11"/>
  <c r="AO9" i="11"/>
  <c r="AO10" i="11"/>
  <c r="AO11" i="11"/>
  <c r="AO12" i="11"/>
  <c r="AO3" i="11"/>
  <c r="AG4" i="11"/>
  <c r="AG5" i="11"/>
  <c r="AG6" i="11"/>
  <c r="AG7" i="11"/>
  <c r="AG8" i="11"/>
  <c r="AG9" i="11"/>
  <c r="AG10" i="11"/>
  <c r="AG11" i="11"/>
  <c r="AG12" i="11"/>
  <c r="AG3" i="11"/>
  <c r="Y4" i="11"/>
  <c r="Y5" i="11"/>
  <c r="Y6" i="11"/>
  <c r="Y7" i="11"/>
  <c r="Y8" i="11"/>
  <c r="Y9" i="11"/>
  <c r="Y10" i="11"/>
  <c r="Y11" i="11"/>
  <c r="Y12" i="11"/>
  <c r="Y3" i="11"/>
  <c r="Q4" i="11"/>
  <c r="Q5" i="11"/>
  <c r="Q6" i="11"/>
  <c r="Q7" i="11"/>
  <c r="Q8" i="11"/>
  <c r="Q9" i="11"/>
  <c r="Q10" i="11"/>
  <c r="Q11" i="11"/>
  <c r="Q12" i="11"/>
  <c r="Q3" i="11"/>
  <c r="I4" i="11"/>
  <c r="I5" i="11"/>
  <c r="I6" i="11"/>
  <c r="I7" i="11"/>
  <c r="I8" i="11"/>
  <c r="I9" i="11"/>
  <c r="I10" i="11"/>
  <c r="I11" i="11"/>
  <c r="I12" i="11"/>
  <c r="I3" i="11"/>
  <c r="AX6" i="11"/>
  <c r="AW6" i="11"/>
  <c r="AV6" i="11"/>
  <c r="AU6" i="11"/>
  <c r="AX5" i="11"/>
  <c r="AW5" i="11"/>
  <c r="AV5" i="11"/>
  <c r="AU5" i="11"/>
  <c r="W55" i="12" l="1"/>
  <c r="V134" i="12" s="1"/>
  <c r="BH127" i="12"/>
  <c r="BG146" i="12" s="1"/>
  <c r="BD127" i="12"/>
  <c r="BC146" i="12" s="1"/>
  <c r="AZ127" i="12"/>
  <c r="AY146" i="12" s="1"/>
  <c r="AV127" i="12"/>
  <c r="AU146" i="12" s="1"/>
  <c r="AR127" i="12"/>
  <c r="AQ146" i="12" s="1"/>
  <c r="AN127" i="12"/>
  <c r="AM146" i="12" s="1"/>
  <c r="AJ127" i="12"/>
  <c r="AI146" i="12" s="1"/>
  <c r="AF127" i="12"/>
  <c r="AE146" i="12" s="1"/>
  <c r="AB127" i="12"/>
  <c r="AA146" i="12" s="1"/>
  <c r="X127" i="12"/>
  <c r="W146" i="12" s="1"/>
  <c r="T127" i="12"/>
  <c r="S146" i="12" s="1"/>
  <c r="P127" i="12"/>
  <c r="O146" i="12" s="1"/>
  <c r="L127" i="12"/>
  <c r="K146" i="12" s="1"/>
  <c r="H127" i="12"/>
  <c r="G146" i="12" s="1"/>
  <c r="D127" i="12"/>
  <c r="C146" i="12" s="1"/>
  <c r="BH121" i="12"/>
  <c r="BG145" i="12" s="1"/>
  <c r="BD121" i="12"/>
  <c r="BC145" i="12" s="1"/>
  <c r="AZ121" i="12"/>
  <c r="AY145" i="12" s="1"/>
  <c r="AV121" i="12"/>
  <c r="AU145" i="12" s="1"/>
  <c r="AR121" i="12"/>
  <c r="AQ145" i="12" s="1"/>
  <c r="AN121" i="12"/>
  <c r="AM145" i="12" s="1"/>
  <c r="AJ121" i="12"/>
  <c r="AI145" i="12" s="1"/>
  <c r="BJ127" i="12"/>
  <c r="BI146" i="12" s="1"/>
  <c r="BF127" i="12"/>
  <c r="BE146" i="12" s="1"/>
  <c r="BB127" i="12"/>
  <c r="BA146" i="12" s="1"/>
  <c r="AX127" i="12"/>
  <c r="AW146" i="12" s="1"/>
  <c r="AT127" i="12"/>
  <c r="AP127" i="12"/>
  <c r="AO146" i="12" s="1"/>
  <c r="AL127" i="12"/>
  <c r="AK146" i="12" s="1"/>
  <c r="AH127" i="12"/>
  <c r="AG146" i="12" s="1"/>
  <c r="AD127" i="12"/>
  <c r="AC146" i="12" s="1"/>
  <c r="Z127" i="12"/>
  <c r="Y146" i="12" s="1"/>
  <c r="V127" i="12"/>
  <c r="U146" i="12" s="1"/>
  <c r="R127" i="12"/>
  <c r="Q146" i="12" s="1"/>
  <c r="N127" i="12"/>
  <c r="M146" i="12" s="1"/>
  <c r="J127" i="12"/>
  <c r="I146" i="12" s="1"/>
  <c r="F127" i="12"/>
  <c r="E146" i="12" s="1"/>
  <c r="BJ121" i="12"/>
  <c r="BI145" i="12" s="1"/>
  <c r="BF121" i="12"/>
  <c r="BE145" i="12" s="1"/>
  <c r="BB121" i="12"/>
  <c r="BA145" i="12" s="1"/>
  <c r="AX121" i="12"/>
  <c r="AW145" i="12" s="1"/>
  <c r="AT121" i="12"/>
  <c r="AP121" i="12"/>
  <c r="AO145" i="12" s="1"/>
  <c r="AL121" i="12"/>
  <c r="AK145" i="12" s="1"/>
  <c r="AH121" i="12"/>
  <c r="AG145" i="12" s="1"/>
  <c r="AD121" i="12"/>
  <c r="AC145" i="12" s="1"/>
  <c r="Z121" i="12"/>
  <c r="Y145" i="12" s="1"/>
  <c r="V121" i="12"/>
  <c r="U145" i="12" s="1"/>
  <c r="R121" i="12"/>
  <c r="Q145" i="12" s="1"/>
  <c r="N121" i="12"/>
  <c r="M145" i="12" s="1"/>
  <c r="J121" i="12"/>
  <c r="I145" i="12" s="1"/>
  <c r="F121" i="12"/>
  <c r="E145" i="12" s="1"/>
  <c r="BJ115" i="12"/>
  <c r="BI144" i="12" s="1"/>
  <c r="BF115" i="12"/>
  <c r="BE144" i="12" s="1"/>
  <c r="BB115" i="12"/>
  <c r="BA144" i="12" s="1"/>
  <c r="AX115" i="12"/>
  <c r="AW144" i="12" s="1"/>
  <c r="AT115" i="12"/>
  <c r="AP115" i="12"/>
  <c r="AO144" i="12" s="1"/>
  <c r="AL115" i="12"/>
  <c r="AK144" i="12" s="1"/>
  <c r="AH115" i="12"/>
  <c r="AG144" i="12" s="1"/>
  <c r="AD115" i="12"/>
  <c r="AC144" i="12" s="1"/>
  <c r="Z115" i="12"/>
  <c r="Y144" i="12" s="1"/>
  <c r="V115" i="12"/>
  <c r="U144" i="12" s="1"/>
  <c r="R115" i="12"/>
  <c r="Q144" i="12" s="1"/>
  <c r="N115" i="12"/>
  <c r="M144" i="12" s="1"/>
  <c r="J115" i="12"/>
  <c r="I144" i="12" s="1"/>
  <c r="F115" i="12"/>
  <c r="E144" i="12" s="1"/>
  <c r="BJ109" i="12"/>
  <c r="BI143" i="12" s="1"/>
  <c r="BF109" i="12"/>
  <c r="BE143" i="12" s="1"/>
  <c r="BB109" i="12"/>
  <c r="BA143" i="12" s="1"/>
  <c r="AX109" i="12"/>
  <c r="AW143" i="12" s="1"/>
  <c r="AT109" i="12"/>
  <c r="AP109" i="12"/>
  <c r="AO143" i="12" s="1"/>
  <c r="AL109" i="12"/>
  <c r="AK143" i="12" s="1"/>
  <c r="AH109" i="12"/>
  <c r="AG143" i="12" s="1"/>
  <c r="AD109" i="12"/>
  <c r="AC143" i="12" s="1"/>
  <c r="Z109" i="12"/>
  <c r="Y143" i="12" s="1"/>
  <c r="V109" i="12"/>
  <c r="U143" i="12" s="1"/>
  <c r="R109" i="12"/>
  <c r="Q143" i="12" s="1"/>
  <c r="N109" i="12"/>
  <c r="M143" i="12" s="1"/>
  <c r="J109" i="12"/>
  <c r="I143" i="12" s="1"/>
  <c r="F109" i="12"/>
  <c r="E143" i="12" s="1"/>
  <c r="BJ103" i="12"/>
  <c r="BI142" i="12" s="1"/>
  <c r="BF103" i="12"/>
  <c r="BE142" i="12" s="1"/>
  <c r="BB103" i="12"/>
  <c r="BA142" i="12" s="1"/>
  <c r="AX103" i="12"/>
  <c r="AW142" i="12" s="1"/>
  <c r="AT103" i="12"/>
  <c r="AP103" i="12"/>
  <c r="AO142" i="12" s="1"/>
  <c r="AL103" i="12"/>
  <c r="AK142" i="12" s="1"/>
  <c r="AH103" i="12"/>
  <c r="AG142" i="12" s="1"/>
  <c r="AD103" i="12"/>
  <c r="AC142" i="12" s="1"/>
  <c r="Z103" i="12"/>
  <c r="Y142" i="12" s="1"/>
  <c r="V103" i="12"/>
  <c r="U142" i="12" s="1"/>
  <c r="R103" i="12"/>
  <c r="Q142" i="12" s="1"/>
  <c r="N103" i="12"/>
  <c r="M142" i="12" s="1"/>
  <c r="J103" i="12"/>
  <c r="I142" i="12" s="1"/>
  <c r="F103" i="12"/>
  <c r="E142" i="12" s="1"/>
  <c r="BJ97" i="12"/>
  <c r="BI141" i="12" s="1"/>
  <c r="BF97" i="12"/>
  <c r="BE141" i="12" s="1"/>
  <c r="BB97" i="12"/>
  <c r="BA141" i="12" s="1"/>
  <c r="AX97" i="12"/>
  <c r="AW141" i="12" s="1"/>
  <c r="AT97" i="12"/>
  <c r="AP97" i="12"/>
  <c r="AO141" i="12" s="1"/>
  <c r="AL97" i="12"/>
  <c r="AK141" i="12" s="1"/>
  <c r="AH97" i="12"/>
  <c r="AG141" i="12" s="1"/>
  <c r="AD97" i="12"/>
  <c r="AC141" i="12" s="1"/>
  <c r="Z97" i="12"/>
  <c r="Y141" i="12" s="1"/>
  <c r="V97" i="12"/>
  <c r="U141" i="12" s="1"/>
  <c r="R97" i="12"/>
  <c r="Q141" i="12" s="1"/>
  <c r="N97" i="12"/>
  <c r="M141" i="12" s="1"/>
  <c r="J97" i="12"/>
  <c r="I141" i="12" s="1"/>
  <c r="F97" i="12"/>
  <c r="E141" i="12" s="1"/>
  <c r="BJ91" i="12"/>
  <c r="BI140" i="12" s="1"/>
  <c r="BF91" i="12"/>
  <c r="BE140" i="12" s="1"/>
  <c r="BB91" i="12"/>
  <c r="BA140" i="12" s="1"/>
  <c r="AX91" i="12"/>
  <c r="AW140" i="12" s="1"/>
  <c r="AT91" i="12"/>
  <c r="AP91" i="12"/>
  <c r="AO140" i="12" s="1"/>
  <c r="AL91" i="12"/>
  <c r="AK140" i="12" s="1"/>
  <c r="AH91" i="12"/>
  <c r="AG140" i="12" s="1"/>
  <c r="AD91" i="12"/>
  <c r="AC140" i="12" s="1"/>
  <c r="Z91" i="12"/>
  <c r="Y140" i="12" s="1"/>
  <c r="V91" i="12"/>
  <c r="U140" i="12" s="1"/>
  <c r="R91" i="12"/>
  <c r="Q140" i="12" s="1"/>
  <c r="N91" i="12"/>
  <c r="M140" i="12" s="1"/>
  <c r="J91" i="12"/>
  <c r="I140" i="12" s="1"/>
  <c r="F91" i="12"/>
  <c r="E140" i="12" s="1"/>
  <c r="BJ85" i="12"/>
  <c r="BI139" i="12" s="1"/>
  <c r="BF85" i="12"/>
  <c r="BE139" i="12" s="1"/>
  <c r="BB85" i="12"/>
  <c r="BA139" i="12" s="1"/>
  <c r="AX85" i="12"/>
  <c r="AW139" i="12" s="1"/>
  <c r="AT85" i="12"/>
  <c r="AP85" i="12"/>
  <c r="AO139" i="12" s="1"/>
  <c r="AL85" i="12"/>
  <c r="AK139" i="12" s="1"/>
  <c r="AH85" i="12"/>
  <c r="AG139" i="12" s="1"/>
  <c r="AD85" i="12"/>
  <c r="AC139" i="12" s="1"/>
  <c r="Z85" i="12"/>
  <c r="Y139" i="12" s="1"/>
  <c r="V85" i="12"/>
  <c r="U139" i="12" s="1"/>
  <c r="R85" i="12"/>
  <c r="Q139" i="12" s="1"/>
  <c r="N85" i="12"/>
  <c r="M139" i="12" s="1"/>
  <c r="J85" i="12"/>
  <c r="I139" i="12" s="1"/>
  <c r="F85" i="12"/>
  <c r="E139" i="12" s="1"/>
  <c r="BJ79" i="12"/>
  <c r="BI138" i="12" s="1"/>
  <c r="BF79" i="12"/>
  <c r="BE138" i="12" s="1"/>
  <c r="BB79" i="12"/>
  <c r="BA138" i="12" s="1"/>
  <c r="AX79" i="12"/>
  <c r="AW138" i="12" s="1"/>
  <c r="AT79" i="12"/>
  <c r="AP79" i="12"/>
  <c r="AO138" i="12" s="1"/>
  <c r="AL79" i="12"/>
  <c r="AK138" i="12" s="1"/>
  <c r="AH79" i="12"/>
  <c r="AG138" i="12" s="1"/>
  <c r="AD79" i="12"/>
  <c r="AC138" i="12" s="1"/>
  <c r="Z79" i="12"/>
  <c r="Y138" i="12" s="1"/>
  <c r="V79" i="12"/>
  <c r="U138" i="12" s="1"/>
  <c r="R79" i="12"/>
  <c r="Q138" i="12" s="1"/>
  <c r="N79" i="12"/>
  <c r="M138" i="12" s="1"/>
  <c r="J79" i="12"/>
  <c r="I138" i="12" s="1"/>
  <c r="F79" i="12"/>
  <c r="E138" i="12" s="1"/>
  <c r="BJ73" i="12"/>
  <c r="BI137" i="12" s="1"/>
  <c r="BF73" i="12"/>
  <c r="BE137" i="12" s="1"/>
  <c r="BB73" i="12"/>
  <c r="BA137" i="12" s="1"/>
  <c r="AX73" i="12"/>
  <c r="AW137" i="12" s="1"/>
  <c r="AT73" i="12"/>
  <c r="AP73" i="12"/>
  <c r="AO137" i="12" s="1"/>
  <c r="AL73" i="12"/>
  <c r="AK137" i="12" s="1"/>
  <c r="AH73" i="12"/>
  <c r="AG137" i="12" s="1"/>
  <c r="AD73" i="12"/>
  <c r="AC137" i="12" s="1"/>
  <c r="Z73" i="12"/>
  <c r="Y137" i="12" s="1"/>
  <c r="V73" i="12"/>
  <c r="U137" i="12" s="1"/>
  <c r="R73" i="12"/>
  <c r="Q137" i="12" s="1"/>
  <c r="N73" i="12"/>
  <c r="M137" i="12" s="1"/>
  <c r="J73" i="12"/>
  <c r="I137" i="12" s="1"/>
  <c r="F73" i="12"/>
  <c r="E137" i="12" s="1"/>
  <c r="BJ67" i="12"/>
  <c r="BI136" i="12" s="1"/>
  <c r="BF67" i="12"/>
  <c r="BE136" i="12" s="1"/>
  <c r="BB67" i="12"/>
  <c r="BA136" i="12" s="1"/>
  <c r="AX67" i="12"/>
  <c r="AW136" i="12" s="1"/>
  <c r="AT67" i="12"/>
  <c r="AP67" i="12"/>
  <c r="AO136" i="12" s="1"/>
  <c r="AL67" i="12"/>
  <c r="AK136" i="12" s="1"/>
  <c r="AH67" i="12"/>
  <c r="AG136" i="12" s="1"/>
  <c r="AD67" i="12"/>
  <c r="AC136" i="12" s="1"/>
  <c r="Z67" i="12"/>
  <c r="Y136" i="12" s="1"/>
  <c r="V67" i="12"/>
  <c r="U136" i="12" s="1"/>
  <c r="R67" i="12"/>
  <c r="Q136" i="12" s="1"/>
  <c r="N67" i="12"/>
  <c r="M136" i="12" s="1"/>
  <c r="J67" i="12"/>
  <c r="I136" i="12" s="1"/>
  <c r="F67" i="12"/>
  <c r="E136" i="12" s="1"/>
  <c r="BJ61" i="12"/>
  <c r="BI135" i="12" s="1"/>
  <c r="BF61" i="12"/>
  <c r="BE135" i="12" s="1"/>
  <c r="BB61" i="12"/>
  <c r="BA135" i="12" s="1"/>
  <c r="AX61" i="12"/>
  <c r="AW135" i="12" s="1"/>
  <c r="AT61" i="12"/>
  <c r="AP61" i="12"/>
  <c r="AO135" i="12" s="1"/>
  <c r="AL61" i="12"/>
  <c r="AK135" i="12" s="1"/>
  <c r="AH61" i="12"/>
  <c r="AG135" i="12" s="1"/>
  <c r="AD61" i="12"/>
  <c r="AC135" i="12" s="1"/>
  <c r="Z61" i="12"/>
  <c r="Y135" i="12" s="1"/>
  <c r="V61" i="12"/>
  <c r="U135" i="12" s="1"/>
  <c r="R61" i="12"/>
  <c r="Q135" i="12" s="1"/>
  <c r="N61" i="12"/>
  <c r="M135" i="12" s="1"/>
  <c r="J61" i="12"/>
  <c r="I135" i="12" s="1"/>
  <c r="F61" i="12"/>
  <c r="E135" i="12" s="1"/>
  <c r="BJ55" i="12"/>
  <c r="BI134" i="12" s="1"/>
  <c r="BF55" i="12"/>
  <c r="BE134" i="12" s="1"/>
  <c r="BB55" i="12"/>
  <c r="BA134" i="12" s="1"/>
  <c r="AX55" i="12"/>
  <c r="AW134" i="12" s="1"/>
  <c r="AT55" i="12"/>
  <c r="AP55" i="12"/>
  <c r="AO134" i="12" s="1"/>
  <c r="AL55" i="12"/>
  <c r="AK134" i="12" s="1"/>
  <c r="AH55" i="12"/>
  <c r="AG134" i="12" s="1"/>
  <c r="AD55" i="12"/>
  <c r="AC134" i="12" s="1"/>
  <c r="Z55" i="12"/>
  <c r="Y134" i="12" s="1"/>
  <c r="V55" i="12"/>
  <c r="U134" i="12" s="1"/>
  <c r="R55" i="12"/>
  <c r="Q134" i="12" s="1"/>
  <c r="AF121" i="12"/>
  <c r="AE145" i="12" s="1"/>
  <c r="AB121" i="12"/>
  <c r="AA145" i="12" s="1"/>
  <c r="X121" i="12"/>
  <c r="W145" i="12" s="1"/>
  <c r="T121" i="12"/>
  <c r="S145" i="12" s="1"/>
  <c r="P121" i="12"/>
  <c r="O145" i="12" s="1"/>
  <c r="L121" i="12"/>
  <c r="K145" i="12" s="1"/>
  <c r="H121" i="12"/>
  <c r="G145" i="12" s="1"/>
  <c r="D121" i="12"/>
  <c r="C145" i="12" s="1"/>
  <c r="BH115" i="12"/>
  <c r="BG144" i="12" s="1"/>
  <c r="BD115" i="12"/>
  <c r="BC144" i="12" s="1"/>
  <c r="AZ115" i="12"/>
  <c r="AY144" i="12" s="1"/>
  <c r="AV115" i="12"/>
  <c r="AU144" i="12" s="1"/>
  <c r="AR115" i="12"/>
  <c r="AQ144" i="12" s="1"/>
  <c r="AN115" i="12"/>
  <c r="AM144" i="12" s="1"/>
  <c r="AJ115" i="12"/>
  <c r="AI144" i="12" s="1"/>
  <c r="AF115" i="12"/>
  <c r="AE144" i="12" s="1"/>
  <c r="AB115" i="12"/>
  <c r="AA144" i="12" s="1"/>
  <c r="X115" i="12"/>
  <c r="W144" i="12" s="1"/>
  <c r="T115" i="12"/>
  <c r="S144" i="12" s="1"/>
  <c r="P115" i="12"/>
  <c r="O144" i="12" s="1"/>
  <c r="L115" i="12"/>
  <c r="K144" i="12" s="1"/>
  <c r="H115" i="12"/>
  <c r="G144" i="12" s="1"/>
  <c r="D115" i="12"/>
  <c r="C144" i="12" s="1"/>
  <c r="BH109" i="12"/>
  <c r="BG143" i="12" s="1"/>
  <c r="BD109" i="12"/>
  <c r="BC143" i="12" s="1"/>
  <c r="AZ109" i="12"/>
  <c r="AY143" i="12" s="1"/>
  <c r="AV109" i="12"/>
  <c r="AU143" i="12" s="1"/>
  <c r="AR109" i="12"/>
  <c r="AQ143" i="12" s="1"/>
  <c r="AN109" i="12"/>
  <c r="AM143" i="12" s="1"/>
  <c r="AJ109" i="12"/>
  <c r="AI143" i="12" s="1"/>
  <c r="AF109" i="12"/>
  <c r="AE143" i="12" s="1"/>
  <c r="AB109" i="12"/>
  <c r="AA143" i="12" s="1"/>
  <c r="X109" i="12"/>
  <c r="W143" i="12" s="1"/>
  <c r="T109" i="12"/>
  <c r="S143" i="12" s="1"/>
  <c r="P109" i="12"/>
  <c r="O143" i="12" s="1"/>
  <c r="L109" i="12"/>
  <c r="K143" i="12" s="1"/>
  <c r="H109" i="12"/>
  <c r="G143" i="12" s="1"/>
  <c r="D109" i="12"/>
  <c r="C143" i="12" s="1"/>
  <c r="BH103" i="12"/>
  <c r="BG142" i="12" s="1"/>
  <c r="BD103" i="12"/>
  <c r="BC142" i="12" s="1"/>
  <c r="AZ103" i="12"/>
  <c r="AY142" i="12" s="1"/>
  <c r="AV103" i="12"/>
  <c r="AU142" i="12" s="1"/>
  <c r="AR103" i="12"/>
  <c r="AQ142" i="12" s="1"/>
  <c r="AN103" i="12"/>
  <c r="AM142" i="12" s="1"/>
  <c r="AJ103" i="12"/>
  <c r="AI142" i="12" s="1"/>
  <c r="AF103" i="12"/>
  <c r="AE142" i="12" s="1"/>
  <c r="AB103" i="12"/>
  <c r="AA142" i="12" s="1"/>
  <c r="X103" i="12"/>
  <c r="W142" i="12" s="1"/>
  <c r="T103" i="12"/>
  <c r="S142" i="12" s="1"/>
  <c r="P103" i="12"/>
  <c r="O142" i="12" s="1"/>
  <c r="L103" i="12"/>
  <c r="K142" i="12" s="1"/>
  <c r="H103" i="12"/>
  <c r="G142" i="12" s="1"/>
  <c r="D103" i="12"/>
  <c r="C142" i="12" s="1"/>
  <c r="BH97" i="12"/>
  <c r="BG141" i="12" s="1"/>
  <c r="BD97" i="12"/>
  <c r="BC141" i="12" s="1"/>
  <c r="AZ97" i="12"/>
  <c r="AY141" i="12" s="1"/>
  <c r="AV97" i="12"/>
  <c r="AU141" i="12" s="1"/>
  <c r="AR97" i="12"/>
  <c r="AQ141" i="12" s="1"/>
  <c r="AN97" i="12"/>
  <c r="AM141" i="12" s="1"/>
  <c r="AJ97" i="12"/>
  <c r="AI141" i="12" s="1"/>
  <c r="AF97" i="12"/>
  <c r="AE141" i="12" s="1"/>
  <c r="AB97" i="12"/>
  <c r="AA141" i="12" s="1"/>
  <c r="X97" i="12"/>
  <c r="W141" i="12" s="1"/>
  <c r="T97" i="12"/>
  <c r="S141" i="12" s="1"/>
  <c r="P97" i="12"/>
  <c r="O141" i="12" s="1"/>
  <c r="L97" i="12"/>
  <c r="K141" i="12" s="1"/>
  <c r="H97" i="12"/>
  <c r="G141" i="12" s="1"/>
  <c r="D97" i="12"/>
  <c r="C141" i="12" s="1"/>
  <c r="BH91" i="12"/>
  <c r="BG140" i="12" s="1"/>
  <c r="BD91" i="12"/>
  <c r="BC140" i="12" s="1"/>
  <c r="AZ91" i="12"/>
  <c r="AY140" i="12" s="1"/>
  <c r="AV91" i="12"/>
  <c r="AU140" i="12" s="1"/>
  <c r="AR91" i="12"/>
  <c r="AQ140" i="12" s="1"/>
  <c r="AN91" i="12"/>
  <c r="AM140" i="12" s="1"/>
  <c r="AJ91" i="12"/>
  <c r="AI140" i="12" s="1"/>
  <c r="AF91" i="12"/>
  <c r="AE140" i="12" s="1"/>
  <c r="AB91" i="12"/>
  <c r="AA140" i="12" s="1"/>
  <c r="X91" i="12"/>
  <c r="W140" i="12" s="1"/>
  <c r="T91" i="12"/>
  <c r="S140" i="12" s="1"/>
  <c r="P91" i="12"/>
  <c r="O140" i="12" s="1"/>
  <c r="L91" i="12"/>
  <c r="K140" i="12" s="1"/>
  <c r="H91" i="12"/>
  <c r="G140" i="12" s="1"/>
  <c r="D91" i="12"/>
  <c r="C140" i="12" s="1"/>
  <c r="BH85" i="12"/>
  <c r="BG139" i="12" s="1"/>
  <c r="BD85" i="12"/>
  <c r="BC139" i="12" s="1"/>
  <c r="AZ85" i="12"/>
  <c r="AY139" i="12" s="1"/>
  <c r="AV85" i="12"/>
  <c r="AU139" i="12" s="1"/>
  <c r="AR85" i="12"/>
  <c r="AQ139" i="12" s="1"/>
  <c r="AN85" i="12"/>
  <c r="AM139" i="12" s="1"/>
  <c r="AJ85" i="12"/>
  <c r="AI139" i="12" s="1"/>
  <c r="AF85" i="12"/>
  <c r="AE139" i="12" s="1"/>
  <c r="AB85" i="12"/>
  <c r="AA139" i="12" s="1"/>
  <c r="X85" i="12"/>
  <c r="W139" i="12" s="1"/>
  <c r="T85" i="12"/>
  <c r="S139" i="12" s="1"/>
  <c r="P85" i="12"/>
  <c r="O139" i="12" s="1"/>
  <c r="L85" i="12"/>
  <c r="K139" i="12" s="1"/>
  <c r="H85" i="12"/>
  <c r="G139" i="12" s="1"/>
  <c r="D85" i="12"/>
  <c r="C139" i="12" s="1"/>
  <c r="BH79" i="12"/>
  <c r="BG138" i="12" s="1"/>
  <c r="BD79" i="12"/>
  <c r="BC138" i="12" s="1"/>
  <c r="AZ79" i="12"/>
  <c r="AY138" i="12" s="1"/>
  <c r="AV79" i="12"/>
  <c r="AU138" i="12" s="1"/>
  <c r="AR79" i="12"/>
  <c r="AQ138" i="12" s="1"/>
  <c r="AN79" i="12"/>
  <c r="AM138" i="12" s="1"/>
  <c r="AJ79" i="12"/>
  <c r="AI138" i="12" s="1"/>
  <c r="AF79" i="12"/>
  <c r="AE138" i="12" s="1"/>
  <c r="AB79" i="12"/>
  <c r="AA138" i="12" s="1"/>
  <c r="X79" i="12"/>
  <c r="W138" i="12" s="1"/>
  <c r="T79" i="12"/>
  <c r="S138" i="12" s="1"/>
  <c r="P79" i="12"/>
  <c r="O138" i="12" s="1"/>
  <c r="L79" i="12"/>
  <c r="K138" i="12" s="1"/>
  <c r="H79" i="12"/>
  <c r="G138" i="12" s="1"/>
  <c r="D79" i="12"/>
  <c r="C138" i="12" s="1"/>
  <c r="BH73" i="12"/>
  <c r="BG137" i="12" s="1"/>
  <c r="BD73" i="12"/>
  <c r="BC137" i="12" s="1"/>
  <c r="AZ73" i="12"/>
  <c r="AY137" i="12" s="1"/>
  <c r="AV73" i="12"/>
  <c r="AU137" i="12" s="1"/>
  <c r="AR73" i="12"/>
  <c r="AQ137" i="12" s="1"/>
  <c r="AN73" i="12"/>
  <c r="AM137" i="12" s="1"/>
  <c r="AJ73" i="12"/>
  <c r="AI137" i="12" s="1"/>
  <c r="AF73" i="12"/>
  <c r="AE137" i="12" s="1"/>
  <c r="AB73" i="12"/>
  <c r="AA137" i="12" s="1"/>
  <c r="X73" i="12"/>
  <c r="W137" i="12" s="1"/>
  <c r="T73" i="12"/>
  <c r="S137" i="12" s="1"/>
  <c r="P73" i="12"/>
  <c r="O137" i="12" s="1"/>
  <c r="L73" i="12"/>
  <c r="K137" i="12" s="1"/>
  <c r="H73" i="12"/>
  <c r="G137" i="12" s="1"/>
  <c r="D73" i="12"/>
  <c r="C137" i="12" s="1"/>
  <c r="BH67" i="12"/>
  <c r="BG136" i="12" s="1"/>
  <c r="BD67" i="12"/>
  <c r="BC136" i="12" s="1"/>
  <c r="AZ67" i="12"/>
  <c r="AY136" i="12" s="1"/>
  <c r="AV67" i="12"/>
  <c r="AU136" i="12" s="1"/>
  <c r="AR67" i="12"/>
  <c r="AQ136" i="12" s="1"/>
  <c r="AN67" i="12"/>
  <c r="AM136" i="12" s="1"/>
  <c r="AJ67" i="12"/>
  <c r="AI136" i="12" s="1"/>
  <c r="AF67" i="12"/>
  <c r="AE136" i="12" s="1"/>
  <c r="AB67" i="12"/>
  <c r="AA136" i="12" s="1"/>
  <c r="X67" i="12"/>
  <c r="W136" i="12" s="1"/>
  <c r="T67" i="12"/>
  <c r="S136" i="12" s="1"/>
  <c r="P67" i="12"/>
  <c r="O136" i="12" s="1"/>
  <c r="L67" i="12"/>
  <c r="K136" i="12" s="1"/>
  <c r="H67" i="12"/>
  <c r="G136" i="12" s="1"/>
  <c r="D67" i="12"/>
  <c r="C136" i="12" s="1"/>
  <c r="BH61" i="12"/>
  <c r="BG135" i="12" s="1"/>
  <c r="BD61" i="12"/>
  <c r="BC135" i="12" s="1"/>
  <c r="AZ61" i="12"/>
  <c r="AY135" i="12" s="1"/>
  <c r="AV61" i="12"/>
  <c r="AU135" i="12" s="1"/>
  <c r="AR61" i="12"/>
  <c r="AQ135" i="12" s="1"/>
  <c r="AN61" i="12"/>
  <c r="AM135" i="12" s="1"/>
  <c r="AJ61" i="12"/>
  <c r="AI135" i="12" s="1"/>
  <c r="AF61" i="12"/>
  <c r="AE135" i="12" s="1"/>
  <c r="AB61" i="12"/>
  <c r="AA135" i="12" s="1"/>
  <c r="X61" i="12"/>
  <c r="W135" i="12" s="1"/>
  <c r="T61" i="12"/>
  <c r="S135" i="12" s="1"/>
  <c r="P61" i="12"/>
  <c r="O135" i="12" s="1"/>
  <c r="L61" i="12"/>
  <c r="K135" i="12" s="1"/>
  <c r="H61" i="12"/>
  <c r="G135" i="12" s="1"/>
  <c r="D61" i="12"/>
  <c r="C135" i="12" s="1"/>
  <c r="BH55" i="12"/>
  <c r="BG134" i="12" s="1"/>
  <c r="BD55" i="12"/>
  <c r="BC134" i="12" s="1"/>
  <c r="AZ55" i="12"/>
  <c r="AY134" i="12" s="1"/>
  <c r="AV55" i="12"/>
  <c r="AU134" i="12" s="1"/>
  <c r="AR55" i="12"/>
  <c r="AQ134" i="12" s="1"/>
  <c r="AN55" i="12"/>
  <c r="AM134" i="12" s="1"/>
  <c r="AJ55" i="12"/>
  <c r="AI134" i="12" s="1"/>
  <c r="AF55" i="12"/>
  <c r="AE134" i="12" s="1"/>
  <c r="C17" i="12"/>
  <c r="G17" i="12"/>
  <c r="C19" i="12"/>
  <c r="G19" i="12"/>
  <c r="C20" i="12"/>
  <c r="G20" i="12"/>
  <c r="C21" i="12"/>
  <c r="G21" i="12"/>
  <c r="C22" i="12"/>
  <c r="G22" i="12"/>
  <c r="C23" i="12"/>
  <c r="G23" i="12"/>
  <c r="C24" i="12"/>
  <c r="G24" i="12"/>
  <c r="C25" i="12"/>
  <c r="G25" i="12"/>
  <c r="C26" i="12"/>
  <c r="G26" i="12"/>
  <c r="C27" i="12"/>
  <c r="G27" i="12"/>
  <c r="F43" i="12"/>
  <c r="E132" i="12" s="1"/>
  <c r="J43" i="12"/>
  <c r="I132" i="12" s="1"/>
  <c r="N43" i="12"/>
  <c r="M132" i="12" s="1"/>
  <c r="R43" i="12"/>
  <c r="Q132" i="12" s="1"/>
  <c r="V43" i="12"/>
  <c r="U132" i="12" s="1"/>
  <c r="Z43" i="12"/>
  <c r="Y132" i="12" s="1"/>
  <c r="AD43" i="12"/>
  <c r="AC132" i="12" s="1"/>
  <c r="AH43" i="12"/>
  <c r="AG132" i="12" s="1"/>
  <c r="AL43" i="12"/>
  <c r="AK132" i="12" s="1"/>
  <c r="AP43" i="12"/>
  <c r="AO132" i="12" s="1"/>
  <c r="AT43" i="12"/>
  <c r="AS132" i="12" s="1"/>
  <c r="AX43" i="12"/>
  <c r="AW132" i="12" s="1"/>
  <c r="BB43" i="12"/>
  <c r="BA132" i="12" s="1"/>
  <c r="BF43" i="12"/>
  <c r="BE132" i="12" s="1"/>
  <c r="BJ43" i="12"/>
  <c r="BI132" i="12" s="1"/>
  <c r="F49" i="12"/>
  <c r="E133" i="12" s="1"/>
  <c r="J49" i="12"/>
  <c r="I133" i="12" s="1"/>
  <c r="N49" i="12"/>
  <c r="M133" i="12" s="1"/>
  <c r="R49" i="12"/>
  <c r="Q133" i="12" s="1"/>
  <c r="V49" i="12"/>
  <c r="U133" i="12" s="1"/>
  <c r="Z49" i="12"/>
  <c r="Y133" i="12" s="1"/>
  <c r="AD49" i="12"/>
  <c r="AC133" i="12" s="1"/>
  <c r="AH49" i="12"/>
  <c r="AG133" i="12" s="1"/>
  <c r="AL49" i="12"/>
  <c r="AK133" i="12" s="1"/>
  <c r="AP49" i="12"/>
  <c r="AO133" i="12" s="1"/>
  <c r="AT49" i="12"/>
  <c r="AX49" i="12"/>
  <c r="AW133" i="12" s="1"/>
  <c r="BB49" i="12"/>
  <c r="BA133" i="12" s="1"/>
  <c r="BF49" i="12"/>
  <c r="BE133" i="12" s="1"/>
  <c r="BJ49" i="12"/>
  <c r="BI133" i="12" s="1"/>
  <c r="F55" i="12"/>
  <c r="E134" i="12" s="1"/>
  <c r="J55" i="12"/>
  <c r="I134" i="12" s="1"/>
  <c r="N55" i="12"/>
  <c r="M134" i="12" s="1"/>
  <c r="T55" i="12"/>
  <c r="S134" i="12" s="1"/>
  <c r="D17" i="12"/>
  <c r="D19" i="12"/>
  <c r="D20" i="12"/>
  <c r="D21" i="12"/>
  <c r="D22" i="12"/>
  <c r="D23" i="12"/>
  <c r="D24" i="12"/>
  <c r="D25" i="12"/>
  <c r="D26" i="12"/>
  <c r="D27" i="12"/>
  <c r="C43" i="12"/>
  <c r="B132" i="12" s="1"/>
  <c r="G43" i="12"/>
  <c r="F132" i="12" s="1"/>
  <c r="K43" i="12"/>
  <c r="J132" i="12" s="1"/>
  <c r="O43" i="12"/>
  <c r="N132" i="12" s="1"/>
  <c r="S43" i="12"/>
  <c r="R132" i="12" s="1"/>
  <c r="W43" i="12"/>
  <c r="V132" i="12" s="1"/>
  <c r="AA43" i="12"/>
  <c r="Z132" i="12" s="1"/>
  <c r="AE43" i="12"/>
  <c r="AD132" i="12" s="1"/>
  <c r="AI43" i="12"/>
  <c r="AH132" i="12" s="1"/>
  <c r="AM43" i="12"/>
  <c r="AL132" i="12" s="1"/>
  <c r="AQ43" i="12"/>
  <c r="AP132" i="12" s="1"/>
  <c r="AY43" i="12"/>
  <c r="AX132" i="12" s="1"/>
  <c r="BC43" i="12"/>
  <c r="BB132" i="12" s="1"/>
  <c r="BG43" i="12"/>
  <c r="BF132" i="12" s="1"/>
  <c r="C49" i="12"/>
  <c r="B133" i="12" s="1"/>
  <c r="G49" i="12"/>
  <c r="F133" i="12" s="1"/>
  <c r="K49" i="12"/>
  <c r="J133" i="12" s="1"/>
  <c r="O49" i="12"/>
  <c r="N133" i="12" s="1"/>
  <c r="S49" i="12"/>
  <c r="R133" i="12" s="1"/>
  <c r="W49" i="12"/>
  <c r="V133" i="12" s="1"/>
  <c r="AA49" i="12"/>
  <c r="Z133" i="12" s="1"/>
  <c r="AE49" i="12"/>
  <c r="AD133" i="12" s="1"/>
  <c r="AI49" i="12"/>
  <c r="AH133" i="12" s="1"/>
  <c r="AM49" i="12"/>
  <c r="AL133" i="12" s="1"/>
  <c r="AQ49" i="12"/>
  <c r="AP133" i="12" s="1"/>
  <c r="AY49" i="12"/>
  <c r="AX133" i="12" s="1"/>
  <c r="BC49" i="12"/>
  <c r="BB133" i="12" s="1"/>
  <c r="BG49" i="12"/>
  <c r="BF133" i="12" s="1"/>
  <c r="C55" i="12"/>
  <c r="B134" i="12" s="1"/>
  <c r="G55" i="12"/>
  <c r="F134" i="12" s="1"/>
  <c r="K55" i="12"/>
  <c r="J134" i="12" s="1"/>
  <c r="O55" i="12"/>
  <c r="N134" i="12" s="1"/>
  <c r="BI127" i="12"/>
  <c r="BH146" i="12" s="1"/>
  <c r="BE127" i="12"/>
  <c r="BD146" i="12" s="1"/>
  <c r="BA127" i="12"/>
  <c r="AZ146" i="12" s="1"/>
  <c r="AW127" i="12"/>
  <c r="AV146" i="12" s="1"/>
  <c r="AS127" i="12"/>
  <c r="AR146" i="12" s="1"/>
  <c r="AO127" i="12"/>
  <c r="AN146" i="12" s="1"/>
  <c r="AK127" i="12"/>
  <c r="AJ146" i="12" s="1"/>
  <c r="AG127" i="12"/>
  <c r="AF146" i="12" s="1"/>
  <c r="AC127" i="12"/>
  <c r="AB146" i="12" s="1"/>
  <c r="Y127" i="12"/>
  <c r="X146" i="12" s="1"/>
  <c r="U127" i="12"/>
  <c r="T146" i="12" s="1"/>
  <c r="Q127" i="12"/>
  <c r="P146" i="12" s="1"/>
  <c r="M127" i="12"/>
  <c r="L146" i="12" s="1"/>
  <c r="I127" i="12"/>
  <c r="H146" i="12" s="1"/>
  <c r="E127" i="12"/>
  <c r="D146" i="12" s="1"/>
  <c r="BI121" i="12"/>
  <c r="BH145" i="12" s="1"/>
  <c r="BE121" i="12"/>
  <c r="BD145" i="12" s="1"/>
  <c r="BA121" i="12"/>
  <c r="AZ145" i="12" s="1"/>
  <c r="AW121" i="12"/>
  <c r="AV145" i="12" s="1"/>
  <c r="AS121" i="12"/>
  <c r="AR145" i="12" s="1"/>
  <c r="AO121" i="12"/>
  <c r="AN145" i="12" s="1"/>
  <c r="BG127" i="12"/>
  <c r="BF146" i="12" s="1"/>
  <c r="BC127" i="12"/>
  <c r="BB146" i="12" s="1"/>
  <c r="AY127" i="12"/>
  <c r="AX146" i="12" s="1"/>
  <c r="AQ127" i="12"/>
  <c r="AP146" i="12" s="1"/>
  <c r="AM127" i="12"/>
  <c r="AL146" i="12" s="1"/>
  <c r="AI127" i="12"/>
  <c r="AH146" i="12" s="1"/>
  <c r="AE127" i="12"/>
  <c r="AD146" i="12" s="1"/>
  <c r="AA127" i="12"/>
  <c r="Z146" i="12" s="1"/>
  <c r="W127" i="12"/>
  <c r="V146" i="12" s="1"/>
  <c r="S127" i="12"/>
  <c r="R146" i="12" s="1"/>
  <c r="O127" i="12"/>
  <c r="N146" i="12" s="1"/>
  <c r="K127" i="12"/>
  <c r="J146" i="12" s="1"/>
  <c r="G127" i="12"/>
  <c r="F146" i="12" s="1"/>
  <c r="C127" i="12"/>
  <c r="B146" i="12" s="1"/>
  <c r="BG121" i="12"/>
  <c r="BF145" i="12" s="1"/>
  <c r="BC121" i="12"/>
  <c r="BB145" i="12" s="1"/>
  <c r="AY121" i="12"/>
  <c r="AX145" i="12" s="1"/>
  <c r="AQ121" i="12"/>
  <c r="AP145" i="12" s="1"/>
  <c r="AM121" i="12"/>
  <c r="AL145" i="12" s="1"/>
  <c r="AI121" i="12"/>
  <c r="AH145" i="12" s="1"/>
  <c r="AK121" i="12"/>
  <c r="AJ145" i="12" s="1"/>
  <c r="AE121" i="12"/>
  <c r="AD145" i="12" s="1"/>
  <c r="AA121" i="12"/>
  <c r="Z145" i="12" s="1"/>
  <c r="W121" i="12"/>
  <c r="V145" i="12" s="1"/>
  <c r="S121" i="12"/>
  <c r="R145" i="12" s="1"/>
  <c r="O121" i="12"/>
  <c r="N145" i="12" s="1"/>
  <c r="K121" i="12"/>
  <c r="J145" i="12" s="1"/>
  <c r="G121" i="12"/>
  <c r="F145" i="12" s="1"/>
  <c r="C121" i="12"/>
  <c r="B145" i="12" s="1"/>
  <c r="BG115" i="12"/>
  <c r="BF144" i="12" s="1"/>
  <c r="BC115" i="12"/>
  <c r="BB144" i="12" s="1"/>
  <c r="AY115" i="12"/>
  <c r="AX144" i="12" s="1"/>
  <c r="AQ115" i="12"/>
  <c r="AP144" i="12" s="1"/>
  <c r="AM115" i="12"/>
  <c r="AL144" i="12" s="1"/>
  <c r="AI115" i="12"/>
  <c r="AH144" i="12" s="1"/>
  <c r="AE115" i="12"/>
  <c r="AD144" i="12" s="1"/>
  <c r="AA115" i="12"/>
  <c r="Z144" i="12" s="1"/>
  <c r="W115" i="12"/>
  <c r="V144" i="12" s="1"/>
  <c r="S115" i="12"/>
  <c r="R144" i="12" s="1"/>
  <c r="O115" i="12"/>
  <c r="N144" i="12" s="1"/>
  <c r="K115" i="12"/>
  <c r="J144" i="12" s="1"/>
  <c r="G115" i="12"/>
  <c r="F144" i="12" s="1"/>
  <c r="C115" i="12"/>
  <c r="B144" i="12" s="1"/>
  <c r="BG109" i="12"/>
  <c r="BF143" i="12" s="1"/>
  <c r="BC109" i="12"/>
  <c r="BB143" i="12" s="1"/>
  <c r="AY109" i="12"/>
  <c r="AX143" i="12" s="1"/>
  <c r="AQ109" i="12"/>
  <c r="AP143" i="12" s="1"/>
  <c r="AM109" i="12"/>
  <c r="AL143" i="12" s="1"/>
  <c r="AI109" i="12"/>
  <c r="AH143" i="12" s="1"/>
  <c r="AE109" i="12"/>
  <c r="AD143" i="12" s="1"/>
  <c r="AA109" i="12"/>
  <c r="Z143" i="12" s="1"/>
  <c r="W109" i="12"/>
  <c r="V143" i="12" s="1"/>
  <c r="S109" i="12"/>
  <c r="R143" i="12" s="1"/>
  <c r="O109" i="12"/>
  <c r="N143" i="12" s="1"/>
  <c r="K109" i="12"/>
  <c r="J143" i="12" s="1"/>
  <c r="G109" i="12"/>
  <c r="F143" i="12" s="1"/>
  <c r="C109" i="12"/>
  <c r="B143" i="12" s="1"/>
  <c r="BG103" i="12"/>
  <c r="BF142" i="12" s="1"/>
  <c r="BC103" i="12"/>
  <c r="BB142" i="12" s="1"/>
  <c r="AY103" i="12"/>
  <c r="AX142" i="12" s="1"/>
  <c r="AQ103" i="12"/>
  <c r="AP142" i="12" s="1"/>
  <c r="AM103" i="12"/>
  <c r="AL142" i="12" s="1"/>
  <c r="AI103" i="12"/>
  <c r="AH142" i="12" s="1"/>
  <c r="AE103" i="12"/>
  <c r="AD142" i="12" s="1"/>
  <c r="AA103" i="12"/>
  <c r="Z142" i="12" s="1"/>
  <c r="W103" i="12"/>
  <c r="V142" i="12" s="1"/>
  <c r="S103" i="12"/>
  <c r="R142" i="12" s="1"/>
  <c r="O103" i="12"/>
  <c r="N142" i="12" s="1"/>
  <c r="K103" i="12"/>
  <c r="J142" i="12" s="1"/>
  <c r="G103" i="12"/>
  <c r="F142" i="12" s="1"/>
  <c r="C103" i="12"/>
  <c r="B142" i="12" s="1"/>
  <c r="BG97" i="12"/>
  <c r="BF141" i="12" s="1"/>
  <c r="BC97" i="12"/>
  <c r="BB141" i="12" s="1"/>
  <c r="AY97" i="12"/>
  <c r="AX141" i="12" s="1"/>
  <c r="AQ97" i="12"/>
  <c r="AP141" i="12" s="1"/>
  <c r="AM97" i="12"/>
  <c r="AL141" i="12" s="1"/>
  <c r="AI97" i="12"/>
  <c r="AH141" i="12" s="1"/>
  <c r="AE97" i="12"/>
  <c r="AD141" i="12" s="1"/>
  <c r="AA97" i="12"/>
  <c r="Z141" i="12" s="1"/>
  <c r="W97" i="12"/>
  <c r="V141" i="12" s="1"/>
  <c r="S97" i="12"/>
  <c r="R141" i="12" s="1"/>
  <c r="O97" i="12"/>
  <c r="N141" i="12" s="1"/>
  <c r="K97" i="12"/>
  <c r="J141" i="12" s="1"/>
  <c r="G97" i="12"/>
  <c r="F141" i="12" s="1"/>
  <c r="C97" i="12"/>
  <c r="B141" i="12" s="1"/>
  <c r="BG91" i="12"/>
  <c r="BF140" i="12" s="1"/>
  <c r="BC91" i="12"/>
  <c r="BB140" i="12" s="1"/>
  <c r="AY91" i="12"/>
  <c r="AX140" i="12" s="1"/>
  <c r="AQ91" i="12"/>
  <c r="AP140" i="12" s="1"/>
  <c r="AM91" i="12"/>
  <c r="AL140" i="12" s="1"/>
  <c r="AI91" i="12"/>
  <c r="AH140" i="12" s="1"/>
  <c r="AE91" i="12"/>
  <c r="AD140" i="12" s="1"/>
  <c r="AA91" i="12"/>
  <c r="Z140" i="12" s="1"/>
  <c r="W91" i="12"/>
  <c r="V140" i="12" s="1"/>
  <c r="S91" i="12"/>
  <c r="R140" i="12" s="1"/>
  <c r="O91" i="12"/>
  <c r="N140" i="12" s="1"/>
  <c r="K91" i="12"/>
  <c r="J140" i="12" s="1"/>
  <c r="G91" i="12"/>
  <c r="F140" i="12" s="1"/>
  <c r="C91" i="12"/>
  <c r="B140" i="12" s="1"/>
  <c r="BG85" i="12"/>
  <c r="BF139" i="12" s="1"/>
  <c r="BC85" i="12"/>
  <c r="BB139" i="12" s="1"/>
  <c r="AY85" i="12"/>
  <c r="AX139" i="12" s="1"/>
  <c r="AQ85" i="12"/>
  <c r="AP139" i="12" s="1"/>
  <c r="AM85" i="12"/>
  <c r="AL139" i="12" s="1"/>
  <c r="AI85" i="12"/>
  <c r="AH139" i="12" s="1"/>
  <c r="AE85" i="12"/>
  <c r="AD139" i="12" s="1"/>
  <c r="AA85" i="12"/>
  <c r="Z139" i="12" s="1"/>
  <c r="W85" i="12"/>
  <c r="V139" i="12" s="1"/>
  <c r="S85" i="12"/>
  <c r="R139" i="12" s="1"/>
  <c r="O85" i="12"/>
  <c r="N139" i="12" s="1"/>
  <c r="K85" i="12"/>
  <c r="J139" i="12" s="1"/>
  <c r="G85" i="12"/>
  <c r="F139" i="12" s="1"/>
  <c r="C85" i="12"/>
  <c r="B139" i="12" s="1"/>
  <c r="BG79" i="12"/>
  <c r="BF138" i="12" s="1"/>
  <c r="BC79" i="12"/>
  <c r="BB138" i="12" s="1"/>
  <c r="AY79" i="12"/>
  <c r="AX138" i="12" s="1"/>
  <c r="AQ79" i="12"/>
  <c r="AP138" i="12" s="1"/>
  <c r="AM79" i="12"/>
  <c r="AL138" i="12" s="1"/>
  <c r="AI79" i="12"/>
  <c r="AH138" i="12" s="1"/>
  <c r="AE79" i="12"/>
  <c r="AD138" i="12" s="1"/>
  <c r="AA79" i="12"/>
  <c r="Z138" i="12" s="1"/>
  <c r="W79" i="12"/>
  <c r="V138" i="12" s="1"/>
  <c r="S79" i="12"/>
  <c r="R138" i="12" s="1"/>
  <c r="O79" i="12"/>
  <c r="N138" i="12" s="1"/>
  <c r="K79" i="12"/>
  <c r="J138" i="12" s="1"/>
  <c r="G79" i="12"/>
  <c r="F138" i="12" s="1"/>
  <c r="C79" i="12"/>
  <c r="B138" i="12" s="1"/>
  <c r="BG73" i="12"/>
  <c r="BF137" i="12" s="1"/>
  <c r="BC73" i="12"/>
  <c r="BB137" i="12" s="1"/>
  <c r="AY73" i="12"/>
  <c r="AX137" i="12" s="1"/>
  <c r="AQ73" i="12"/>
  <c r="AP137" i="12" s="1"/>
  <c r="AM73" i="12"/>
  <c r="AL137" i="12" s="1"/>
  <c r="AI73" i="12"/>
  <c r="AH137" i="12" s="1"/>
  <c r="AE73" i="12"/>
  <c r="AD137" i="12" s="1"/>
  <c r="AA73" i="12"/>
  <c r="Z137" i="12" s="1"/>
  <c r="W73" i="12"/>
  <c r="V137" i="12" s="1"/>
  <c r="S73" i="12"/>
  <c r="R137" i="12" s="1"/>
  <c r="O73" i="12"/>
  <c r="N137" i="12" s="1"/>
  <c r="K73" i="12"/>
  <c r="J137" i="12" s="1"/>
  <c r="G73" i="12"/>
  <c r="F137" i="12" s="1"/>
  <c r="C73" i="12"/>
  <c r="B137" i="12" s="1"/>
  <c r="BG67" i="12"/>
  <c r="BF136" i="12" s="1"/>
  <c r="BC67" i="12"/>
  <c r="BB136" i="12" s="1"/>
  <c r="AY67" i="12"/>
  <c r="AX136" i="12" s="1"/>
  <c r="AQ67" i="12"/>
  <c r="AP136" i="12" s="1"/>
  <c r="AM67" i="12"/>
  <c r="AL136" i="12" s="1"/>
  <c r="AI67" i="12"/>
  <c r="AH136" i="12" s="1"/>
  <c r="AE67" i="12"/>
  <c r="AD136" i="12" s="1"/>
  <c r="AA67" i="12"/>
  <c r="Z136" i="12" s="1"/>
  <c r="W67" i="12"/>
  <c r="V136" i="12" s="1"/>
  <c r="S67" i="12"/>
  <c r="R136" i="12" s="1"/>
  <c r="O67" i="12"/>
  <c r="N136" i="12" s="1"/>
  <c r="K67" i="12"/>
  <c r="J136" i="12" s="1"/>
  <c r="G67" i="12"/>
  <c r="F136" i="12" s="1"/>
  <c r="C67" i="12"/>
  <c r="B136" i="12" s="1"/>
  <c r="BG61" i="12"/>
  <c r="BF135" i="12" s="1"/>
  <c r="BC61" i="12"/>
  <c r="BB135" i="12" s="1"/>
  <c r="AY61" i="12"/>
  <c r="AX135" i="12" s="1"/>
  <c r="AQ61" i="12"/>
  <c r="AP135" i="12" s="1"/>
  <c r="AM61" i="12"/>
  <c r="AL135" i="12" s="1"/>
  <c r="AI61" i="12"/>
  <c r="AH135" i="12" s="1"/>
  <c r="AE61" i="12"/>
  <c r="AD135" i="12" s="1"/>
  <c r="AA61" i="12"/>
  <c r="Z135" i="12" s="1"/>
  <c r="W61" i="12"/>
  <c r="V135" i="12" s="1"/>
  <c r="S61" i="12"/>
  <c r="R135" i="12" s="1"/>
  <c r="O61" i="12"/>
  <c r="N135" i="12" s="1"/>
  <c r="K61" i="12"/>
  <c r="J135" i="12" s="1"/>
  <c r="G61" i="12"/>
  <c r="F135" i="12" s="1"/>
  <c r="C61" i="12"/>
  <c r="B135" i="12" s="1"/>
  <c r="BG55" i="12"/>
  <c r="BF134" i="12" s="1"/>
  <c r="BC55" i="12"/>
  <c r="BB134" i="12" s="1"/>
  <c r="AY55" i="12"/>
  <c r="AX134" i="12" s="1"/>
  <c r="AQ55" i="12"/>
  <c r="AP134" i="12" s="1"/>
  <c r="AM55" i="12"/>
  <c r="AL134" i="12" s="1"/>
  <c r="AI55" i="12"/>
  <c r="AH134" i="12" s="1"/>
  <c r="AE55" i="12"/>
  <c r="AD134" i="12" s="1"/>
  <c r="AA55" i="12"/>
  <c r="Z134" i="12" s="1"/>
  <c r="AG121" i="12"/>
  <c r="AF145" i="12" s="1"/>
  <c r="AC121" i="12"/>
  <c r="AB145" i="12" s="1"/>
  <c r="Y121" i="12"/>
  <c r="X145" i="12" s="1"/>
  <c r="U121" i="12"/>
  <c r="T145" i="12" s="1"/>
  <c r="Q121" i="12"/>
  <c r="P145" i="12" s="1"/>
  <c r="M121" i="12"/>
  <c r="L145" i="12" s="1"/>
  <c r="I121" i="12"/>
  <c r="H145" i="12" s="1"/>
  <c r="E121" i="12"/>
  <c r="D145" i="12" s="1"/>
  <c r="BI115" i="12"/>
  <c r="BH144" i="12" s="1"/>
  <c r="BE115" i="12"/>
  <c r="BD144" i="12" s="1"/>
  <c r="BA115" i="12"/>
  <c r="AZ144" i="12" s="1"/>
  <c r="AW115" i="12"/>
  <c r="AV144" i="12" s="1"/>
  <c r="AS115" i="12"/>
  <c r="AR144" i="12" s="1"/>
  <c r="AO115" i="12"/>
  <c r="AN144" i="12" s="1"/>
  <c r="AK115" i="12"/>
  <c r="AJ144" i="12" s="1"/>
  <c r="AG115" i="12"/>
  <c r="AF144" i="12" s="1"/>
  <c r="AC115" i="12"/>
  <c r="AB144" i="12" s="1"/>
  <c r="Y115" i="12"/>
  <c r="X144" i="12" s="1"/>
  <c r="U115" i="12"/>
  <c r="T144" i="12" s="1"/>
  <c r="Q115" i="12"/>
  <c r="P144" i="12" s="1"/>
  <c r="M115" i="12"/>
  <c r="L144" i="12" s="1"/>
  <c r="I115" i="12"/>
  <c r="H144" i="12" s="1"/>
  <c r="E115" i="12"/>
  <c r="D144" i="12" s="1"/>
  <c r="BI109" i="12"/>
  <c r="BH143" i="12" s="1"/>
  <c r="BE109" i="12"/>
  <c r="BD143" i="12" s="1"/>
  <c r="BA109" i="12"/>
  <c r="AZ143" i="12" s="1"/>
  <c r="AW109" i="12"/>
  <c r="AV143" i="12" s="1"/>
  <c r="AS109" i="12"/>
  <c r="AR143" i="12" s="1"/>
  <c r="AO109" i="12"/>
  <c r="AN143" i="12" s="1"/>
  <c r="AK109" i="12"/>
  <c r="AJ143" i="12" s="1"/>
  <c r="AG109" i="12"/>
  <c r="AF143" i="12" s="1"/>
  <c r="AC109" i="12"/>
  <c r="AB143" i="12" s="1"/>
  <c r="Y109" i="12"/>
  <c r="X143" i="12" s="1"/>
  <c r="U109" i="12"/>
  <c r="T143" i="12" s="1"/>
  <c r="Q109" i="12"/>
  <c r="P143" i="12" s="1"/>
  <c r="M109" i="12"/>
  <c r="L143" i="12" s="1"/>
  <c r="I109" i="12"/>
  <c r="H143" i="12" s="1"/>
  <c r="E109" i="12"/>
  <c r="D143" i="12" s="1"/>
  <c r="BI103" i="12"/>
  <c r="BH142" i="12" s="1"/>
  <c r="BE103" i="12"/>
  <c r="BD142" i="12" s="1"/>
  <c r="BA103" i="12"/>
  <c r="AZ142" i="12" s="1"/>
  <c r="AW103" i="12"/>
  <c r="AV142" i="12" s="1"/>
  <c r="AS103" i="12"/>
  <c r="AR142" i="12" s="1"/>
  <c r="AO103" i="12"/>
  <c r="AN142" i="12" s="1"/>
  <c r="AK103" i="12"/>
  <c r="AJ142" i="12" s="1"/>
  <c r="AG103" i="12"/>
  <c r="AF142" i="12" s="1"/>
  <c r="AC103" i="12"/>
  <c r="AB142" i="12" s="1"/>
  <c r="Y103" i="12"/>
  <c r="X142" i="12" s="1"/>
  <c r="U103" i="12"/>
  <c r="T142" i="12" s="1"/>
  <c r="Q103" i="12"/>
  <c r="P142" i="12" s="1"/>
  <c r="M103" i="12"/>
  <c r="L142" i="12" s="1"/>
  <c r="I103" i="12"/>
  <c r="H142" i="12" s="1"/>
  <c r="E103" i="12"/>
  <c r="D142" i="12" s="1"/>
  <c r="BI97" i="12"/>
  <c r="BH141" i="12" s="1"/>
  <c r="BE97" i="12"/>
  <c r="BD141" i="12" s="1"/>
  <c r="BA97" i="12"/>
  <c r="AZ141" i="12" s="1"/>
  <c r="AW97" i="12"/>
  <c r="AV141" i="12" s="1"/>
  <c r="AS97" i="12"/>
  <c r="AR141" i="12" s="1"/>
  <c r="AO97" i="12"/>
  <c r="AN141" i="12" s="1"/>
  <c r="AK97" i="12"/>
  <c r="AJ141" i="12" s="1"/>
  <c r="AG97" i="12"/>
  <c r="AF141" i="12" s="1"/>
  <c r="AC97" i="12"/>
  <c r="AB141" i="12" s="1"/>
  <c r="Y97" i="12"/>
  <c r="X141" i="12" s="1"/>
  <c r="U97" i="12"/>
  <c r="T141" i="12" s="1"/>
  <c r="Q97" i="12"/>
  <c r="P141" i="12" s="1"/>
  <c r="M97" i="12"/>
  <c r="L141" i="12" s="1"/>
  <c r="I97" i="12"/>
  <c r="H141" i="12" s="1"/>
  <c r="E97" i="12"/>
  <c r="D141" i="12" s="1"/>
  <c r="BI91" i="12"/>
  <c r="BH140" i="12" s="1"/>
  <c r="BE91" i="12"/>
  <c r="BD140" i="12" s="1"/>
  <c r="BA91" i="12"/>
  <c r="AZ140" i="12" s="1"/>
  <c r="AW91" i="12"/>
  <c r="AV140" i="12" s="1"/>
  <c r="AS91" i="12"/>
  <c r="AR140" i="12" s="1"/>
  <c r="AO91" i="12"/>
  <c r="AN140" i="12" s="1"/>
  <c r="AK91" i="12"/>
  <c r="AJ140" i="12" s="1"/>
  <c r="AG91" i="12"/>
  <c r="AF140" i="12" s="1"/>
  <c r="AC91" i="12"/>
  <c r="AB140" i="12" s="1"/>
  <c r="Y91" i="12"/>
  <c r="X140" i="12" s="1"/>
  <c r="U91" i="12"/>
  <c r="T140" i="12" s="1"/>
  <c r="Q91" i="12"/>
  <c r="P140" i="12" s="1"/>
  <c r="M91" i="12"/>
  <c r="L140" i="12" s="1"/>
  <c r="I91" i="12"/>
  <c r="H140" i="12" s="1"/>
  <c r="E91" i="12"/>
  <c r="D140" i="12" s="1"/>
  <c r="BI85" i="12"/>
  <c r="BH139" i="12" s="1"/>
  <c r="BE85" i="12"/>
  <c r="BD139" i="12" s="1"/>
  <c r="BA85" i="12"/>
  <c r="AZ139" i="12" s="1"/>
  <c r="AW85" i="12"/>
  <c r="AV139" i="12" s="1"/>
  <c r="AS85" i="12"/>
  <c r="AR139" i="12" s="1"/>
  <c r="AO85" i="12"/>
  <c r="AN139" i="12" s="1"/>
  <c r="AK85" i="12"/>
  <c r="AJ139" i="12" s="1"/>
  <c r="AG85" i="12"/>
  <c r="AF139" i="12" s="1"/>
  <c r="AC85" i="12"/>
  <c r="AB139" i="12" s="1"/>
  <c r="Y85" i="12"/>
  <c r="X139" i="12" s="1"/>
  <c r="U85" i="12"/>
  <c r="T139" i="12" s="1"/>
  <c r="Q85" i="12"/>
  <c r="P139" i="12" s="1"/>
  <c r="M85" i="12"/>
  <c r="L139" i="12" s="1"/>
  <c r="I85" i="12"/>
  <c r="H139" i="12" s="1"/>
  <c r="E85" i="12"/>
  <c r="D139" i="12" s="1"/>
  <c r="BI79" i="12"/>
  <c r="BH138" i="12" s="1"/>
  <c r="BE79" i="12"/>
  <c r="BD138" i="12" s="1"/>
  <c r="BA79" i="12"/>
  <c r="AZ138" i="12" s="1"/>
  <c r="AW79" i="12"/>
  <c r="AV138" i="12" s="1"/>
  <c r="AS79" i="12"/>
  <c r="AR138" i="12" s="1"/>
  <c r="AO79" i="12"/>
  <c r="AN138" i="12" s="1"/>
  <c r="AK79" i="12"/>
  <c r="AJ138" i="12" s="1"/>
  <c r="AG79" i="12"/>
  <c r="AF138" i="12" s="1"/>
  <c r="AC79" i="12"/>
  <c r="AB138" i="12" s="1"/>
  <c r="Y79" i="12"/>
  <c r="X138" i="12" s="1"/>
  <c r="U79" i="12"/>
  <c r="T138" i="12" s="1"/>
  <c r="Q79" i="12"/>
  <c r="P138" i="12" s="1"/>
  <c r="M79" i="12"/>
  <c r="L138" i="12" s="1"/>
  <c r="I79" i="12"/>
  <c r="H138" i="12" s="1"/>
  <c r="E79" i="12"/>
  <c r="D138" i="12" s="1"/>
  <c r="BI73" i="12"/>
  <c r="BH137" i="12" s="1"/>
  <c r="BE73" i="12"/>
  <c r="BD137" i="12" s="1"/>
  <c r="BA73" i="12"/>
  <c r="AZ137" i="12" s="1"/>
  <c r="AW73" i="12"/>
  <c r="AV137" i="12" s="1"/>
  <c r="AS73" i="12"/>
  <c r="AR137" i="12" s="1"/>
  <c r="AO73" i="12"/>
  <c r="AN137" i="12" s="1"/>
  <c r="AK73" i="12"/>
  <c r="AJ137" i="12" s="1"/>
  <c r="AG73" i="12"/>
  <c r="AF137" i="12" s="1"/>
  <c r="AC73" i="12"/>
  <c r="AB137" i="12" s="1"/>
  <c r="Y73" i="12"/>
  <c r="X137" i="12" s="1"/>
  <c r="U73" i="12"/>
  <c r="T137" i="12" s="1"/>
  <c r="Q73" i="12"/>
  <c r="P137" i="12" s="1"/>
  <c r="M73" i="12"/>
  <c r="L137" i="12" s="1"/>
  <c r="I73" i="12"/>
  <c r="H137" i="12" s="1"/>
  <c r="E73" i="12"/>
  <c r="D137" i="12" s="1"/>
  <c r="BI67" i="12"/>
  <c r="BH136" i="12" s="1"/>
  <c r="BE67" i="12"/>
  <c r="BD136" i="12" s="1"/>
  <c r="BA67" i="12"/>
  <c r="AZ136" i="12" s="1"/>
  <c r="AW67" i="12"/>
  <c r="AV136" i="12" s="1"/>
  <c r="AS67" i="12"/>
  <c r="AR136" i="12" s="1"/>
  <c r="AO67" i="12"/>
  <c r="AN136" i="12" s="1"/>
  <c r="AK67" i="12"/>
  <c r="AJ136" i="12" s="1"/>
  <c r="AG67" i="12"/>
  <c r="AF136" i="12" s="1"/>
  <c r="AC67" i="12"/>
  <c r="AB136" i="12" s="1"/>
  <c r="Y67" i="12"/>
  <c r="X136" i="12" s="1"/>
  <c r="U67" i="12"/>
  <c r="T136" i="12" s="1"/>
  <c r="Q67" i="12"/>
  <c r="P136" i="12" s="1"/>
  <c r="M67" i="12"/>
  <c r="L136" i="12" s="1"/>
  <c r="I67" i="12"/>
  <c r="H136" i="12" s="1"/>
  <c r="E67" i="12"/>
  <c r="D136" i="12" s="1"/>
  <c r="BI61" i="12"/>
  <c r="BH135" i="12" s="1"/>
  <c r="BE61" i="12"/>
  <c r="BD135" i="12" s="1"/>
  <c r="BA61" i="12"/>
  <c r="AZ135" i="12" s="1"/>
  <c r="AW61" i="12"/>
  <c r="AV135" i="12" s="1"/>
  <c r="AS61" i="12"/>
  <c r="AR135" i="12" s="1"/>
  <c r="AO61" i="12"/>
  <c r="AN135" i="12" s="1"/>
  <c r="AK61" i="12"/>
  <c r="AJ135" i="12" s="1"/>
  <c r="AG61" i="12"/>
  <c r="AF135" i="12" s="1"/>
  <c r="AC61" i="12"/>
  <c r="AB135" i="12" s="1"/>
  <c r="Y61" i="12"/>
  <c r="X135" i="12" s="1"/>
  <c r="U61" i="12"/>
  <c r="T135" i="12" s="1"/>
  <c r="Q61" i="12"/>
  <c r="P135" i="12" s="1"/>
  <c r="M61" i="12"/>
  <c r="L135" i="12" s="1"/>
  <c r="I61" i="12"/>
  <c r="H135" i="12" s="1"/>
  <c r="E61" i="12"/>
  <c r="D135" i="12" s="1"/>
  <c r="BI55" i="12"/>
  <c r="BH134" i="12" s="1"/>
  <c r="BE55" i="12"/>
  <c r="BD134" i="12" s="1"/>
  <c r="BA55" i="12"/>
  <c r="AZ134" i="12" s="1"/>
  <c r="AW55" i="12"/>
  <c r="AV134" i="12" s="1"/>
  <c r="AS55" i="12"/>
  <c r="AR134" i="12" s="1"/>
  <c r="AO55" i="12"/>
  <c r="AN134" i="12" s="1"/>
  <c r="AK55" i="12"/>
  <c r="AJ134" i="12" s="1"/>
  <c r="AG55" i="12"/>
  <c r="AF134" i="12" s="1"/>
  <c r="AC55" i="12"/>
  <c r="AB134" i="12" s="1"/>
  <c r="Y55" i="12"/>
  <c r="X134" i="12" s="1"/>
  <c r="U55" i="12"/>
  <c r="T134" i="12" s="1"/>
  <c r="Q55" i="12"/>
  <c r="P134" i="12" s="1"/>
  <c r="E17" i="12"/>
  <c r="E19" i="12"/>
  <c r="E20" i="12"/>
  <c r="E21" i="12"/>
  <c r="E22" i="12"/>
  <c r="E23" i="12"/>
  <c r="E24" i="12"/>
  <c r="E25" i="12"/>
  <c r="E26" i="12"/>
  <c r="E27" i="12"/>
  <c r="D43" i="12"/>
  <c r="C132" i="12" s="1"/>
  <c r="H43" i="12"/>
  <c r="G132" i="12" s="1"/>
  <c r="L43" i="12"/>
  <c r="K132" i="12" s="1"/>
  <c r="P43" i="12"/>
  <c r="O132" i="12" s="1"/>
  <c r="T43" i="12"/>
  <c r="S132" i="12" s="1"/>
  <c r="X43" i="12"/>
  <c r="W132" i="12" s="1"/>
  <c r="AB43" i="12"/>
  <c r="AA132" i="12" s="1"/>
  <c r="AF43" i="12"/>
  <c r="AE132" i="12" s="1"/>
  <c r="AJ43" i="12"/>
  <c r="AI132" i="12" s="1"/>
  <c r="AN43" i="12"/>
  <c r="AM132" i="12" s="1"/>
  <c r="AR43" i="12"/>
  <c r="AQ132" i="12" s="1"/>
  <c r="AV43" i="12"/>
  <c r="AU132" i="12" s="1"/>
  <c r="AZ43" i="12"/>
  <c r="AY132" i="12" s="1"/>
  <c r="BD43" i="12"/>
  <c r="BC132" i="12" s="1"/>
  <c r="BH43" i="12"/>
  <c r="BG132" i="12" s="1"/>
  <c r="D49" i="12"/>
  <c r="C133" i="12" s="1"/>
  <c r="H49" i="12"/>
  <c r="G133" i="12" s="1"/>
  <c r="L49" i="12"/>
  <c r="K133" i="12" s="1"/>
  <c r="P49" i="12"/>
  <c r="O133" i="12" s="1"/>
  <c r="T49" i="12"/>
  <c r="S133" i="12" s="1"/>
  <c r="X49" i="12"/>
  <c r="W133" i="12" s="1"/>
  <c r="AB49" i="12"/>
  <c r="AA133" i="12" s="1"/>
  <c r="AF49" i="12"/>
  <c r="AE133" i="12" s="1"/>
  <c r="AJ49" i="12"/>
  <c r="AI133" i="12" s="1"/>
  <c r="AN49" i="12"/>
  <c r="AM133" i="12" s="1"/>
  <c r="AR49" i="12"/>
  <c r="AQ133" i="12" s="1"/>
  <c r="AV49" i="12"/>
  <c r="AU133" i="12" s="1"/>
  <c r="AZ49" i="12"/>
  <c r="AY133" i="12" s="1"/>
  <c r="BD49" i="12"/>
  <c r="BC133" i="12" s="1"/>
  <c r="BH49" i="12"/>
  <c r="BG133" i="12" s="1"/>
  <c r="D55" i="12"/>
  <c r="C134" i="12" s="1"/>
  <c r="H55" i="12"/>
  <c r="G134" i="12" s="1"/>
  <c r="L55" i="12"/>
  <c r="K134" i="12" s="1"/>
  <c r="P55" i="12"/>
  <c r="O134" i="12" s="1"/>
  <c r="X55" i="12"/>
  <c r="W134" i="12" s="1"/>
  <c r="B17" i="12"/>
  <c r="F17" i="12"/>
  <c r="B19" i="12"/>
  <c r="F19" i="12"/>
  <c r="B20" i="12"/>
  <c r="F20" i="12"/>
  <c r="B21" i="12"/>
  <c r="F21" i="12"/>
  <c r="B22" i="12"/>
  <c r="F22" i="12"/>
  <c r="B23" i="12"/>
  <c r="F23" i="12"/>
  <c r="B24" i="12"/>
  <c r="F24" i="12"/>
  <c r="B25" i="12"/>
  <c r="F25" i="12"/>
  <c r="B26" i="12"/>
  <c r="F26" i="12"/>
  <c r="B27" i="12"/>
  <c r="F27" i="12"/>
  <c r="E43" i="12"/>
  <c r="D132" i="12" s="1"/>
  <c r="I43" i="12"/>
  <c r="H132" i="12" s="1"/>
  <c r="M43" i="12"/>
  <c r="L132" i="12" s="1"/>
  <c r="Q43" i="12"/>
  <c r="P132" i="12" s="1"/>
  <c r="U43" i="12"/>
  <c r="T132" i="12" s="1"/>
  <c r="Y43" i="12"/>
  <c r="X132" i="12" s="1"/>
  <c r="AC43" i="12"/>
  <c r="AB132" i="12" s="1"/>
  <c r="AG43" i="12"/>
  <c r="AF132" i="12" s="1"/>
  <c r="AK43" i="12"/>
  <c r="AJ132" i="12" s="1"/>
  <c r="AO43" i="12"/>
  <c r="AN132" i="12" s="1"/>
  <c r="AS43" i="12"/>
  <c r="AR132" i="12" s="1"/>
  <c r="AW43" i="12"/>
  <c r="AV132" i="12" s="1"/>
  <c r="BA43" i="12"/>
  <c r="AZ132" i="12" s="1"/>
  <c r="BE43" i="12"/>
  <c r="BD132" i="12" s="1"/>
  <c r="BI43" i="12"/>
  <c r="BH132" i="12" s="1"/>
  <c r="E49" i="12"/>
  <c r="D133" i="12" s="1"/>
  <c r="I49" i="12"/>
  <c r="H133" i="12" s="1"/>
  <c r="M49" i="12"/>
  <c r="L133" i="12" s="1"/>
  <c r="Q49" i="12"/>
  <c r="P133" i="12" s="1"/>
  <c r="U49" i="12"/>
  <c r="T133" i="12" s="1"/>
  <c r="Y49" i="12"/>
  <c r="X133" i="12" s="1"/>
  <c r="AC49" i="12"/>
  <c r="AB133" i="12" s="1"/>
  <c r="AG49" i="12"/>
  <c r="AF133" i="12" s="1"/>
  <c r="AK49" i="12"/>
  <c r="AJ133" i="12" s="1"/>
  <c r="AO49" i="12"/>
  <c r="AN133" i="12" s="1"/>
  <c r="AS49" i="12"/>
  <c r="AR133" i="12" s="1"/>
  <c r="AW49" i="12"/>
  <c r="AV133" i="12" s="1"/>
  <c r="BA49" i="12"/>
  <c r="AZ133" i="12" s="1"/>
  <c r="BE49" i="12"/>
  <c r="BD133" i="12" s="1"/>
  <c r="BI49" i="12"/>
  <c r="BH133" i="12" s="1"/>
  <c r="E55" i="12"/>
  <c r="D134" i="12" s="1"/>
  <c r="I55" i="12"/>
  <c r="H134" i="12" s="1"/>
  <c r="M55" i="12"/>
  <c r="L134" i="12" s="1"/>
  <c r="S55" i="12"/>
  <c r="R134" i="12" s="1"/>
  <c r="AB55" i="12"/>
  <c r="AA134" i="12" s="1"/>
  <c r="Y154" i="11"/>
  <c r="W154" i="11"/>
  <c r="AI154" i="11"/>
  <c r="AG154" i="11"/>
  <c r="Q154" i="11"/>
  <c r="S154" i="11"/>
  <c r="AC154" i="11"/>
  <c r="AA154" i="11"/>
  <c r="AM154" i="11"/>
  <c r="AK154" i="11"/>
  <c r="AW154" i="11"/>
  <c r="AU154" i="11"/>
  <c r="J154" i="11"/>
  <c r="M154" i="11"/>
  <c r="X154" i="11"/>
  <c r="AL154" i="11"/>
  <c r="G154" i="11"/>
  <c r="R154" i="11"/>
  <c r="AF154" i="11"/>
  <c r="AP154" i="11"/>
  <c r="AS154" i="11"/>
  <c r="AV154" i="11"/>
  <c r="L154" i="11"/>
  <c r="AH147" i="11"/>
  <c r="AF147" i="11"/>
  <c r="T147" i="11"/>
  <c r="AX147" i="11"/>
  <c r="G147" i="11"/>
  <c r="I147" i="11"/>
  <c r="K147" i="11" s="1"/>
  <c r="C165" i="11" s="1"/>
  <c r="AC147" i="11"/>
  <c r="X147" i="11"/>
  <c r="Z147" i="11" s="1"/>
  <c r="AD147" i="11"/>
  <c r="AB147" i="11"/>
  <c r="J147" i="11"/>
  <c r="AN147" i="11"/>
  <c r="AP147" i="11"/>
  <c r="E160" i="11"/>
  <c r="C159" i="11"/>
  <c r="C157" i="11"/>
  <c r="C161" i="11"/>
  <c r="E161" i="11"/>
  <c r="C160" i="11"/>
  <c r="AE160" i="11"/>
  <c r="G178" i="11" s="1"/>
  <c r="E158" i="11"/>
  <c r="C158" i="11"/>
  <c r="D158" i="11"/>
  <c r="E157" i="11"/>
  <c r="E147" i="11"/>
  <c r="U151" i="11"/>
  <c r="E169" i="11" s="1"/>
  <c r="AS130" i="11"/>
  <c r="AJ149" i="11"/>
  <c r="H167" i="11" s="1"/>
  <c r="AU39" i="11"/>
  <c r="AT128" i="11" s="1"/>
  <c r="AK147" i="11" s="1"/>
  <c r="B161" i="11"/>
  <c r="D161" i="11"/>
  <c r="Z161" i="11"/>
  <c r="F179" i="11" s="1"/>
  <c r="P161" i="11"/>
  <c r="D179" i="11" s="1"/>
  <c r="AE161" i="11"/>
  <c r="G179" i="11" s="1"/>
  <c r="AJ161" i="11"/>
  <c r="H179" i="11" s="1"/>
  <c r="AO161" i="11"/>
  <c r="I179" i="11" s="1"/>
  <c r="AY161" i="11"/>
  <c r="K179" i="11" s="1"/>
  <c r="K161" i="11"/>
  <c r="C179" i="11" s="1"/>
  <c r="U161" i="11"/>
  <c r="E179" i="11" s="1"/>
  <c r="F161" i="11"/>
  <c r="B179" i="11" s="1"/>
  <c r="D160" i="11"/>
  <c r="B160" i="11"/>
  <c r="U160" i="11"/>
  <c r="E178" i="11" s="1"/>
  <c r="K160" i="11"/>
  <c r="C178" i="11" s="1"/>
  <c r="B159" i="11"/>
  <c r="D159" i="11"/>
  <c r="AO159" i="11"/>
  <c r="I177" i="11" s="1"/>
  <c r="E159" i="11"/>
  <c r="B158" i="11"/>
  <c r="P158" i="11"/>
  <c r="D176" i="11" s="1"/>
  <c r="Z158" i="11"/>
  <c r="F176" i="11" s="1"/>
  <c r="AE158" i="11"/>
  <c r="G176" i="11" s="1"/>
  <c r="AJ158" i="11"/>
  <c r="H176" i="11" s="1"/>
  <c r="AO158" i="11"/>
  <c r="I176" i="11" s="1"/>
  <c r="B157" i="11"/>
  <c r="D157" i="11"/>
  <c r="F157" i="11" s="1"/>
  <c r="B175" i="11" s="1"/>
  <c r="AO157" i="11"/>
  <c r="I175" i="11" s="1"/>
  <c r="AE157" i="11"/>
  <c r="G175" i="11" s="1"/>
  <c r="U156" i="11"/>
  <c r="E174" i="11" s="1"/>
  <c r="AO156" i="11"/>
  <c r="I174" i="11" s="1"/>
  <c r="Z156" i="11"/>
  <c r="F174" i="11" s="1"/>
  <c r="AY155" i="11"/>
  <c r="K173" i="11" s="1"/>
  <c r="U154" i="11"/>
  <c r="E172" i="11" s="1"/>
  <c r="AJ154" i="11"/>
  <c r="H172" i="11" s="1"/>
  <c r="AO154" i="11"/>
  <c r="I172" i="11" s="1"/>
  <c r="K154" i="11"/>
  <c r="C172" i="11" s="1"/>
  <c r="Z153" i="11"/>
  <c r="F171" i="11" s="1"/>
  <c r="AO153" i="11"/>
  <c r="I171" i="11" s="1"/>
  <c r="AE153" i="11"/>
  <c r="G171" i="11" s="1"/>
  <c r="P152" i="11"/>
  <c r="D170" i="11" s="1"/>
  <c r="U152" i="11"/>
  <c r="E170" i="11" s="1"/>
  <c r="Z152" i="11"/>
  <c r="F170" i="11" s="1"/>
  <c r="AE152" i="11"/>
  <c r="G170" i="11" s="1"/>
  <c r="AJ152" i="11"/>
  <c r="H170" i="11" s="1"/>
  <c r="AT152" i="11"/>
  <c r="J170" i="11" s="1"/>
  <c r="AY152" i="11"/>
  <c r="K170" i="11" s="1"/>
  <c r="K152" i="11"/>
  <c r="C170" i="11" s="1"/>
  <c r="AE151" i="11"/>
  <c r="G169" i="11" s="1"/>
  <c r="AJ151" i="11"/>
  <c r="H169" i="11" s="1"/>
  <c r="U149" i="11"/>
  <c r="E167" i="11" s="1"/>
  <c r="AY149" i="11"/>
  <c r="K167" i="11" s="1"/>
  <c r="AO148" i="11"/>
  <c r="I166" i="11" s="1"/>
  <c r="C148" i="11"/>
  <c r="P17" i="11"/>
  <c r="P23" i="11"/>
  <c r="P19" i="11"/>
  <c r="P26" i="11"/>
  <c r="P22" i="11"/>
  <c r="P18" i="11"/>
  <c r="P25" i="11"/>
  <c r="B136" i="11"/>
  <c r="B137" i="11"/>
  <c r="B135" i="11"/>
  <c r="B133" i="11"/>
  <c r="B131" i="11"/>
  <c r="B129" i="11"/>
  <c r="F17" i="11"/>
  <c r="B132" i="11"/>
  <c r="B134" i="11"/>
  <c r="B128" i="11"/>
  <c r="D147" i="11" s="1"/>
  <c r="B130" i="11"/>
  <c r="E17" i="11"/>
  <c r="G17" i="11"/>
  <c r="I153" i="12" l="1"/>
  <c r="G153" i="12"/>
  <c r="Y153" i="12"/>
  <c r="W153" i="12"/>
  <c r="AA152" i="12"/>
  <c r="AC152" i="12"/>
  <c r="M27" i="12"/>
  <c r="K27" i="12"/>
  <c r="M25" i="12"/>
  <c r="K25" i="12"/>
  <c r="M23" i="12"/>
  <c r="K23" i="12"/>
  <c r="M21" i="12"/>
  <c r="K21" i="12"/>
  <c r="M19" i="12"/>
  <c r="K19" i="12"/>
  <c r="M153" i="12"/>
  <c r="O153" i="12"/>
  <c r="W152" i="12"/>
  <c r="Y152" i="12"/>
  <c r="AG151" i="12"/>
  <c r="AI151" i="12"/>
  <c r="AC153" i="12"/>
  <c r="AA153" i="12"/>
  <c r="S154" i="12"/>
  <c r="Q154" i="12"/>
  <c r="I155" i="12"/>
  <c r="G155" i="12"/>
  <c r="AW155" i="12"/>
  <c r="AU155" i="12"/>
  <c r="AC157" i="12"/>
  <c r="AA157" i="12"/>
  <c r="Q158" i="12"/>
  <c r="S158" i="12"/>
  <c r="I159" i="12"/>
  <c r="G159" i="12"/>
  <c r="AW159" i="12"/>
  <c r="AU159" i="12"/>
  <c r="AC161" i="12"/>
  <c r="AA161" i="12"/>
  <c r="S162" i="12"/>
  <c r="Q162" i="12"/>
  <c r="I163" i="12"/>
  <c r="G163" i="12"/>
  <c r="AW163" i="12"/>
  <c r="AU163" i="12"/>
  <c r="X154" i="12"/>
  <c r="V154" i="12"/>
  <c r="B155" i="12"/>
  <c r="D155" i="12"/>
  <c r="X156" i="12"/>
  <c r="V156" i="12"/>
  <c r="B157" i="12"/>
  <c r="D157" i="12"/>
  <c r="V158" i="12"/>
  <c r="X158" i="12"/>
  <c r="D159" i="12"/>
  <c r="B159" i="12"/>
  <c r="V160" i="12"/>
  <c r="X160" i="12"/>
  <c r="D161" i="12"/>
  <c r="B161" i="12"/>
  <c r="V162" i="12"/>
  <c r="X162" i="12"/>
  <c r="D163" i="12"/>
  <c r="B163" i="12"/>
  <c r="V164" i="12"/>
  <c r="X164" i="12"/>
  <c r="AH164" i="12"/>
  <c r="AF164" i="12"/>
  <c r="L165" i="12"/>
  <c r="N165" i="12"/>
  <c r="AR165" i="12"/>
  <c r="AP165" i="12"/>
  <c r="AC165" i="12"/>
  <c r="AA165" i="12"/>
  <c r="N153" i="12"/>
  <c r="L153" i="12"/>
  <c r="AF152" i="12"/>
  <c r="AH152" i="12"/>
  <c r="AP151" i="12"/>
  <c r="AR151" i="12"/>
  <c r="N151" i="12"/>
  <c r="L151" i="12"/>
  <c r="J153" i="12"/>
  <c r="H153" i="12"/>
  <c r="T152" i="12"/>
  <c r="R152" i="12"/>
  <c r="AD151" i="12"/>
  <c r="AB151" i="12"/>
  <c r="C154" i="12"/>
  <c r="E154" i="12"/>
  <c r="AQ154" i="12"/>
  <c r="AS154" i="12"/>
  <c r="AG155" i="12"/>
  <c r="AI155" i="12"/>
  <c r="W156" i="12"/>
  <c r="Y156" i="12"/>
  <c r="M157" i="12"/>
  <c r="O157" i="12"/>
  <c r="C158" i="12"/>
  <c r="E158" i="12"/>
  <c r="AQ158" i="12"/>
  <c r="AS158" i="12"/>
  <c r="AG159" i="12"/>
  <c r="AI159" i="12"/>
  <c r="W160" i="12"/>
  <c r="Y160" i="12"/>
  <c r="M161" i="12"/>
  <c r="O161" i="12"/>
  <c r="C162" i="12"/>
  <c r="E162" i="12"/>
  <c r="AQ162" i="12"/>
  <c r="AS162" i="12"/>
  <c r="AG163" i="12"/>
  <c r="AI163" i="12"/>
  <c r="Y164" i="12"/>
  <c r="W164" i="12"/>
  <c r="AX153" i="12"/>
  <c r="AV153" i="12"/>
  <c r="AS135" i="12"/>
  <c r="AU55" i="12"/>
  <c r="AT134" i="12" s="1"/>
  <c r="AD155" i="12"/>
  <c r="AB155" i="12"/>
  <c r="T156" i="12"/>
  <c r="R156" i="12"/>
  <c r="J157" i="12"/>
  <c r="H157" i="12"/>
  <c r="AX157" i="12"/>
  <c r="AV157" i="12"/>
  <c r="AS139" i="12"/>
  <c r="AU79" i="12"/>
  <c r="AT138" i="12" s="1"/>
  <c r="AK157" i="12" s="1"/>
  <c r="AB159" i="12"/>
  <c r="AD159" i="12"/>
  <c r="R160" i="12"/>
  <c r="T160" i="12"/>
  <c r="H161" i="12"/>
  <c r="J161" i="12"/>
  <c r="AV161" i="12"/>
  <c r="AX161" i="12"/>
  <c r="AS143" i="12"/>
  <c r="AU103" i="12"/>
  <c r="AT142" i="12" s="1"/>
  <c r="AB163" i="12"/>
  <c r="AD163" i="12"/>
  <c r="R164" i="12"/>
  <c r="T164" i="12"/>
  <c r="H165" i="12"/>
  <c r="J165" i="12"/>
  <c r="AV165" i="12"/>
  <c r="AX165" i="12"/>
  <c r="M165" i="12"/>
  <c r="O165" i="12"/>
  <c r="AW151" i="12"/>
  <c r="AU151" i="12"/>
  <c r="I151" i="12"/>
  <c r="G151" i="12"/>
  <c r="AI152" i="12"/>
  <c r="AG152" i="12"/>
  <c r="AS151" i="12"/>
  <c r="AQ151" i="12"/>
  <c r="E151" i="12"/>
  <c r="C151" i="12"/>
  <c r="Q153" i="12"/>
  <c r="S153" i="12"/>
  <c r="G154" i="12"/>
  <c r="I154" i="12"/>
  <c r="AU154" i="12"/>
  <c r="AW154" i="12"/>
  <c r="AA156" i="12"/>
  <c r="AC156" i="12"/>
  <c r="Q157" i="12"/>
  <c r="S157" i="12"/>
  <c r="G158" i="12"/>
  <c r="I158" i="12"/>
  <c r="AU158" i="12"/>
  <c r="AW158" i="12"/>
  <c r="AA160" i="12"/>
  <c r="AC160" i="12"/>
  <c r="Q161" i="12"/>
  <c r="S161" i="12"/>
  <c r="G162" i="12"/>
  <c r="I162" i="12"/>
  <c r="AU162" i="12"/>
  <c r="AW162" i="12"/>
  <c r="AC164" i="12"/>
  <c r="AA164" i="12"/>
  <c r="AH153" i="12"/>
  <c r="AF153" i="12"/>
  <c r="L154" i="12"/>
  <c r="N154" i="12"/>
  <c r="AR154" i="12"/>
  <c r="AP154" i="12"/>
  <c r="AH155" i="12"/>
  <c r="AF155" i="12"/>
  <c r="L156" i="12"/>
  <c r="N156" i="12"/>
  <c r="AR156" i="12"/>
  <c r="AP156" i="12"/>
  <c r="AH157" i="12"/>
  <c r="AF157" i="12"/>
  <c r="L158" i="12"/>
  <c r="N158" i="12"/>
  <c r="AP158" i="12"/>
  <c r="AR158" i="12"/>
  <c r="AT158" i="12" s="1"/>
  <c r="J176" i="12" s="1"/>
  <c r="AF159" i="12"/>
  <c r="AH159" i="12"/>
  <c r="N160" i="12"/>
  <c r="L160" i="12"/>
  <c r="AP160" i="12"/>
  <c r="AR160" i="12"/>
  <c r="AF161" i="12"/>
  <c r="AH161" i="12"/>
  <c r="N162" i="12"/>
  <c r="L162" i="12"/>
  <c r="AP162" i="12"/>
  <c r="AR162" i="12"/>
  <c r="AT162" i="12" s="1"/>
  <c r="J180" i="12" s="1"/>
  <c r="AF163" i="12"/>
  <c r="AH163" i="12"/>
  <c r="N164" i="12"/>
  <c r="L164" i="12"/>
  <c r="D165" i="12"/>
  <c r="B165" i="12"/>
  <c r="Q165" i="12"/>
  <c r="S165" i="12"/>
  <c r="D152" i="12"/>
  <c r="B152" i="12"/>
  <c r="V151" i="12"/>
  <c r="X151" i="12"/>
  <c r="AB152" i="12"/>
  <c r="AD152" i="12"/>
  <c r="AL151" i="12"/>
  <c r="AN151" i="12"/>
  <c r="L27" i="12"/>
  <c r="N27" i="12"/>
  <c r="L25" i="12"/>
  <c r="N25" i="12"/>
  <c r="L23" i="12"/>
  <c r="N23" i="12"/>
  <c r="L21" i="12"/>
  <c r="N21" i="12"/>
  <c r="L19" i="12"/>
  <c r="N19" i="12"/>
  <c r="AS153" i="12"/>
  <c r="AQ153" i="12"/>
  <c r="AI154" i="12"/>
  <c r="AG154" i="12"/>
  <c r="Y155" i="12"/>
  <c r="W155" i="12"/>
  <c r="O156" i="12"/>
  <c r="M156" i="12"/>
  <c r="E157" i="12"/>
  <c r="C157" i="12"/>
  <c r="AS157" i="12"/>
  <c r="AQ157" i="12"/>
  <c r="AI158" i="12"/>
  <c r="AG158" i="12"/>
  <c r="Y159" i="12"/>
  <c r="W159" i="12"/>
  <c r="O160" i="12"/>
  <c r="M160" i="12"/>
  <c r="E161" i="12"/>
  <c r="C161" i="12"/>
  <c r="AS161" i="12"/>
  <c r="AQ161" i="12"/>
  <c r="AI162" i="12"/>
  <c r="AG162" i="12"/>
  <c r="Y163" i="12"/>
  <c r="W163" i="12"/>
  <c r="M164" i="12"/>
  <c r="O164" i="12"/>
  <c r="AS134" i="12"/>
  <c r="AU49" i="12"/>
  <c r="AT133" i="12" s="1"/>
  <c r="AU127" i="12" s="1"/>
  <c r="AT146" i="12" s="1"/>
  <c r="AK165" i="12" s="1"/>
  <c r="AB154" i="12"/>
  <c r="AD154" i="12"/>
  <c r="R155" i="12"/>
  <c r="T155" i="12"/>
  <c r="H156" i="12"/>
  <c r="J156" i="12"/>
  <c r="AV156" i="12"/>
  <c r="AX156" i="12"/>
  <c r="AS138" i="12"/>
  <c r="AU73" i="12"/>
  <c r="AT137" i="12" s="1"/>
  <c r="AM156" i="12" s="1"/>
  <c r="AD158" i="12"/>
  <c r="AB158" i="12"/>
  <c r="T159" i="12"/>
  <c r="R159" i="12"/>
  <c r="J160" i="12"/>
  <c r="H160" i="12"/>
  <c r="AX160" i="12"/>
  <c r="AV160" i="12"/>
  <c r="AS142" i="12"/>
  <c r="AU97" i="12"/>
  <c r="AT141" i="12" s="1"/>
  <c r="AM160" i="12" s="1"/>
  <c r="AD162" i="12"/>
  <c r="AB162" i="12"/>
  <c r="T163" i="12"/>
  <c r="R163" i="12"/>
  <c r="J164" i="12"/>
  <c r="H164" i="12"/>
  <c r="AX164" i="12"/>
  <c r="AV164" i="12"/>
  <c r="AS146" i="12"/>
  <c r="AU121" i="12"/>
  <c r="AT145" i="12" s="1"/>
  <c r="AK164" i="12" s="1"/>
  <c r="C165" i="12"/>
  <c r="E165" i="12"/>
  <c r="AS165" i="12"/>
  <c r="AQ165" i="12"/>
  <c r="AU152" i="12"/>
  <c r="AW152" i="12"/>
  <c r="G152" i="12"/>
  <c r="I152" i="12"/>
  <c r="Q151" i="12"/>
  <c r="S151" i="12"/>
  <c r="M26" i="12"/>
  <c r="K26" i="12"/>
  <c r="M24" i="12"/>
  <c r="K24" i="12"/>
  <c r="M22" i="12"/>
  <c r="K22" i="12"/>
  <c r="M20" i="12"/>
  <c r="K20" i="12"/>
  <c r="M17" i="12"/>
  <c r="K17" i="12"/>
  <c r="AQ152" i="12"/>
  <c r="AS152" i="12"/>
  <c r="C152" i="12"/>
  <c r="E152" i="12"/>
  <c r="M151" i="12"/>
  <c r="O151" i="12"/>
  <c r="AW153" i="12"/>
  <c r="AU153" i="12"/>
  <c r="AC155" i="12"/>
  <c r="AA155" i="12"/>
  <c r="S156" i="12"/>
  <c r="Q156" i="12"/>
  <c r="I157" i="12"/>
  <c r="G157" i="12"/>
  <c r="AW157" i="12"/>
  <c r="AU157" i="12"/>
  <c r="AC159" i="12"/>
  <c r="AA159" i="12"/>
  <c r="S160" i="12"/>
  <c r="Q160" i="12"/>
  <c r="I161" i="12"/>
  <c r="G161" i="12"/>
  <c r="AW161" i="12"/>
  <c r="AU161" i="12"/>
  <c r="AC163" i="12"/>
  <c r="AA163" i="12"/>
  <c r="Q164" i="12"/>
  <c r="S164" i="12"/>
  <c r="V153" i="12"/>
  <c r="X153" i="12"/>
  <c r="D154" i="12"/>
  <c r="B154" i="12"/>
  <c r="V155" i="12"/>
  <c r="X155" i="12"/>
  <c r="D156" i="12"/>
  <c r="B156" i="12"/>
  <c r="V157" i="12"/>
  <c r="X157" i="12"/>
  <c r="D158" i="12"/>
  <c r="B158" i="12"/>
  <c r="X159" i="12"/>
  <c r="V159" i="12"/>
  <c r="B160" i="12"/>
  <c r="D160" i="12"/>
  <c r="X161" i="12"/>
  <c r="V161" i="12"/>
  <c r="B162" i="12"/>
  <c r="D162" i="12"/>
  <c r="X163" i="12"/>
  <c r="V163" i="12"/>
  <c r="B164" i="12"/>
  <c r="D164" i="12"/>
  <c r="AP164" i="12"/>
  <c r="AR164" i="12"/>
  <c r="AF165" i="12"/>
  <c r="AH165" i="12"/>
  <c r="G165" i="12"/>
  <c r="I165" i="12"/>
  <c r="AW165" i="12"/>
  <c r="AU165" i="12"/>
  <c r="AR152" i="12"/>
  <c r="AP152" i="12"/>
  <c r="L152" i="12"/>
  <c r="N152" i="12"/>
  <c r="AH151" i="12"/>
  <c r="AF151" i="12"/>
  <c r="AS133" i="12"/>
  <c r="AU43" i="12"/>
  <c r="AT132" i="12" s="1"/>
  <c r="AK151" i="12" s="1"/>
  <c r="AX151" i="12"/>
  <c r="AV151" i="12"/>
  <c r="J151" i="12"/>
  <c r="H151" i="12"/>
  <c r="AG153" i="12"/>
  <c r="AI153" i="12"/>
  <c r="W154" i="12"/>
  <c r="Y154" i="12"/>
  <c r="M155" i="12"/>
  <c r="O155" i="12"/>
  <c r="C156" i="12"/>
  <c r="E156" i="12"/>
  <c r="AQ156" i="12"/>
  <c r="AS156" i="12"/>
  <c r="AG157" i="12"/>
  <c r="AI157" i="12"/>
  <c r="Y158" i="12"/>
  <c r="W158" i="12"/>
  <c r="M159" i="12"/>
  <c r="O159" i="12"/>
  <c r="C160" i="12"/>
  <c r="E160" i="12"/>
  <c r="AQ160" i="12"/>
  <c r="AS160" i="12"/>
  <c r="AG161" i="12"/>
  <c r="AI161" i="12"/>
  <c r="W162" i="12"/>
  <c r="Y162" i="12"/>
  <c r="M163" i="12"/>
  <c r="O163" i="12"/>
  <c r="C164" i="12"/>
  <c r="E164" i="12"/>
  <c r="AD153" i="12"/>
  <c r="AB153" i="12"/>
  <c r="T154" i="12"/>
  <c r="R154" i="12"/>
  <c r="J155" i="12"/>
  <c r="H155" i="12"/>
  <c r="AX155" i="12"/>
  <c r="AV155" i="12"/>
  <c r="AS137" i="12"/>
  <c r="AU67" i="12"/>
  <c r="AT136" i="12" s="1"/>
  <c r="AK155" i="12" s="1"/>
  <c r="AD157" i="12"/>
  <c r="AB157" i="12"/>
  <c r="R158" i="12"/>
  <c r="T158" i="12"/>
  <c r="H159" i="12"/>
  <c r="J159" i="12"/>
  <c r="AV159" i="12"/>
  <c r="AX159" i="12"/>
  <c r="AS141" i="12"/>
  <c r="AU91" i="12"/>
  <c r="AT140" i="12" s="1"/>
  <c r="AK159" i="12" s="1"/>
  <c r="AB161" i="12"/>
  <c r="AD161" i="12"/>
  <c r="R162" i="12"/>
  <c r="T162" i="12"/>
  <c r="H163" i="12"/>
  <c r="J163" i="12"/>
  <c r="AV163" i="12"/>
  <c r="AX163" i="12"/>
  <c r="AS145" i="12"/>
  <c r="AU115" i="12"/>
  <c r="AT144" i="12" s="1"/>
  <c r="AK163" i="12" s="1"/>
  <c r="AB165" i="12"/>
  <c r="AD165" i="12"/>
  <c r="AS164" i="12"/>
  <c r="AQ164" i="12"/>
  <c r="AG165" i="12"/>
  <c r="AI165" i="12"/>
  <c r="S152" i="12"/>
  <c r="Q152" i="12"/>
  <c r="AC151" i="12"/>
  <c r="AA151" i="12"/>
  <c r="E153" i="12"/>
  <c r="C153" i="12"/>
  <c r="O152" i="12"/>
  <c r="M152" i="12"/>
  <c r="Y151" i="12"/>
  <c r="W151" i="12"/>
  <c r="AK153" i="12"/>
  <c r="AM153" i="12"/>
  <c r="AA154" i="12"/>
  <c r="AC154" i="12"/>
  <c r="Q155" i="12"/>
  <c r="S155" i="12"/>
  <c r="G156" i="12"/>
  <c r="I156" i="12"/>
  <c r="AU156" i="12"/>
  <c r="AW156" i="12"/>
  <c r="AA158" i="12"/>
  <c r="AC158" i="12"/>
  <c r="Q159" i="12"/>
  <c r="S159" i="12"/>
  <c r="G160" i="12"/>
  <c r="I160" i="12"/>
  <c r="AU160" i="12"/>
  <c r="AW160" i="12"/>
  <c r="AK161" i="12"/>
  <c r="AM161" i="12"/>
  <c r="AA162" i="12"/>
  <c r="AC162" i="12"/>
  <c r="Q163" i="12"/>
  <c r="S163" i="12"/>
  <c r="G164" i="12"/>
  <c r="I164" i="12"/>
  <c r="AP153" i="12"/>
  <c r="AR153" i="12"/>
  <c r="AF154" i="12"/>
  <c r="AH154" i="12"/>
  <c r="N155" i="12"/>
  <c r="L155" i="12"/>
  <c r="AP155" i="12"/>
  <c r="AR155" i="12"/>
  <c r="AF156" i="12"/>
  <c r="AH156" i="12"/>
  <c r="N157" i="12"/>
  <c r="L157" i="12"/>
  <c r="AP157" i="12"/>
  <c r="AR157" i="12"/>
  <c r="AH158" i="12"/>
  <c r="AF158" i="12"/>
  <c r="L159" i="12"/>
  <c r="N159" i="12"/>
  <c r="AR159" i="12"/>
  <c r="AP159" i="12"/>
  <c r="AH160" i="12"/>
  <c r="AF160" i="12"/>
  <c r="L161" i="12"/>
  <c r="N161" i="12"/>
  <c r="AR161" i="12"/>
  <c r="AP161" i="12"/>
  <c r="AH162" i="12"/>
  <c r="AF162" i="12"/>
  <c r="L163" i="12"/>
  <c r="N163" i="12"/>
  <c r="AR163" i="12"/>
  <c r="AP163" i="12"/>
  <c r="X165" i="12"/>
  <c r="V165" i="12"/>
  <c r="AW164" i="12"/>
  <c r="AU164" i="12"/>
  <c r="B153" i="12"/>
  <c r="D153" i="12"/>
  <c r="X152" i="12"/>
  <c r="V152" i="12"/>
  <c r="B151" i="12"/>
  <c r="D151" i="12"/>
  <c r="AV152" i="12"/>
  <c r="AX152" i="12"/>
  <c r="H152" i="12"/>
  <c r="J152" i="12"/>
  <c r="R151" i="12"/>
  <c r="T151" i="12"/>
  <c r="L26" i="12"/>
  <c r="N26" i="12"/>
  <c r="L24" i="12"/>
  <c r="N24" i="12"/>
  <c r="L22" i="12"/>
  <c r="N22" i="12"/>
  <c r="L20" i="12"/>
  <c r="N20" i="12"/>
  <c r="L17" i="12"/>
  <c r="N17" i="12"/>
  <c r="O154" i="12"/>
  <c r="M154" i="12"/>
  <c r="E155" i="12"/>
  <c r="C155" i="12"/>
  <c r="AS155" i="12"/>
  <c r="AQ155" i="12"/>
  <c r="AI156" i="12"/>
  <c r="AG156" i="12"/>
  <c r="Y157" i="12"/>
  <c r="W157" i="12"/>
  <c r="O158" i="12"/>
  <c r="M158" i="12"/>
  <c r="E159" i="12"/>
  <c r="C159" i="12"/>
  <c r="AS159" i="12"/>
  <c r="AQ159" i="12"/>
  <c r="AI160" i="12"/>
  <c r="AG160" i="12"/>
  <c r="Y161" i="12"/>
  <c r="W161" i="12"/>
  <c r="O162" i="12"/>
  <c r="M162" i="12"/>
  <c r="E163" i="12"/>
  <c r="C163" i="12"/>
  <c r="AS163" i="12"/>
  <c r="AQ163" i="12"/>
  <c r="R153" i="12"/>
  <c r="T153" i="12"/>
  <c r="H154" i="12"/>
  <c r="J154" i="12"/>
  <c r="AV154" i="12"/>
  <c r="AX154" i="12"/>
  <c r="AS136" i="12"/>
  <c r="AU61" i="12"/>
  <c r="AT135" i="12" s="1"/>
  <c r="AM154" i="12" s="1"/>
  <c r="AB156" i="12"/>
  <c r="AD156" i="12"/>
  <c r="R157" i="12"/>
  <c r="T157" i="12"/>
  <c r="H158" i="12"/>
  <c r="J158" i="12"/>
  <c r="AX158" i="12"/>
  <c r="AV158" i="12"/>
  <c r="AS140" i="12"/>
  <c r="AU85" i="12"/>
  <c r="AT139" i="12" s="1"/>
  <c r="AM158" i="12" s="1"/>
  <c r="AD160" i="12"/>
  <c r="AB160" i="12"/>
  <c r="T161" i="12"/>
  <c r="R161" i="12"/>
  <c r="J162" i="12"/>
  <c r="H162" i="12"/>
  <c r="AX162" i="12"/>
  <c r="AV162" i="12"/>
  <c r="AS144" i="12"/>
  <c r="AU109" i="12"/>
  <c r="AT143" i="12" s="1"/>
  <c r="AM162" i="12" s="1"/>
  <c r="AD164" i="12"/>
  <c r="AB164" i="12"/>
  <c r="T165" i="12"/>
  <c r="R165" i="12"/>
  <c r="AG164" i="12"/>
  <c r="AI164" i="12"/>
  <c r="Y165" i="12"/>
  <c r="W165" i="12"/>
  <c r="AM147" i="11"/>
  <c r="AE147" i="11"/>
  <c r="Z160" i="11"/>
  <c r="F178" i="11" s="1"/>
  <c r="AT157" i="11"/>
  <c r="J175" i="11" s="1"/>
  <c r="AO160" i="11"/>
  <c r="I178" i="11" s="1"/>
  <c r="P160" i="11"/>
  <c r="D178" i="11" s="1"/>
  <c r="AY160" i="11"/>
  <c r="K178" i="11" s="1"/>
  <c r="AJ160" i="11"/>
  <c r="H178" i="11" s="1"/>
  <c r="AY159" i="11"/>
  <c r="K177" i="11" s="1"/>
  <c r="U159" i="11"/>
  <c r="E177" i="11" s="1"/>
  <c r="P159" i="11"/>
  <c r="D177" i="11" s="1"/>
  <c r="K158" i="11"/>
  <c r="C176" i="11" s="1"/>
  <c r="AY158" i="11"/>
  <c r="K176" i="11" s="1"/>
  <c r="F158" i="11"/>
  <c r="B176" i="11" s="1"/>
  <c r="AJ157" i="11"/>
  <c r="H175" i="11" s="1"/>
  <c r="K157" i="11"/>
  <c r="C175" i="11" s="1"/>
  <c r="AY157" i="11"/>
  <c r="K175" i="11" s="1"/>
  <c r="AE156" i="11"/>
  <c r="G174" i="11" s="1"/>
  <c r="AT156" i="11"/>
  <c r="J174" i="11" s="1"/>
  <c r="K156" i="11"/>
  <c r="C174" i="11" s="1"/>
  <c r="AJ156" i="11"/>
  <c r="H174" i="11" s="1"/>
  <c r="P156" i="11"/>
  <c r="D174" i="11" s="1"/>
  <c r="AY156" i="11"/>
  <c r="K174" i="11" s="1"/>
  <c r="AT155" i="11"/>
  <c r="J173" i="11" s="1"/>
  <c r="U155" i="11"/>
  <c r="E173" i="11" s="1"/>
  <c r="K155" i="11"/>
  <c r="C173" i="11" s="1"/>
  <c r="AO155" i="11"/>
  <c r="I173" i="11" s="1"/>
  <c r="AE155" i="11"/>
  <c r="G173" i="11" s="1"/>
  <c r="P149" i="11"/>
  <c r="D167" i="11" s="1"/>
  <c r="D166" i="11"/>
  <c r="AT161" i="11"/>
  <c r="J179" i="11" s="1"/>
  <c r="B147" i="11"/>
  <c r="F147" i="11" s="1"/>
  <c r="B165" i="11" s="1"/>
  <c r="AY154" i="11"/>
  <c r="K172" i="11" s="1"/>
  <c r="AT154" i="11"/>
  <c r="J172" i="11" s="1"/>
  <c r="P154" i="11"/>
  <c r="D172" i="11" s="1"/>
  <c r="AT153" i="11"/>
  <c r="J171" i="11" s="1"/>
  <c r="AJ153" i="11"/>
  <c r="H171" i="11" s="1"/>
  <c r="U153" i="11"/>
  <c r="E171" i="11" s="1"/>
  <c r="K153" i="11"/>
  <c r="C171" i="11" s="1"/>
  <c r="AY153" i="11"/>
  <c r="K171" i="11" s="1"/>
  <c r="AO152" i="11"/>
  <c r="I170" i="11" s="1"/>
  <c r="K151" i="11"/>
  <c r="C169" i="11" s="1"/>
  <c r="AT151" i="11"/>
  <c r="J169" i="11" s="1"/>
  <c r="Z151" i="11"/>
  <c r="F169" i="11" s="1"/>
  <c r="AY151" i="11"/>
  <c r="K169" i="11" s="1"/>
  <c r="AT150" i="11"/>
  <c r="J168" i="11" s="1"/>
  <c r="AY150" i="11"/>
  <c r="K168" i="11" s="1"/>
  <c r="AO150" i="11"/>
  <c r="I168" i="11" s="1"/>
  <c r="AJ150" i="11"/>
  <c r="H168" i="11" s="1"/>
  <c r="AE150" i="11"/>
  <c r="G168" i="11" s="1"/>
  <c r="Z150" i="11"/>
  <c r="F168" i="11" s="1"/>
  <c r="P150" i="11"/>
  <c r="D168" i="11" s="1"/>
  <c r="U150" i="11"/>
  <c r="E168" i="11" s="1"/>
  <c r="K150" i="11"/>
  <c r="C168" i="11" s="1"/>
  <c r="AO149" i="11"/>
  <c r="I167" i="11" s="1"/>
  <c r="AJ148" i="11"/>
  <c r="H166" i="11" s="1"/>
  <c r="Z149" i="11"/>
  <c r="F167" i="11" s="1"/>
  <c r="K149" i="11"/>
  <c r="C167" i="11" s="1"/>
  <c r="AT147" i="11"/>
  <c r="J165" i="11" s="1"/>
  <c r="AY148" i="11"/>
  <c r="K166" i="11" s="1"/>
  <c r="AT160" i="11"/>
  <c r="J178" i="11" s="1"/>
  <c r="AT159" i="11"/>
  <c r="J177" i="11" s="1"/>
  <c r="F160" i="11"/>
  <c r="B178" i="11" s="1"/>
  <c r="K159" i="11"/>
  <c r="C177" i="11" s="1"/>
  <c r="Z159" i="11"/>
  <c r="F177" i="11" s="1"/>
  <c r="AE159" i="11"/>
  <c r="G177" i="11" s="1"/>
  <c r="AJ159" i="11"/>
  <c r="H177" i="11" s="1"/>
  <c r="AT158" i="11"/>
  <c r="J176" i="11" s="1"/>
  <c r="F159" i="11"/>
  <c r="B177" i="11" s="1"/>
  <c r="U158" i="11"/>
  <c r="E176" i="11" s="1"/>
  <c r="Z157" i="11"/>
  <c r="F175" i="11" s="1"/>
  <c r="P157" i="11"/>
  <c r="D175" i="11" s="1"/>
  <c r="U157" i="11"/>
  <c r="E175" i="11" s="1"/>
  <c r="AJ155" i="11"/>
  <c r="H173" i="11" s="1"/>
  <c r="P155" i="11"/>
  <c r="D173" i="11" s="1"/>
  <c r="Z155" i="11"/>
  <c r="F173" i="11" s="1"/>
  <c r="Z154" i="11"/>
  <c r="F172" i="11" s="1"/>
  <c r="AE154" i="11"/>
  <c r="G172" i="11" s="1"/>
  <c r="P153" i="11"/>
  <c r="D171" i="11" s="1"/>
  <c r="AO151" i="11"/>
  <c r="I169" i="11" s="1"/>
  <c r="P151" i="11"/>
  <c r="D169" i="11" s="1"/>
  <c r="AT149" i="11"/>
  <c r="J167" i="11" s="1"/>
  <c r="AE149" i="11"/>
  <c r="G167" i="11" s="1"/>
  <c r="AT148" i="11"/>
  <c r="J166" i="11" s="1"/>
  <c r="AE148" i="11"/>
  <c r="G166" i="11" s="1"/>
  <c r="AY147" i="11"/>
  <c r="K165" i="11" s="1"/>
  <c r="AO147" i="11"/>
  <c r="I165" i="11" s="1"/>
  <c r="AJ147" i="11"/>
  <c r="H165" i="11" s="1"/>
  <c r="G165" i="11"/>
  <c r="F165" i="11"/>
  <c r="U147" i="11"/>
  <c r="E165" i="11" s="1"/>
  <c r="P147" i="11"/>
  <c r="D165" i="11" s="1"/>
  <c r="F166" i="11"/>
  <c r="E166" i="11"/>
  <c r="K148" i="11"/>
  <c r="C166" i="11" s="1"/>
  <c r="C180" i="11" s="1"/>
  <c r="Q27" i="11"/>
  <c r="E152" i="11"/>
  <c r="C152" i="11"/>
  <c r="C150" i="11"/>
  <c r="E150" i="11"/>
  <c r="E151" i="11"/>
  <c r="C151" i="11"/>
  <c r="E156" i="11"/>
  <c r="C156" i="11"/>
  <c r="E148" i="11"/>
  <c r="C149" i="11"/>
  <c r="E149" i="11"/>
  <c r="B149" i="11"/>
  <c r="D149" i="11"/>
  <c r="B152" i="11"/>
  <c r="D152" i="11"/>
  <c r="B156" i="11"/>
  <c r="D156" i="11"/>
  <c r="E155" i="11"/>
  <c r="C155" i="11"/>
  <c r="M17" i="11"/>
  <c r="D154" i="11"/>
  <c r="B154" i="11"/>
  <c r="D155" i="11"/>
  <c r="B155" i="11"/>
  <c r="C154" i="11"/>
  <c r="E154" i="11"/>
  <c r="N17" i="11"/>
  <c r="L17" i="11"/>
  <c r="C153" i="11"/>
  <c r="E153" i="11"/>
  <c r="D148" i="11"/>
  <c r="B148" i="11"/>
  <c r="B153" i="11"/>
  <c r="D153" i="11"/>
  <c r="D151" i="11"/>
  <c r="B151" i="11"/>
  <c r="D150" i="11"/>
  <c r="B150" i="11"/>
  <c r="AM165" i="12" l="1"/>
  <c r="U164" i="12"/>
  <c r="E182" i="12" s="1"/>
  <c r="P156" i="12"/>
  <c r="D174" i="12" s="1"/>
  <c r="AM157" i="12"/>
  <c r="F162" i="12"/>
  <c r="B180" i="12" s="1"/>
  <c r="P159" i="12"/>
  <c r="D177" i="12" s="1"/>
  <c r="AT157" i="12"/>
  <c r="J175" i="12" s="1"/>
  <c r="AT153" i="12"/>
  <c r="J171" i="12" s="1"/>
  <c r="AY164" i="12"/>
  <c r="K182" i="12" s="1"/>
  <c r="AJ162" i="12"/>
  <c r="H180" i="12" s="1"/>
  <c r="AJ158" i="12"/>
  <c r="H176" i="12" s="1"/>
  <c r="P157" i="12"/>
  <c r="D175" i="12" s="1"/>
  <c r="U152" i="12"/>
  <c r="E170" i="12" s="1"/>
  <c r="AJ151" i="12"/>
  <c r="H169" i="12" s="1"/>
  <c r="AT152" i="12"/>
  <c r="J170" i="12" s="1"/>
  <c r="Z163" i="12"/>
  <c r="F181" i="12" s="1"/>
  <c r="Z159" i="12"/>
  <c r="F177" i="12" s="1"/>
  <c r="AE163" i="12"/>
  <c r="G181" i="12" s="1"/>
  <c r="K157" i="12"/>
  <c r="C175" i="12" s="1"/>
  <c r="AE155" i="12"/>
  <c r="G173" i="12" s="1"/>
  <c r="U163" i="12"/>
  <c r="E181" i="12" s="1"/>
  <c r="AE158" i="12"/>
  <c r="G176" i="12" s="1"/>
  <c r="AY156" i="12"/>
  <c r="K174" i="12" s="1"/>
  <c r="U155" i="12"/>
  <c r="E173" i="12" s="1"/>
  <c r="P163" i="12"/>
  <c r="D181" i="12" s="1"/>
  <c r="K160" i="12"/>
  <c r="C178" i="12" s="1"/>
  <c r="AY161" i="12"/>
  <c r="K179" i="12" s="1"/>
  <c r="U160" i="12"/>
  <c r="E178" i="12" s="1"/>
  <c r="AY153" i="12"/>
  <c r="K171" i="12" s="1"/>
  <c r="AJ156" i="12"/>
  <c r="H174" i="12" s="1"/>
  <c r="P152" i="12"/>
  <c r="D170" i="12" s="1"/>
  <c r="AJ165" i="12"/>
  <c r="H183" i="12" s="1"/>
  <c r="F164" i="12"/>
  <c r="B182" i="12" s="1"/>
  <c r="F160" i="12"/>
  <c r="B178" i="12" s="1"/>
  <c r="AK162" i="12"/>
  <c r="AK154" i="12"/>
  <c r="U151" i="12"/>
  <c r="E169" i="12" s="1"/>
  <c r="AY152" i="12"/>
  <c r="K170" i="12" s="1"/>
  <c r="Z151" i="12"/>
  <c r="F169" i="12" s="1"/>
  <c r="U165" i="12"/>
  <c r="E183" i="12" s="1"/>
  <c r="AJ161" i="12"/>
  <c r="H179" i="12" s="1"/>
  <c r="AM163" i="12"/>
  <c r="K162" i="12"/>
  <c r="C180" i="12" s="1"/>
  <c r="AE160" i="12"/>
  <c r="G178" i="12" s="1"/>
  <c r="AY158" i="12"/>
  <c r="K176" i="12" s="1"/>
  <c r="U157" i="12"/>
  <c r="E175" i="12" s="1"/>
  <c r="AM155" i="12"/>
  <c r="K154" i="12"/>
  <c r="C172" i="12" s="1"/>
  <c r="AJ152" i="12"/>
  <c r="H170" i="12" s="1"/>
  <c r="F157" i="12"/>
  <c r="B175" i="12" s="1"/>
  <c r="F155" i="12"/>
  <c r="B173" i="12" s="1"/>
  <c r="AK160" i="12"/>
  <c r="AM151" i="12"/>
  <c r="AO151" i="12" s="1"/>
  <c r="I169" i="12" s="1"/>
  <c r="AL155" i="12"/>
  <c r="AN155" i="12"/>
  <c r="Z152" i="12"/>
  <c r="F170" i="12" s="1"/>
  <c r="Z165" i="12"/>
  <c r="F183" i="12" s="1"/>
  <c r="AT161" i="12"/>
  <c r="J179" i="12" s="1"/>
  <c r="AJ160" i="12"/>
  <c r="H178" i="12" s="1"/>
  <c r="P155" i="12"/>
  <c r="D173" i="12" s="1"/>
  <c r="AE151" i="12"/>
  <c r="G169" i="12" s="1"/>
  <c r="AL160" i="12"/>
  <c r="AN160" i="12"/>
  <c r="AN152" i="12"/>
  <c r="AL152" i="12"/>
  <c r="AY165" i="12"/>
  <c r="K183" i="12" s="1"/>
  <c r="F158" i="12"/>
  <c r="B176" i="12" s="1"/>
  <c r="F156" i="12"/>
  <c r="B174" i="12" s="1"/>
  <c r="F154" i="12"/>
  <c r="B172" i="12" s="1"/>
  <c r="K161" i="12"/>
  <c r="C179" i="12" s="1"/>
  <c r="AE159" i="12"/>
  <c r="G177" i="12" s="1"/>
  <c r="AY157" i="12"/>
  <c r="K175" i="12" s="1"/>
  <c r="U156" i="12"/>
  <c r="E174" i="12" s="1"/>
  <c r="O20" i="12"/>
  <c r="O24" i="12"/>
  <c r="AN161" i="12"/>
  <c r="AL161" i="12"/>
  <c r="AL153" i="12"/>
  <c r="AN153" i="12"/>
  <c r="P164" i="12"/>
  <c r="D182" i="12" s="1"/>
  <c r="P160" i="12"/>
  <c r="D178" i="12" s="1"/>
  <c r="AJ157" i="12"/>
  <c r="H175" i="12" s="1"/>
  <c r="AT154" i="12"/>
  <c r="J172" i="12" s="1"/>
  <c r="AJ153" i="12"/>
  <c r="H171" i="12" s="1"/>
  <c r="AY151" i="12"/>
  <c r="K169" i="12" s="1"/>
  <c r="AL158" i="12"/>
  <c r="AN158" i="12"/>
  <c r="P151" i="12"/>
  <c r="D169" i="12" s="1"/>
  <c r="AE165" i="12"/>
  <c r="G183" i="12" s="1"/>
  <c r="AT165" i="12"/>
  <c r="J183" i="12" s="1"/>
  <c r="AJ164" i="12"/>
  <c r="H182" i="12" s="1"/>
  <c r="F163" i="12"/>
  <c r="B181" i="12" s="1"/>
  <c r="F161" i="12"/>
  <c r="B179" i="12" s="1"/>
  <c r="F159" i="12"/>
  <c r="B177" i="12" s="1"/>
  <c r="AY163" i="12"/>
  <c r="K181" i="12" s="1"/>
  <c r="U162" i="12"/>
  <c r="E180" i="12" s="1"/>
  <c r="K159" i="12"/>
  <c r="C177" i="12" s="1"/>
  <c r="AE157" i="12"/>
  <c r="G175" i="12" s="1"/>
  <c r="AY155" i="12"/>
  <c r="K173" i="12" s="1"/>
  <c r="U154" i="12"/>
  <c r="E172" i="12" s="1"/>
  <c r="O21" i="12"/>
  <c r="O25" i="12"/>
  <c r="AN163" i="12"/>
  <c r="AL163" i="12"/>
  <c r="F151" i="12"/>
  <c r="B169" i="12" s="1"/>
  <c r="F153" i="12"/>
  <c r="B171" i="12" s="1"/>
  <c r="P161" i="12"/>
  <c r="D179" i="12" s="1"/>
  <c r="AT155" i="12"/>
  <c r="J173" i="12" s="1"/>
  <c r="AJ154" i="12"/>
  <c r="H172" i="12" s="1"/>
  <c r="K164" i="12"/>
  <c r="C182" i="12" s="1"/>
  <c r="AE162" i="12"/>
  <c r="G180" i="12" s="1"/>
  <c r="AY160" i="12"/>
  <c r="K178" i="12" s="1"/>
  <c r="U159" i="12"/>
  <c r="E177" i="12" s="1"/>
  <c r="K156" i="12"/>
  <c r="C174" i="12" s="1"/>
  <c r="AE154" i="12"/>
  <c r="G172" i="12" s="1"/>
  <c r="K165" i="12"/>
  <c r="C183" i="12" s="1"/>
  <c r="AT164" i="12"/>
  <c r="J182" i="12" s="1"/>
  <c r="Z157" i="12"/>
  <c r="F175" i="12" s="1"/>
  <c r="Z155" i="12"/>
  <c r="F173" i="12" s="1"/>
  <c r="Z153" i="12"/>
  <c r="F171" i="12" s="1"/>
  <c r="AK158" i="12"/>
  <c r="K152" i="12"/>
  <c r="C170" i="12" s="1"/>
  <c r="AJ163" i="12"/>
  <c r="H181" i="12" s="1"/>
  <c r="AT160" i="12"/>
  <c r="J178" i="12" s="1"/>
  <c r="AJ159" i="12"/>
  <c r="H177" i="12" s="1"/>
  <c r="P158" i="12"/>
  <c r="D176" i="12" s="1"/>
  <c r="P154" i="12"/>
  <c r="D172" i="12" s="1"/>
  <c r="AY162" i="12"/>
  <c r="K180" i="12" s="1"/>
  <c r="U161" i="12"/>
  <c r="E179" i="12" s="1"/>
  <c r="AM159" i="12"/>
  <c r="K158" i="12"/>
  <c r="C176" i="12" s="1"/>
  <c r="AE156" i="12"/>
  <c r="G174" i="12" s="1"/>
  <c r="AY154" i="12"/>
  <c r="K172" i="12" s="1"/>
  <c r="U153" i="12"/>
  <c r="E171" i="12" s="1"/>
  <c r="AK152" i="12"/>
  <c r="AT151" i="12"/>
  <c r="J169" i="12" s="1"/>
  <c r="AM164" i="12"/>
  <c r="P165" i="12"/>
  <c r="D183" i="12" s="1"/>
  <c r="Z164" i="12"/>
  <c r="F182" i="12" s="1"/>
  <c r="Z162" i="12"/>
  <c r="F180" i="12" s="1"/>
  <c r="Z160" i="12"/>
  <c r="F178" i="12" s="1"/>
  <c r="Z158" i="12"/>
  <c r="F176" i="12" s="1"/>
  <c r="U158" i="12"/>
  <c r="E176" i="12" s="1"/>
  <c r="AK156" i="12"/>
  <c r="AE152" i="12"/>
  <c r="G170" i="12" s="1"/>
  <c r="AN159" i="12"/>
  <c r="AL159" i="12"/>
  <c r="AT163" i="12"/>
  <c r="J181" i="12" s="1"/>
  <c r="AT159" i="12"/>
  <c r="J177" i="12" s="1"/>
  <c r="AL164" i="12"/>
  <c r="AN164" i="12"/>
  <c r="AN156" i="12"/>
  <c r="AL156" i="12"/>
  <c r="Z161" i="12"/>
  <c r="F179" i="12" s="1"/>
  <c r="O17" i="12"/>
  <c r="O22" i="12"/>
  <c r="O26" i="12"/>
  <c r="AN165" i="12"/>
  <c r="AL165" i="12"/>
  <c r="AL157" i="12"/>
  <c r="AN157" i="12"/>
  <c r="F152" i="12"/>
  <c r="B170" i="12" s="1"/>
  <c r="F165" i="12"/>
  <c r="B183" i="12" s="1"/>
  <c r="P162" i="12"/>
  <c r="D180" i="12" s="1"/>
  <c r="AT156" i="12"/>
  <c r="J174" i="12" s="1"/>
  <c r="AJ155" i="12"/>
  <c r="H173" i="12" s="1"/>
  <c r="AE164" i="12"/>
  <c r="G182" i="12" s="1"/>
  <c r="K151" i="12"/>
  <c r="C169" i="12" s="1"/>
  <c r="AM152" i="12"/>
  <c r="AL162" i="12"/>
  <c r="AN162" i="12"/>
  <c r="AN154" i="12"/>
  <c r="AL154" i="12"/>
  <c r="P153" i="12"/>
  <c r="D171" i="12" s="1"/>
  <c r="Z156" i="12"/>
  <c r="F174" i="12" s="1"/>
  <c r="Z154" i="12"/>
  <c r="F172" i="12" s="1"/>
  <c r="K163" i="12"/>
  <c r="C181" i="12" s="1"/>
  <c r="AE161" i="12"/>
  <c r="G179" i="12" s="1"/>
  <c r="AY159" i="12"/>
  <c r="K177" i="12" s="1"/>
  <c r="K155" i="12"/>
  <c r="C173" i="12" s="1"/>
  <c r="AE153" i="12"/>
  <c r="G171" i="12" s="1"/>
  <c r="O19" i="12"/>
  <c r="O23" i="12"/>
  <c r="O27" i="12"/>
  <c r="K153" i="12"/>
  <c r="C171" i="12" s="1"/>
  <c r="O166" i="11"/>
  <c r="AB166" i="11" s="1"/>
  <c r="O168" i="11"/>
  <c r="AB168" i="11" s="1"/>
  <c r="O169" i="11"/>
  <c r="AB169" i="11" s="1"/>
  <c r="O170" i="11"/>
  <c r="AB170" i="11" s="1"/>
  <c r="O171" i="11"/>
  <c r="AB171" i="11" s="1"/>
  <c r="O173" i="11"/>
  <c r="AB173" i="11" s="1"/>
  <c r="O175" i="11"/>
  <c r="AB175" i="11" s="1"/>
  <c r="O177" i="11"/>
  <c r="AB177" i="11" s="1"/>
  <c r="O179" i="11"/>
  <c r="AB179" i="11" s="1"/>
  <c r="O167" i="11"/>
  <c r="AB167" i="11" s="1"/>
  <c r="O174" i="11"/>
  <c r="AB174" i="11" s="1"/>
  <c r="O172" i="11"/>
  <c r="AB172" i="11" s="1"/>
  <c r="O180" i="11"/>
  <c r="AB180" i="11" s="1"/>
  <c r="O178" i="11"/>
  <c r="AB178" i="11" s="1"/>
  <c r="O176" i="11"/>
  <c r="AB176" i="11" s="1"/>
  <c r="O165" i="11"/>
  <c r="AB165" i="11" s="1"/>
  <c r="G180" i="11"/>
  <c r="D181" i="11"/>
  <c r="I181" i="11"/>
  <c r="D180" i="11"/>
  <c r="P165" i="11" s="1"/>
  <c r="AC165" i="11" s="1"/>
  <c r="H180" i="11"/>
  <c r="T165" i="11" s="1"/>
  <c r="AG165" i="11" s="1"/>
  <c r="H181" i="11"/>
  <c r="F180" i="11"/>
  <c r="E180" i="11"/>
  <c r="Q165" i="11" s="1"/>
  <c r="AD165" i="11" s="1"/>
  <c r="G181" i="11"/>
  <c r="S181" i="11" s="1"/>
  <c r="AF181" i="11" s="1"/>
  <c r="C181" i="11"/>
  <c r="O181" i="11" s="1"/>
  <c r="AB181" i="11" s="1"/>
  <c r="I180" i="11"/>
  <c r="K181" i="11"/>
  <c r="K180" i="11"/>
  <c r="J180" i="11"/>
  <c r="J181" i="11"/>
  <c r="E181" i="11"/>
  <c r="Q181" i="11" s="1"/>
  <c r="AD181" i="11" s="1"/>
  <c r="F181" i="11"/>
  <c r="R181" i="11" s="1"/>
  <c r="AE181" i="11" s="1"/>
  <c r="F150" i="11"/>
  <c r="B168" i="11" s="1"/>
  <c r="F151" i="11"/>
  <c r="B169" i="11" s="1"/>
  <c r="F156" i="11"/>
  <c r="B174" i="11" s="1"/>
  <c r="F152" i="11"/>
  <c r="B170" i="11" s="1"/>
  <c r="F149" i="11"/>
  <c r="B167" i="11" s="1"/>
  <c r="F148" i="11"/>
  <c r="B166" i="11" s="1"/>
  <c r="F155" i="11"/>
  <c r="B173" i="11" s="1"/>
  <c r="F154" i="11"/>
  <c r="B172" i="11" s="1"/>
  <c r="F153" i="11"/>
  <c r="B171" i="11" s="1"/>
  <c r="AO162" i="12" l="1"/>
  <c r="I180" i="12" s="1"/>
  <c r="AO153" i="12"/>
  <c r="I171" i="12" s="1"/>
  <c r="AO160" i="12"/>
  <c r="I178" i="12" s="1"/>
  <c r="AO152" i="12"/>
  <c r="I170" i="12" s="1"/>
  <c r="AO154" i="12"/>
  <c r="I172" i="12" s="1"/>
  <c r="AO156" i="12"/>
  <c r="I174" i="12" s="1"/>
  <c r="AO161" i="12"/>
  <c r="I179" i="12" s="1"/>
  <c r="AO158" i="12"/>
  <c r="I176" i="12" s="1"/>
  <c r="AO165" i="12"/>
  <c r="I183" i="12" s="1"/>
  <c r="AO157" i="12"/>
  <c r="I175" i="12" s="1"/>
  <c r="H184" i="12"/>
  <c r="T181" i="12" s="1"/>
  <c r="D185" i="12"/>
  <c r="D184" i="12"/>
  <c r="P169" i="12" s="1"/>
  <c r="E184" i="12"/>
  <c r="Q179" i="12" s="1"/>
  <c r="E185" i="12"/>
  <c r="H185" i="12"/>
  <c r="AO159" i="12"/>
  <c r="I177" i="12" s="1"/>
  <c r="AO155" i="12"/>
  <c r="I173" i="12" s="1"/>
  <c r="C184" i="12"/>
  <c r="O181" i="12" s="1"/>
  <c r="C185" i="12"/>
  <c r="AO164" i="12"/>
  <c r="I182" i="12" s="1"/>
  <c r="AO163" i="12"/>
  <c r="I181" i="12" s="1"/>
  <c r="F184" i="12"/>
  <c r="R176" i="12" s="1"/>
  <c r="F185" i="12"/>
  <c r="O29" i="12"/>
  <c r="P19" i="12" s="1"/>
  <c r="J184" i="12"/>
  <c r="J185" i="12"/>
  <c r="B184" i="12"/>
  <c r="N172" i="12" s="1"/>
  <c r="B185" i="12"/>
  <c r="K184" i="12"/>
  <c r="K185" i="12"/>
  <c r="G184" i="12"/>
  <c r="S183" i="12" s="1"/>
  <c r="G185" i="12"/>
  <c r="T181" i="11"/>
  <c r="AG181" i="11" s="1"/>
  <c r="W166" i="11"/>
  <c r="AJ166" i="11" s="1"/>
  <c r="W170" i="11"/>
  <c r="AJ170" i="11" s="1"/>
  <c r="W174" i="11"/>
  <c r="AJ174" i="11" s="1"/>
  <c r="W178" i="11"/>
  <c r="AJ178" i="11" s="1"/>
  <c r="W181" i="11"/>
  <c r="AJ181" i="11" s="1"/>
  <c r="W169" i="11"/>
  <c r="AJ169" i="11" s="1"/>
  <c r="W173" i="11"/>
  <c r="AJ173" i="11" s="1"/>
  <c r="W177" i="11"/>
  <c r="AJ177" i="11" s="1"/>
  <c r="W172" i="11"/>
  <c r="AJ172" i="11" s="1"/>
  <c r="W180" i="11"/>
  <c r="AJ180" i="11" s="1"/>
  <c r="W167" i="11"/>
  <c r="AJ167" i="11" s="1"/>
  <c r="W175" i="11"/>
  <c r="AJ175" i="11" s="1"/>
  <c r="W168" i="11"/>
  <c r="AJ168" i="11" s="1"/>
  <c r="W176" i="11"/>
  <c r="AJ176" i="11" s="1"/>
  <c r="W165" i="11"/>
  <c r="AJ165" i="11" s="1"/>
  <c r="W179" i="11"/>
  <c r="AJ179" i="11" s="1"/>
  <c r="W171" i="11"/>
  <c r="AJ171" i="11" s="1"/>
  <c r="P181" i="11"/>
  <c r="AC181" i="11" s="1"/>
  <c r="U168" i="11"/>
  <c r="AH168" i="11" s="1"/>
  <c r="U172" i="11"/>
  <c r="AH172" i="11" s="1"/>
  <c r="U176" i="11"/>
  <c r="AH176" i="11" s="1"/>
  <c r="U180" i="11"/>
  <c r="AH180" i="11" s="1"/>
  <c r="U181" i="11"/>
  <c r="AH181" i="11" s="1"/>
  <c r="U167" i="11"/>
  <c r="AH167" i="11" s="1"/>
  <c r="U171" i="11"/>
  <c r="AH171" i="11" s="1"/>
  <c r="U175" i="11"/>
  <c r="AH175" i="11" s="1"/>
  <c r="U179" i="11"/>
  <c r="AH179" i="11" s="1"/>
  <c r="T166" i="11"/>
  <c r="AG166" i="11" s="1"/>
  <c r="T168" i="11"/>
  <c r="AG168" i="11" s="1"/>
  <c r="U170" i="11"/>
  <c r="AH170" i="11" s="1"/>
  <c r="U178" i="11"/>
  <c r="AH178" i="11" s="1"/>
  <c r="T170" i="11"/>
  <c r="AG170" i="11" s="1"/>
  <c r="T172" i="11"/>
  <c r="AG172" i="11" s="1"/>
  <c r="T174" i="11"/>
  <c r="AG174" i="11" s="1"/>
  <c r="T176" i="11"/>
  <c r="AG176" i="11" s="1"/>
  <c r="T178" i="11"/>
  <c r="AG178" i="11" s="1"/>
  <c r="T180" i="11"/>
  <c r="AG180" i="11" s="1"/>
  <c r="U173" i="11"/>
  <c r="AH173" i="11" s="1"/>
  <c r="T167" i="11"/>
  <c r="AG167" i="11" s="1"/>
  <c r="U166" i="11"/>
  <c r="AH166" i="11" s="1"/>
  <c r="U174" i="11"/>
  <c r="AH174" i="11" s="1"/>
  <c r="T171" i="11"/>
  <c r="AG171" i="11" s="1"/>
  <c r="T173" i="11"/>
  <c r="AG173" i="11" s="1"/>
  <c r="T175" i="11"/>
  <c r="AG175" i="11" s="1"/>
  <c r="T177" i="11"/>
  <c r="AG177" i="11" s="1"/>
  <c r="T179" i="11"/>
  <c r="AG179" i="11" s="1"/>
  <c r="U177" i="11"/>
  <c r="AH177" i="11" s="1"/>
  <c r="U169" i="11"/>
  <c r="AH169" i="11" s="1"/>
  <c r="T169" i="11"/>
  <c r="AG169" i="11" s="1"/>
  <c r="U165" i="11"/>
  <c r="AH165" i="11" s="1"/>
  <c r="S166" i="11"/>
  <c r="AF166" i="11" s="1"/>
  <c r="S168" i="11"/>
  <c r="AF168" i="11" s="1"/>
  <c r="S167" i="11"/>
  <c r="AF167" i="11" s="1"/>
  <c r="S171" i="11"/>
  <c r="AF171" i="11" s="1"/>
  <c r="S173" i="11"/>
  <c r="AF173" i="11" s="1"/>
  <c r="S175" i="11"/>
  <c r="AF175" i="11" s="1"/>
  <c r="S177" i="11"/>
  <c r="AF177" i="11" s="1"/>
  <c r="S179" i="11"/>
  <c r="AF179" i="11" s="1"/>
  <c r="S169" i="11"/>
  <c r="AF169" i="11" s="1"/>
  <c r="S176" i="11"/>
  <c r="AF176" i="11" s="1"/>
  <c r="S174" i="11"/>
  <c r="AF174" i="11" s="1"/>
  <c r="S172" i="11"/>
  <c r="AF172" i="11" s="1"/>
  <c r="S180" i="11"/>
  <c r="AF180" i="11" s="1"/>
  <c r="S170" i="11"/>
  <c r="AF170" i="11" s="1"/>
  <c r="S178" i="11"/>
  <c r="AF178" i="11" s="1"/>
  <c r="Q167" i="11"/>
  <c r="AD167" i="11" s="1"/>
  <c r="Q169" i="11"/>
  <c r="AD169" i="11" s="1"/>
  <c r="Q166" i="11"/>
  <c r="AD166" i="11" s="1"/>
  <c r="Q170" i="11"/>
  <c r="AD170" i="11" s="1"/>
  <c r="Q172" i="11"/>
  <c r="AD172" i="11" s="1"/>
  <c r="Q174" i="11"/>
  <c r="AD174" i="11" s="1"/>
  <c r="Q176" i="11"/>
  <c r="AD176" i="11" s="1"/>
  <c r="Q178" i="11"/>
  <c r="AD178" i="11" s="1"/>
  <c r="Q180" i="11"/>
  <c r="AD180" i="11" s="1"/>
  <c r="Q168" i="11"/>
  <c r="AD168" i="11" s="1"/>
  <c r="Q171" i="11"/>
  <c r="AD171" i="11" s="1"/>
  <c r="Q179" i="11"/>
  <c r="AD179" i="11" s="1"/>
  <c r="Q177" i="11"/>
  <c r="AD177" i="11" s="1"/>
  <c r="Q175" i="11"/>
  <c r="AD175" i="11" s="1"/>
  <c r="Q173" i="11"/>
  <c r="AD173" i="11" s="1"/>
  <c r="P166" i="11"/>
  <c r="AC166" i="11" s="1"/>
  <c r="P168" i="11"/>
  <c r="AC168" i="11" s="1"/>
  <c r="P170" i="11"/>
  <c r="AC170" i="11" s="1"/>
  <c r="P172" i="11"/>
  <c r="AC172" i="11" s="1"/>
  <c r="P174" i="11"/>
  <c r="AC174" i="11" s="1"/>
  <c r="P176" i="11"/>
  <c r="AC176" i="11" s="1"/>
  <c r="P178" i="11"/>
  <c r="AC178" i="11" s="1"/>
  <c r="P180" i="11"/>
  <c r="AC180" i="11" s="1"/>
  <c r="P169" i="11"/>
  <c r="AC169" i="11" s="1"/>
  <c r="P171" i="11"/>
  <c r="AC171" i="11" s="1"/>
  <c r="P173" i="11"/>
  <c r="AC173" i="11" s="1"/>
  <c r="P175" i="11"/>
  <c r="AC175" i="11" s="1"/>
  <c r="P177" i="11"/>
  <c r="AC177" i="11" s="1"/>
  <c r="P179" i="11"/>
  <c r="AC179" i="11" s="1"/>
  <c r="P167" i="11"/>
  <c r="AC167" i="11" s="1"/>
  <c r="S165" i="11"/>
  <c r="AF165" i="11" s="1"/>
  <c r="V169" i="11"/>
  <c r="AI169" i="11" s="1"/>
  <c r="V173" i="11"/>
  <c r="AI173" i="11" s="1"/>
  <c r="V177" i="11"/>
  <c r="AI177" i="11" s="1"/>
  <c r="V168" i="11"/>
  <c r="AI168" i="11" s="1"/>
  <c r="V172" i="11"/>
  <c r="AI172" i="11" s="1"/>
  <c r="V176" i="11"/>
  <c r="AI176" i="11" s="1"/>
  <c r="V180" i="11"/>
  <c r="AI180" i="11" s="1"/>
  <c r="V165" i="11"/>
  <c r="AI165" i="11" s="1"/>
  <c r="V167" i="11"/>
  <c r="AI167" i="11" s="1"/>
  <c r="V175" i="11"/>
  <c r="AI175" i="11" s="1"/>
  <c r="V170" i="11"/>
  <c r="AI170" i="11" s="1"/>
  <c r="V178" i="11"/>
  <c r="AI178" i="11" s="1"/>
  <c r="V181" i="11"/>
  <c r="AI181" i="11" s="1"/>
  <c r="V171" i="11"/>
  <c r="AI171" i="11" s="1"/>
  <c r="V179" i="11"/>
  <c r="AI179" i="11" s="1"/>
  <c r="V174" i="11"/>
  <c r="AI174" i="11" s="1"/>
  <c r="V166" i="11"/>
  <c r="AI166" i="11" s="1"/>
  <c r="R167" i="11"/>
  <c r="AE167" i="11" s="1"/>
  <c r="R169" i="11"/>
  <c r="AE169" i="11" s="1"/>
  <c r="R171" i="11"/>
  <c r="AE171" i="11" s="1"/>
  <c r="R173" i="11"/>
  <c r="AE173" i="11" s="1"/>
  <c r="R175" i="11"/>
  <c r="AE175" i="11" s="1"/>
  <c r="R177" i="11"/>
  <c r="AE177" i="11" s="1"/>
  <c r="R179" i="11"/>
  <c r="AE179" i="11" s="1"/>
  <c r="R166" i="11"/>
  <c r="AE166" i="11" s="1"/>
  <c r="R170" i="11"/>
  <c r="AE170" i="11" s="1"/>
  <c r="R172" i="11"/>
  <c r="AE172" i="11" s="1"/>
  <c r="R174" i="11"/>
  <c r="AE174" i="11" s="1"/>
  <c r="R176" i="11"/>
  <c r="AE176" i="11" s="1"/>
  <c r="R178" i="11"/>
  <c r="AE178" i="11" s="1"/>
  <c r="R180" i="11"/>
  <c r="AE180" i="11" s="1"/>
  <c r="R168" i="11"/>
  <c r="AE168" i="11" s="1"/>
  <c r="R165" i="11"/>
  <c r="AE165" i="11" s="1"/>
  <c r="B181" i="11"/>
  <c r="N181" i="11" s="1"/>
  <c r="AA181" i="11" s="1"/>
  <c r="AL181" i="11" s="1"/>
  <c r="B180" i="11"/>
  <c r="T182" i="12" l="1"/>
  <c r="O179" i="12"/>
  <c r="P183" i="12"/>
  <c r="P178" i="12"/>
  <c r="P180" i="12"/>
  <c r="P179" i="12"/>
  <c r="N169" i="12"/>
  <c r="O183" i="12"/>
  <c r="R183" i="12"/>
  <c r="P176" i="12"/>
  <c r="P170" i="12"/>
  <c r="P21" i="12"/>
  <c r="X171" i="12" s="1"/>
  <c r="AD179" i="12" s="1"/>
  <c r="T183" i="12"/>
  <c r="O182" i="12"/>
  <c r="O173" i="12"/>
  <c r="P173" i="12"/>
  <c r="Q174" i="12"/>
  <c r="O177" i="12"/>
  <c r="T177" i="12"/>
  <c r="O169" i="12"/>
  <c r="Q183" i="12"/>
  <c r="Q177" i="12"/>
  <c r="X169" i="12"/>
  <c r="AB181" i="12" s="1"/>
  <c r="AT9" i="12"/>
  <c r="Q175" i="12"/>
  <c r="O185" i="12"/>
  <c r="I185" i="12"/>
  <c r="T170" i="12"/>
  <c r="S169" i="12"/>
  <c r="O180" i="12"/>
  <c r="T171" i="12"/>
  <c r="I184" i="12"/>
  <c r="V182" i="12" s="1"/>
  <c r="T175" i="12"/>
  <c r="O174" i="12"/>
  <c r="T185" i="12"/>
  <c r="T179" i="12"/>
  <c r="T174" i="12"/>
  <c r="T172" i="12"/>
  <c r="T178" i="12"/>
  <c r="S184" i="12"/>
  <c r="S176" i="12"/>
  <c r="S181" i="12"/>
  <c r="S173" i="12"/>
  <c r="N184" i="12"/>
  <c r="N180" i="12"/>
  <c r="R171" i="12"/>
  <c r="R180" i="12"/>
  <c r="S182" i="12"/>
  <c r="R169" i="12"/>
  <c r="N171" i="12"/>
  <c r="R172" i="12"/>
  <c r="N176" i="12"/>
  <c r="O170" i="12"/>
  <c r="P26" i="12"/>
  <c r="Q184" i="12"/>
  <c r="Q182" i="12"/>
  <c r="Q181" i="12"/>
  <c r="Q173" i="12"/>
  <c r="Q170" i="12"/>
  <c r="Q178" i="12"/>
  <c r="R170" i="12"/>
  <c r="N181" i="12"/>
  <c r="R173" i="12"/>
  <c r="R182" i="12"/>
  <c r="T173" i="12"/>
  <c r="S174" i="12"/>
  <c r="R174" i="12"/>
  <c r="R185" i="12"/>
  <c r="N175" i="12"/>
  <c r="N177" i="12"/>
  <c r="R178" i="12"/>
  <c r="S177" i="12"/>
  <c r="S180" i="12"/>
  <c r="N178" i="12"/>
  <c r="P184" i="12"/>
  <c r="P174" i="12"/>
  <c r="P175" i="12"/>
  <c r="P181" i="12"/>
  <c r="P177" i="12"/>
  <c r="Q180" i="12"/>
  <c r="Q176" i="12"/>
  <c r="P171" i="12"/>
  <c r="P17" i="12"/>
  <c r="AT8" i="12" s="1"/>
  <c r="P23" i="12"/>
  <c r="R184" i="12"/>
  <c r="R181" i="12"/>
  <c r="R177" i="12"/>
  <c r="S175" i="12"/>
  <c r="S170" i="12"/>
  <c r="P27" i="12"/>
  <c r="N173" i="12"/>
  <c r="P24" i="12"/>
  <c r="S171" i="12"/>
  <c r="Q169" i="12"/>
  <c r="S178" i="12"/>
  <c r="N174" i="12"/>
  <c r="Q172" i="12"/>
  <c r="P172" i="12"/>
  <c r="U184" i="12"/>
  <c r="U182" i="12"/>
  <c r="U180" i="12"/>
  <c r="U178" i="12"/>
  <c r="U185" i="12"/>
  <c r="T184" i="12"/>
  <c r="U179" i="12"/>
  <c r="U175" i="12"/>
  <c r="U171" i="12"/>
  <c r="U183" i="12"/>
  <c r="U176" i="12"/>
  <c r="U172" i="12"/>
  <c r="U170" i="12"/>
  <c r="U173" i="12"/>
  <c r="U174" i="12"/>
  <c r="U181" i="12"/>
  <c r="U177" i="12"/>
  <c r="U169" i="12"/>
  <c r="T169" i="12"/>
  <c r="T180" i="12"/>
  <c r="T176" i="12"/>
  <c r="S179" i="12"/>
  <c r="S185" i="12"/>
  <c r="N179" i="12"/>
  <c r="N185" i="12"/>
  <c r="W183" i="12"/>
  <c r="W181" i="12"/>
  <c r="W179" i="12"/>
  <c r="W180" i="12"/>
  <c r="W176" i="12"/>
  <c r="W178" i="12"/>
  <c r="W177" i="12"/>
  <c r="W173" i="12"/>
  <c r="W184" i="12"/>
  <c r="W185" i="12"/>
  <c r="W174" i="12"/>
  <c r="W182" i="12"/>
  <c r="W169" i="12"/>
  <c r="W175" i="12"/>
  <c r="W171" i="12"/>
  <c r="W170" i="12"/>
  <c r="W172" i="12"/>
  <c r="N183" i="12"/>
  <c r="N182" i="12"/>
  <c r="P20" i="12"/>
  <c r="P25" i="12"/>
  <c r="P22" i="12"/>
  <c r="O184" i="12"/>
  <c r="O175" i="12"/>
  <c r="AB175" i="12" s="1"/>
  <c r="O178" i="12"/>
  <c r="R175" i="12"/>
  <c r="Q171" i="12"/>
  <c r="R179" i="12"/>
  <c r="O171" i="12"/>
  <c r="Q185" i="12"/>
  <c r="O172" i="12"/>
  <c r="P182" i="12"/>
  <c r="P185" i="12"/>
  <c r="S172" i="12"/>
  <c r="O176" i="12"/>
  <c r="N170" i="12"/>
  <c r="N169" i="11"/>
  <c r="AA169" i="11" s="1"/>
  <c r="B190" i="11" s="1"/>
  <c r="N173" i="11"/>
  <c r="AA173" i="11" s="1"/>
  <c r="B194" i="11" s="1"/>
  <c r="N177" i="11"/>
  <c r="AA177" i="11" s="1"/>
  <c r="B198" i="11" s="1"/>
  <c r="N166" i="11"/>
  <c r="AA166" i="11" s="1"/>
  <c r="B187" i="11" s="1"/>
  <c r="N170" i="11"/>
  <c r="AA170" i="11" s="1"/>
  <c r="B191" i="11" s="1"/>
  <c r="N174" i="11"/>
  <c r="AA174" i="11" s="1"/>
  <c r="B195" i="11" s="1"/>
  <c r="N178" i="11"/>
  <c r="AA178" i="11" s="1"/>
  <c r="B199" i="11" s="1"/>
  <c r="N167" i="11"/>
  <c r="AA167" i="11" s="1"/>
  <c r="B188" i="11" s="1"/>
  <c r="N171" i="11"/>
  <c r="AA171" i="11" s="1"/>
  <c r="B192" i="11" s="1"/>
  <c r="N175" i="11"/>
  <c r="AA175" i="11" s="1"/>
  <c r="B196" i="11" s="1"/>
  <c r="N179" i="11"/>
  <c r="AA179" i="11" s="1"/>
  <c r="B200" i="11" s="1"/>
  <c r="N176" i="11"/>
  <c r="AA176" i="11" s="1"/>
  <c r="B197" i="11" s="1"/>
  <c r="N180" i="11"/>
  <c r="AA180" i="11" s="1"/>
  <c r="AL180" i="11" s="1"/>
  <c r="N168" i="11"/>
  <c r="AA168" i="11" s="1"/>
  <c r="B189" i="11" s="1"/>
  <c r="N172" i="11"/>
  <c r="AA172" i="11" s="1"/>
  <c r="B193" i="11" s="1"/>
  <c r="N165" i="11"/>
  <c r="AA165" i="11" s="1"/>
  <c r="B186" i="11" s="1"/>
  <c r="V178" i="12" l="1"/>
  <c r="V180" i="12"/>
  <c r="V171" i="12"/>
  <c r="V184" i="12"/>
  <c r="AB169" i="12"/>
  <c r="V183" i="12"/>
  <c r="V170" i="12"/>
  <c r="V181" i="12"/>
  <c r="AB176" i="12"/>
  <c r="AB172" i="12"/>
  <c r="V169" i="12"/>
  <c r="V173" i="12"/>
  <c r="V172" i="12"/>
  <c r="V175" i="12"/>
  <c r="V174" i="12"/>
  <c r="V179" i="12"/>
  <c r="V177" i="12"/>
  <c r="V176" i="12"/>
  <c r="AB170" i="12"/>
  <c r="AD177" i="12"/>
  <c r="AD176" i="12"/>
  <c r="AD180" i="12"/>
  <c r="AD181" i="12"/>
  <c r="AT11" i="12"/>
  <c r="AD185" i="12"/>
  <c r="AD169" i="12"/>
  <c r="AD178" i="12"/>
  <c r="AD182" i="12"/>
  <c r="AD173" i="12"/>
  <c r="AD171" i="12"/>
  <c r="AD172" i="12"/>
  <c r="AD170" i="12"/>
  <c r="AD184" i="12"/>
  <c r="V185" i="12"/>
  <c r="AD183" i="12"/>
  <c r="AB184" i="12"/>
  <c r="AB183" i="12"/>
  <c r="AB179" i="12"/>
  <c r="AB171" i="12"/>
  <c r="AB174" i="12"/>
  <c r="AB185" i="12"/>
  <c r="AB182" i="12"/>
  <c r="AB180" i="12"/>
  <c r="AD175" i="12"/>
  <c r="AB178" i="12"/>
  <c r="AB173" i="12"/>
  <c r="AB177" i="12"/>
  <c r="X174" i="12"/>
  <c r="AG176" i="12" s="1"/>
  <c r="AT14" i="12"/>
  <c r="X175" i="12"/>
  <c r="AH178" i="12" s="1"/>
  <c r="AT15" i="12"/>
  <c r="X170" i="12"/>
  <c r="AC173" i="12" s="1"/>
  <c r="AT10" i="12"/>
  <c r="X177" i="12"/>
  <c r="AJ178" i="12" s="1"/>
  <c r="AT17" i="12"/>
  <c r="X173" i="12"/>
  <c r="AF169" i="12" s="1"/>
  <c r="AT13" i="12"/>
  <c r="AD174" i="12"/>
  <c r="X176" i="12"/>
  <c r="AT16" i="12"/>
  <c r="X172" i="12"/>
  <c r="AE176" i="12" s="1"/>
  <c r="AT12" i="12"/>
  <c r="X168" i="12"/>
  <c r="AA177" i="12" s="1"/>
  <c r="Q28" i="12"/>
  <c r="C186" i="11"/>
  <c r="D186" i="11"/>
  <c r="C197" i="11"/>
  <c r="D197" i="11"/>
  <c r="C188" i="11"/>
  <c r="F188" i="11" s="1"/>
  <c r="D188" i="11"/>
  <c r="D187" i="11"/>
  <c r="C187" i="11"/>
  <c r="F187" i="11" s="1"/>
  <c r="C193" i="11"/>
  <c r="F193" i="11" s="1"/>
  <c r="D193" i="11"/>
  <c r="C200" i="11"/>
  <c r="D200" i="11"/>
  <c r="D199" i="11"/>
  <c r="C199" i="11"/>
  <c r="C198" i="11"/>
  <c r="D198" i="11"/>
  <c r="C189" i="11"/>
  <c r="D189" i="11"/>
  <c r="C196" i="11"/>
  <c r="F196" i="11" s="1"/>
  <c r="D196" i="11"/>
  <c r="D195" i="11"/>
  <c r="C195" i="11"/>
  <c r="F195" i="11" s="1"/>
  <c r="C194" i="11"/>
  <c r="F194" i="11" s="1"/>
  <c r="D194" i="11"/>
  <c r="C192" i="11"/>
  <c r="D192" i="11"/>
  <c r="D191" i="11"/>
  <c r="C191" i="11"/>
  <c r="D190" i="11"/>
  <c r="C190" i="11"/>
  <c r="F190" i="11" s="1"/>
  <c r="X164" i="11"/>
  <c r="AF179" i="12" l="1"/>
  <c r="AJ171" i="12"/>
  <c r="AG184" i="12"/>
  <c r="AC181" i="12"/>
  <c r="AC177" i="12"/>
  <c r="AC175" i="12"/>
  <c r="AC180" i="12"/>
  <c r="AG173" i="12"/>
  <c r="AE185" i="12"/>
  <c r="AF184" i="12"/>
  <c r="AE172" i="12"/>
  <c r="AI177" i="12"/>
  <c r="AC174" i="12"/>
  <c r="AE183" i="12"/>
  <c r="AH174" i="12"/>
  <c r="AG172" i="12"/>
  <c r="AG170" i="12"/>
  <c r="AG174" i="12"/>
  <c r="AG175" i="12"/>
  <c r="AF183" i="12"/>
  <c r="AC179" i="12"/>
  <c r="AC178" i="12"/>
  <c r="AC170" i="12"/>
  <c r="AC176" i="12"/>
  <c r="AG177" i="12"/>
  <c r="AC183" i="12"/>
  <c r="AC172" i="12"/>
  <c r="AC171" i="12"/>
  <c r="AG181" i="12"/>
  <c r="AG171" i="12"/>
  <c r="AC184" i="12"/>
  <c r="AC169" i="12"/>
  <c r="AG183" i="12"/>
  <c r="AG185" i="12"/>
  <c r="AA175" i="12"/>
  <c r="AA171" i="12"/>
  <c r="AA180" i="12"/>
  <c r="AA179" i="12"/>
  <c r="AG169" i="12"/>
  <c r="AA176" i="12"/>
  <c r="AA174" i="12"/>
  <c r="AA173" i="12"/>
  <c r="AI174" i="12"/>
  <c r="AJ180" i="12"/>
  <c r="AE178" i="12"/>
  <c r="AE184" i="12"/>
  <c r="AF171" i="12"/>
  <c r="AE175" i="12"/>
  <c r="AE180" i="12"/>
  <c r="AE174" i="12"/>
  <c r="AF172" i="12"/>
  <c r="AF178" i="12"/>
  <c r="AF176" i="12"/>
  <c r="AE170" i="12"/>
  <c r="AF180" i="12"/>
  <c r="AF175" i="12"/>
  <c r="AF181" i="12"/>
  <c r="AF174" i="12"/>
  <c r="AF177" i="12"/>
  <c r="AE179" i="12"/>
  <c r="AF182" i="12"/>
  <c r="AE182" i="12"/>
  <c r="AF173" i="12"/>
  <c r="AA185" i="12"/>
  <c r="AF170" i="12"/>
  <c r="AF185" i="12"/>
  <c r="AI179" i="12"/>
  <c r="AH184" i="12"/>
  <c r="AI170" i="12"/>
  <c r="AH177" i="12"/>
  <c r="AA182" i="12"/>
  <c r="AJ179" i="12"/>
  <c r="AJ184" i="12"/>
  <c r="AH183" i="12"/>
  <c r="AA184" i="12"/>
  <c r="AE169" i="12"/>
  <c r="AE181" i="12"/>
  <c r="AA183" i="12"/>
  <c r="AE171" i="12"/>
  <c r="AE177" i="12"/>
  <c r="AE173" i="12"/>
  <c r="AG179" i="12"/>
  <c r="AH175" i="12"/>
  <c r="AI183" i="12"/>
  <c r="AJ174" i="12"/>
  <c r="AI175" i="12"/>
  <c r="AI180" i="12"/>
  <c r="AG180" i="12"/>
  <c r="AH185" i="12"/>
  <c r="AH173" i="12"/>
  <c r="AH180" i="12"/>
  <c r="AH172" i="12"/>
  <c r="AI173" i="12"/>
  <c r="AI178" i="12"/>
  <c r="AJ173" i="12"/>
  <c r="AI182" i="12"/>
  <c r="AJ169" i="12"/>
  <c r="AC185" i="12"/>
  <c r="AI172" i="12"/>
  <c r="AH171" i="12"/>
  <c r="AH182" i="12"/>
  <c r="AH169" i="12"/>
  <c r="AH179" i="12"/>
  <c r="AH181" i="12"/>
  <c r="AJ181" i="12"/>
  <c r="AI184" i="12"/>
  <c r="AJ182" i="12"/>
  <c r="AC182" i="12"/>
  <c r="AI176" i="12"/>
  <c r="AJ183" i="12"/>
  <c r="AJ172" i="12"/>
  <c r="AI169" i="12"/>
  <c r="AH170" i="12"/>
  <c r="AH176" i="12"/>
  <c r="AI181" i="12"/>
  <c r="AJ177" i="12"/>
  <c r="AJ175" i="12"/>
  <c r="AI185" i="12"/>
  <c r="AI171" i="12"/>
  <c r="AJ170" i="12"/>
  <c r="AJ185" i="12"/>
  <c r="AJ176" i="12"/>
  <c r="AG178" i="12"/>
  <c r="AG182" i="12"/>
  <c r="AA172" i="12"/>
  <c r="AA169" i="12"/>
  <c r="AA181" i="12"/>
  <c r="AA178" i="12"/>
  <c r="AA170" i="12"/>
  <c r="F198" i="11"/>
  <c r="G198" i="11" s="1"/>
  <c r="F199" i="11"/>
  <c r="F192" i="11"/>
  <c r="F191" i="11"/>
  <c r="E194" i="11"/>
  <c r="G194" i="11" s="1"/>
  <c r="G196" i="11"/>
  <c r="E196" i="11"/>
  <c r="E198" i="11"/>
  <c r="E200" i="11"/>
  <c r="E197" i="11"/>
  <c r="E190" i="11"/>
  <c r="G190" i="11" s="1"/>
  <c r="E195" i="11"/>
  <c r="G195" i="11" s="1"/>
  <c r="E199" i="11"/>
  <c r="G199" i="11" s="1"/>
  <c r="E191" i="11"/>
  <c r="F200" i="11"/>
  <c r="G187" i="11"/>
  <c r="E187" i="11"/>
  <c r="F197" i="11"/>
  <c r="G197" i="11" s="1"/>
  <c r="E192" i="11"/>
  <c r="E189" i="11"/>
  <c r="E193" i="11"/>
  <c r="G193" i="11"/>
  <c r="E188" i="11"/>
  <c r="G188" i="11" s="1"/>
  <c r="E186" i="11"/>
  <c r="F189" i="11"/>
  <c r="AL184" i="12" l="1"/>
  <c r="B196" i="12"/>
  <c r="B197" i="12"/>
  <c r="B195" i="12"/>
  <c r="D195" i="12" s="1"/>
  <c r="B201" i="12"/>
  <c r="B204" i="12"/>
  <c r="D204" i="12" s="1"/>
  <c r="B198" i="12"/>
  <c r="D198" i="12" s="1"/>
  <c r="AL185" i="12"/>
  <c r="B200" i="12"/>
  <c r="D200" i="12" s="1"/>
  <c r="B194" i="12"/>
  <c r="B192" i="12"/>
  <c r="D192" i="12" s="1"/>
  <c r="B190" i="12"/>
  <c r="D190" i="12" s="1"/>
  <c r="B199" i="12"/>
  <c r="B193" i="12"/>
  <c r="B191" i="12"/>
  <c r="D191" i="12" s="1"/>
  <c r="B202" i="12"/>
  <c r="D202" i="12" s="1"/>
  <c r="B203" i="12"/>
  <c r="D203" i="12" s="1"/>
  <c r="D196" i="12"/>
  <c r="D197" i="12"/>
  <c r="D201" i="12"/>
  <c r="G189" i="11"/>
  <c r="G192" i="11"/>
  <c r="G200" i="11"/>
  <c r="C195" i="12" l="1"/>
  <c r="C204" i="12"/>
  <c r="F204" i="12" s="1"/>
  <c r="C193" i="12"/>
  <c r="C196" i="12"/>
  <c r="F196" i="12" s="1"/>
  <c r="C197" i="12"/>
  <c r="F197" i="12" s="1"/>
  <c r="C194" i="12"/>
  <c r="D194" i="12"/>
  <c r="E194" i="12" s="1"/>
  <c r="D193" i="12"/>
  <c r="C200" i="12"/>
  <c r="E200" i="12" s="1"/>
  <c r="C192" i="12"/>
  <c r="F192" i="12" s="1"/>
  <c r="E195" i="12"/>
  <c r="C191" i="12"/>
  <c r="F191" i="12" s="1"/>
  <c r="C203" i="12"/>
  <c r="F203" i="12" s="1"/>
  <c r="F195" i="12"/>
  <c r="C201" i="12"/>
  <c r="F201" i="12" s="1"/>
  <c r="C199" i="12"/>
  <c r="C198" i="12"/>
  <c r="F198" i="12" s="1"/>
  <c r="C190" i="12"/>
  <c r="F190" i="12" s="1"/>
  <c r="D199" i="12"/>
  <c r="C202" i="12"/>
  <c r="E202" i="12" s="1"/>
  <c r="E204" i="12"/>
  <c r="E196" i="12" l="1"/>
  <c r="F193" i="12"/>
  <c r="G195" i="12"/>
  <c r="AV13" i="12" s="1"/>
  <c r="F200" i="12"/>
  <c r="G200" i="12" s="1"/>
  <c r="AV19" i="12" s="1"/>
  <c r="E197" i="12"/>
  <c r="G197" i="12" s="1"/>
  <c r="AV15" i="12" s="1"/>
  <c r="E198" i="12"/>
  <c r="G198" i="12" s="1"/>
  <c r="AV16" i="12" s="1"/>
  <c r="E192" i="12"/>
  <c r="G192" i="12" s="1"/>
  <c r="AV10" i="12" s="1"/>
  <c r="E193" i="12"/>
  <c r="F194" i="12"/>
  <c r="G194" i="12" s="1"/>
  <c r="AV12" i="12" s="1"/>
  <c r="E203" i="12"/>
  <c r="G203" i="12" s="1"/>
  <c r="AV22" i="12" s="1"/>
  <c r="E199" i="12"/>
  <c r="F202" i="12"/>
  <c r="G202" i="12" s="1"/>
  <c r="AV21" i="12" s="1"/>
  <c r="E201" i="12"/>
  <c r="G201" i="12" s="1"/>
  <c r="AV20" i="12" s="1"/>
  <c r="E191" i="12"/>
  <c r="G191" i="12" s="1"/>
  <c r="AV9" i="12" s="1"/>
  <c r="F199" i="12"/>
  <c r="E190" i="12"/>
  <c r="G190" i="12" s="1"/>
  <c r="AV8" i="12" s="1"/>
  <c r="G196" i="12"/>
  <c r="AV14" i="12" s="1"/>
  <c r="G204" i="12"/>
  <c r="G193" i="12" l="1"/>
  <c r="AV11" i="12" s="1"/>
  <c r="G199" i="12"/>
  <c r="AV17" i="12" s="1"/>
  <c r="H197" i="12"/>
  <c r="AV23" i="12"/>
  <c r="H203" i="12"/>
  <c r="H198" i="12"/>
  <c r="H194" i="12"/>
  <c r="H199" i="12" l="1"/>
  <c r="H192" i="12"/>
  <c r="H204" i="12"/>
  <c r="H195" i="12"/>
  <c r="H196" i="12"/>
  <c r="H193" i="12"/>
  <c r="H202" i="12"/>
  <c r="H191" i="12"/>
  <c r="H201" i="12"/>
  <c r="H200" i="12"/>
  <c r="H190" i="12"/>
  <c r="F186" i="11" l="1"/>
  <c r="G186" i="11" s="1"/>
</calcChain>
</file>

<file path=xl/sharedStrings.xml><?xml version="1.0" encoding="utf-8"?>
<sst xmlns="http://schemas.openxmlformats.org/spreadsheetml/2006/main" count="3103" uniqueCount="101">
  <si>
    <t>C1</t>
  </si>
  <si>
    <t>C2</t>
  </si>
  <si>
    <t>C3</t>
  </si>
  <si>
    <t>C4</t>
  </si>
  <si>
    <t>C5</t>
  </si>
  <si>
    <t>C6</t>
  </si>
  <si>
    <t>C7</t>
  </si>
  <si>
    <t>C8</t>
  </si>
  <si>
    <t>C9</t>
  </si>
  <si>
    <t>C10</t>
  </si>
  <si>
    <t>A1</t>
  </si>
  <si>
    <t>A2</t>
  </si>
  <si>
    <t>A3</t>
  </si>
  <si>
    <t>A4</t>
  </si>
  <si>
    <t>A5</t>
  </si>
  <si>
    <t>A6</t>
  </si>
  <si>
    <t>A7</t>
  </si>
  <si>
    <t>A8</t>
  </si>
  <si>
    <t>AI</t>
  </si>
  <si>
    <t>sum</t>
  </si>
  <si>
    <t>Si</t>
  </si>
  <si>
    <t>Ki-</t>
  </si>
  <si>
    <t>Ki+</t>
  </si>
  <si>
    <t>f(Ki)</t>
  </si>
  <si>
    <t>Rank</t>
  </si>
  <si>
    <t>A9</t>
  </si>
  <si>
    <t>A10</t>
  </si>
  <si>
    <t>CW</t>
  </si>
  <si>
    <t>DM1</t>
  </si>
  <si>
    <t>DM2</t>
  </si>
  <si>
    <t>DM3</t>
  </si>
  <si>
    <t>DM4</t>
  </si>
  <si>
    <t>DM5</t>
  </si>
  <si>
    <t>weights</t>
  </si>
  <si>
    <t>O(e)</t>
  </si>
  <si>
    <t>Weights of the criteria</t>
  </si>
  <si>
    <t>pi+ (1,0,0)</t>
  </si>
  <si>
    <t>pi- (0,1,0)</t>
  </si>
  <si>
    <t>SUM</t>
  </si>
  <si>
    <t>Final</t>
  </si>
  <si>
    <t>f(Ki-)</t>
  </si>
  <si>
    <t>f(Ki+)</t>
  </si>
  <si>
    <t>Alternatives</t>
  </si>
  <si>
    <t>Experts</t>
  </si>
  <si>
    <t>M</t>
  </si>
  <si>
    <t>VI</t>
  </si>
  <si>
    <t>I</t>
  </si>
  <si>
    <t>UI</t>
  </si>
  <si>
    <t>VU</t>
  </si>
  <si>
    <t>Aggregated</t>
  </si>
  <si>
    <t>MD (L)</t>
  </si>
  <si>
    <t>AD (L)</t>
  </si>
  <si>
    <t>MD (U)</t>
  </si>
  <si>
    <t>AD (U)</t>
  </si>
  <si>
    <t>NMD(L)</t>
  </si>
  <si>
    <t>NMD(U)</t>
  </si>
  <si>
    <t>HD(L)</t>
  </si>
  <si>
    <t>HD(U)</t>
  </si>
  <si>
    <t>MD(L)</t>
  </si>
  <si>
    <t>MD(U)</t>
  </si>
  <si>
    <t>AD(L)</t>
  </si>
  <si>
    <t>AD(U)</t>
  </si>
  <si>
    <t>D1</t>
  </si>
  <si>
    <t>D2</t>
  </si>
  <si>
    <t>D3</t>
  </si>
  <si>
    <t>D4</t>
  </si>
  <si>
    <t>D5</t>
  </si>
  <si>
    <t>MG</t>
  </si>
  <si>
    <t>G</t>
  </si>
  <si>
    <t>EG</t>
  </si>
  <si>
    <t>VG</t>
  </si>
  <si>
    <t>VVG</t>
  </si>
  <si>
    <t>F</t>
  </si>
  <si>
    <t>MB</t>
  </si>
  <si>
    <t>B</t>
  </si>
  <si>
    <t>VB</t>
  </si>
  <si>
    <t>VVB</t>
  </si>
  <si>
    <t>L</t>
  </si>
  <si>
    <t>U</t>
  </si>
  <si>
    <t>D+L</t>
  </si>
  <si>
    <t>D+U</t>
  </si>
  <si>
    <t>D-L</t>
  </si>
  <si>
    <t>D-U</t>
  </si>
  <si>
    <t>aggregated</t>
  </si>
  <si>
    <t>IVSFWA</t>
  </si>
  <si>
    <t>A11</t>
  </si>
  <si>
    <t>A12</t>
  </si>
  <si>
    <t>A13</t>
  </si>
  <si>
    <t>A14</t>
  </si>
  <si>
    <t>A15</t>
  </si>
  <si>
    <t>C1 to C7 (Benefit)</t>
  </si>
  <si>
    <t>C8 to C10 (Cost)</t>
  </si>
  <si>
    <t>IVSF DM Alternatives</t>
  </si>
  <si>
    <t>Extended IVSF DM</t>
  </si>
  <si>
    <t>Normalized IVSF DM</t>
  </si>
  <si>
    <t>Weighted IVSF DM</t>
  </si>
  <si>
    <t>SUM (U)</t>
  </si>
  <si>
    <t>I,I,VI,M,M</t>
  </si>
  <si>
    <t xml:space="preserve"> weights</t>
  </si>
  <si>
    <t>RESULTS</t>
  </si>
  <si>
    <t>I,I,VUI,M,M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</si>
</sst>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000"/>
  </numFmts>
  <fonts count="3"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1"/>
      <color rgb="FFFF0000"/>
      <name val="Aptos Narrow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9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3" borderId="0" xfId="0" applyFill="1"/>
    <xf numFmtId="0" fontId="0" fillId="5" borderId="0" xfId="0" applyFill="1"/>
    <xf numFmtId="0" fontId="0" fillId="12" borderId="0" xfId="0" applyFill="1"/>
    <xf numFmtId="0" fontId="0" fillId="13" borderId="0" xfId="0" applyFill="1"/>
    <xf numFmtId="0" fontId="0" fillId="14" borderId="0" xfId="0" applyFill="1"/>
    <xf numFmtId="0" fontId="0" fillId="5" borderId="0" xfId="0" applyFill="1" applyAlignment="1">
      <alignment horizontal="center" vertical="center"/>
    </xf>
    <xf numFmtId="0" fontId="0" fillId="14" borderId="0" xfId="0" applyFill="1" applyAlignment="1">
      <alignment horizontal="center" vertical="center"/>
    </xf>
    <xf numFmtId="164" fontId="0" fillId="0" borderId="0" xfId="0" applyNumberFormat="1"/>
    <xf numFmtId="164" fontId="0" fillId="13" borderId="0" xfId="0" applyNumberFormat="1" applyFill="1"/>
    <xf numFmtId="0" fontId="0" fillId="15" borderId="0" xfId="0" applyFill="1"/>
    <xf numFmtId="0" fontId="0" fillId="16" borderId="0" xfId="0" applyFill="1"/>
    <xf numFmtId="0" fontId="0" fillId="6" borderId="0" xfId="0" applyFont="1" applyFill="1"/>
    <xf numFmtId="0" fontId="0" fillId="10" borderId="0" xfId="0" applyFont="1" applyFill="1"/>
    <xf numFmtId="0" fontId="0" fillId="0" borderId="0" xfId="0" applyAlignment="1"/>
    <xf numFmtId="0" fontId="0" fillId="0" borderId="0" xfId="0" applyFill="1"/>
    <xf numFmtId="2" fontId="0" fillId="0" borderId="0" xfId="0" applyNumberFormat="1"/>
    <xf numFmtId="0" fontId="2" fillId="0" borderId="0" xfId="0" applyFont="1" applyFill="1"/>
    <xf numFmtId="164" fontId="0" fillId="0" borderId="0" xfId="0" applyNumberFormat="1" applyFill="1"/>
    <xf numFmtId="0" fontId="0" fillId="3" borderId="0" xfId="0" applyFill="1" applyAlignment="1">
      <alignment horizontal="center"/>
    </xf>
    <xf numFmtId="164" fontId="0" fillId="5" borderId="0" xfId="0" applyNumberFormat="1" applyFill="1"/>
    <xf numFmtId="0" fontId="0" fillId="0" borderId="0" xfId="0" applyFill="1" applyAlignment="1">
      <alignment horizontal="center" vertical="center"/>
    </xf>
    <xf numFmtId="165" fontId="0" fillId="0" borderId="0" xfId="0" applyNumberFormat="1"/>
    <xf numFmtId="0" fontId="0" fillId="0" borderId="0" xfId="0" applyFont="1" applyFill="1"/>
    <xf numFmtId="165" fontId="0" fillId="0" borderId="0" xfId="0" applyNumberFormat="1" applyFill="1"/>
    <xf numFmtId="0" fontId="0" fillId="0" borderId="0" xfId="0" applyFill="1" applyAlignment="1">
      <alignment horizontal="center"/>
    </xf>
    <xf numFmtId="0" fontId="0" fillId="0" borderId="0" xfId="0" applyFill="1" applyAlignment="1"/>
    <xf numFmtId="2" fontId="0" fillId="0" borderId="0" xfId="0" applyNumberFormat="1" applyFill="1"/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17" borderId="0" xfId="0" applyFill="1" applyAlignment="1">
      <alignment horizontal="center"/>
    </xf>
    <xf numFmtId="0" fontId="0" fillId="18" borderId="0" xfId="0" applyFill="1" applyAlignment="1">
      <alignment horizontal="center"/>
    </xf>
    <xf numFmtId="0" fontId="0" fillId="5" borderId="0" xfId="0" applyFill="1" applyAlignment="1">
      <alignment horizontal="center"/>
    </xf>
    <xf numFmtId="0" fontId="0" fillId="11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23" borderId="0" xfId="0" applyFill="1" applyAlignment="1">
      <alignment horizontal="center"/>
    </xf>
    <xf numFmtId="0" fontId="0" fillId="22" borderId="0" xfId="0" applyFill="1" applyAlignment="1">
      <alignment horizontal="center"/>
    </xf>
    <xf numFmtId="0" fontId="0" fillId="20" borderId="0" xfId="0" applyFill="1" applyAlignment="1">
      <alignment horizontal="center"/>
    </xf>
    <xf numFmtId="0" fontId="0" fillId="21" borderId="0" xfId="0" applyFill="1" applyAlignment="1">
      <alignment horizontal="center"/>
    </xf>
    <xf numFmtId="0" fontId="0" fillId="3" borderId="0" xfId="0" applyFill="1" applyAlignment="1">
      <alignment horizontal="center"/>
    </xf>
    <xf numFmtId="0" fontId="0" fillId="8" borderId="0" xfId="0" applyFill="1" applyAlignment="1">
      <alignment horizontal="center"/>
    </xf>
    <xf numFmtId="0" fontId="0" fillId="19" borderId="0" xfId="0" applyFill="1" applyAlignment="1">
      <alignment horizontal="center"/>
    </xf>
    <xf numFmtId="0" fontId="0" fillId="15" borderId="0" xfId="0" applyFill="1" applyAlignment="1">
      <alignment horizontal="center"/>
    </xf>
    <xf numFmtId="0" fontId="0" fillId="0" borderId="0" xfId="0" applyAlignment="1">
      <alignment horizontal="center" vertical="center"/>
    </xf>
    <xf numFmtId="0" fontId="0" fillId="9" borderId="0" xfId="0" applyFill="1" applyAlignment="1">
      <alignment horizontal="center"/>
    </xf>
    <xf numFmtId="0" fontId="0" fillId="24" borderId="0" xfId="0" applyFill="1" applyAlignment="1">
      <alignment horizontal="center"/>
    </xf>
    <xf numFmtId="0" fontId="0" fillId="25" borderId="0" xfId="0" applyFill="1" applyAlignment="1">
      <alignment horizontal="center"/>
    </xf>
    <xf numFmtId="0" fontId="0" fillId="4" borderId="0" xfId="0" applyFill="1" applyAlignment="1">
      <alignment horizontal="center"/>
    </xf>
    <xf numFmtId="0" fontId="0" fillId="10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Ranking of alternatives based on utility function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'IVSF-MARCOS'!$B$185</c:f>
              <c:strCache>
                <c:ptCount val="1"/>
                <c:pt idx="0">
                  <c:v>Si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'IVSF-MARCOS'!$A$186:$A$200</c:f>
              <c:strCache>
                <c:ptCount val="15"/>
                <c:pt idx="0">
                  <c:v>A1</c:v>
                </c:pt>
                <c:pt idx="1">
                  <c:v>A2</c:v>
                </c:pt>
                <c:pt idx="2">
                  <c:v>A3</c:v>
                </c:pt>
                <c:pt idx="3">
                  <c:v>A4</c:v>
                </c:pt>
                <c:pt idx="4">
                  <c:v>A5</c:v>
                </c:pt>
                <c:pt idx="5">
                  <c:v>A6</c:v>
                </c:pt>
                <c:pt idx="6">
                  <c:v>A7</c:v>
                </c:pt>
                <c:pt idx="7">
                  <c:v>A8</c:v>
                </c:pt>
                <c:pt idx="8">
                  <c:v>A9</c:v>
                </c:pt>
                <c:pt idx="9">
                  <c:v>A10</c:v>
                </c:pt>
                <c:pt idx="10">
                  <c:v>A11</c:v>
                </c:pt>
                <c:pt idx="11">
                  <c:v>A12</c:v>
                </c:pt>
                <c:pt idx="12">
                  <c:v>A13</c:v>
                </c:pt>
                <c:pt idx="13">
                  <c:v>A14</c:v>
                </c:pt>
                <c:pt idx="14">
                  <c:v>A15</c:v>
                </c:pt>
              </c:strCache>
            </c:strRef>
          </c:cat>
          <c:val>
            <c:numRef>
              <c:f>'IVSF-MARCOS'!$B$186:$B$200</c:f>
              <c:numCache>
                <c:formatCode>0.000</c:formatCode>
                <c:ptCount val="15"/>
                <c:pt idx="0">
                  <c:v>0.83640075078763076</c:v>
                </c:pt>
                <c:pt idx="1">
                  <c:v>0.81029132970538298</c:v>
                </c:pt>
                <c:pt idx="2">
                  <c:v>0.85509131863772558</c:v>
                </c:pt>
                <c:pt idx="3">
                  <c:v>0.81219463324275942</c:v>
                </c:pt>
                <c:pt idx="4">
                  <c:v>0.84107109459618434</c:v>
                </c:pt>
                <c:pt idx="5">
                  <c:v>0.79787010711254858</c:v>
                </c:pt>
                <c:pt idx="6">
                  <c:v>0.84002445711979712</c:v>
                </c:pt>
                <c:pt idx="7">
                  <c:v>0.80545154486488091</c:v>
                </c:pt>
                <c:pt idx="8">
                  <c:v>0.85737729013706998</c:v>
                </c:pt>
                <c:pt idx="9">
                  <c:v>0.81075965306134001</c:v>
                </c:pt>
                <c:pt idx="10">
                  <c:v>0.79923345042309513</c:v>
                </c:pt>
                <c:pt idx="11">
                  <c:v>0.85842890187687604</c:v>
                </c:pt>
                <c:pt idx="12">
                  <c:v>0.81363355508967494</c:v>
                </c:pt>
                <c:pt idx="13">
                  <c:v>0.85699545326254001</c:v>
                </c:pt>
                <c:pt idx="14">
                  <c:v>0.81347066698639425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CF-4954-9DBA-FC833C8EFE94}"/>
            </c:ext>
          </c:extLst>
        </c:ser>
        <c:ser>
          <c:idx val="1"/>
          <c:order val="1"/>
          <c:tx>
            <c:strRef>
              <c:f>'IVSF-MARCOS'!$C$185</c:f>
              <c:strCache>
                <c:ptCount val="1"/>
                <c:pt idx="0">
                  <c:v>Ki-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'IVSF-MARCOS'!$A$186:$A$200</c:f>
              <c:strCache>
                <c:ptCount val="15"/>
                <c:pt idx="0">
                  <c:v>A1</c:v>
                </c:pt>
                <c:pt idx="1">
                  <c:v>A2</c:v>
                </c:pt>
                <c:pt idx="2">
                  <c:v>A3</c:v>
                </c:pt>
                <c:pt idx="3">
                  <c:v>A4</c:v>
                </c:pt>
                <c:pt idx="4">
                  <c:v>A5</c:v>
                </c:pt>
                <c:pt idx="5">
                  <c:v>A6</c:v>
                </c:pt>
                <c:pt idx="6">
                  <c:v>A7</c:v>
                </c:pt>
                <c:pt idx="7">
                  <c:v>A8</c:v>
                </c:pt>
                <c:pt idx="8">
                  <c:v>A9</c:v>
                </c:pt>
                <c:pt idx="9">
                  <c:v>A10</c:v>
                </c:pt>
                <c:pt idx="10">
                  <c:v>A11</c:v>
                </c:pt>
                <c:pt idx="11">
                  <c:v>A12</c:v>
                </c:pt>
                <c:pt idx="12">
                  <c:v>A13</c:v>
                </c:pt>
                <c:pt idx="13">
                  <c:v>A14</c:v>
                </c:pt>
                <c:pt idx="14">
                  <c:v>A15</c:v>
                </c:pt>
              </c:strCache>
            </c:strRef>
          </c:cat>
          <c:val>
            <c:numRef>
              <c:f>'IVSF-MARCOS'!$C$186:$C$200</c:f>
              <c:numCache>
                <c:formatCode>0.000</c:formatCode>
                <c:ptCount val="15"/>
                <c:pt idx="0">
                  <c:v>1.2689199877048916</c:v>
                </c:pt>
                <c:pt idx="1">
                  <c:v>1.2293088727609263</c:v>
                </c:pt>
                <c:pt idx="2">
                  <c:v>1.2972758148657422</c:v>
                </c:pt>
                <c:pt idx="3">
                  <c:v>1.2321964118968873</c:v>
                </c:pt>
                <c:pt idx="4">
                  <c:v>1.2760054579206306</c:v>
                </c:pt>
                <c:pt idx="5">
                  <c:v>1.2104643922831928</c:v>
                </c:pt>
                <c:pt idx="6">
                  <c:v>1.2744175836720504</c:v>
                </c:pt>
                <c:pt idx="7">
                  <c:v>1.2219663402314886</c:v>
                </c:pt>
                <c:pt idx="8">
                  <c:v>1.300743907074065</c:v>
                </c:pt>
                <c:pt idx="9">
                  <c:v>1.2300193753119144</c:v>
                </c:pt>
                <c:pt idx="10">
                  <c:v>1.2125327471659775</c:v>
                </c:pt>
                <c:pt idx="11">
                  <c:v>1.302339327875264</c:v>
                </c:pt>
                <c:pt idx="12">
                  <c:v>1.2343794284599128</c:v>
                </c:pt>
                <c:pt idx="13">
                  <c:v>1.3001646148607597</c:v>
                </c:pt>
                <c:pt idx="14">
                  <c:v>1.2341323077228528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ACF-4954-9DBA-FC833C8EFE94}"/>
            </c:ext>
          </c:extLst>
        </c:ser>
        <c:ser>
          <c:idx val="2"/>
          <c:order val="2"/>
          <c:tx>
            <c:strRef>
              <c:f>'IVSF-MARCOS'!$D$185</c:f>
              <c:strCache>
                <c:ptCount val="1"/>
                <c:pt idx="0">
                  <c:v>Ki+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'IVSF-MARCOS'!$A$186:$A$200</c:f>
              <c:strCache>
                <c:ptCount val="15"/>
                <c:pt idx="0">
                  <c:v>A1</c:v>
                </c:pt>
                <c:pt idx="1">
                  <c:v>A2</c:v>
                </c:pt>
                <c:pt idx="2">
                  <c:v>A3</c:v>
                </c:pt>
                <c:pt idx="3">
                  <c:v>A4</c:v>
                </c:pt>
                <c:pt idx="4">
                  <c:v>A5</c:v>
                </c:pt>
                <c:pt idx="5">
                  <c:v>A6</c:v>
                </c:pt>
                <c:pt idx="6">
                  <c:v>A7</c:v>
                </c:pt>
                <c:pt idx="7">
                  <c:v>A8</c:v>
                </c:pt>
                <c:pt idx="8">
                  <c:v>A9</c:v>
                </c:pt>
                <c:pt idx="9">
                  <c:v>A10</c:v>
                </c:pt>
                <c:pt idx="10">
                  <c:v>A11</c:v>
                </c:pt>
                <c:pt idx="11">
                  <c:v>A12</c:v>
                </c:pt>
                <c:pt idx="12">
                  <c:v>A13</c:v>
                </c:pt>
                <c:pt idx="13">
                  <c:v>A14</c:v>
                </c:pt>
                <c:pt idx="14">
                  <c:v>A15</c:v>
                </c:pt>
              </c:strCache>
            </c:strRef>
          </c:cat>
          <c:val>
            <c:numRef>
              <c:f>'IVSF-MARCOS'!$D$186:$D$200</c:f>
              <c:numCache>
                <c:formatCode>0.000</c:formatCode>
                <c:ptCount val="15"/>
                <c:pt idx="0">
                  <c:v>0.83640075078763076</c:v>
                </c:pt>
                <c:pt idx="1">
                  <c:v>0.81029132970538298</c:v>
                </c:pt>
                <c:pt idx="2">
                  <c:v>0.85509131863772558</c:v>
                </c:pt>
                <c:pt idx="3">
                  <c:v>0.81219463324275942</c:v>
                </c:pt>
                <c:pt idx="4">
                  <c:v>0.84107109459618434</c:v>
                </c:pt>
                <c:pt idx="5">
                  <c:v>0.79787010711254858</c:v>
                </c:pt>
                <c:pt idx="6">
                  <c:v>0.84002445711979712</c:v>
                </c:pt>
                <c:pt idx="7">
                  <c:v>0.80545154486488091</c:v>
                </c:pt>
                <c:pt idx="8">
                  <c:v>0.85737729013706998</c:v>
                </c:pt>
                <c:pt idx="9">
                  <c:v>0.81075965306134001</c:v>
                </c:pt>
                <c:pt idx="10">
                  <c:v>0.79923345042309513</c:v>
                </c:pt>
                <c:pt idx="11">
                  <c:v>0.85842890187687604</c:v>
                </c:pt>
                <c:pt idx="12">
                  <c:v>0.81363355508967494</c:v>
                </c:pt>
                <c:pt idx="13">
                  <c:v>0.85699545326254001</c:v>
                </c:pt>
                <c:pt idx="14">
                  <c:v>0.81347066698639425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ACF-4954-9DBA-FC833C8EFE94}"/>
            </c:ext>
          </c:extLst>
        </c:ser>
        <c:ser>
          <c:idx val="3"/>
          <c:order val="3"/>
          <c:tx>
            <c:strRef>
              <c:f>'IVSF-MARCOS'!$E$185</c:f>
              <c:strCache>
                <c:ptCount val="1"/>
                <c:pt idx="0">
                  <c:v>f(Ki-)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'IVSF-MARCOS'!$A$186:$A$200</c:f>
              <c:strCache>
                <c:ptCount val="15"/>
                <c:pt idx="0">
                  <c:v>A1</c:v>
                </c:pt>
                <c:pt idx="1">
                  <c:v>A2</c:v>
                </c:pt>
                <c:pt idx="2">
                  <c:v>A3</c:v>
                </c:pt>
                <c:pt idx="3">
                  <c:v>A4</c:v>
                </c:pt>
                <c:pt idx="4">
                  <c:v>A5</c:v>
                </c:pt>
                <c:pt idx="5">
                  <c:v>A6</c:v>
                </c:pt>
                <c:pt idx="6">
                  <c:v>A7</c:v>
                </c:pt>
                <c:pt idx="7">
                  <c:v>A8</c:v>
                </c:pt>
                <c:pt idx="8">
                  <c:v>A9</c:v>
                </c:pt>
                <c:pt idx="9">
                  <c:v>A10</c:v>
                </c:pt>
                <c:pt idx="10">
                  <c:v>A11</c:v>
                </c:pt>
                <c:pt idx="11">
                  <c:v>A12</c:v>
                </c:pt>
                <c:pt idx="12">
                  <c:v>A13</c:v>
                </c:pt>
                <c:pt idx="13">
                  <c:v>A14</c:v>
                </c:pt>
                <c:pt idx="14">
                  <c:v>A15</c:v>
                </c:pt>
              </c:strCache>
            </c:strRef>
          </c:cat>
          <c:val>
            <c:numRef>
              <c:f>'IVSF-MARCOS'!$E$186:$E$200</c:f>
              <c:numCache>
                <c:formatCode>0.000</c:formatCode>
                <c:ptCount val="15"/>
                <c:pt idx="0">
                  <c:v>0.39727949071860702</c:v>
                </c:pt>
                <c:pt idx="1">
                  <c:v>0.39727949071860696</c:v>
                </c:pt>
                <c:pt idx="2">
                  <c:v>0.39727949071860696</c:v>
                </c:pt>
                <c:pt idx="3">
                  <c:v>0.39727949071860691</c:v>
                </c:pt>
                <c:pt idx="4">
                  <c:v>0.39727949071860691</c:v>
                </c:pt>
                <c:pt idx="5">
                  <c:v>0.39727949071860696</c:v>
                </c:pt>
                <c:pt idx="6">
                  <c:v>0.39727949071860691</c:v>
                </c:pt>
                <c:pt idx="7">
                  <c:v>0.39727949071860702</c:v>
                </c:pt>
                <c:pt idx="8">
                  <c:v>0.39727949071860696</c:v>
                </c:pt>
                <c:pt idx="9">
                  <c:v>0.39727949071860691</c:v>
                </c:pt>
                <c:pt idx="10">
                  <c:v>0.39727949071860691</c:v>
                </c:pt>
                <c:pt idx="11">
                  <c:v>0.39727949071860691</c:v>
                </c:pt>
                <c:pt idx="12">
                  <c:v>0.39727949071860696</c:v>
                </c:pt>
                <c:pt idx="13">
                  <c:v>0.39727949071860696</c:v>
                </c:pt>
                <c:pt idx="14">
                  <c:v>0.39727949071860691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ACF-4954-9DBA-FC833C8EFE94}"/>
            </c:ext>
          </c:extLst>
        </c:ser>
        <c:ser>
          <c:idx val="4"/>
          <c:order val="4"/>
          <c:tx>
            <c:strRef>
              <c:f>'IVSF-MARCOS'!$F$185</c:f>
              <c:strCache>
                <c:ptCount val="1"/>
                <c:pt idx="0">
                  <c:v>f(Ki+)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'IVSF-MARCOS'!$A$186:$A$200</c:f>
              <c:strCache>
                <c:ptCount val="15"/>
                <c:pt idx="0">
                  <c:v>A1</c:v>
                </c:pt>
                <c:pt idx="1">
                  <c:v>A2</c:v>
                </c:pt>
                <c:pt idx="2">
                  <c:v>A3</c:v>
                </c:pt>
                <c:pt idx="3">
                  <c:v>A4</c:v>
                </c:pt>
                <c:pt idx="4">
                  <c:v>A5</c:v>
                </c:pt>
                <c:pt idx="5">
                  <c:v>A6</c:v>
                </c:pt>
                <c:pt idx="6">
                  <c:v>A7</c:v>
                </c:pt>
                <c:pt idx="7">
                  <c:v>A8</c:v>
                </c:pt>
                <c:pt idx="8">
                  <c:v>A9</c:v>
                </c:pt>
                <c:pt idx="9">
                  <c:v>A10</c:v>
                </c:pt>
                <c:pt idx="10">
                  <c:v>A11</c:v>
                </c:pt>
                <c:pt idx="11">
                  <c:v>A12</c:v>
                </c:pt>
                <c:pt idx="12">
                  <c:v>A13</c:v>
                </c:pt>
                <c:pt idx="13">
                  <c:v>A14</c:v>
                </c:pt>
                <c:pt idx="14">
                  <c:v>A15</c:v>
                </c:pt>
              </c:strCache>
            </c:strRef>
          </c:cat>
          <c:val>
            <c:numRef>
              <c:f>'IVSF-MARCOS'!$F$186:$F$200</c:f>
              <c:numCache>
                <c:formatCode>0.000</c:formatCode>
                <c:ptCount val="15"/>
                <c:pt idx="0">
                  <c:v>0.60272050928139309</c:v>
                </c:pt>
                <c:pt idx="1">
                  <c:v>0.60272050928139309</c:v>
                </c:pt>
                <c:pt idx="2">
                  <c:v>0.60272050928139309</c:v>
                </c:pt>
                <c:pt idx="3">
                  <c:v>0.60272050928139309</c:v>
                </c:pt>
                <c:pt idx="4">
                  <c:v>0.60272050928139309</c:v>
                </c:pt>
                <c:pt idx="5">
                  <c:v>0.60272050928139309</c:v>
                </c:pt>
                <c:pt idx="6">
                  <c:v>0.60272050928139298</c:v>
                </c:pt>
                <c:pt idx="7">
                  <c:v>0.60272050928139309</c:v>
                </c:pt>
                <c:pt idx="8">
                  <c:v>0.60272050928139309</c:v>
                </c:pt>
                <c:pt idx="9">
                  <c:v>0.60272050928139298</c:v>
                </c:pt>
                <c:pt idx="10">
                  <c:v>0.60272050928139298</c:v>
                </c:pt>
                <c:pt idx="11">
                  <c:v>0.60272050928139309</c:v>
                </c:pt>
                <c:pt idx="12">
                  <c:v>0.60272050928139309</c:v>
                </c:pt>
                <c:pt idx="13">
                  <c:v>0.60272050928139309</c:v>
                </c:pt>
                <c:pt idx="14">
                  <c:v>0.60272050928139309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ACF-4954-9DBA-FC833C8EFE94}"/>
            </c:ext>
          </c:extLst>
        </c:ser>
        <c:ser>
          <c:idx val="5"/>
          <c:order val="5"/>
          <c:tx>
            <c:strRef>
              <c:f>'IVSF-MARCOS'!$G$185</c:f>
              <c:strCache>
                <c:ptCount val="1"/>
                <c:pt idx="0">
                  <c:v>f(Ki)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'IVSF-MARCOS'!$A$186:$A$200</c:f>
              <c:strCache>
                <c:ptCount val="15"/>
                <c:pt idx="0">
                  <c:v>A1</c:v>
                </c:pt>
                <c:pt idx="1">
                  <c:v>A2</c:v>
                </c:pt>
                <c:pt idx="2">
                  <c:v>A3</c:v>
                </c:pt>
                <c:pt idx="3">
                  <c:v>A4</c:v>
                </c:pt>
                <c:pt idx="4">
                  <c:v>A5</c:v>
                </c:pt>
                <c:pt idx="5">
                  <c:v>A6</c:v>
                </c:pt>
                <c:pt idx="6">
                  <c:v>A7</c:v>
                </c:pt>
                <c:pt idx="7">
                  <c:v>A8</c:v>
                </c:pt>
                <c:pt idx="8">
                  <c:v>A9</c:v>
                </c:pt>
                <c:pt idx="9">
                  <c:v>A10</c:v>
                </c:pt>
                <c:pt idx="10">
                  <c:v>A11</c:v>
                </c:pt>
                <c:pt idx="11">
                  <c:v>A12</c:v>
                </c:pt>
                <c:pt idx="12">
                  <c:v>A13</c:v>
                </c:pt>
                <c:pt idx="13">
                  <c:v>A14</c:v>
                </c:pt>
                <c:pt idx="14">
                  <c:v>A15</c:v>
                </c:pt>
              </c:strCache>
            </c:strRef>
          </c:cat>
          <c:val>
            <c:numRef>
              <c:f>'IVSF-MARCOS'!$G$186:$G$200</c:f>
              <c:numCache>
                <c:formatCode>0.0000</c:formatCode>
                <c:ptCount val="15"/>
                <c:pt idx="0">
                  <c:v>0.66282938692732407</c:v>
                </c:pt>
                <c:pt idx="1">
                  <c:v>0.64213823911011247</c:v>
                </c:pt>
                <c:pt idx="2">
                  <c:v>0.67764125506318562</c:v>
                </c:pt>
                <c:pt idx="3">
                  <c:v>0.64364656572941292</c:v>
                </c:pt>
                <c:pt idx="4">
                  <c:v>0.66653053272429785</c:v>
                </c:pt>
                <c:pt idx="5">
                  <c:v>0.63229469060977561</c:v>
                </c:pt>
                <c:pt idx="6">
                  <c:v>0.66570109530909272</c:v>
                </c:pt>
                <c:pt idx="7">
                  <c:v>0.63830281498397523</c:v>
                </c:pt>
                <c:pt idx="8">
                  <c:v>0.67945283771183451</c:v>
                </c:pt>
                <c:pt idx="9">
                  <c:v>0.64250937517451745</c:v>
                </c:pt>
                <c:pt idx="10">
                  <c:v>0.63337511050400697</c:v>
                </c:pt>
                <c:pt idx="11">
                  <c:v>0.68028621712251147</c:v>
                </c:pt>
                <c:pt idx="12">
                  <c:v>0.64478687996840556</c:v>
                </c:pt>
                <c:pt idx="13">
                  <c:v>0.6791502403011882</c:v>
                </c:pt>
                <c:pt idx="14">
                  <c:v>0.64465779469255713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ACF-4954-9DBA-FC833C8EFE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58713792"/>
        <c:axId val="1558710048"/>
      </c:barChart>
      <c:catAx>
        <c:axId val="155871379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Alternatives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58710048"/>
        <c:crosses val="autoZero"/>
        <c:auto val="1"/>
        <c:lblAlgn val="ctr"/>
        <c:lblOffset val="100"/>
        <c:noMultiLvlLbl val="0"/>
      </c:catAx>
      <c:valAx>
        <c:axId val="1558710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Utility function values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587137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all" spc="120" normalizeH="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/>
              <a:t> Criteria weights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20" normalizeH="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'IVSF-MARCOS'!$S$15</c:f>
              <c:strCache>
                <c:ptCount val="1"/>
                <c:pt idx="0">
                  <c:v> weights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cat>
            <c:strRef>
              <c:f>'IVSF-MARCOS'!$R$16:$R$25</c:f>
              <c:strCache>
                <c:ptCount val="10"/>
                <c:pt idx="0">
                  <c:v>C1</c:v>
                </c:pt>
                <c:pt idx="1">
                  <c:v>C2</c:v>
                </c:pt>
                <c:pt idx="2">
                  <c:v>C3</c:v>
                </c:pt>
                <c:pt idx="3">
                  <c:v>C4</c:v>
                </c:pt>
                <c:pt idx="4">
                  <c:v>C5</c:v>
                </c:pt>
                <c:pt idx="5">
                  <c:v>C6</c:v>
                </c:pt>
                <c:pt idx="6">
                  <c:v>C7</c:v>
                </c:pt>
                <c:pt idx="7">
                  <c:v>C8</c:v>
                </c:pt>
                <c:pt idx="8">
                  <c:v>C9</c:v>
                </c:pt>
                <c:pt idx="9">
                  <c:v>C10</c:v>
                </c:pt>
              </c:strCache>
            </c:strRef>
          </c:cat>
          <c:val>
            <c:numRef>
              <c:f>'IVSF-MARCOS'!$S$16:$S$25</c:f>
              <c:numCache>
                <c:formatCode>General</c:formatCode>
                <c:ptCount val="10"/>
                <c:pt idx="0">
                  <c:v>0.10964786525091665</c:v>
                </c:pt>
                <c:pt idx="1">
                  <c:v>0.10964786525091665</c:v>
                </c:pt>
                <c:pt idx="2">
                  <c:v>0.10866572466683386</c:v>
                </c:pt>
                <c:pt idx="3">
                  <c:v>9.5324598173118016E-2</c:v>
                </c:pt>
                <c:pt idx="4">
                  <c:v>9.5324598173118016E-2</c:v>
                </c:pt>
                <c:pt idx="5">
                  <c:v>0.10302075275696983</c:v>
                </c:pt>
                <c:pt idx="6">
                  <c:v>9.3489757439003618E-2</c:v>
                </c:pt>
                <c:pt idx="7">
                  <c:v>9.3489757439003618E-2</c:v>
                </c:pt>
                <c:pt idx="8">
                  <c:v>9.8828529738055837E-2</c:v>
                </c:pt>
                <c:pt idx="9">
                  <c:v>9.256055111206396E-2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6B-4091-9F2F-52DEB7236B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9523519"/>
        <c:axId val="1209509791"/>
      </c:lineChart>
      <c:catAx>
        <c:axId val="120952351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cap="all" spc="120" normalizeH="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209509791"/>
        <c:crosses val="autoZero"/>
        <c:auto val="1"/>
        <c:lblAlgn val="ctr"/>
        <c:lblOffset val="100"/>
        <c:noMultiLvlLbl val="0"/>
      </c:catAx>
      <c:valAx>
        <c:axId val="1209509791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cap="all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Weight values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cap="all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20952351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Ranking of alternatives based on utility function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'IVSF-MARCOS'!$B$185</c:f>
              <c:strCache>
                <c:ptCount val="1"/>
                <c:pt idx="0">
                  <c:v>Si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'IVSF-MARCOS'!$A$186:$A$200</c:f>
              <c:strCache>
                <c:ptCount val="15"/>
                <c:pt idx="0">
                  <c:v>A1</c:v>
                </c:pt>
                <c:pt idx="1">
                  <c:v>A2</c:v>
                </c:pt>
                <c:pt idx="2">
                  <c:v>A3</c:v>
                </c:pt>
                <c:pt idx="3">
                  <c:v>A4</c:v>
                </c:pt>
                <c:pt idx="4">
                  <c:v>A5</c:v>
                </c:pt>
                <c:pt idx="5">
                  <c:v>A6</c:v>
                </c:pt>
                <c:pt idx="6">
                  <c:v>A7</c:v>
                </c:pt>
                <c:pt idx="7">
                  <c:v>A8</c:v>
                </c:pt>
                <c:pt idx="8">
                  <c:v>A9</c:v>
                </c:pt>
                <c:pt idx="9">
                  <c:v>A10</c:v>
                </c:pt>
                <c:pt idx="10">
                  <c:v>A11</c:v>
                </c:pt>
                <c:pt idx="11">
                  <c:v>A12</c:v>
                </c:pt>
                <c:pt idx="12">
                  <c:v>A13</c:v>
                </c:pt>
                <c:pt idx="13">
                  <c:v>A14</c:v>
                </c:pt>
                <c:pt idx="14">
                  <c:v>A15</c:v>
                </c:pt>
              </c:strCache>
            </c:strRef>
          </c:cat>
          <c:val>
            <c:numRef>
              <c:f>'IVSF-MARCOS'!$B$186:$B$200</c:f>
              <c:numCache>
                <c:formatCode>0.000</c:formatCode>
                <c:ptCount val="15"/>
                <c:pt idx="0">
                  <c:v>0.83640075078763076</c:v>
                </c:pt>
                <c:pt idx="1">
                  <c:v>0.81029132970538298</c:v>
                </c:pt>
                <c:pt idx="2">
                  <c:v>0.85509131863772558</c:v>
                </c:pt>
                <c:pt idx="3">
                  <c:v>0.81219463324275942</c:v>
                </c:pt>
                <c:pt idx="4">
                  <c:v>0.84107109459618434</c:v>
                </c:pt>
                <c:pt idx="5">
                  <c:v>0.79787010711254858</c:v>
                </c:pt>
                <c:pt idx="6">
                  <c:v>0.84002445711979712</c:v>
                </c:pt>
                <c:pt idx="7">
                  <c:v>0.80545154486488091</c:v>
                </c:pt>
                <c:pt idx="8">
                  <c:v>0.85737729013706998</c:v>
                </c:pt>
                <c:pt idx="9">
                  <c:v>0.81075965306134001</c:v>
                </c:pt>
                <c:pt idx="10">
                  <c:v>0.79923345042309513</c:v>
                </c:pt>
                <c:pt idx="11">
                  <c:v>0.85842890187687604</c:v>
                </c:pt>
                <c:pt idx="12">
                  <c:v>0.81363355508967494</c:v>
                </c:pt>
                <c:pt idx="13">
                  <c:v>0.85699545326254001</c:v>
                </c:pt>
                <c:pt idx="14">
                  <c:v>0.81347066698639425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87-43FE-BCAA-77A9D685DD3C}"/>
            </c:ext>
          </c:extLst>
        </c:ser>
        <c:ser>
          <c:idx val="1"/>
          <c:order val="1"/>
          <c:tx>
            <c:strRef>
              <c:f>'IVSF-MARCOS'!$C$185</c:f>
              <c:strCache>
                <c:ptCount val="1"/>
                <c:pt idx="0">
                  <c:v>Ki-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'IVSF-MARCOS'!$A$186:$A$200</c:f>
              <c:strCache>
                <c:ptCount val="15"/>
                <c:pt idx="0">
                  <c:v>A1</c:v>
                </c:pt>
                <c:pt idx="1">
                  <c:v>A2</c:v>
                </c:pt>
                <c:pt idx="2">
                  <c:v>A3</c:v>
                </c:pt>
                <c:pt idx="3">
                  <c:v>A4</c:v>
                </c:pt>
                <c:pt idx="4">
                  <c:v>A5</c:v>
                </c:pt>
                <c:pt idx="5">
                  <c:v>A6</c:v>
                </c:pt>
                <c:pt idx="6">
                  <c:v>A7</c:v>
                </c:pt>
                <c:pt idx="7">
                  <c:v>A8</c:v>
                </c:pt>
                <c:pt idx="8">
                  <c:v>A9</c:v>
                </c:pt>
                <c:pt idx="9">
                  <c:v>A10</c:v>
                </c:pt>
                <c:pt idx="10">
                  <c:v>A11</c:v>
                </c:pt>
                <c:pt idx="11">
                  <c:v>A12</c:v>
                </c:pt>
                <c:pt idx="12">
                  <c:v>A13</c:v>
                </c:pt>
                <c:pt idx="13">
                  <c:v>A14</c:v>
                </c:pt>
                <c:pt idx="14">
                  <c:v>A15</c:v>
                </c:pt>
              </c:strCache>
            </c:strRef>
          </c:cat>
          <c:val>
            <c:numRef>
              <c:f>'IVSF-MARCOS'!$C$186:$C$200</c:f>
              <c:numCache>
                <c:formatCode>0.000</c:formatCode>
                <c:ptCount val="15"/>
                <c:pt idx="0">
                  <c:v>1.2689199877048916</c:v>
                </c:pt>
                <c:pt idx="1">
                  <c:v>1.2293088727609263</c:v>
                </c:pt>
                <c:pt idx="2">
                  <c:v>1.2972758148657422</c:v>
                </c:pt>
                <c:pt idx="3">
                  <c:v>1.2321964118968873</c:v>
                </c:pt>
                <c:pt idx="4">
                  <c:v>1.2760054579206306</c:v>
                </c:pt>
                <c:pt idx="5">
                  <c:v>1.2104643922831928</c:v>
                </c:pt>
                <c:pt idx="6">
                  <c:v>1.2744175836720504</c:v>
                </c:pt>
                <c:pt idx="7">
                  <c:v>1.2219663402314886</c:v>
                </c:pt>
                <c:pt idx="8">
                  <c:v>1.300743907074065</c:v>
                </c:pt>
                <c:pt idx="9">
                  <c:v>1.2300193753119144</c:v>
                </c:pt>
                <c:pt idx="10">
                  <c:v>1.2125327471659775</c:v>
                </c:pt>
                <c:pt idx="11">
                  <c:v>1.302339327875264</c:v>
                </c:pt>
                <c:pt idx="12">
                  <c:v>1.2343794284599128</c:v>
                </c:pt>
                <c:pt idx="13">
                  <c:v>1.3001646148607597</c:v>
                </c:pt>
                <c:pt idx="14">
                  <c:v>1.2341323077228528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087-43FE-BCAA-77A9D685DD3C}"/>
            </c:ext>
          </c:extLst>
        </c:ser>
        <c:ser>
          <c:idx val="2"/>
          <c:order val="2"/>
          <c:tx>
            <c:strRef>
              <c:f>'IVSF-MARCOS'!$D$185</c:f>
              <c:strCache>
                <c:ptCount val="1"/>
                <c:pt idx="0">
                  <c:v>Ki+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'IVSF-MARCOS'!$A$186:$A$200</c:f>
              <c:strCache>
                <c:ptCount val="15"/>
                <c:pt idx="0">
                  <c:v>A1</c:v>
                </c:pt>
                <c:pt idx="1">
                  <c:v>A2</c:v>
                </c:pt>
                <c:pt idx="2">
                  <c:v>A3</c:v>
                </c:pt>
                <c:pt idx="3">
                  <c:v>A4</c:v>
                </c:pt>
                <c:pt idx="4">
                  <c:v>A5</c:v>
                </c:pt>
                <c:pt idx="5">
                  <c:v>A6</c:v>
                </c:pt>
                <c:pt idx="6">
                  <c:v>A7</c:v>
                </c:pt>
                <c:pt idx="7">
                  <c:v>A8</c:v>
                </c:pt>
                <c:pt idx="8">
                  <c:v>A9</c:v>
                </c:pt>
                <c:pt idx="9">
                  <c:v>A10</c:v>
                </c:pt>
                <c:pt idx="10">
                  <c:v>A11</c:v>
                </c:pt>
                <c:pt idx="11">
                  <c:v>A12</c:v>
                </c:pt>
                <c:pt idx="12">
                  <c:v>A13</c:v>
                </c:pt>
                <c:pt idx="13">
                  <c:v>A14</c:v>
                </c:pt>
                <c:pt idx="14">
                  <c:v>A15</c:v>
                </c:pt>
              </c:strCache>
            </c:strRef>
          </c:cat>
          <c:val>
            <c:numRef>
              <c:f>'IVSF-MARCOS'!$D$186:$D$200</c:f>
              <c:numCache>
                <c:formatCode>0.000</c:formatCode>
                <c:ptCount val="15"/>
                <c:pt idx="0">
                  <c:v>0.83640075078763076</c:v>
                </c:pt>
                <c:pt idx="1">
                  <c:v>0.81029132970538298</c:v>
                </c:pt>
                <c:pt idx="2">
                  <c:v>0.85509131863772558</c:v>
                </c:pt>
                <c:pt idx="3">
                  <c:v>0.81219463324275942</c:v>
                </c:pt>
                <c:pt idx="4">
                  <c:v>0.84107109459618434</c:v>
                </c:pt>
                <c:pt idx="5">
                  <c:v>0.79787010711254858</c:v>
                </c:pt>
                <c:pt idx="6">
                  <c:v>0.84002445711979712</c:v>
                </c:pt>
                <c:pt idx="7">
                  <c:v>0.80545154486488091</c:v>
                </c:pt>
                <c:pt idx="8">
                  <c:v>0.85737729013706998</c:v>
                </c:pt>
                <c:pt idx="9">
                  <c:v>0.81075965306134001</c:v>
                </c:pt>
                <c:pt idx="10">
                  <c:v>0.79923345042309513</c:v>
                </c:pt>
                <c:pt idx="11">
                  <c:v>0.85842890187687604</c:v>
                </c:pt>
                <c:pt idx="12">
                  <c:v>0.81363355508967494</c:v>
                </c:pt>
                <c:pt idx="13">
                  <c:v>0.85699545326254001</c:v>
                </c:pt>
                <c:pt idx="14">
                  <c:v>0.81347066698639425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087-43FE-BCAA-77A9D685DD3C}"/>
            </c:ext>
          </c:extLst>
        </c:ser>
        <c:ser>
          <c:idx val="3"/>
          <c:order val="3"/>
          <c:tx>
            <c:strRef>
              <c:f>'IVSF-MARCOS'!$E$185</c:f>
              <c:strCache>
                <c:ptCount val="1"/>
                <c:pt idx="0">
                  <c:v>f(Ki-)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'IVSF-MARCOS'!$A$186:$A$200</c:f>
              <c:strCache>
                <c:ptCount val="15"/>
                <c:pt idx="0">
                  <c:v>A1</c:v>
                </c:pt>
                <c:pt idx="1">
                  <c:v>A2</c:v>
                </c:pt>
                <c:pt idx="2">
                  <c:v>A3</c:v>
                </c:pt>
                <c:pt idx="3">
                  <c:v>A4</c:v>
                </c:pt>
                <c:pt idx="4">
                  <c:v>A5</c:v>
                </c:pt>
                <c:pt idx="5">
                  <c:v>A6</c:v>
                </c:pt>
                <c:pt idx="6">
                  <c:v>A7</c:v>
                </c:pt>
                <c:pt idx="7">
                  <c:v>A8</c:v>
                </c:pt>
                <c:pt idx="8">
                  <c:v>A9</c:v>
                </c:pt>
                <c:pt idx="9">
                  <c:v>A10</c:v>
                </c:pt>
                <c:pt idx="10">
                  <c:v>A11</c:v>
                </c:pt>
                <c:pt idx="11">
                  <c:v>A12</c:v>
                </c:pt>
                <c:pt idx="12">
                  <c:v>A13</c:v>
                </c:pt>
                <c:pt idx="13">
                  <c:v>A14</c:v>
                </c:pt>
                <c:pt idx="14">
                  <c:v>A15</c:v>
                </c:pt>
              </c:strCache>
            </c:strRef>
          </c:cat>
          <c:val>
            <c:numRef>
              <c:f>'IVSF-MARCOS'!$E$186:$E$200</c:f>
              <c:numCache>
                <c:formatCode>0.000</c:formatCode>
                <c:ptCount val="15"/>
                <c:pt idx="0">
                  <c:v>0.39727949071860702</c:v>
                </c:pt>
                <c:pt idx="1">
                  <c:v>0.39727949071860696</c:v>
                </c:pt>
                <c:pt idx="2">
                  <c:v>0.39727949071860696</c:v>
                </c:pt>
                <c:pt idx="3">
                  <c:v>0.39727949071860691</c:v>
                </c:pt>
                <c:pt idx="4">
                  <c:v>0.39727949071860691</c:v>
                </c:pt>
                <c:pt idx="5">
                  <c:v>0.39727949071860696</c:v>
                </c:pt>
                <c:pt idx="6">
                  <c:v>0.39727949071860691</c:v>
                </c:pt>
                <c:pt idx="7">
                  <c:v>0.39727949071860702</c:v>
                </c:pt>
                <c:pt idx="8">
                  <c:v>0.39727949071860696</c:v>
                </c:pt>
                <c:pt idx="9">
                  <c:v>0.39727949071860691</c:v>
                </c:pt>
                <c:pt idx="10">
                  <c:v>0.39727949071860691</c:v>
                </c:pt>
                <c:pt idx="11">
                  <c:v>0.39727949071860691</c:v>
                </c:pt>
                <c:pt idx="12">
                  <c:v>0.39727949071860696</c:v>
                </c:pt>
                <c:pt idx="13">
                  <c:v>0.39727949071860696</c:v>
                </c:pt>
                <c:pt idx="14">
                  <c:v>0.39727949071860691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087-43FE-BCAA-77A9D685DD3C}"/>
            </c:ext>
          </c:extLst>
        </c:ser>
        <c:ser>
          <c:idx val="4"/>
          <c:order val="4"/>
          <c:tx>
            <c:strRef>
              <c:f>'IVSF-MARCOS'!$F$185</c:f>
              <c:strCache>
                <c:ptCount val="1"/>
                <c:pt idx="0">
                  <c:v>f(Ki+)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'IVSF-MARCOS'!$A$186:$A$200</c:f>
              <c:strCache>
                <c:ptCount val="15"/>
                <c:pt idx="0">
                  <c:v>A1</c:v>
                </c:pt>
                <c:pt idx="1">
                  <c:v>A2</c:v>
                </c:pt>
                <c:pt idx="2">
                  <c:v>A3</c:v>
                </c:pt>
                <c:pt idx="3">
                  <c:v>A4</c:v>
                </c:pt>
                <c:pt idx="4">
                  <c:v>A5</c:v>
                </c:pt>
                <c:pt idx="5">
                  <c:v>A6</c:v>
                </c:pt>
                <c:pt idx="6">
                  <c:v>A7</c:v>
                </c:pt>
                <c:pt idx="7">
                  <c:v>A8</c:v>
                </c:pt>
                <c:pt idx="8">
                  <c:v>A9</c:v>
                </c:pt>
                <c:pt idx="9">
                  <c:v>A10</c:v>
                </c:pt>
                <c:pt idx="10">
                  <c:v>A11</c:v>
                </c:pt>
                <c:pt idx="11">
                  <c:v>A12</c:v>
                </c:pt>
                <c:pt idx="12">
                  <c:v>A13</c:v>
                </c:pt>
                <c:pt idx="13">
                  <c:v>A14</c:v>
                </c:pt>
                <c:pt idx="14">
                  <c:v>A15</c:v>
                </c:pt>
              </c:strCache>
            </c:strRef>
          </c:cat>
          <c:val>
            <c:numRef>
              <c:f>'IVSF-MARCOS'!$F$186:$F$200</c:f>
              <c:numCache>
                <c:formatCode>0.000</c:formatCode>
                <c:ptCount val="15"/>
                <c:pt idx="0">
                  <c:v>0.60272050928139309</c:v>
                </c:pt>
                <c:pt idx="1">
                  <c:v>0.60272050928139309</c:v>
                </c:pt>
                <c:pt idx="2">
                  <c:v>0.60272050928139309</c:v>
                </c:pt>
                <c:pt idx="3">
                  <c:v>0.60272050928139309</c:v>
                </c:pt>
                <c:pt idx="4">
                  <c:v>0.60272050928139309</c:v>
                </c:pt>
                <c:pt idx="5">
                  <c:v>0.60272050928139309</c:v>
                </c:pt>
                <c:pt idx="6">
                  <c:v>0.60272050928139298</c:v>
                </c:pt>
                <c:pt idx="7">
                  <c:v>0.60272050928139309</c:v>
                </c:pt>
                <c:pt idx="8">
                  <c:v>0.60272050928139309</c:v>
                </c:pt>
                <c:pt idx="9">
                  <c:v>0.60272050928139298</c:v>
                </c:pt>
                <c:pt idx="10">
                  <c:v>0.60272050928139298</c:v>
                </c:pt>
                <c:pt idx="11">
                  <c:v>0.60272050928139309</c:v>
                </c:pt>
                <c:pt idx="12">
                  <c:v>0.60272050928139309</c:v>
                </c:pt>
                <c:pt idx="13">
                  <c:v>0.60272050928139309</c:v>
                </c:pt>
                <c:pt idx="14">
                  <c:v>0.60272050928139309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087-43FE-BCAA-77A9D685DD3C}"/>
            </c:ext>
          </c:extLst>
        </c:ser>
        <c:ser>
          <c:idx val="5"/>
          <c:order val="5"/>
          <c:tx>
            <c:strRef>
              <c:f>'IVSF-MARCOS'!$G$185</c:f>
              <c:strCache>
                <c:ptCount val="1"/>
                <c:pt idx="0">
                  <c:v>f(Ki)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'IVSF-MARCOS'!$A$186:$A$200</c:f>
              <c:strCache>
                <c:ptCount val="15"/>
                <c:pt idx="0">
                  <c:v>A1</c:v>
                </c:pt>
                <c:pt idx="1">
                  <c:v>A2</c:v>
                </c:pt>
                <c:pt idx="2">
                  <c:v>A3</c:v>
                </c:pt>
                <c:pt idx="3">
                  <c:v>A4</c:v>
                </c:pt>
                <c:pt idx="4">
                  <c:v>A5</c:v>
                </c:pt>
                <c:pt idx="5">
                  <c:v>A6</c:v>
                </c:pt>
                <c:pt idx="6">
                  <c:v>A7</c:v>
                </c:pt>
                <c:pt idx="7">
                  <c:v>A8</c:v>
                </c:pt>
                <c:pt idx="8">
                  <c:v>A9</c:v>
                </c:pt>
                <c:pt idx="9">
                  <c:v>A10</c:v>
                </c:pt>
                <c:pt idx="10">
                  <c:v>A11</c:v>
                </c:pt>
                <c:pt idx="11">
                  <c:v>A12</c:v>
                </c:pt>
                <c:pt idx="12">
                  <c:v>A13</c:v>
                </c:pt>
                <c:pt idx="13">
                  <c:v>A14</c:v>
                </c:pt>
                <c:pt idx="14">
                  <c:v>A15</c:v>
                </c:pt>
              </c:strCache>
            </c:strRef>
          </c:cat>
          <c:val>
            <c:numRef>
              <c:f>'IVSF-MARCOS'!$G$186:$G$200</c:f>
              <c:numCache>
                <c:formatCode>0.0000</c:formatCode>
                <c:ptCount val="15"/>
                <c:pt idx="0">
                  <c:v>0.66282938692732407</c:v>
                </c:pt>
                <c:pt idx="1">
                  <c:v>0.64213823911011247</c:v>
                </c:pt>
                <c:pt idx="2">
                  <c:v>0.67764125506318562</c:v>
                </c:pt>
                <c:pt idx="3">
                  <c:v>0.64364656572941292</c:v>
                </c:pt>
                <c:pt idx="4">
                  <c:v>0.66653053272429785</c:v>
                </c:pt>
                <c:pt idx="5">
                  <c:v>0.63229469060977561</c:v>
                </c:pt>
                <c:pt idx="6">
                  <c:v>0.66570109530909272</c:v>
                </c:pt>
                <c:pt idx="7">
                  <c:v>0.63830281498397523</c:v>
                </c:pt>
                <c:pt idx="8">
                  <c:v>0.67945283771183451</c:v>
                </c:pt>
                <c:pt idx="9">
                  <c:v>0.64250937517451745</c:v>
                </c:pt>
                <c:pt idx="10">
                  <c:v>0.63337511050400697</c:v>
                </c:pt>
                <c:pt idx="11">
                  <c:v>0.68028621712251147</c:v>
                </c:pt>
                <c:pt idx="12">
                  <c:v>0.64478687996840556</c:v>
                </c:pt>
                <c:pt idx="13">
                  <c:v>0.6791502403011882</c:v>
                </c:pt>
                <c:pt idx="14">
                  <c:v>0.64465779469255713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087-43FE-BCAA-77A9D685DD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58713792"/>
        <c:axId val="1558710048"/>
      </c:barChart>
      <c:catAx>
        <c:axId val="155871379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Alternatives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58710048"/>
        <c:crosses val="autoZero"/>
        <c:auto val="1"/>
        <c:lblAlgn val="ctr"/>
        <c:lblOffset val="100"/>
        <c:noMultiLvlLbl val="0"/>
      </c:catAx>
      <c:valAx>
        <c:axId val="1558710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Utility function values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587137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Weights of the Criteria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'IVSF-MARCOS'!$K$16</c:f>
              <c:strCache>
                <c:ptCount val="1"/>
                <c:pt idx="0">
                  <c:v>D+L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'IVSF-MARCOS'!$J$17:$J$26</c:f>
              <c:strCache>
                <c:ptCount val="10"/>
                <c:pt idx="0">
                  <c:v>C1</c:v>
                </c:pt>
                <c:pt idx="1">
                  <c:v>C2</c:v>
                </c:pt>
                <c:pt idx="2">
                  <c:v>C3</c:v>
                </c:pt>
                <c:pt idx="3">
                  <c:v>C4</c:v>
                </c:pt>
                <c:pt idx="4">
                  <c:v>C5</c:v>
                </c:pt>
                <c:pt idx="5">
                  <c:v>C6</c:v>
                </c:pt>
                <c:pt idx="6">
                  <c:v>C7</c:v>
                </c:pt>
                <c:pt idx="7">
                  <c:v>C8</c:v>
                </c:pt>
                <c:pt idx="8">
                  <c:v>C9</c:v>
                </c:pt>
                <c:pt idx="9">
                  <c:v>C10</c:v>
                </c:pt>
              </c:strCache>
            </c:strRef>
          </c:cat>
          <c:val>
            <c:numRef>
              <c:f>'IVSF-MARCOS'!$K$17:$K$26</c:f>
              <c:numCache>
                <c:formatCode>0.000</c:formatCode>
                <c:ptCount val="10"/>
                <c:pt idx="0">
                  <c:v>0.29909149391296835</c:v>
                </c:pt>
                <c:pt idx="1">
                  <c:v>0.29909149391296835</c:v>
                </c:pt>
                <c:pt idx="2">
                  <c:v>0.31190428079793553</c:v>
                </c:pt>
                <c:pt idx="3">
                  <c:v>0.46525231656028504</c:v>
                </c:pt>
                <c:pt idx="4">
                  <c:v>0.46525231656028504</c:v>
                </c:pt>
                <c:pt idx="5">
                  <c:v>0.37718238268254722</c:v>
                </c:pt>
                <c:pt idx="6">
                  <c:v>0.49516952403382342</c:v>
                </c:pt>
                <c:pt idx="7">
                  <c:v>0.49516952403382342</c:v>
                </c:pt>
                <c:pt idx="8">
                  <c:v>0.4223652598539932</c:v>
                </c:pt>
                <c:pt idx="9">
                  <c:v>0.4946487318641849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3B-41B1-944C-92DB578D777B}"/>
            </c:ext>
          </c:extLst>
        </c:ser>
        <c:ser>
          <c:idx val="1"/>
          <c:order val="1"/>
          <c:tx>
            <c:strRef>
              <c:f>'IVSF-MARCOS'!$L$16</c:f>
              <c:strCache>
                <c:ptCount val="1"/>
                <c:pt idx="0">
                  <c:v>D+U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'IVSF-MARCOS'!$J$17:$J$26</c:f>
              <c:strCache>
                <c:ptCount val="10"/>
                <c:pt idx="0">
                  <c:v>C1</c:v>
                </c:pt>
                <c:pt idx="1">
                  <c:v>C2</c:v>
                </c:pt>
                <c:pt idx="2">
                  <c:v>C3</c:v>
                </c:pt>
                <c:pt idx="3">
                  <c:v>C4</c:v>
                </c:pt>
                <c:pt idx="4">
                  <c:v>C5</c:v>
                </c:pt>
                <c:pt idx="5">
                  <c:v>C6</c:v>
                </c:pt>
                <c:pt idx="6">
                  <c:v>C7</c:v>
                </c:pt>
                <c:pt idx="7">
                  <c:v>C8</c:v>
                </c:pt>
                <c:pt idx="8">
                  <c:v>C9</c:v>
                </c:pt>
                <c:pt idx="9">
                  <c:v>C10</c:v>
                </c:pt>
              </c:strCache>
            </c:strRef>
          </c:cat>
          <c:val>
            <c:numRef>
              <c:f>'IVSF-MARCOS'!$L$17:$L$26</c:f>
              <c:numCache>
                <c:formatCode>0.000</c:formatCode>
                <c:ptCount val="10"/>
                <c:pt idx="0">
                  <c:v>0.28408870553212562</c:v>
                </c:pt>
                <c:pt idx="1">
                  <c:v>0.28408870553212562</c:v>
                </c:pt>
                <c:pt idx="2">
                  <c:v>0.29397785797020431</c:v>
                </c:pt>
                <c:pt idx="3">
                  <c:v>0.44645248164325041</c:v>
                </c:pt>
                <c:pt idx="4">
                  <c:v>0.44645248164325041</c:v>
                </c:pt>
                <c:pt idx="5">
                  <c:v>0.36152186903378997</c:v>
                </c:pt>
                <c:pt idx="6">
                  <c:v>0.47273225388128703</c:v>
                </c:pt>
                <c:pt idx="7">
                  <c:v>0.47273225388128703</c:v>
                </c:pt>
                <c:pt idx="8">
                  <c:v>0.40214182506569784</c:v>
                </c:pt>
                <c:pt idx="9">
                  <c:v>0.47394034137659463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23B-41B1-944C-92DB578D777B}"/>
            </c:ext>
          </c:extLst>
        </c:ser>
        <c:ser>
          <c:idx val="2"/>
          <c:order val="2"/>
          <c:tx>
            <c:strRef>
              <c:f>'IVSF-MARCOS'!$M$16</c:f>
              <c:strCache>
                <c:ptCount val="1"/>
                <c:pt idx="0">
                  <c:v>D-L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'IVSF-MARCOS'!$J$17:$J$26</c:f>
              <c:strCache>
                <c:ptCount val="10"/>
                <c:pt idx="0">
                  <c:v>C1</c:v>
                </c:pt>
                <c:pt idx="1">
                  <c:v>C2</c:v>
                </c:pt>
                <c:pt idx="2">
                  <c:v>C3</c:v>
                </c:pt>
                <c:pt idx="3">
                  <c:v>C4</c:v>
                </c:pt>
                <c:pt idx="4">
                  <c:v>C5</c:v>
                </c:pt>
                <c:pt idx="5">
                  <c:v>C6</c:v>
                </c:pt>
                <c:pt idx="6">
                  <c:v>C7</c:v>
                </c:pt>
                <c:pt idx="7">
                  <c:v>C8</c:v>
                </c:pt>
                <c:pt idx="8">
                  <c:v>C9</c:v>
                </c:pt>
                <c:pt idx="9">
                  <c:v>C10</c:v>
                </c:pt>
              </c:strCache>
            </c:strRef>
          </c:cat>
          <c:val>
            <c:numRef>
              <c:f>'IVSF-MARCOS'!$M$17:$M$26</c:f>
              <c:numCache>
                <c:formatCode>0.000</c:formatCode>
                <c:ptCount val="10"/>
                <c:pt idx="0">
                  <c:v>1.1806655159314865</c:v>
                </c:pt>
                <c:pt idx="1">
                  <c:v>1.1806655159314865</c:v>
                </c:pt>
                <c:pt idx="2">
                  <c:v>1.1733422147581065</c:v>
                </c:pt>
                <c:pt idx="3">
                  <c:v>1.0425362966562663</c:v>
                </c:pt>
                <c:pt idx="4">
                  <c:v>1.0425362966562663</c:v>
                </c:pt>
                <c:pt idx="5">
                  <c:v>1.1206840233880369</c:v>
                </c:pt>
                <c:pt idx="6">
                  <c:v>1.0328381506307174</c:v>
                </c:pt>
                <c:pt idx="7">
                  <c:v>1.0328381506307174</c:v>
                </c:pt>
                <c:pt idx="8">
                  <c:v>1.0697087331307109</c:v>
                </c:pt>
                <c:pt idx="9">
                  <c:v>1.0067248324221016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23B-41B1-944C-92DB578D77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58711712"/>
        <c:axId val="1558714624"/>
      </c:barChart>
      <c:lineChart>
        <c:grouping val="standard"/>
        <c:varyColors val="0"/>
        <c:ser>
          <c:idx val="3"/>
          <c:order val="3"/>
          <c:tx>
            <c:strRef>
              <c:f>'IVSF-MARCOS'!$N$16</c:f>
              <c:strCache>
                <c:ptCount val="1"/>
                <c:pt idx="0">
                  <c:v>D-U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'IVSF-MARCOS'!$J$17:$J$26</c:f>
              <c:strCache>
                <c:ptCount val="10"/>
                <c:pt idx="0">
                  <c:v>C1</c:v>
                </c:pt>
                <c:pt idx="1">
                  <c:v>C2</c:v>
                </c:pt>
                <c:pt idx="2">
                  <c:v>C3</c:v>
                </c:pt>
                <c:pt idx="3">
                  <c:v>C4</c:v>
                </c:pt>
                <c:pt idx="4">
                  <c:v>C5</c:v>
                </c:pt>
                <c:pt idx="5">
                  <c:v>C6</c:v>
                </c:pt>
                <c:pt idx="6">
                  <c:v>C7</c:v>
                </c:pt>
                <c:pt idx="7">
                  <c:v>C8</c:v>
                </c:pt>
                <c:pt idx="8">
                  <c:v>C9</c:v>
                </c:pt>
                <c:pt idx="9">
                  <c:v>C10</c:v>
                </c:pt>
              </c:strCache>
            </c:strRef>
          </c:cat>
          <c:val>
            <c:numRef>
              <c:f>'IVSF-MARCOS'!$N$17:$N$26</c:f>
              <c:numCache>
                <c:formatCode>0.000</c:formatCode>
                <c:ptCount val="10"/>
                <c:pt idx="0">
                  <c:v>1.2251848904151765</c:v>
                </c:pt>
                <c:pt idx="1">
                  <c:v>1.2251848904151765</c:v>
                </c:pt>
                <c:pt idx="2">
                  <c:v>1.2155012735471316</c:v>
                </c:pt>
                <c:pt idx="3">
                  <c:v>1.0822469905293466</c:v>
                </c:pt>
                <c:pt idx="4">
                  <c:v>1.0822469905293466</c:v>
                </c:pt>
                <c:pt idx="5">
                  <c:v>1.1711371605690437</c:v>
                </c:pt>
                <c:pt idx="6">
                  <c:v>1.0845129072675999</c:v>
                </c:pt>
                <c:pt idx="7">
                  <c:v>1.0845129072675999</c:v>
                </c:pt>
                <c:pt idx="8">
                  <c:v>1.1091421714913958</c:v>
                </c:pt>
                <c:pt idx="9">
                  <c:v>1.0464294414225481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23B-41B1-944C-92DB578D777B}"/>
            </c:ext>
          </c:extLst>
        </c:ser>
        <c:ser>
          <c:idx val="4"/>
          <c:order val="4"/>
          <c:tx>
            <c:strRef>
              <c:f>'IVSF-MARCOS'!$O$16</c:f>
              <c:strCache>
                <c:ptCount val="1"/>
                <c:pt idx="0">
                  <c:v>CW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'IVSF-MARCOS'!$J$17:$J$26</c:f>
              <c:strCache>
                <c:ptCount val="10"/>
                <c:pt idx="0">
                  <c:v>C1</c:v>
                </c:pt>
                <c:pt idx="1">
                  <c:v>C2</c:v>
                </c:pt>
                <c:pt idx="2">
                  <c:v>C3</c:v>
                </c:pt>
                <c:pt idx="3">
                  <c:v>C4</c:v>
                </c:pt>
                <c:pt idx="4">
                  <c:v>C5</c:v>
                </c:pt>
                <c:pt idx="5">
                  <c:v>C6</c:v>
                </c:pt>
                <c:pt idx="6">
                  <c:v>C7</c:v>
                </c:pt>
                <c:pt idx="7">
                  <c:v>C8</c:v>
                </c:pt>
                <c:pt idx="8">
                  <c:v>C9</c:v>
                </c:pt>
                <c:pt idx="9">
                  <c:v>C10</c:v>
                </c:pt>
              </c:strCache>
            </c:strRef>
          </c:cat>
          <c:val>
            <c:numRef>
              <c:f>'IVSF-MARCOS'!$O$17:$O$26</c:f>
              <c:numCache>
                <c:formatCode>0.000</c:formatCode>
                <c:ptCount val="10"/>
                <c:pt idx="0">
                  <c:v>0.80489319904751622</c:v>
                </c:pt>
                <c:pt idx="1">
                  <c:v>0.80489319904751622</c:v>
                </c:pt>
                <c:pt idx="2">
                  <c:v>0.79768358967821584</c:v>
                </c:pt>
                <c:pt idx="3">
                  <c:v>0.69975024680964826</c:v>
                </c:pt>
                <c:pt idx="4">
                  <c:v>0.69975024680964826</c:v>
                </c:pt>
                <c:pt idx="5">
                  <c:v>0.75624548699681549</c:v>
                </c:pt>
                <c:pt idx="6">
                  <c:v>0.68628121278108389</c:v>
                </c:pt>
                <c:pt idx="7">
                  <c:v>0.68628121278108389</c:v>
                </c:pt>
                <c:pt idx="8">
                  <c:v>0.7254715928667963</c:v>
                </c:pt>
                <c:pt idx="9">
                  <c:v>0.67946017845128515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23B-41B1-944C-92DB578D777B}"/>
            </c:ext>
          </c:extLst>
        </c:ser>
        <c:ser>
          <c:idx val="5"/>
          <c:order val="5"/>
          <c:tx>
            <c:strRef>
              <c:f>'IVSF-MARCOS'!$P$16</c:f>
              <c:strCache>
                <c:ptCount val="1"/>
                <c:pt idx="0">
                  <c:v> weights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'IVSF-MARCOS'!$J$17:$J$26</c:f>
              <c:strCache>
                <c:ptCount val="10"/>
                <c:pt idx="0">
                  <c:v>C1</c:v>
                </c:pt>
                <c:pt idx="1">
                  <c:v>C2</c:v>
                </c:pt>
                <c:pt idx="2">
                  <c:v>C3</c:v>
                </c:pt>
                <c:pt idx="3">
                  <c:v>C4</c:v>
                </c:pt>
                <c:pt idx="4">
                  <c:v>C5</c:v>
                </c:pt>
                <c:pt idx="5">
                  <c:v>C6</c:v>
                </c:pt>
                <c:pt idx="6">
                  <c:v>C7</c:v>
                </c:pt>
                <c:pt idx="7">
                  <c:v>C8</c:v>
                </c:pt>
                <c:pt idx="8">
                  <c:v>C9</c:v>
                </c:pt>
                <c:pt idx="9">
                  <c:v>C10</c:v>
                </c:pt>
              </c:strCache>
            </c:strRef>
          </c:cat>
          <c:val>
            <c:numRef>
              <c:f>'IVSF-MARCOS'!$P$17:$P$26</c:f>
              <c:numCache>
                <c:formatCode>0.000</c:formatCode>
                <c:ptCount val="10"/>
                <c:pt idx="0">
                  <c:v>0.10964786525091665</c:v>
                </c:pt>
                <c:pt idx="1">
                  <c:v>0.10964786525091665</c:v>
                </c:pt>
                <c:pt idx="2">
                  <c:v>0.10866572466683386</c:v>
                </c:pt>
                <c:pt idx="3">
                  <c:v>9.5324598173118016E-2</c:v>
                </c:pt>
                <c:pt idx="4">
                  <c:v>9.5324598173118016E-2</c:v>
                </c:pt>
                <c:pt idx="5">
                  <c:v>0.10302075275696983</c:v>
                </c:pt>
                <c:pt idx="6">
                  <c:v>9.3489757439003618E-2</c:v>
                </c:pt>
                <c:pt idx="7">
                  <c:v>9.3489757439003618E-2</c:v>
                </c:pt>
                <c:pt idx="8">
                  <c:v>9.8828529738055837E-2</c:v>
                </c:pt>
                <c:pt idx="9">
                  <c:v>9.256055111206396E-2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23B-41B1-944C-92DB578D77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58711712"/>
        <c:axId val="1558714624"/>
      </c:lineChart>
      <c:catAx>
        <c:axId val="155871171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Criteria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58714624"/>
        <c:crosses val="autoZero"/>
        <c:auto val="1"/>
        <c:lblAlgn val="ctr"/>
        <c:lblOffset val="100"/>
        <c:noMultiLvlLbl val="0"/>
      </c:catAx>
      <c:valAx>
        <c:axId val="15587146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Weight values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587117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/>
              <a:t>Changings of criteria weight coefficient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'Sensitivity IVSFS'!$AX$8</c:f>
              <c:strCache>
                <c:ptCount val="1"/>
                <c:pt idx="0">
                  <c:v>C1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'Sensitivity IVSFS'!$AY$7:$BH$7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'Sensitivity IVSFS'!$AY$8:$BH$8</c:f>
              <c:numCache>
                <c:formatCode>General</c:formatCode>
                <c:ptCount val="10"/>
                <c:pt idx="0">
                  <c:v>0.10964786525091665</c:v>
                </c:pt>
                <c:pt idx="1">
                  <c:v>0.10954439039134264</c:v>
                </c:pt>
                <c:pt idx="2">
                  <c:v>0.10988968860900067</c:v>
                </c:pt>
                <c:pt idx="3">
                  <c:v>0.11021717649432197</c:v>
                </c:pt>
                <c:pt idx="4">
                  <c:v>0.1105366557634723</c:v>
                </c:pt>
                <c:pt idx="5">
                  <c:v>0.10942397717376223</c:v>
                </c:pt>
                <c:pt idx="6">
                  <c:v>0.10889842107889638</c:v>
                </c:pt>
                <c:pt idx="7">
                  <c:v>0.10818156080758203</c:v>
                </c:pt>
                <c:pt idx="8">
                  <c:v>0.1074766882077835</c:v>
                </c:pt>
                <c:pt idx="9">
                  <c:v>0.10647080297356618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65-45E6-B98C-674F6E179687}"/>
            </c:ext>
          </c:extLst>
        </c:ser>
        <c:ser>
          <c:idx val="1"/>
          <c:order val="1"/>
          <c:tx>
            <c:strRef>
              <c:f>'Sensitivity IVSFS'!$AX$9</c:f>
              <c:strCache>
                <c:ptCount val="1"/>
                <c:pt idx="0">
                  <c:v>C2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'Sensitivity IVSFS'!$AY$7:$BH$7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'Sensitivity IVSFS'!$AY$9:$BH$9</c:f>
              <c:numCache>
                <c:formatCode>General</c:formatCode>
                <c:ptCount val="10"/>
                <c:pt idx="0">
                  <c:v>0.10964786525091665</c:v>
                </c:pt>
                <c:pt idx="1">
                  <c:v>0.10954439039134264</c:v>
                </c:pt>
                <c:pt idx="2">
                  <c:v>0.10988968860900067</c:v>
                </c:pt>
                <c:pt idx="3">
                  <c:v>0.11021717649432197</c:v>
                </c:pt>
                <c:pt idx="4">
                  <c:v>0.1105366557634723</c:v>
                </c:pt>
                <c:pt idx="5">
                  <c:v>0.10942397717376223</c:v>
                </c:pt>
                <c:pt idx="6">
                  <c:v>0.10889842107889638</c:v>
                </c:pt>
                <c:pt idx="7">
                  <c:v>0.10818156080758203</c:v>
                </c:pt>
                <c:pt idx="8">
                  <c:v>0.1074766882077835</c:v>
                </c:pt>
                <c:pt idx="9">
                  <c:v>0.10647080297356618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65-45E6-B98C-674F6E179687}"/>
            </c:ext>
          </c:extLst>
        </c:ser>
        <c:ser>
          <c:idx val="2"/>
          <c:order val="2"/>
          <c:tx>
            <c:strRef>
              <c:f>'Sensitivity IVSFS'!$AX$10</c:f>
              <c:strCache>
                <c:ptCount val="1"/>
                <c:pt idx="0">
                  <c:v>C3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'Sensitivity IVSFS'!$AY$7:$BH$7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'Sensitivity IVSFS'!$AY$10:$BH$10</c:f>
              <c:numCache>
                <c:formatCode>General</c:formatCode>
                <c:ptCount val="10"/>
                <c:pt idx="0">
                  <c:v>0.10866572466683386</c:v>
                </c:pt>
                <c:pt idx="1">
                  <c:v>0.10874713194612309</c:v>
                </c:pt>
                <c:pt idx="2">
                  <c:v>0.10848055888838617</c:v>
                </c:pt>
                <c:pt idx="3">
                  <c:v>0.10824143298011006</c:v>
                </c:pt>
                <c:pt idx="4">
                  <c:v>0.10802132524440419</c:v>
                </c:pt>
                <c:pt idx="5">
                  <c:v>0.10880291382749617</c:v>
                </c:pt>
                <c:pt idx="6">
                  <c:v>0.10912577565932555</c:v>
                </c:pt>
                <c:pt idx="7">
                  <c:v>0.10956824625904628</c:v>
                </c:pt>
                <c:pt idx="8">
                  <c:v>0.1100061276091602</c:v>
                </c:pt>
                <c:pt idx="9">
                  <c:v>0.10944375733027456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A65-45E6-B98C-674F6E179687}"/>
            </c:ext>
          </c:extLst>
        </c:ser>
        <c:ser>
          <c:idx val="3"/>
          <c:order val="3"/>
          <c:tx>
            <c:strRef>
              <c:f>'Sensitivity IVSFS'!$AX$11</c:f>
              <c:strCache>
                <c:ptCount val="1"/>
                <c:pt idx="0">
                  <c:v>C4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'Sensitivity IVSFS'!$AY$7:$BH$7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'Sensitivity IVSFS'!$AY$11:$BH$11</c:f>
              <c:numCache>
                <c:formatCode>General</c:formatCode>
                <c:ptCount val="10"/>
                <c:pt idx="0">
                  <c:v>9.5324598173118016E-2</c:v>
                </c:pt>
                <c:pt idx="1">
                  <c:v>9.5636220233916117E-2</c:v>
                </c:pt>
                <c:pt idx="2">
                  <c:v>9.459192056967379E-2</c:v>
                </c:pt>
                <c:pt idx="3">
                  <c:v>9.3589767865711826E-2</c:v>
                </c:pt>
                <c:pt idx="4">
                  <c:v>9.2601270955165613E-2</c:v>
                </c:pt>
                <c:pt idx="5">
                  <c:v>9.5346906934829612E-2</c:v>
                </c:pt>
                <c:pt idx="6">
                  <c:v>9.5404703836699994E-2</c:v>
                </c:pt>
                <c:pt idx="7">
                  <c:v>9.5495873812046717E-2</c:v>
                </c:pt>
                <c:pt idx="8">
                  <c:v>9.5599572454635379E-2</c:v>
                </c:pt>
                <c:pt idx="9">
                  <c:v>9.6536095300483238E-2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A65-45E6-B98C-674F6E179687}"/>
            </c:ext>
          </c:extLst>
        </c:ser>
        <c:ser>
          <c:idx val="4"/>
          <c:order val="4"/>
          <c:tx>
            <c:strRef>
              <c:f>'Sensitivity IVSFS'!$AX$12</c:f>
              <c:strCache>
                <c:ptCount val="1"/>
                <c:pt idx="0">
                  <c:v>C5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'Sensitivity IVSFS'!$AY$7:$BH$7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'Sensitivity IVSFS'!$AY$12:$BH$12</c:f>
              <c:numCache>
                <c:formatCode>General</c:formatCode>
                <c:ptCount val="10"/>
                <c:pt idx="0">
                  <c:v>9.5324598173118016E-2</c:v>
                </c:pt>
                <c:pt idx="1">
                  <c:v>9.5636220233916117E-2</c:v>
                </c:pt>
                <c:pt idx="2">
                  <c:v>9.459192056967379E-2</c:v>
                </c:pt>
                <c:pt idx="3">
                  <c:v>9.3589767865711826E-2</c:v>
                </c:pt>
                <c:pt idx="4">
                  <c:v>9.2601270955165613E-2</c:v>
                </c:pt>
                <c:pt idx="5">
                  <c:v>9.5346906934829612E-2</c:v>
                </c:pt>
                <c:pt idx="6">
                  <c:v>9.5404703836699994E-2</c:v>
                </c:pt>
                <c:pt idx="7">
                  <c:v>9.5495873812046717E-2</c:v>
                </c:pt>
                <c:pt idx="8">
                  <c:v>9.5599572454635379E-2</c:v>
                </c:pt>
                <c:pt idx="9">
                  <c:v>9.6536095300483238E-2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A65-45E6-B98C-674F6E179687}"/>
            </c:ext>
          </c:extLst>
        </c:ser>
        <c:ser>
          <c:idx val="5"/>
          <c:order val="5"/>
          <c:tx>
            <c:strRef>
              <c:f>'Sensitivity IVSFS'!$AX$13</c:f>
              <c:strCache>
                <c:ptCount val="1"/>
                <c:pt idx="0">
                  <c:v>C6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'Sensitivity IVSFS'!$AY$7:$BH$7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'Sensitivity IVSFS'!$AY$13:$BH$13</c:f>
              <c:numCache>
                <c:formatCode>General</c:formatCode>
                <c:ptCount val="10"/>
                <c:pt idx="0">
                  <c:v>0.10302075275696983</c:v>
                </c:pt>
                <c:pt idx="1">
                  <c:v>0.1028183935686529</c:v>
                </c:pt>
                <c:pt idx="2">
                  <c:v>0.10348963157496063</c:v>
                </c:pt>
                <c:pt idx="3">
                  <c:v>0.10411545332934807</c:v>
                </c:pt>
                <c:pt idx="4">
                  <c:v>0.10471580200364994</c:v>
                </c:pt>
                <c:pt idx="5">
                  <c:v>0.1026388719454151</c:v>
                </c:pt>
                <c:pt idx="6">
                  <c:v>0.10173094535450994</c:v>
                </c:pt>
                <c:pt idx="7">
                  <c:v>0.10046545404434525</c:v>
                </c:pt>
                <c:pt idx="8">
                  <c:v>9.9189009489137434E-2</c:v>
                </c:pt>
                <c:pt idx="9">
                  <c:v>0.10037100500085963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A65-45E6-B98C-674F6E179687}"/>
            </c:ext>
          </c:extLst>
        </c:ser>
        <c:ser>
          <c:idx val="6"/>
          <c:order val="6"/>
          <c:tx>
            <c:strRef>
              <c:f>'Sensitivity IVSFS'!$AX$14</c:f>
              <c:strCache>
                <c:ptCount val="1"/>
                <c:pt idx="0">
                  <c:v>C7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'Sensitivity IVSFS'!$AY$7:$BH$7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'Sensitivity IVSFS'!$AY$14:$BH$14</c:f>
              <c:numCache>
                <c:formatCode>General</c:formatCode>
                <c:ptCount val="10"/>
                <c:pt idx="0">
                  <c:v>9.3489757439003618E-2</c:v>
                </c:pt>
                <c:pt idx="1">
                  <c:v>9.3336471189899947E-2</c:v>
                </c:pt>
                <c:pt idx="2">
                  <c:v>9.3847734223697382E-2</c:v>
                </c:pt>
                <c:pt idx="3">
                  <c:v>9.4331831051071804E-2</c:v>
                </c:pt>
                <c:pt idx="4">
                  <c:v>9.4803059176318386E-2</c:v>
                </c:pt>
                <c:pt idx="5">
                  <c:v>9.3786680967143571E-2</c:v>
                </c:pt>
                <c:pt idx="6">
                  <c:v>9.4478177445319875E-2</c:v>
                </c:pt>
                <c:pt idx="7">
                  <c:v>9.5409225867733399E-2</c:v>
                </c:pt>
                <c:pt idx="8">
                  <c:v>9.6311292081856542E-2</c:v>
                </c:pt>
                <c:pt idx="9">
                  <c:v>9.5343791840554248E-2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A65-45E6-B98C-674F6E179687}"/>
            </c:ext>
          </c:extLst>
        </c:ser>
        <c:ser>
          <c:idx val="7"/>
          <c:order val="7"/>
          <c:tx>
            <c:strRef>
              <c:f>'Sensitivity IVSFS'!$AX$15</c:f>
              <c:strCache>
                <c:ptCount val="1"/>
                <c:pt idx="0">
                  <c:v>C8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'Sensitivity IVSFS'!$AY$7:$BH$7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'Sensitivity IVSFS'!$AY$15:$BH$15</c:f>
              <c:numCache>
                <c:formatCode>General</c:formatCode>
                <c:ptCount val="10"/>
                <c:pt idx="0">
                  <c:v>9.3489757439003618E-2</c:v>
                </c:pt>
                <c:pt idx="1">
                  <c:v>9.3336471189899947E-2</c:v>
                </c:pt>
                <c:pt idx="2">
                  <c:v>9.3847734223697382E-2</c:v>
                </c:pt>
                <c:pt idx="3">
                  <c:v>9.4331831051071804E-2</c:v>
                </c:pt>
                <c:pt idx="4">
                  <c:v>9.4803059176318386E-2</c:v>
                </c:pt>
                <c:pt idx="5">
                  <c:v>9.3786680967143571E-2</c:v>
                </c:pt>
                <c:pt idx="6">
                  <c:v>9.4478177445319875E-2</c:v>
                </c:pt>
                <c:pt idx="7">
                  <c:v>9.5409225867733399E-2</c:v>
                </c:pt>
                <c:pt idx="8">
                  <c:v>9.6311292081856542E-2</c:v>
                </c:pt>
                <c:pt idx="9">
                  <c:v>9.5343791840554248E-2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A65-45E6-B98C-674F6E179687}"/>
            </c:ext>
          </c:extLst>
        </c:ser>
        <c:ser>
          <c:idx val="8"/>
          <c:order val="8"/>
          <c:tx>
            <c:strRef>
              <c:f>'Sensitivity IVSFS'!$AX$16</c:f>
              <c:strCache>
                <c:ptCount val="1"/>
                <c:pt idx="0">
                  <c:v>C9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'Sensitivity IVSFS'!$AY$7:$BH$7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'Sensitivity IVSFS'!$AY$16:$BH$16</c:f>
              <c:numCache>
                <c:formatCode>General</c:formatCode>
                <c:ptCount val="10"/>
                <c:pt idx="0">
                  <c:v>9.8828529738055837E-2</c:v>
                </c:pt>
                <c:pt idx="1">
                  <c:v>9.879927908755208E-2</c:v>
                </c:pt>
                <c:pt idx="2">
                  <c:v>9.890075476291843E-2</c:v>
                </c:pt>
                <c:pt idx="3">
                  <c:v>9.9007270818614879E-2</c:v>
                </c:pt>
                <c:pt idx="4">
                  <c:v>9.9120677856549669E-2</c:v>
                </c:pt>
                <c:pt idx="5">
                  <c:v>9.88922680860055E-2</c:v>
                </c:pt>
                <c:pt idx="6">
                  <c:v>9.9046815032016011E-2</c:v>
                </c:pt>
                <c:pt idx="7">
                  <c:v>9.9268820417390949E-2</c:v>
                </c:pt>
                <c:pt idx="8">
                  <c:v>9.9499807250969782E-2</c:v>
                </c:pt>
                <c:pt idx="9">
                  <c:v>9.8926083404662843E-2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A65-45E6-B98C-674F6E179687}"/>
            </c:ext>
          </c:extLst>
        </c:ser>
        <c:ser>
          <c:idx val="9"/>
          <c:order val="9"/>
          <c:tx>
            <c:strRef>
              <c:f>'Sensitivity IVSFS'!$AX$17</c:f>
              <c:strCache>
                <c:ptCount val="1"/>
                <c:pt idx="0">
                  <c:v>C10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'Sensitivity IVSFS'!$AY$7:$BH$7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'Sensitivity IVSFS'!$AY$17:$BH$17</c:f>
              <c:numCache>
                <c:formatCode>General</c:formatCode>
                <c:ptCount val="10"/>
                <c:pt idx="0">
                  <c:v>9.256055111206396E-2</c:v>
                </c:pt>
                <c:pt idx="1">
                  <c:v>9.2601031767354472E-2</c:v>
                </c:pt>
                <c:pt idx="2">
                  <c:v>9.2470367968991052E-2</c:v>
                </c:pt>
                <c:pt idx="3">
                  <c:v>9.2358292049715768E-2</c:v>
                </c:pt>
                <c:pt idx="4">
                  <c:v>9.2260223105483832E-2</c:v>
                </c:pt>
                <c:pt idx="5">
                  <c:v>9.2550815989612595E-2</c:v>
                </c:pt>
                <c:pt idx="6">
                  <c:v>9.2533859232316079E-2</c:v>
                </c:pt>
                <c:pt idx="7">
                  <c:v>9.2524158304493315E-2</c:v>
                </c:pt>
                <c:pt idx="8">
                  <c:v>9.2529950162181615E-2</c:v>
                </c:pt>
                <c:pt idx="9">
                  <c:v>9.4557774034995781E-2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A65-45E6-B98C-674F6E1796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55503360"/>
        <c:axId val="1555507520"/>
      </c:lineChart>
      <c:catAx>
        <c:axId val="155550336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Criteria weights based on 10 different scenarios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555507520"/>
        <c:crosses val="autoZero"/>
        <c:auto val="1"/>
        <c:lblAlgn val="ctr"/>
        <c:lblOffset val="100"/>
        <c:noMultiLvlLbl val="0"/>
      </c:catAx>
      <c:valAx>
        <c:axId val="1555507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Weight values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5555033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/>
              <a:t>Utility function based on 10 different scenarios by changing weight coefficients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'Sensitivity IVSFS'!$AY$18</c:f>
              <c:strCache>
                <c:ptCount val="1"/>
                <c:pt idx="0">
                  <c:v>1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'Sensitivity IVSFS'!$AX$19:$AX$33</c:f>
              <c:strCache>
                <c:ptCount val="15"/>
                <c:pt idx="0">
                  <c:v>A1</c:v>
                </c:pt>
                <c:pt idx="1">
                  <c:v>A2</c:v>
                </c:pt>
                <c:pt idx="2">
                  <c:v>A3</c:v>
                </c:pt>
                <c:pt idx="3">
                  <c:v>A4</c:v>
                </c:pt>
                <c:pt idx="4">
                  <c:v>A5</c:v>
                </c:pt>
                <c:pt idx="5">
                  <c:v>A6</c:v>
                </c:pt>
                <c:pt idx="6">
                  <c:v>A7</c:v>
                </c:pt>
                <c:pt idx="7">
                  <c:v>A8</c:v>
                </c:pt>
                <c:pt idx="8">
                  <c:v>A9</c:v>
                </c:pt>
                <c:pt idx="9">
                  <c:v>A10</c:v>
                </c:pt>
                <c:pt idx="10">
                  <c:v>A11</c:v>
                </c:pt>
                <c:pt idx="11">
                  <c:v>A12</c:v>
                </c:pt>
                <c:pt idx="12">
                  <c:v>A13</c:v>
                </c:pt>
                <c:pt idx="13">
                  <c:v>A14</c:v>
                </c:pt>
                <c:pt idx="14">
                  <c:v>A15</c:v>
                </c:pt>
              </c:strCache>
            </c:strRef>
          </c:cat>
          <c:val>
            <c:numRef>
              <c:f>'Sensitivity IVSFS'!$AY$19:$AY$33</c:f>
              <c:numCache>
                <c:formatCode>General</c:formatCode>
                <c:ptCount val="15"/>
                <c:pt idx="0">
                  <c:v>0.66282938692732407</c:v>
                </c:pt>
                <c:pt idx="1">
                  <c:v>0.64213823911011247</c:v>
                </c:pt>
                <c:pt idx="2">
                  <c:v>0.67764125506318562</c:v>
                </c:pt>
                <c:pt idx="3">
                  <c:v>0.64364656572941292</c:v>
                </c:pt>
                <c:pt idx="4">
                  <c:v>0.66653053272429785</c:v>
                </c:pt>
                <c:pt idx="5">
                  <c:v>0.63229469060977561</c:v>
                </c:pt>
                <c:pt idx="6">
                  <c:v>0.66570109530909272</c:v>
                </c:pt>
                <c:pt idx="7">
                  <c:v>0.63830281498397523</c:v>
                </c:pt>
                <c:pt idx="8">
                  <c:v>0.67945283771183451</c:v>
                </c:pt>
                <c:pt idx="9">
                  <c:v>0.64250937517451745</c:v>
                </c:pt>
                <c:pt idx="10">
                  <c:v>0.63337511050400697</c:v>
                </c:pt>
                <c:pt idx="11">
                  <c:v>0.68028621712251147</c:v>
                </c:pt>
                <c:pt idx="12">
                  <c:v>0.64478687996840556</c:v>
                </c:pt>
                <c:pt idx="13">
                  <c:v>0.6791502403011882</c:v>
                </c:pt>
                <c:pt idx="14">
                  <c:v>0.64465779469255713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E8-42C0-8FA0-0ED90E8B3C61}"/>
            </c:ext>
          </c:extLst>
        </c:ser>
        <c:ser>
          <c:idx val="1"/>
          <c:order val="1"/>
          <c:tx>
            <c:strRef>
              <c:f>'Sensitivity IVSFS'!$AZ$18</c:f>
              <c:strCache>
                <c:ptCount val="1"/>
                <c:pt idx="0">
                  <c:v>2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'Sensitivity IVSFS'!$AX$19:$AX$33</c:f>
              <c:strCache>
                <c:ptCount val="15"/>
                <c:pt idx="0">
                  <c:v>A1</c:v>
                </c:pt>
                <c:pt idx="1">
                  <c:v>A2</c:v>
                </c:pt>
                <c:pt idx="2">
                  <c:v>A3</c:v>
                </c:pt>
                <c:pt idx="3">
                  <c:v>A4</c:v>
                </c:pt>
                <c:pt idx="4">
                  <c:v>A5</c:v>
                </c:pt>
                <c:pt idx="5">
                  <c:v>A6</c:v>
                </c:pt>
                <c:pt idx="6">
                  <c:v>A7</c:v>
                </c:pt>
                <c:pt idx="7">
                  <c:v>A8</c:v>
                </c:pt>
                <c:pt idx="8">
                  <c:v>A9</c:v>
                </c:pt>
                <c:pt idx="9">
                  <c:v>A10</c:v>
                </c:pt>
                <c:pt idx="10">
                  <c:v>A11</c:v>
                </c:pt>
                <c:pt idx="11">
                  <c:v>A12</c:v>
                </c:pt>
                <c:pt idx="12">
                  <c:v>A13</c:v>
                </c:pt>
                <c:pt idx="13">
                  <c:v>A14</c:v>
                </c:pt>
                <c:pt idx="14">
                  <c:v>A15</c:v>
                </c:pt>
              </c:strCache>
            </c:strRef>
          </c:cat>
          <c:val>
            <c:numRef>
              <c:f>'Sensitivity IVSFS'!$AZ$19:$AZ$33</c:f>
              <c:numCache>
                <c:formatCode>General</c:formatCode>
                <c:ptCount val="15"/>
                <c:pt idx="0">
                  <c:v>0.66198974711859204</c:v>
                </c:pt>
                <c:pt idx="1">
                  <c:v>0.64246439039217618</c:v>
                </c:pt>
                <c:pt idx="2">
                  <c:v>0.67697516335129115</c:v>
                </c:pt>
                <c:pt idx="3">
                  <c:v>0.64361530337087969</c:v>
                </c:pt>
                <c:pt idx="4">
                  <c:v>0.66619573443752167</c:v>
                </c:pt>
                <c:pt idx="5">
                  <c:v>0.63272972298184837</c:v>
                </c:pt>
                <c:pt idx="6">
                  <c:v>0.66517741000935904</c:v>
                </c:pt>
                <c:pt idx="7">
                  <c:v>0.63799251351718156</c:v>
                </c:pt>
                <c:pt idx="8">
                  <c:v>0.67898791816644699</c:v>
                </c:pt>
                <c:pt idx="9">
                  <c:v>0.64283358717499828</c:v>
                </c:pt>
                <c:pt idx="10">
                  <c:v>0.63380684844888502</c:v>
                </c:pt>
                <c:pt idx="11">
                  <c:v>0.68021070137354533</c:v>
                </c:pt>
                <c:pt idx="12">
                  <c:v>0.64470220629550334</c:v>
                </c:pt>
                <c:pt idx="13">
                  <c:v>0.67866440917685866</c:v>
                </c:pt>
                <c:pt idx="14">
                  <c:v>0.6450515679637725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0E8-42C0-8FA0-0ED90E8B3C61}"/>
            </c:ext>
          </c:extLst>
        </c:ser>
        <c:ser>
          <c:idx val="2"/>
          <c:order val="2"/>
          <c:tx>
            <c:strRef>
              <c:f>'Sensitivity IVSFS'!$BA$18</c:f>
              <c:strCache>
                <c:ptCount val="1"/>
                <c:pt idx="0">
                  <c:v>3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'Sensitivity IVSFS'!$AX$19:$AX$33</c:f>
              <c:strCache>
                <c:ptCount val="15"/>
                <c:pt idx="0">
                  <c:v>A1</c:v>
                </c:pt>
                <c:pt idx="1">
                  <c:v>A2</c:v>
                </c:pt>
                <c:pt idx="2">
                  <c:v>A3</c:v>
                </c:pt>
                <c:pt idx="3">
                  <c:v>A4</c:v>
                </c:pt>
                <c:pt idx="4">
                  <c:v>A5</c:v>
                </c:pt>
                <c:pt idx="5">
                  <c:v>A6</c:v>
                </c:pt>
                <c:pt idx="6">
                  <c:v>A7</c:v>
                </c:pt>
                <c:pt idx="7">
                  <c:v>A8</c:v>
                </c:pt>
                <c:pt idx="8">
                  <c:v>A9</c:v>
                </c:pt>
                <c:pt idx="9">
                  <c:v>A10</c:v>
                </c:pt>
                <c:pt idx="10">
                  <c:v>A11</c:v>
                </c:pt>
                <c:pt idx="11">
                  <c:v>A12</c:v>
                </c:pt>
                <c:pt idx="12">
                  <c:v>A13</c:v>
                </c:pt>
                <c:pt idx="13">
                  <c:v>A14</c:v>
                </c:pt>
                <c:pt idx="14">
                  <c:v>A15</c:v>
                </c:pt>
              </c:strCache>
            </c:strRef>
          </c:cat>
          <c:val>
            <c:numRef>
              <c:f>'Sensitivity IVSFS'!$BA$19:$BA$33</c:f>
              <c:numCache>
                <c:formatCode>General</c:formatCode>
                <c:ptCount val="15"/>
                <c:pt idx="0">
                  <c:v>0.66490013295109762</c:v>
                </c:pt>
                <c:pt idx="1">
                  <c:v>0.64135027231001585</c:v>
                </c:pt>
                <c:pt idx="2">
                  <c:v>0.67923752132080506</c:v>
                </c:pt>
                <c:pt idx="3">
                  <c:v>0.64373666516838934</c:v>
                </c:pt>
                <c:pt idx="4">
                  <c:v>0.66732838323320109</c:v>
                </c:pt>
                <c:pt idx="5">
                  <c:v>0.63125993272780345</c:v>
                </c:pt>
                <c:pt idx="6">
                  <c:v>0.666968784064215</c:v>
                </c:pt>
                <c:pt idx="7">
                  <c:v>0.63903553220340936</c:v>
                </c:pt>
                <c:pt idx="8">
                  <c:v>0.68055464606195737</c:v>
                </c:pt>
                <c:pt idx="9">
                  <c:v>0.64172469623710082</c:v>
                </c:pt>
                <c:pt idx="10">
                  <c:v>0.63230887942947356</c:v>
                </c:pt>
                <c:pt idx="11">
                  <c:v>0.68041592022229624</c:v>
                </c:pt>
                <c:pt idx="12">
                  <c:v>0.64495779288575783</c:v>
                </c:pt>
                <c:pt idx="13">
                  <c:v>0.68029893166955258</c:v>
                </c:pt>
                <c:pt idx="14">
                  <c:v>0.64367266564981596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0E8-42C0-8FA0-0ED90E8B3C61}"/>
            </c:ext>
          </c:extLst>
        </c:ser>
        <c:ser>
          <c:idx val="3"/>
          <c:order val="3"/>
          <c:tx>
            <c:strRef>
              <c:f>'Sensitivity IVSFS'!$BB$18</c:f>
              <c:strCache>
                <c:ptCount val="1"/>
                <c:pt idx="0">
                  <c:v>4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'Sensitivity IVSFS'!$AX$19:$AX$33</c:f>
              <c:strCache>
                <c:ptCount val="15"/>
                <c:pt idx="0">
                  <c:v>A1</c:v>
                </c:pt>
                <c:pt idx="1">
                  <c:v>A2</c:v>
                </c:pt>
                <c:pt idx="2">
                  <c:v>A3</c:v>
                </c:pt>
                <c:pt idx="3">
                  <c:v>A4</c:v>
                </c:pt>
                <c:pt idx="4">
                  <c:v>A5</c:v>
                </c:pt>
                <c:pt idx="5">
                  <c:v>A6</c:v>
                </c:pt>
                <c:pt idx="6">
                  <c:v>A7</c:v>
                </c:pt>
                <c:pt idx="7">
                  <c:v>A8</c:v>
                </c:pt>
                <c:pt idx="8">
                  <c:v>A9</c:v>
                </c:pt>
                <c:pt idx="9">
                  <c:v>A10</c:v>
                </c:pt>
                <c:pt idx="10">
                  <c:v>A11</c:v>
                </c:pt>
                <c:pt idx="11">
                  <c:v>A12</c:v>
                </c:pt>
                <c:pt idx="12">
                  <c:v>A13</c:v>
                </c:pt>
                <c:pt idx="13">
                  <c:v>A14</c:v>
                </c:pt>
                <c:pt idx="14">
                  <c:v>A15</c:v>
                </c:pt>
              </c:strCache>
            </c:strRef>
          </c:cat>
          <c:val>
            <c:numRef>
              <c:f>'Sensitivity IVSFS'!$BB$19:$BB$33</c:f>
              <c:numCache>
                <c:formatCode>General</c:formatCode>
                <c:ptCount val="15"/>
                <c:pt idx="0">
                  <c:v>0.66821997333334593</c:v>
                </c:pt>
                <c:pt idx="1">
                  <c:v>0.64042319598472452</c:v>
                </c:pt>
                <c:pt idx="2">
                  <c:v>0.68171256206118613</c:v>
                </c:pt>
                <c:pt idx="3">
                  <c:v>0.64410501752558569</c:v>
                </c:pt>
                <c:pt idx="4">
                  <c:v>0.66866034600134083</c:v>
                </c:pt>
                <c:pt idx="5">
                  <c:v>0.63001660466128662</c:v>
                </c:pt>
                <c:pt idx="6">
                  <c:v>0.66900810554055046</c:v>
                </c:pt>
                <c:pt idx="7">
                  <c:v>0.64025508765017958</c:v>
                </c:pt>
                <c:pt idx="8">
                  <c:v>0.6823025718197171</c:v>
                </c:pt>
                <c:pt idx="9">
                  <c:v>0.64079995244951304</c:v>
                </c:pt>
                <c:pt idx="10">
                  <c:v>0.63093104961378288</c:v>
                </c:pt>
                <c:pt idx="11">
                  <c:v>0.68070209964320483</c:v>
                </c:pt>
                <c:pt idx="12">
                  <c:v>0.64533232753106606</c:v>
                </c:pt>
                <c:pt idx="13">
                  <c:v>0.68210585086213482</c:v>
                </c:pt>
                <c:pt idx="14">
                  <c:v>0.64238997273928045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0E8-42C0-8FA0-0ED90E8B3C61}"/>
            </c:ext>
          </c:extLst>
        </c:ser>
        <c:ser>
          <c:idx val="4"/>
          <c:order val="4"/>
          <c:tx>
            <c:strRef>
              <c:f>'Sensitivity IVSFS'!$BC$18</c:f>
              <c:strCache>
                <c:ptCount val="1"/>
                <c:pt idx="0">
                  <c:v>5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'Sensitivity IVSFS'!$AX$19:$AX$33</c:f>
              <c:strCache>
                <c:ptCount val="15"/>
                <c:pt idx="0">
                  <c:v>A1</c:v>
                </c:pt>
                <c:pt idx="1">
                  <c:v>A2</c:v>
                </c:pt>
                <c:pt idx="2">
                  <c:v>A3</c:v>
                </c:pt>
                <c:pt idx="3">
                  <c:v>A4</c:v>
                </c:pt>
                <c:pt idx="4">
                  <c:v>A5</c:v>
                </c:pt>
                <c:pt idx="5">
                  <c:v>A6</c:v>
                </c:pt>
                <c:pt idx="6">
                  <c:v>A7</c:v>
                </c:pt>
                <c:pt idx="7">
                  <c:v>A8</c:v>
                </c:pt>
                <c:pt idx="8">
                  <c:v>A9</c:v>
                </c:pt>
                <c:pt idx="9">
                  <c:v>A10</c:v>
                </c:pt>
                <c:pt idx="10">
                  <c:v>A11</c:v>
                </c:pt>
                <c:pt idx="11">
                  <c:v>A12</c:v>
                </c:pt>
                <c:pt idx="12">
                  <c:v>A13</c:v>
                </c:pt>
                <c:pt idx="13">
                  <c:v>A14</c:v>
                </c:pt>
                <c:pt idx="14">
                  <c:v>A15</c:v>
                </c:pt>
              </c:strCache>
            </c:strRef>
          </c:cat>
          <c:val>
            <c:numRef>
              <c:f>'Sensitivity IVSFS'!$BC$19:$BC$33</c:f>
              <c:numCache>
                <c:formatCode>General</c:formatCode>
                <c:ptCount val="15"/>
                <c:pt idx="0">
                  <c:v>0.67190770708068059</c:v>
                </c:pt>
                <c:pt idx="1">
                  <c:v>0.63943216686965909</c:v>
                </c:pt>
                <c:pt idx="2">
                  <c:v>0.68423766226543536</c:v>
                </c:pt>
                <c:pt idx="3">
                  <c:v>0.64450776484065597</c:v>
                </c:pt>
                <c:pt idx="4">
                  <c:v>0.66999958760736311</c:v>
                </c:pt>
                <c:pt idx="5">
                  <c:v>0.62874659284941203</c:v>
                </c:pt>
                <c:pt idx="6">
                  <c:v>0.67113357180890976</c:v>
                </c:pt>
                <c:pt idx="7">
                  <c:v>0.64147276738587178</c:v>
                </c:pt>
                <c:pt idx="8">
                  <c:v>0.68404865214633748</c:v>
                </c:pt>
                <c:pt idx="9">
                  <c:v>0.63980850455723226</c:v>
                </c:pt>
                <c:pt idx="10">
                  <c:v>0.62941444361672738</c:v>
                </c:pt>
                <c:pt idx="11">
                  <c:v>0.6808504217672996</c:v>
                </c:pt>
                <c:pt idx="12">
                  <c:v>0.64561546838167239</c:v>
                </c:pt>
                <c:pt idx="13">
                  <c:v>0.68390434106182574</c:v>
                </c:pt>
                <c:pt idx="14">
                  <c:v>0.64094273878490093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0E8-42C0-8FA0-0ED90E8B3C61}"/>
            </c:ext>
          </c:extLst>
        </c:ser>
        <c:ser>
          <c:idx val="5"/>
          <c:order val="5"/>
          <c:tx>
            <c:strRef>
              <c:f>'Sensitivity IVSFS'!$BD$18</c:f>
              <c:strCache>
                <c:ptCount val="1"/>
                <c:pt idx="0">
                  <c:v>6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'Sensitivity IVSFS'!$AX$19:$AX$33</c:f>
              <c:strCache>
                <c:ptCount val="15"/>
                <c:pt idx="0">
                  <c:v>A1</c:v>
                </c:pt>
                <c:pt idx="1">
                  <c:v>A2</c:v>
                </c:pt>
                <c:pt idx="2">
                  <c:v>A3</c:v>
                </c:pt>
                <c:pt idx="3">
                  <c:v>A4</c:v>
                </c:pt>
                <c:pt idx="4">
                  <c:v>A5</c:v>
                </c:pt>
                <c:pt idx="5">
                  <c:v>A6</c:v>
                </c:pt>
                <c:pt idx="6">
                  <c:v>A7</c:v>
                </c:pt>
                <c:pt idx="7">
                  <c:v>A8</c:v>
                </c:pt>
                <c:pt idx="8">
                  <c:v>A9</c:v>
                </c:pt>
                <c:pt idx="9">
                  <c:v>A10</c:v>
                </c:pt>
                <c:pt idx="10">
                  <c:v>A11</c:v>
                </c:pt>
                <c:pt idx="11">
                  <c:v>A12</c:v>
                </c:pt>
                <c:pt idx="12">
                  <c:v>A13</c:v>
                </c:pt>
                <c:pt idx="13">
                  <c:v>A14</c:v>
                </c:pt>
                <c:pt idx="14">
                  <c:v>A15</c:v>
                </c:pt>
              </c:strCache>
            </c:strRef>
          </c:cat>
          <c:val>
            <c:numRef>
              <c:f>'Sensitivity IVSFS'!$BD$19:$BD$33</c:f>
              <c:numCache>
                <c:formatCode>General</c:formatCode>
                <c:ptCount val="15"/>
                <c:pt idx="0">
                  <c:v>0.66286551170180652</c:v>
                </c:pt>
                <c:pt idx="1">
                  <c:v>0.64260720429107698</c:v>
                </c:pt>
                <c:pt idx="2">
                  <c:v>0.67769258172902036</c:v>
                </c:pt>
                <c:pt idx="3">
                  <c:v>0.64381496959647688</c:v>
                </c:pt>
                <c:pt idx="4">
                  <c:v>0.66658462805439578</c:v>
                </c:pt>
                <c:pt idx="5">
                  <c:v>0.6326555432257106</c:v>
                </c:pt>
                <c:pt idx="6">
                  <c:v>0.66561412257783203</c:v>
                </c:pt>
                <c:pt idx="7">
                  <c:v>0.63834674453080464</c:v>
                </c:pt>
                <c:pt idx="8">
                  <c:v>0.67964688758529523</c:v>
                </c:pt>
                <c:pt idx="9">
                  <c:v>0.6429800726381325</c:v>
                </c:pt>
                <c:pt idx="10">
                  <c:v>0.63371586090145426</c:v>
                </c:pt>
                <c:pt idx="11">
                  <c:v>0.68030781343553326</c:v>
                </c:pt>
                <c:pt idx="12">
                  <c:v>0.64489747106768813</c:v>
                </c:pt>
                <c:pt idx="13">
                  <c:v>0.67933707275782573</c:v>
                </c:pt>
                <c:pt idx="14">
                  <c:v>0.64514647172290707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0E8-42C0-8FA0-0ED90E8B3C61}"/>
            </c:ext>
          </c:extLst>
        </c:ser>
        <c:ser>
          <c:idx val="6"/>
          <c:order val="6"/>
          <c:tx>
            <c:strRef>
              <c:f>'Sensitivity IVSFS'!$BE$18</c:f>
              <c:strCache>
                <c:ptCount val="1"/>
                <c:pt idx="0">
                  <c:v>7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'Sensitivity IVSFS'!$AX$19:$AX$33</c:f>
              <c:strCache>
                <c:ptCount val="15"/>
                <c:pt idx="0">
                  <c:v>A1</c:v>
                </c:pt>
                <c:pt idx="1">
                  <c:v>A2</c:v>
                </c:pt>
                <c:pt idx="2">
                  <c:v>A3</c:v>
                </c:pt>
                <c:pt idx="3">
                  <c:v>A4</c:v>
                </c:pt>
                <c:pt idx="4">
                  <c:v>A5</c:v>
                </c:pt>
                <c:pt idx="5">
                  <c:v>A6</c:v>
                </c:pt>
                <c:pt idx="6">
                  <c:v>A7</c:v>
                </c:pt>
                <c:pt idx="7">
                  <c:v>A8</c:v>
                </c:pt>
                <c:pt idx="8">
                  <c:v>A9</c:v>
                </c:pt>
                <c:pt idx="9">
                  <c:v>A10</c:v>
                </c:pt>
                <c:pt idx="10">
                  <c:v>A11</c:v>
                </c:pt>
                <c:pt idx="11">
                  <c:v>A12</c:v>
                </c:pt>
                <c:pt idx="12">
                  <c:v>A13</c:v>
                </c:pt>
                <c:pt idx="13">
                  <c:v>A14</c:v>
                </c:pt>
                <c:pt idx="14">
                  <c:v>A15</c:v>
                </c:pt>
              </c:strCache>
            </c:strRef>
          </c:cat>
          <c:val>
            <c:numRef>
              <c:f>'Sensitivity IVSFS'!$BE$19:$BE$33</c:f>
              <c:numCache>
                <c:formatCode>General</c:formatCode>
                <c:ptCount val="15"/>
                <c:pt idx="0">
                  <c:v>0.66295073981501318</c:v>
                </c:pt>
                <c:pt idx="1">
                  <c:v>0.64369993395142444</c:v>
                </c:pt>
                <c:pt idx="2">
                  <c:v>0.67781757291676303</c:v>
                </c:pt>
                <c:pt idx="3">
                  <c:v>0.64421213694923096</c:v>
                </c:pt>
                <c:pt idx="4">
                  <c:v>0.66671493770993873</c:v>
                </c:pt>
                <c:pt idx="5">
                  <c:v>0.63349611843146048</c:v>
                </c:pt>
                <c:pt idx="6">
                  <c:v>0.665416467381439</c:v>
                </c:pt>
                <c:pt idx="7">
                  <c:v>0.63844518777814263</c:v>
                </c:pt>
                <c:pt idx="8">
                  <c:v>0.6801031737951877</c:v>
                </c:pt>
                <c:pt idx="9">
                  <c:v>0.64407703998673105</c:v>
                </c:pt>
                <c:pt idx="10">
                  <c:v>0.63450645714514486</c:v>
                </c:pt>
                <c:pt idx="11">
                  <c:v>0.68035832205883406</c:v>
                </c:pt>
                <c:pt idx="12">
                  <c:v>0.64515086265519628</c:v>
                </c:pt>
                <c:pt idx="13">
                  <c:v>0.67977611694744577</c:v>
                </c:pt>
                <c:pt idx="14">
                  <c:v>0.64628751531448414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0E8-42C0-8FA0-0ED90E8B3C61}"/>
            </c:ext>
          </c:extLst>
        </c:ser>
        <c:ser>
          <c:idx val="7"/>
          <c:order val="7"/>
          <c:tx>
            <c:strRef>
              <c:f>'Sensitivity IVSFS'!$BF$18</c:f>
              <c:strCache>
                <c:ptCount val="1"/>
                <c:pt idx="0">
                  <c:v>8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'Sensitivity IVSFS'!$AX$19:$AX$33</c:f>
              <c:strCache>
                <c:ptCount val="15"/>
                <c:pt idx="0">
                  <c:v>A1</c:v>
                </c:pt>
                <c:pt idx="1">
                  <c:v>A2</c:v>
                </c:pt>
                <c:pt idx="2">
                  <c:v>A3</c:v>
                </c:pt>
                <c:pt idx="3">
                  <c:v>A4</c:v>
                </c:pt>
                <c:pt idx="4">
                  <c:v>A5</c:v>
                </c:pt>
                <c:pt idx="5">
                  <c:v>A6</c:v>
                </c:pt>
                <c:pt idx="6">
                  <c:v>A7</c:v>
                </c:pt>
                <c:pt idx="7">
                  <c:v>A8</c:v>
                </c:pt>
                <c:pt idx="8">
                  <c:v>A9</c:v>
                </c:pt>
                <c:pt idx="9">
                  <c:v>A10</c:v>
                </c:pt>
                <c:pt idx="10">
                  <c:v>A11</c:v>
                </c:pt>
                <c:pt idx="11">
                  <c:v>A12</c:v>
                </c:pt>
                <c:pt idx="12">
                  <c:v>A13</c:v>
                </c:pt>
                <c:pt idx="13">
                  <c:v>A14</c:v>
                </c:pt>
                <c:pt idx="14">
                  <c:v>A15</c:v>
                </c:pt>
              </c:strCache>
            </c:strRef>
          </c:cat>
          <c:val>
            <c:numRef>
              <c:f>'Sensitivity IVSFS'!$BF$19:$BF$33</c:f>
              <c:numCache>
                <c:formatCode>General</c:formatCode>
                <c:ptCount val="15"/>
                <c:pt idx="0">
                  <c:v>0.66306714789291998</c:v>
                </c:pt>
                <c:pt idx="1">
                  <c:v>0.64517191596094747</c:v>
                </c:pt>
                <c:pt idx="2">
                  <c:v>0.67799833464898385</c:v>
                </c:pt>
                <c:pt idx="3">
                  <c:v>0.64475809882158519</c:v>
                </c:pt>
                <c:pt idx="4">
                  <c:v>0.66690049960803532</c:v>
                </c:pt>
                <c:pt idx="5">
                  <c:v>0.63462745379094609</c:v>
                </c:pt>
                <c:pt idx="6">
                  <c:v>0.66516170941603103</c:v>
                </c:pt>
                <c:pt idx="7">
                  <c:v>0.63856869728631227</c:v>
                </c:pt>
                <c:pt idx="8">
                  <c:v>0.68072735353483882</c:v>
                </c:pt>
                <c:pt idx="9">
                  <c:v>0.64555512263949644</c:v>
                </c:pt>
                <c:pt idx="10">
                  <c:v>0.63556343326779496</c:v>
                </c:pt>
                <c:pt idx="11">
                  <c:v>0.6804268876890599</c:v>
                </c:pt>
                <c:pt idx="12">
                  <c:v>0.64548230685451202</c:v>
                </c:pt>
                <c:pt idx="13">
                  <c:v>0.68037611134585085</c:v>
                </c:pt>
                <c:pt idx="14">
                  <c:v>0.64783028503331541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0E8-42C0-8FA0-0ED90E8B3C61}"/>
            </c:ext>
          </c:extLst>
        </c:ser>
        <c:ser>
          <c:idx val="8"/>
          <c:order val="8"/>
          <c:tx>
            <c:strRef>
              <c:f>'Sensitivity IVSFS'!$BG$18</c:f>
              <c:strCache>
                <c:ptCount val="1"/>
                <c:pt idx="0">
                  <c:v>9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'Sensitivity IVSFS'!$AX$19:$AX$33</c:f>
              <c:strCache>
                <c:ptCount val="15"/>
                <c:pt idx="0">
                  <c:v>A1</c:v>
                </c:pt>
                <c:pt idx="1">
                  <c:v>A2</c:v>
                </c:pt>
                <c:pt idx="2">
                  <c:v>A3</c:v>
                </c:pt>
                <c:pt idx="3">
                  <c:v>A4</c:v>
                </c:pt>
                <c:pt idx="4">
                  <c:v>A5</c:v>
                </c:pt>
                <c:pt idx="5">
                  <c:v>A6</c:v>
                </c:pt>
                <c:pt idx="6">
                  <c:v>A7</c:v>
                </c:pt>
                <c:pt idx="7">
                  <c:v>A8</c:v>
                </c:pt>
                <c:pt idx="8">
                  <c:v>A9</c:v>
                </c:pt>
                <c:pt idx="9">
                  <c:v>A10</c:v>
                </c:pt>
                <c:pt idx="10">
                  <c:v>A11</c:v>
                </c:pt>
                <c:pt idx="11">
                  <c:v>A12</c:v>
                </c:pt>
                <c:pt idx="12">
                  <c:v>A13</c:v>
                </c:pt>
                <c:pt idx="13">
                  <c:v>A14</c:v>
                </c:pt>
                <c:pt idx="14">
                  <c:v>A15</c:v>
                </c:pt>
              </c:strCache>
            </c:strRef>
          </c:cat>
          <c:val>
            <c:numRef>
              <c:f>'Sensitivity IVSFS'!$BG$19:$BG$33</c:f>
              <c:numCache>
                <c:formatCode>General</c:formatCode>
                <c:ptCount val="15"/>
                <c:pt idx="0">
                  <c:v>0.66318137104278307</c:v>
                </c:pt>
                <c:pt idx="1">
                  <c:v>0.64659703816001879</c:v>
                </c:pt>
                <c:pt idx="2">
                  <c:v>0.6781883136911484</c:v>
                </c:pt>
                <c:pt idx="3">
                  <c:v>0.64529990085732092</c:v>
                </c:pt>
                <c:pt idx="4">
                  <c:v>0.66709174932245019</c:v>
                </c:pt>
                <c:pt idx="5">
                  <c:v>0.63572119136555338</c:v>
                </c:pt>
                <c:pt idx="6">
                  <c:v>0.66492896140830238</c:v>
                </c:pt>
                <c:pt idx="7">
                  <c:v>0.63867831028556599</c:v>
                </c:pt>
                <c:pt idx="8">
                  <c:v>0.68134330193894832</c:v>
                </c:pt>
                <c:pt idx="9">
                  <c:v>0.64698664642903569</c:v>
                </c:pt>
                <c:pt idx="10">
                  <c:v>0.6365780215330531</c:v>
                </c:pt>
                <c:pt idx="11">
                  <c:v>0.68049476011975407</c:v>
                </c:pt>
                <c:pt idx="12">
                  <c:v>0.64579244844322148</c:v>
                </c:pt>
                <c:pt idx="13">
                  <c:v>0.68096756854232865</c:v>
                </c:pt>
                <c:pt idx="14">
                  <c:v>0.64933216725838638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0E8-42C0-8FA0-0ED90E8B3C61}"/>
            </c:ext>
          </c:extLst>
        </c:ser>
        <c:ser>
          <c:idx val="9"/>
          <c:order val="9"/>
          <c:tx>
            <c:strRef>
              <c:f>'Sensitivity IVSFS'!$BH$18</c:f>
              <c:strCache>
                <c:ptCount val="1"/>
                <c:pt idx="0">
                  <c:v>10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'Sensitivity IVSFS'!$AX$19:$AX$33</c:f>
              <c:strCache>
                <c:ptCount val="15"/>
                <c:pt idx="0">
                  <c:v>A1</c:v>
                </c:pt>
                <c:pt idx="1">
                  <c:v>A2</c:v>
                </c:pt>
                <c:pt idx="2">
                  <c:v>A3</c:v>
                </c:pt>
                <c:pt idx="3">
                  <c:v>A4</c:v>
                </c:pt>
                <c:pt idx="4">
                  <c:v>A5</c:v>
                </c:pt>
                <c:pt idx="5">
                  <c:v>A6</c:v>
                </c:pt>
                <c:pt idx="6">
                  <c:v>A7</c:v>
                </c:pt>
                <c:pt idx="7">
                  <c:v>A8</c:v>
                </c:pt>
                <c:pt idx="8">
                  <c:v>A9</c:v>
                </c:pt>
                <c:pt idx="9">
                  <c:v>A10</c:v>
                </c:pt>
                <c:pt idx="10">
                  <c:v>A11</c:v>
                </c:pt>
                <c:pt idx="11">
                  <c:v>A12</c:v>
                </c:pt>
                <c:pt idx="12">
                  <c:v>A13</c:v>
                </c:pt>
                <c:pt idx="13">
                  <c:v>A14</c:v>
                </c:pt>
                <c:pt idx="14">
                  <c:v>A15</c:v>
                </c:pt>
              </c:strCache>
            </c:strRef>
          </c:cat>
          <c:val>
            <c:numRef>
              <c:f>'Sensitivity IVSFS'!$BH$19:$BH$33</c:f>
              <c:numCache>
                <c:formatCode>General</c:formatCode>
                <c:ptCount val="15"/>
                <c:pt idx="0">
                  <c:v>0.65602682132725521</c:v>
                </c:pt>
                <c:pt idx="1">
                  <c:v>0.63965003578050272</c:v>
                </c:pt>
                <c:pt idx="2">
                  <c:v>0.67338453613201188</c:v>
                </c:pt>
                <c:pt idx="3">
                  <c:v>0.64253071151682739</c:v>
                </c:pt>
                <c:pt idx="4">
                  <c:v>0.66380768063966245</c:v>
                </c:pt>
                <c:pt idx="5">
                  <c:v>0.63172600436123305</c:v>
                </c:pt>
                <c:pt idx="6">
                  <c:v>0.66444190794498004</c:v>
                </c:pt>
                <c:pt idx="7">
                  <c:v>0.63601959928118801</c:v>
                </c:pt>
                <c:pt idx="8">
                  <c:v>0.67374047753164867</c:v>
                </c:pt>
                <c:pt idx="9">
                  <c:v>0.63998635619032995</c:v>
                </c:pt>
                <c:pt idx="10">
                  <c:v>0.63285580880197234</c:v>
                </c:pt>
                <c:pt idx="11">
                  <c:v>0.68046231676357272</c:v>
                </c:pt>
                <c:pt idx="12">
                  <c:v>0.64315203746161798</c:v>
                </c:pt>
                <c:pt idx="13">
                  <c:v>0.67336241317843293</c:v>
                </c:pt>
                <c:pt idx="14">
                  <c:v>0.64232496560395247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A0E8-42C0-8FA0-0ED90E8B3C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1202247279"/>
        <c:axId val="1202232303"/>
      </c:barChart>
      <c:catAx>
        <c:axId val="12022472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202232303"/>
        <c:crosses val="autoZero"/>
        <c:auto val="1"/>
        <c:lblAlgn val="ctr"/>
        <c:lblOffset val="100"/>
        <c:noMultiLvlLbl val="0"/>
      </c:catAx>
      <c:valAx>
        <c:axId val="12022323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Utility function values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2022472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 sz="10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chart" Target="../charts/chart2.xml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chart" Target="../charts/chart1.xml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484094</xdr:colOff>
      <xdr:row>181</xdr:row>
      <xdr:rowOff>113812</xdr:rowOff>
    </xdr:from>
    <xdr:to>
      <xdr:col>6</xdr:col>
      <xdr:colOff>638703</xdr:colOff>
      <xdr:row>183</xdr:row>
      <xdr:rowOff>72561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57393FC-80DD-49A6-A947-DE0DAA73AA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4094" y="32566047"/>
          <a:ext cx="4188727" cy="317338"/>
        </a:xfrm>
        <a:prstGeom prst="rect">
          <a:avLst/>
        </a:prstGeom>
      </xdr:spPr>
    </xdr:pic>
    <xdr:clientData/>
  </xdr:twoCellAnchor>
  <xdr:twoCellAnchor editAs="oneCell">
    <xdr:from>
      <xdr:col>21</xdr:col>
      <xdr:colOff>254000</xdr:colOff>
      <xdr:row>181</xdr:row>
      <xdr:rowOff>0</xdr:rowOff>
    </xdr:from>
    <xdr:to>
      <xdr:col>25</xdr:col>
      <xdr:colOff>342347</xdr:colOff>
      <xdr:row>185</xdr:row>
      <xdr:rowOff>33131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3CB68C2-F229-4101-9BC9-804227CB5F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335760" y="22959060"/>
          <a:ext cx="2770587" cy="734171"/>
        </a:xfrm>
        <a:prstGeom prst="rect">
          <a:avLst/>
        </a:prstGeom>
      </xdr:spPr>
    </xdr:pic>
    <xdr:clientData/>
  </xdr:twoCellAnchor>
  <xdr:twoCellAnchor editAs="oneCell">
    <xdr:from>
      <xdr:col>32</xdr:col>
      <xdr:colOff>419100</xdr:colOff>
      <xdr:row>182</xdr:row>
      <xdr:rowOff>83820</xdr:rowOff>
    </xdr:from>
    <xdr:to>
      <xdr:col>34</xdr:col>
      <xdr:colOff>228931</xdr:colOff>
      <xdr:row>184</xdr:row>
      <xdr:rowOff>79734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83D4D87-0427-4CDE-A95B-E434DDEDE8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1877020" y="31981140"/>
          <a:ext cx="1150951" cy="346434"/>
        </a:xfrm>
        <a:prstGeom prst="rect">
          <a:avLst/>
        </a:prstGeom>
      </xdr:spPr>
    </xdr:pic>
    <xdr:clientData/>
  </xdr:twoCellAnchor>
  <xdr:twoCellAnchor editAs="oneCell">
    <xdr:from>
      <xdr:col>50</xdr:col>
      <xdr:colOff>251460</xdr:colOff>
      <xdr:row>5</xdr:row>
      <xdr:rowOff>45720</xdr:rowOff>
    </xdr:from>
    <xdr:to>
      <xdr:col>58</xdr:col>
      <xdr:colOff>553647</xdr:colOff>
      <xdr:row>19</xdr:row>
      <xdr:rowOff>144461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5F750E36-E849-4F41-8A62-B6C782403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3779460" y="922020"/>
          <a:ext cx="5666667" cy="2552381"/>
        </a:xfrm>
        <a:prstGeom prst="rect">
          <a:avLst/>
        </a:prstGeom>
      </xdr:spPr>
    </xdr:pic>
    <xdr:clientData/>
  </xdr:twoCellAnchor>
  <xdr:twoCellAnchor editAs="oneCell">
    <xdr:from>
      <xdr:col>78</xdr:col>
      <xdr:colOff>535641</xdr:colOff>
      <xdr:row>35</xdr:row>
      <xdr:rowOff>59169</xdr:rowOff>
    </xdr:from>
    <xdr:to>
      <xdr:col>87</xdr:col>
      <xdr:colOff>281552</xdr:colOff>
      <xdr:row>62</xdr:row>
      <xdr:rowOff>26895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E20A482B-B9A8-4AE2-BFBA-E6D3B80167E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b="6892"/>
        <a:stretch/>
      </xdr:blipFill>
      <xdr:spPr>
        <a:xfrm>
          <a:off x="52979170" y="6334463"/>
          <a:ext cx="5797088" cy="4808667"/>
        </a:xfrm>
        <a:prstGeom prst="rect">
          <a:avLst/>
        </a:prstGeom>
      </xdr:spPr>
    </xdr:pic>
    <xdr:clientData/>
  </xdr:twoCellAnchor>
  <xdr:twoCellAnchor>
    <xdr:from>
      <xdr:col>9</xdr:col>
      <xdr:colOff>491490</xdr:colOff>
      <xdr:row>185</xdr:row>
      <xdr:rowOff>60960</xdr:rowOff>
    </xdr:from>
    <xdr:to>
      <xdr:col>16</xdr:col>
      <xdr:colOff>369570</xdr:colOff>
      <xdr:row>201</xdr:row>
      <xdr:rowOff>0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ACC278FA-ADE7-4D05-B0FB-39A18393EF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10</xdr:col>
      <xdr:colOff>95250</xdr:colOff>
      <xdr:row>5</xdr:row>
      <xdr:rowOff>121920</xdr:rowOff>
    </xdr:from>
    <xdr:to>
      <xdr:col>16</xdr:col>
      <xdr:colOff>643890</xdr:colOff>
      <xdr:row>21</xdr:row>
      <xdr:rowOff>60960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AFEB7771-115D-4150-B06B-51AD30A876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60</xdr:col>
      <xdr:colOff>472440</xdr:colOff>
      <xdr:row>6</xdr:row>
      <xdr:rowOff>99061</xdr:rowOff>
    </xdr:from>
    <xdr:to>
      <xdr:col>66</xdr:col>
      <xdr:colOff>152401</xdr:colOff>
      <xdr:row>18</xdr:row>
      <xdr:rowOff>53341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5513530E-CD3C-4291-9242-114B7C86C9D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5068" t="17316" r="-10176" b="2077"/>
        <a:stretch/>
      </xdr:blipFill>
      <xdr:spPr>
        <a:xfrm>
          <a:off x="11871960" y="1150621"/>
          <a:ext cx="3703321" cy="2057400"/>
        </a:xfrm>
        <a:prstGeom prst="rect">
          <a:avLst/>
        </a:prstGeom>
      </xdr:spPr>
    </xdr:pic>
    <xdr:clientData/>
  </xdr:twoCellAnchor>
  <xdr:twoCellAnchor editAs="oneCell">
    <xdr:from>
      <xdr:col>78</xdr:col>
      <xdr:colOff>535641</xdr:colOff>
      <xdr:row>39</xdr:row>
      <xdr:rowOff>59169</xdr:rowOff>
    </xdr:from>
    <xdr:to>
      <xdr:col>87</xdr:col>
      <xdr:colOff>281552</xdr:colOff>
      <xdr:row>230</xdr:row>
      <xdr:rowOff>142986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3C87B4C4-EA75-4062-B619-142E30426B6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b="6892"/>
        <a:stretch/>
      </xdr:blipFill>
      <xdr:spPr>
        <a:xfrm>
          <a:off x="52839321" y="6193269"/>
          <a:ext cx="5780951" cy="4699746"/>
        </a:xfrm>
        <a:prstGeom prst="rect">
          <a:avLst/>
        </a:prstGeom>
      </xdr:spPr>
    </xdr:pic>
    <xdr:clientData/>
  </xdr:twoCellAnchor>
  <xdr:twoCellAnchor>
    <xdr:from>
      <xdr:col>7</xdr:col>
      <xdr:colOff>95250</xdr:colOff>
      <xdr:row>189</xdr:row>
      <xdr:rowOff>129540</xdr:rowOff>
    </xdr:from>
    <xdr:to>
      <xdr:col>13</xdr:col>
      <xdr:colOff>643890</xdr:colOff>
      <xdr:row>205</xdr:row>
      <xdr:rowOff>68580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8C7F6A45-018B-400F-BF08-833594EFC2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17</xdr:col>
      <xdr:colOff>133350</xdr:colOff>
      <xdr:row>11</xdr:row>
      <xdr:rowOff>60960</xdr:rowOff>
    </xdr:from>
    <xdr:to>
      <xdr:col>24</xdr:col>
      <xdr:colOff>11430</xdr:colOff>
      <xdr:row>28</xdr:row>
      <xdr:rowOff>0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4708093A-AC27-4101-8CA1-4B6FB3A8B2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60</xdr:col>
      <xdr:colOff>323850</xdr:colOff>
      <xdr:row>4</xdr:row>
      <xdr:rowOff>83820</xdr:rowOff>
    </xdr:from>
    <xdr:to>
      <xdr:col>67</xdr:col>
      <xdr:colOff>201930</xdr:colOff>
      <xdr:row>21</xdr:row>
      <xdr:rowOff>22860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E6E881B7-48F4-41B9-A99B-1B72B000E3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55</xdr:col>
      <xdr:colOff>95250</xdr:colOff>
      <xdr:row>5</xdr:row>
      <xdr:rowOff>121920</xdr:rowOff>
    </xdr:from>
    <xdr:to>
      <xdr:col>61</xdr:col>
      <xdr:colOff>643890</xdr:colOff>
      <xdr:row>21</xdr:row>
      <xdr:rowOff>60960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DA095D3-2E7F-461D-BDCE-41EF1FEE55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33DBD7-A9F6-4F58-BACC-D3EE4AFB0E7B}">
  <dimension ref="A1:BW200"/>
  <sheetViews>
    <sheetView topLeftCell="D1" zoomScaleNormal="100" workbookViewId="0">
      <selection activeCell="I14" sqref="I14"/>
    </sheetView>
  </sheetViews>
  <sheetFormatPr defaultRowHeight="13.8"/>
  <cols>
    <col min="1" max="16384" width="8.796875" style="15"/>
  </cols>
  <sheetData>
    <row r="1" spans="1:75">
      <c r="B1" s="28" t="s">
        <v>28</v>
      </c>
      <c r="C1" s="28"/>
      <c r="D1" s="28"/>
      <c r="E1" s="28"/>
      <c r="F1" s="28"/>
      <c r="G1" s="28"/>
      <c r="H1" s="28"/>
      <c r="I1" s="28"/>
      <c r="J1" s="28" t="s">
        <v>29</v>
      </c>
      <c r="K1" s="28"/>
      <c r="L1" s="28"/>
      <c r="M1" s="28"/>
      <c r="N1" s="28"/>
      <c r="O1" s="28"/>
      <c r="P1" s="28"/>
      <c r="Q1" s="28"/>
      <c r="R1" s="28" t="s">
        <v>30</v>
      </c>
      <c r="S1" s="28"/>
      <c r="T1" s="28"/>
      <c r="U1" s="28"/>
      <c r="V1" s="28"/>
      <c r="W1" s="28"/>
      <c r="X1" s="28"/>
      <c r="Y1" s="28"/>
      <c r="Z1" s="28" t="s">
        <v>31</v>
      </c>
      <c r="AA1" s="28"/>
      <c r="AB1" s="28"/>
      <c r="AC1" s="28"/>
      <c r="AD1" s="28"/>
      <c r="AE1" s="28"/>
      <c r="AF1" s="28"/>
      <c r="AG1" s="28"/>
      <c r="AH1" s="28" t="s">
        <v>32</v>
      </c>
      <c r="AI1" s="28"/>
      <c r="AJ1" s="28"/>
      <c r="AK1" s="28"/>
      <c r="AL1" s="28"/>
      <c r="AM1" s="28"/>
      <c r="AN1" s="28"/>
      <c r="AO1" s="28"/>
      <c r="AR1" s="15" t="s">
        <v>33</v>
      </c>
    </row>
    <row r="2" spans="1:75">
      <c r="B2" s="23" t="s">
        <v>50</v>
      </c>
      <c r="C2" s="23" t="s">
        <v>52</v>
      </c>
      <c r="D2" s="23" t="s">
        <v>51</v>
      </c>
      <c r="E2" s="23" t="s">
        <v>53</v>
      </c>
      <c r="F2" s="15" t="s">
        <v>54</v>
      </c>
      <c r="G2" s="15" t="s">
        <v>55</v>
      </c>
      <c r="H2" s="15" t="s">
        <v>56</v>
      </c>
      <c r="I2" s="15" t="s">
        <v>96</v>
      </c>
      <c r="J2" s="23" t="s">
        <v>50</v>
      </c>
      <c r="K2" s="23" t="s">
        <v>52</v>
      </c>
      <c r="L2" s="23" t="s">
        <v>51</v>
      </c>
      <c r="M2" s="23" t="s">
        <v>53</v>
      </c>
      <c r="N2" s="15" t="s">
        <v>54</v>
      </c>
      <c r="O2" s="15" t="s">
        <v>55</v>
      </c>
      <c r="P2" s="15" t="s">
        <v>56</v>
      </c>
      <c r="Q2" s="15" t="s">
        <v>57</v>
      </c>
      <c r="R2" s="23" t="s">
        <v>50</v>
      </c>
      <c r="S2" s="23" t="s">
        <v>52</v>
      </c>
      <c r="T2" s="23" t="s">
        <v>51</v>
      </c>
      <c r="U2" s="23" t="s">
        <v>53</v>
      </c>
      <c r="V2" s="15" t="s">
        <v>54</v>
      </c>
      <c r="W2" s="15" t="s">
        <v>55</v>
      </c>
      <c r="X2" s="15" t="s">
        <v>56</v>
      </c>
      <c r="Y2" s="15" t="s">
        <v>57</v>
      </c>
      <c r="Z2" s="23" t="s">
        <v>50</v>
      </c>
      <c r="AA2" s="23" t="s">
        <v>52</v>
      </c>
      <c r="AB2" s="23" t="s">
        <v>51</v>
      </c>
      <c r="AC2" s="23" t="s">
        <v>53</v>
      </c>
      <c r="AD2" s="15" t="s">
        <v>54</v>
      </c>
      <c r="AE2" s="15" t="s">
        <v>55</v>
      </c>
      <c r="AF2" s="15" t="s">
        <v>56</v>
      </c>
      <c r="AG2" s="15" t="s">
        <v>57</v>
      </c>
      <c r="AH2" s="23" t="s">
        <v>50</v>
      </c>
      <c r="AI2" s="23" t="s">
        <v>52</v>
      </c>
      <c r="AJ2" s="23" t="s">
        <v>51</v>
      </c>
      <c r="AK2" s="23" t="s">
        <v>53</v>
      </c>
      <c r="AL2" s="15" t="s">
        <v>54</v>
      </c>
      <c r="AM2" s="15" t="s">
        <v>55</v>
      </c>
      <c r="AN2" s="15" t="s">
        <v>56</v>
      </c>
      <c r="AO2" s="15" t="s">
        <v>57</v>
      </c>
      <c r="AR2" s="15" t="s">
        <v>97</v>
      </c>
      <c r="AT2" s="28" t="s">
        <v>28</v>
      </c>
      <c r="AU2" s="28"/>
      <c r="AV2" s="28"/>
      <c r="AW2" s="28"/>
      <c r="AX2" s="28"/>
      <c r="AY2" s="28"/>
      <c r="AZ2" s="28" t="s">
        <v>29</v>
      </c>
      <c r="BA2" s="28"/>
      <c r="BB2" s="28"/>
      <c r="BC2" s="28"/>
      <c r="BD2" s="28"/>
      <c r="BE2" s="28"/>
      <c r="BF2" s="28" t="s">
        <v>30</v>
      </c>
      <c r="BG2" s="28"/>
      <c r="BH2" s="28"/>
      <c r="BI2" s="28"/>
      <c r="BJ2" s="28"/>
      <c r="BK2" s="28"/>
      <c r="BL2" s="28" t="s">
        <v>31</v>
      </c>
      <c r="BM2" s="28"/>
      <c r="BN2" s="28"/>
      <c r="BO2" s="28"/>
      <c r="BP2" s="28"/>
      <c r="BQ2" s="28"/>
      <c r="BR2" s="28" t="s">
        <v>32</v>
      </c>
      <c r="BS2" s="28"/>
      <c r="BT2" s="28"/>
      <c r="BU2" s="28"/>
      <c r="BV2" s="28"/>
      <c r="BW2" s="28"/>
    </row>
    <row r="3" spans="1:75">
      <c r="A3" s="15" t="s">
        <v>0</v>
      </c>
      <c r="B3" s="15">
        <v>0.6</v>
      </c>
      <c r="C3" s="15">
        <v>0.7</v>
      </c>
      <c r="D3" s="15">
        <v>0.2</v>
      </c>
      <c r="E3" s="15">
        <v>0.25</v>
      </c>
      <c r="F3" s="15">
        <v>0.25</v>
      </c>
      <c r="G3" s="15">
        <v>0.3</v>
      </c>
      <c r="I3" s="15">
        <f>C3^2+E3^2+G3^2</f>
        <v>0.64249999999999996</v>
      </c>
      <c r="J3" s="15">
        <v>0.75</v>
      </c>
      <c r="K3" s="15">
        <v>0.85</v>
      </c>
      <c r="L3" s="15">
        <v>0.15</v>
      </c>
      <c r="M3" s="15">
        <v>0.2</v>
      </c>
      <c r="N3" s="15">
        <v>0.1</v>
      </c>
      <c r="O3" s="15">
        <v>0.15</v>
      </c>
      <c r="Q3" s="15">
        <f>K3^2+M3^2+O3^2</f>
        <v>0.78499999999999992</v>
      </c>
      <c r="R3" s="15">
        <v>0.85</v>
      </c>
      <c r="S3" s="15">
        <v>0.95</v>
      </c>
      <c r="T3" s="15">
        <v>0.1</v>
      </c>
      <c r="U3" s="15">
        <v>0.15</v>
      </c>
      <c r="V3" s="15">
        <v>0.05</v>
      </c>
      <c r="W3" s="15">
        <v>0.1</v>
      </c>
      <c r="Y3" s="15">
        <f>S3^2+U3^2+W3^2</f>
        <v>0.93499999999999994</v>
      </c>
      <c r="Z3" s="15">
        <v>0.6</v>
      </c>
      <c r="AA3" s="15">
        <v>0.7</v>
      </c>
      <c r="AB3" s="15">
        <v>0.2</v>
      </c>
      <c r="AC3" s="15">
        <v>0.25</v>
      </c>
      <c r="AD3" s="15">
        <v>0.25</v>
      </c>
      <c r="AE3" s="15">
        <v>0.3</v>
      </c>
      <c r="AG3" s="15">
        <f>AA3^2+AC3^2+AE3^2</f>
        <v>0.64249999999999996</v>
      </c>
      <c r="AH3" s="15">
        <v>0.85</v>
      </c>
      <c r="AI3" s="15">
        <v>0.95</v>
      </c>
      <c r="AJ3" s="15">
        <v>0.1</v>
      </c>
      <c r="AK3" s="15">
        <v>0.15</v>
      </c>
      <c r="AL3" s="15">
        <v>0.05</v>
      </c>
      <c r="AM3" s="15">
        <v>0.1</v>
      </c>
      <c r="AO3" s="15">
        <f>AI3^2+AK3^2+AM3^2</f>
        <v>0.93499999999999994</v>
      </c>
      <c r="AT3" s="23" t="s">
        <v>50</v>
      </c>
      <c r="AU3" s="23" t="s">
        <v>52</v>
      </c>
      <c r="AV3" s="23" t="s">
        <v>51</v>
      </c>
      <c r="AW3" s="23" t="s">
        <v>53</v>
      </c>
      <c r="AX3" s="15" t="s">
        <v>54</v>
      </c>
      <c r="AY3" s="15" t="s">
        <v>55</v>
      </c>
      <c r="AZ3" s="23" t="s">
        <v>50</v>
      </c>
      <c r="BA3" s="23" t="s">
        <v>52</v>
      </c>
      <c r="BB3" s="23" t="s">
        <v>51</v>
      </c>
      <c r="BC3" s="23" t="s">
        <v>53</v>
      </c>
      <c r="BD3" s="15" t="s">
        <v>54</v>
      </c>
      <c r="BE3" s="15" t="s">
        <v>55</v>
      </c>
      <c r="BF3" s="23" t="s">
        <v>50</v>
      </c>
      <c r="BG3" s="23" t="s">
        <v>52</v>
      </c>
      <c r="BH3" s="23" t="s">
        <v>51</v>
      </c>
      <c r="BI3" s="23" t="s">
        <v>53</v>
      </c>
      <c r="BJ3" s="15" t="s">
        <v>54</v>
      </c>
      <c r="BK3" s="15" t="s">
        <v>55</v>
      </c>
      <c r="BL3" s="23" t="s">
        <v>50</v>
      </c>
      <c r="BM3" s="23" t="s">
        <v>52</v>
      </c>
      <c r="BN3" s="23" t="s">
        <v>51</v>
      </c>
      <c r="BO3" s="23" t="s">
        <v>53</v>
      </c>
      <c r="BP3" s="15" t="s">
        <v>54</v>
      </c>
      <c r="BQ3" s="15" t="s">
        <v>55</v>
      </c>
      <c r="BR3" s="23" t="s">
        <v>50</v>
      </c>
      <c r="BS3" s="23" t="s">
        <v>52</v>
      </c>
      <c r="BT3" s="23" t="s">
        <v>51</v>
      </c>
      <c r="BU3" s="23" t="s">
        <v>53</v>
      </c>
      <c r="BV3" s="15" t="s">
        <v>54</v>
      </c>
      <c r="BW3" s="15" t="s">
        <v>55</v>
      </c>
    </row>
    <row r="4" spans="1:75">
      <c r="A4" s="15" t="s">
        <v>1</v>
      </c>
      <c r="B4" s="15">
        <v>0.6</v>
      </c>
      <c r="C4" s="15">
        <v>0.7</v>
      </c>
      <c r="D4" s="15">
        <v>0.2</v>
      </c>
      <c r="E4" s="15">
        <v>0.25</v>
      </c>
      <c r="F4" s="15">
        <v>0.25</v>
      </c>
      <c r="G4" s="15">
        <v>0.3</v>
      </c>
      <c r="I4" s="15">
        <f t="shared" ref="I4:I12" si="0">C4^2+E4^2+G4^2</f>
        <v>0.64249999999999996</v>
      </c>
      <c r="J4" s="15">
        <v>0.75</v>
      </c>
      <c r="K4" s="15">
        <v>0.85</v>
      </c>
      <c r="L4" s="15">
        <v>0.15</v>
      </c>
      <c r="M4" s="15">
        <v>0.2</v>
      </c>
      <c r="N4" s="15">
        <v>0.1</v>
      </c>
      <c r="O4" s="15">
        <v>0.15</v>
      </c>
      <c r="Q4" s="15">
        <f t="shared" ref="Q4:Q12" si="1">K4^2+M4^2+O4^2</f>
        <v>0.78499999999999992</v>
      </c>
      <c r="R4" s="15">
        <v>0.85</v>
      </c>
      <c r="S4" s="15">
        <v>0.95</v>
      </c>
      <c r="T4" s="15">
        <v>0.1</v>
      </c>
      <c r="U4" s="15">
        <v>0.15</v>
      </c>
      <c r="V4" s="15">
        <v>0.05</v>
      </c>
      <c r="W4" s="15">
        <v>0.1</v>
      </c>
      <c r="Y4" s="15">
        <f t="shared" ref="Y4:Y12" si="2">S4^2+U4^2+W4^2</f>
        <v>0.93499999999999994</v>
      </c>
      <c r="Z4" s="15">
        <v>0.6</v>
      </c>
      <c r="AA4" s="15">
        <v>0.7</v>
      </c>
      <c r="AB4" s="15">
        <v>0.2</v>
      </c>
      <c r="AC4" s="15">
        <v>0.25</v>
      </c>
      <c r="AD4" s="15">
        <v>0.25</v>
      </c>
      <c r="AE4" s="15">
        <v>0.3</v>
      </c>
      <c r="AG4" s="15">
        <f t="shared" ref="AG4:AG12" si="3">AA4^2+AC4^2+AE4^2</f>
        <v>0.64249999999999996</v>
      </c>
      <c r="AH4" s="15">
        <v>0.85</v>
      </c>
      <c r="AI4" s="15">
        <v>0.95</v>
      </c>
      <c r="AJ4" s="15">
        <v>0.1</v>
      </c>
      <c r="AK4" s="15">
        <v>0.15</v>
      </c>
      <c r="AL4" s="15">
        <v>0.05</v>
      </c>
      <c r="AM4" s="15">
        <v>0.1</v>
      </c>
      <c r="AO4" s="15">
        <f t="shared" ref="AO4:AO12" si="4">AI4^2+AK4^2+AM4^2</f>
        <v>0.93499999999999994</v>
      </c>
      <c r="AT4" s="15">
        <v>0.75</v>
      </c>
      <c r="AU4" s="15">
        <v>0.85</v>
      </c>
      <c r="AV4" s="15">
        <v>0.15</v>
      </c>
      <c r="AW4" s="15">
        <v>0.2</v>
      </c>
      <c r="AX4" s="15">
        <v>0.1</v>
      </c>
      <c r="AY4" s="15">
        <v>0.15</v>
      </c>
      <c r="AZ4" s="15">
        <v>0.75</v>
      </c>
      <c r="BA4" s="15">
        <v>0.85</v>
      </c>
      <c r="BB4" s="15">
        <v>0.15</v>
      </c>
      <c r="BC4" s="15">
        <v>0.2</v>
      </c>
      <c r="BD4" s="15">
        <v>0.1</v>
      </c>
      <c r="BE4" s="15">
        <v>0.15</v>
      </c>
      <c r="BF4" s="15">
        <v>0.85</v>
      </c>
      <c r="BG4" s="15">
        <v>0.95</v>
      </c>
      <c r="BH4" s="15">
        <v>0.1</v>
      </c>
      <c r="BI4" s="15">
        <v>0.15</v>
      </c>
      <c r="BJ4" s="15">
        <v>0.05</v>
      </c>
      <c r="BK4" s="15">
        <v>0.1</v>
      </c>
      <c r="BL4" s="15">
        <v>0.6</v>
      </c>
      <c r="BM4" s="15">
        <v>0.7</v>
      </c>
      <c r="BN4" s="15">
        <v>0.2</v>
      </c>
      <c r="BO4" s="15">
        <v>0.25</v>
      </c>
      <c r="BP4" s="15">
        <v>0.25</v>
      </c>
      <c r="BQ4" s="15">
        <v>0.3</v>
      </c>
      <c r="BR4" s="15">
        <v>0.6</v>
      </c>
      <c r="BS4" s="15">
        <v>0.7</v>
      </c>
      <c r="BT4" s="15">
        <v>0.2</v>
      </c>
      <c r="BU4" s="15">
        <v>0.25</v>
      </c>
      <c r="BV4" s="15">
        <v>0.25</v>
      </c>
      <c r="BW4" s="15">
        <v>0.3</v>
      </c>
    </row>
    <row r="5" spans="1:75">
      <c r="A5" s="15" t="s">
        <v>2</v>
      </c>
      <c r="B5" s="15">
        <v>0.75</v>
      </c>
      <c r="C5" s="15">
        <v>0.85</v>
      </c>
      <c r="D5" s="15">
        <v>0.15</v>
      </c>
      <c r="E5" s="15">
        <v>0.2</v>
      </c>
      <c r="F5" s="15">
        <v>0.1</v>
      </c>
      <c r="G5" s="15">
        <v>0.15</v>
      </c>
      <c r="I5" s="15">
        <f t="shared" si="0"/>
        <v>0.78499999999999992</v>
      </c>
      <c r="J5" s="15">
        <v>0.75</v>
      </c>
      <c r="K5" s="15">
        <v>0.85</v>
      </c>
      <c r="L5" s="15">
        <v>0.15</v>
      </c>
      <c r="M5" s="15">
        <v>0.2</v>
      </c>
      <c r="N5" s="15">
        <v>0.1</v>
      </c>
      <c r="O5" s="15">
        <v>0.15</v>
      </c>
      <c r="Q5" s="15">
        <f t="shared" si="1"/>
        <v>0.78499999999999992</v>
      </c>
      <c r="R5" s="15">
        <v>0.6</v>
      </c>
      <c r="S5" s="15">
        <v>0.7</v>
      </c>
      <c r="T5" s="15">
        <v>0.2</v>
      </c>
      <c r="U5" s="15">
        <v>0.25</v>
      </c>
      <c r="V5" s="15">
        <v>0.25</v>
      </c>
      <c r="W5" s="15">
        <v>0.3</v>
      </c>
      <c r="Y5" s="15">
        <f t="shared" si="2"/>
        <v>0.64249999999999996</v>
      </c>
      <c r="Z5" s="15">
        <v>0.75</v>
      </c>
      <c r="AA5" s="15">
        <v>0.85</v>
      </c>
      <c r="AB5" s="15">
        <v>0.15</v>
      </c>
      <c r="AC5" s="15">
        <v>0.2</v>
      </c>
      <c r="AD5" s="15">
        <v>0.1</v>
      </c>
      <c r="AE5" s="15">
        <v>0.15</v>
      </c>
      <c r="AG5" s="15">
        <f t="shared" si="3"/>
        <v>0.78499999999999992</v>
      </c>
      <c r="AH5" s="15">
        <v>0.85</v>
      </c>
      <c r="AI5" s="15">
        <v>0.95</v>
      </c>
      <c r="AJ5" s="15">
        <v>0.1</v>
      </c>
      <c r="AK5" s="15">
        <v>0.15</v>
      </c>
      <c r="AL5" s="15">
        <v>0.05</v>
      </c>
      <c r="AM5" s="15">
        <v>0.1</v>
      </c>
      <c r="AO5" s="15">
        <f t="shared" si="4"/>
        <v>0.93499999999999994</v>
      </c>
      <c r="AR5" s="15" t="s">
        <v>34</v>
      </c>
      <c r="AS5" s="15" t="s">
        <v>77</v>
      </c>
      <c r="AT5" s="18">
        <f>((AT4+(AV4*(AT4/(AT4+AX4))))/((AT4+(AV4*(AT4/(AT4+AX4))))+(AZ4+(BB4*(AZ4/(AZ4+BD4))))+(BF4+(BH4*(BF4/(BF4+BJ4))))+(BL4+(BN4*(BL4/(BL4+BP4))))+(BR4+(BT4*(BR4/(BR4+BV4))))))</f>
        <v>0.21050990176204581</v>
      </c>
      <c r="AU5" s="18">
        <f>((AZ4+(BB4*(AZ4/(AZ4+BD4))))/((AT4+(AV4*(AT4/(AT4+AX4))))+(AZ4+(BB4*(AZ4/(AZ4+BD4))))+(BF4+(BH4*(BF4/(BF4+BJ4))))+(BL4+(BN4*(BL4/(BL4+BP4))))+(BR4+(BT4*(BR4/(BR4+BV4))))))</f>
        <v>0.21050990176204581</v>
      </c>
      <c r="AV5" s="18">
        <f>((BF4+(BH4*(BF4/(BF4+BJ4))))/((AT4+(AV4*(AT4/(AT4+AX4))))+(AZ4+(BB4*(AZ4/(AZ4+BD4))))+(BF4+(BH4*(BF4/(BF4+BJ4))))+(BL4+(BN4*(BL4/(BL4+BP4))))+(BR4+(BT4*(BR4/(BR4+BV4))))))</f>
        <v>0.22532356151567129</v>
      </c>
      <c r="AW5" s="18">
        <f>((BL4+(BN4*(BL4/(BL4+BP4))))/((AT4+(AV4*(AT4/(AT4+AX4))))+(AZ4+(BB4*(AZ4/(AZ4+BD4))))+(BF4+(BH4*(BF4/(BF4+BJ4))))+(BL4+(BN4*(BL4/(BL4+BP4))))+(BR4+(BT4*(BR4/(BR4+BV4))))))</f>
        <v>0.17682831748011851</v>
      </c>
      <c r="AX5" s="18">
        <f>((BR4+(BT4*(BR4/(BR4+BV4))))/((AT4+(AV4*(AT4/(AT4+AX4))))+(AZ4+(BB4*(AZ4/(AZ4+BD4))))+(BF4+(BH4*(BF4/(BF4+BJ4))))+(BL4+(BN4*(BL4/(BL4+BP4))))+(BR4+(BT4*(BR4/(BR4+BV4))))))</f>
        <v>0.17682831748011851</v>
      </c>
    </row>
    <row r="6" spans="1:75">
      <c r="A6" s="15" t="s">
        <v>3</v>
      </c>
      <c r="B6" s="15">
        <v>0.75</v>
      </c>
      <c r="C6" s="15">
        <v>0.85</v>
      </c>
      <c r="D6" s="15">
        <v>0.15</v>
      </c>
      <c r="E6" s="15">
        <v>0.2</v>
      </c>
      <c r="F6" s="15">
        <v>0.1</v>
      </c>
      <c r="G6" s="15">
        <v>0.15</v>
      </c>
      <c r="I6" s="15">
        <f t="shared" si="0"/>
        <v>0.78499999999999992</v>
      </c>
      <c r="J6" s="15">
        <v>0.25</v>
      </c>
      <c r="K6" s="15">
        <v>0.35</v>
      </c>
      <c r="L6" s="15">
        <v>0.4</v>
      </c>
      <c r="M6" s="15">
        <v>0.45</v>
      </c>
      <c r="N6" s="15">
        <v>0.45</v>
      </c>
      <c r="O6" s="15">
        <v>0.5</v>
      </c>
      <c r="Q6" s="15">
        <f t="shared" si="1"/>
        <v>0.57499999999999996</v>
      </c>
      <c r="R6" s="15">
        <v>0.6</v>
      </c>
      <c r="S6" s="15">
        <v>0.7</v>
      </c>
      <c r="T6" s="15">
        <v>0.2</v>
      </c>
      <c r="U6" s="15">
        <v>0.25</v>
      </c>
      <c r="V6" s="15">
        <v>0.25</v>
      </c>
      <c r="W6" s="15">
        <v>0.3</v>
      </c>
      <c r="Y6" s="15">
        <f t="shared" si="2"/>
        <v>0.64249999999999996</v>
      </c>
      <c r="Z6" s="15">
        <v>0.75</v>
      </c>
      <c r="AA6" s="15">
        <v>0.85</v>
      </c>
      <c r="AB6" s="15">
        <v>0.15</v>
      </c>
      <c r="AC6" s="15">
        <v>0.2</v>
      </c>
      <c r="AD6" s="15">
        <v>0.1</v>
      </c>
      <c r="AE6" s="15">
        <v>0.15</v>
      </c>
      <c r="AG6" s="15">
        <f t="shared" si="3"/>
        <v>0.78499999999999992</v>
      </c>
      <c r="AH6" s="15">
        <v>0.6</v>
      </c>
      <c r="AI6" s="15">
        <v>0.7</v>
      </c>
      <c r="AJ6" s="15">
        <v>0.2</v>
      </c>
      <c r="AK6" s="15">
        <v>0.25</v>
      </c>
      <c r="AL6" s="15">
        <v>0.25</v>
      </c>
      <c r="AM6" s="15">
        <v>0.3</v>
      </c>
      <c r="AO6" s="15">
        <f t="shared" si="4"/>
        <v>0.64249999999999996</v>
      </c>
      <c r="AS6" s="15" t="s">
        <v>78</v>
      </c>
      <c r="AT6" s="18">
        <f>((AU4+(AW4*(AU4/(AU4+AY4))))/((AU4+(AW4*(AU4/(AU4+AY4))))+(BA4+(BC4*(BA4/(BA4+BE4))))+(BG4+(BI4*(BG4/(BG4+BK4))))+(BM4+(BO4*(BM4/(BM4+BQ4))))+(BS4+(BU4*(BS4/(BS4+BW4))))))</f>
        <v>0.20920011719894521</v>
      </c>
      <c r="AU6" s="18">
        <f>((BA4+(BC4*(BA4/(BA4+BE4))))/((AU4+(AW4*(AU4/(AU4+AY4))))+(BA4+(BC4*(BA4/(BA4+BE4))))+(BG4+(BI4*(BG4/(BG4+BK4))))+(BM4+(BO4*(BM4/(BM4+BQ4))))+(BS4+(BU4*(BS4/(BS4+BW4))))))</f>
        <v>0.20920011719894521</v>
      </c>
      <c r="AV6" s="18">
        <f>((BG4+(BI4*(BG4/(BG4+BK4))))/((AU4+(AW4*(AU4/(AU4+AY4))))+(BA4+(BC4*(BA4/(BA4+BE4))))+(BG4+(BI4*(BG4/(BG4+BK4))))+(BM4+(BO4*(BM4/(BM4+BQ4))))+(BS4+(BU4*(BS4/(BS4+BW4))))))</f>
        <v>0.22267799589803691</v>
      </c>
      <c r="AW6" s="18">
        <f>((BM4+(BO4*(BM4/(BM4+BQ4))))/((AU4+(AW4*(AU4/(AU4+AY4))))+(BA4+(BC4*(BA4/(BA4+BE4))))+(BG4+(BI4*(BG4/(BG4+BK4))))+(BM4+(BO4*(BM4/(BM4+BQ4))))+(BS4+(BU4*(BS4/(BS4+BW4))))))</f>
        <v>0.17946088485203635</v>
      </c>
      <c r="AX6" s="18">
        <f>((BS4+(BU4*(BS4/(BS4+BW4))))/((AU4+(AW4*(AU4/(AU4+AY4))))+(BA4+(BC4*(BA4/(BA4+BE4))))+(BG4+(BI4*(BG4/(BG4+BK4))))+(BM4+(BO4*(BM4/(BM4+BQ4))))+(BS4+(BU4*(BS4/(BS4+BW4))))))</f>
        <v>0.17946088485203635</v>
      </c>
    </row>
    <row r="7" spans="1:75">
      <c r="A7" s="15" t="s">
        <v>4</v>
      </c>
      <c r="B7" s="15">
        <v>0.75</v>
      </c>
      <c r="C7" s="15">
        <v>0.85</v>
      </c>
      <c r="D7" s="15">
        <v>0.15</v>
      </c>
      <c r="E7" s="15">
        <v>0.2</v>
      </c>
      <c r="F7" s="15">
        <v>0.1</v>
      </c>
      <c r="G7" s="15">
        <v>0.15</v>
      </c>
      <c r="I7" s="15">
        <f t="shared" si="0"/>
        <v>0.78499999999999992</v>
      </c>
      <c r="J7" s="15">
        <v>0.25</v>
      </c>
      <c r="K7" s="15">
        <v>0.35</v>
      </c>
      <c r="L7" s="15">
        <v>0.4</v>
      </c>
      <c r="M7" s="15">
        <v>0.45</v>
      </c>
      <c r="N7" s="15">
        <v>0.45</v>
      </c>
      <c r="O7" s="15">
        <v>0.5</v>
      </c>
      <c r="Q7" s="15">
        <f t="shared" si="1"/>
        <v>0.57499999999999996</v>
      </c>
      <c r="R7" s="15">
        <v>0.6</v>
      </c>
      <c r="S7" s="15">
        <v>0.7</v>
      </c>
      <c r="T7" s="15">
        <v>0.2</v>
      </c>
      <c r="U7" s="15">
        <v>0.25</v>
      </c>
      <c r="V7" s="15">
        <v>0.25</v>
      </c>
      <c r="W7" s="15">
        <v>0.3</v>
      </c>
      <c r="Y7" s="15">
        <f t="shared" si="2"/>
        <v>0.64249999999999996</v>
      </c>
      <c r="Z7" s="15">
        <v>0.75</v>
      </c>
      <c r="AA7" s="15">
        <v>0.85</v>
      </c>
      <c r="AB7" s="15">
        <v>0.15</v>
      </c>
      <c r="AC7" s="15">
        <v>0.2</v>
      </c>
      <c r="AD7" s="15">
        <v>0.1</v>
      </c>
      <c r="AE7" s="15">
        <v>0.15</v>
      </c>
      <c r="AG7" s="15">
        <f t="shared" si="3"/>
        <v>0.78499999999999992</v>
      </c>
      <c r="AH7" s="15">
        <v>0.6</v>
      </c>
      <c r="AI7" s="15">
        <v>0.7</v>
      </c>
      <c r="AJ7" s="15">
        <v>0.2</v>
      </c>
      <c r="AK7" s="15">
        <v>0.25</v>
      </c>
      <c r="AL7" s="15">
        <v>0.25</v>
      </c>
      <c r="AM7" s="15">
        <v>0.3</v>
      </c>
      <c r="AO7" s="15">
        <f t="shared" si="4"/>
        <v>0.64249999999999996</v>
      </c>
    </row>
    <row r="8" spans="1:75">
      <c r="A8" s="15" t="s">
        <v>5</v>
      </c>
      <c r="B8" s="15">
        <v>0.4</v>
      </c>
      <c r="C8" s="15">
        <v>0.5</v>
      </c>
      <c r="D8" s="15">
        <v>0.3</v>
      </c>
      <c r="E8" s="15">
        <v>0.35</v>
      </c>
      <c r="F8" s="15">
        <v>0.35</v>
      </c>
      <c r="G8" s="15">
        <v>0.4</v>
      </c>
      <c r="I8" s="15">
        <f t="shared" si="0"/>
        <v>0.53249999999999997</v>
      </c>
      <c r="J8" s="15">
        <v>0.85</v>
      </c>
      <c r="K8" s="15">
        <v>0.95</v>
      </c>
      <c r="L8" s="15">
        <v>0.1</v>
      </c>
      <c r="M8" s="15">
        <v>0.15</v>
      </c>
      <c r="N8" s="15">
        <v>0.05</v>
      </c>
      <c r="O8" s="15">
        <v>0.1</v>
      </c>
      <c r="Q8" s="15">
        <f t="shared" si="1"/>
        <v>0.93499999999999994</v>
      </c>
      <c r="R8" s="15">
        <v>0.85</v>
      </c>
      <c r="S8" s="15">
        <v>0.95</v>
      </c>
      <c r="T8" s="15">
        <v>0.1</v>
      </c>
      <c r="U8" s="15">
        <v>0.15</v>
      </c>
      <c r="V8" s="15">
        <v>0.05</v>
      </c>
      <c r="W8" s="15">
        <v>0.1</v>
      </c>
      <c r="Y8" s="15">
        <f t="shared" si="2"/>
        <v>0.93499999999999994</v>
      </c>
      <c r="Z8" s="15">
        <v>0.25</v>
      </c>
      <c r="AA8" s="15">
        <v>0.35</v>
      </c>
      <c r="AB8" s="15">
        <v>0.4</v>
      </c>
      <c r="AC8" s="15">
        <v>0.45</v>
      </c>
      <c r="AD8" s="15">
        <v>0.45</v>
      </c>
      <c r="AE8" s="15">
        <v>0.5</v>
      </c>
      <c r="AG8" s="15">
        <f t="shared" si="3"/>
        <v>0.57499999999999996</v>
      </c>
      <c r="AH8" s="15">
        <v>0.6</v>
      </c>
      <c r="AI8" s="15">
        <v>0.7</v>
      </c>
      <c r="AJ8" s="15">
        <v>0.2</v>
      </c>
      <c r="AK8" s="15">
        <v>0.25</v>
      </c>
      <c r="AL8" s="15">
        <v>0.25</v>
      </c>
      <c r="AM8" s="15">
        <v>0.3</v>
      </c>
      <c r="AO8" s="15">
        <f t="shared" si="4"/>
        <v>0.64249999999999996</v>
      </c>
    </row>
    <row r="9" spans="1:75">
      <c r="A9" s="15" t="s">
        <v>6</v>
      </c>
      <c r="B9" s="15">
        <v>0.4</v>
      </c>
      <c r="C9" s="15">
        <v>0.5</v>
      </c>
      <c r="D9" s="15">
        <v>0.3</v>
      </c>
      <c r="E9" s="15">
        <v>0.35</v>
      </c>
      <c r="F9" s="15">
        <v>0.35</v>
      </c>
      <c r="G9" s="15">
        <v>0.4</v>
      </c>
      <c r="I9" s="15">
        <f t="shared" si="0"/>
        <v>0.53249999999999997</v>
      </c>
      <c r="J9" s="15">
        <v>0.85</v>
      </c>
      <c r="K9" s="15">
        <v>0.95</v>
      </c>
      <c r="L9" s="15">
        <v>0.1</v>
      </c>
      <c r="M9" s="15">
        <v>0.15</v>
      </c>
      <c r="N9" s="15">
        <v>0.05</v>
      </c>
      <c r="O9" s="15">
        <v>0.1</v>
      </c>
      <c r="Q9" s="15">
        <f t="shared" si="1"/>
        <v>0.93499999999999994</v>
      </c>
      <c r="R9" s="15">
        <v>0.25</v>
      </c>
      <c r="S9" s="15">
        <v>0.35</v>
      </c>
      <c r="T9" s="15">
        <v>0.4</v>
      </c>
      <c r="U9" s="15">
        <v>0.45</v>
      </c>
      <c r="V9" s="15">
        <v>0.45</v>
      </c>
      <c r="W9" s="15">
        <v>0.5</v>
      </c>
      <c r="Y9" s="15">
        <f t="shared" si="2"/>
        <v>0.57499999999999996</v>
      </c>
      <c r="Z9" s="15">
        <v>0.25</v>
      </c>
      <c r="AA9" s="15">
        <v>0.35</v>
      </c>
      <c r="AB9" s="15">
        <v>0.4</v>
      </c>
      <c r="AC9" s="15">
        <v>0.45</v>
      </c>
      <c r="AD9" s="15">
        <v>0.45</v>
      </c>
      <c r="AE9" s="15">
        <v>0.5</v>
      </c>
      <c r="AG9" s="15">
        <f t="shared" si="3"/>
        <v>0.57499999999999996</v>
      </c>
      <c r="AH9" s="15">
        <v>0.75</v>
      </c>
      <c r="AI9" s="15">
        <v>0.85</v>
      </c>
      <c r="AJ9" s="15">
        <v>0.15</v>
      </c>
      <c r="AK9" s="15">
        <v>0.2</v>
      </c>
      <c r="AL9" s="15">
        <v>0.1</v>
      </c>
      <c r="AM9" s="15">
        <v>0.15</v>
      </c>
      <c r="AO9" s="15">
        <f t="shared" si="4"/>
        <v>0.78499999999999992</v>
      </c>
    </row>
    <row r="10" spans="1:75">
      <c r="A10" s="15" t="s">
        <v>7</v>
      </c>
      <c r="B10" s="15">
        <v>0.4</v>
      </c>
      <c r="C10" s="15">
        <v>0.5</v>
      </c>
      <c r="D10" s="15">
        <v>0.3</v>
      </c>
      <c r="E10" s="15">
        <v>0.35</v>
      </c>
      <c r="F10" s="15">
        <v>0.35</v>
      </c>
      <c r="G10" s="15">
        <v>0.4</v>
      </c>
      <c r="I10" s="15">
        <f t="shared" si="0"/>
        <v>0.53249999999999997</v>
      </c>
      <c r="J10" s="15">
        <v>0.85</v>
      </c>
      <c r="K10" s="15">
        <v>0.95</v>
      </c>
      <c r="L10" s="15">
        <v>0.1</v>
      </c>
      <c r="M10" s="15">
        <v>0.15</v>
      </c>
      <c r="N10" s="15">
        <v>0.05</v>
      </c>
      <c r="O10" s="15">
        <v>0.1</v>
      </c>
      <c r="Q10" s="15">
        <f t="shared" si="1"/>
        <v>0.93499999999999994</v>
      </c>
      <c r="R10" s="15">
        <v>0.25</v>
      </c>
      <c r="S10" s="15">
        <v>0.35</v>
      </c>
      <c r="T10" s="15">
        <v>0.4</v>
      </c>
      <c r="U10" s="15">
        <v>0.45</v>
      </c>
      <c r="V10" s="15">
        <v>0.45</v>
      </c>
      <c r="W10" s="15">
        <v>0.5</v>
      </c>
      <c r="Y10" s="15">
        <f t="shared" si="2"/>
        <v>0.57499999999999996</v>
      </c>
      <c r="Z10" s="15">
        <v>0.25</v>
      </c>
      <c r="AA10" s="15">
        <v>0.35</v>
      </c>
      <c r="AB10" s="15">
        <v>0.4</v>
      </c>
      <c r="AC10" s="15">
        <v>0.45</v>
      </c>
      <c r="AD10" s="15">
        <v>0.45</v>
      </c>
      <c r="AE10" s="15">
        <v>0.5</v>
      </c>
      <c r="AG10" s="15">
        <f t="shared" si="3"/>
        <v>0.57499999999999996</v>
      </c>
      <c r="AH10" s="15">
        <v>0.75</v>
      </c>
      <c r="AI10" s="15">
        <v>0.85</v>
      </c>
      <c r="AJ10" s="15">
        <v>0.15</v>
      </c>
      <c r="AK10" s="15">
        <v>0.2</v>
      </c>
      <c r="AL10" s="15">
        <v>0.1</v>
      </c>
      <c r="AM10" s="15">
        <v>0.15</v>
      </c>
      <c r="AO10" s="15">
        <f t="shared" si="4"/>
        <v>0.78499999999999992</v>
      </c>
    </row>
    <row r="11" spans="1:75">
      <c r="A11" s="15" t="s">
        <v>8</v>
      </c>
      <c r="B11" s="15">
        <v>0.6</v>
      </c>
      <c r="C11" s="15">
        <v>0.7</v>
      </c>
      <c r="D11" s="15">
        <v>0.2</v>
      </c>
      <c r="E11" s="15">
        <v>0.25</v>
      </c>
      <c r="F11" s="15">
        <v>0.25</v>
      </c>
      <c r="G11" s="15">
        <v>0.3</v>
      </c>
      <c r="I11" s="15">
        <f t="shared" si="0"/>
        <v>0.64249999999999996</v>
      </c>
      <c r="J11" s="15">
        <v>0.6</v>
      </c>
      <c r="K11" s="15">
        <v>0.7</v>
      </c>
      <c r="L11" s="15">
        <v>0.2</v>
      </c>
      <c r="M11" s="15">
        <v>0.25</v>
      </c>
      <c r="N11" s="15">
        <v>0.25</v>
      </c>
      <c r="O11" s="15">
        <v>0.3</v>
      </c>
      <c r="Q11" s="15">
        <f t="shared" si="1"/>
        <v>0.64249999999999996</v>
      </c>
      <c r="R11" s="15">
        <v>0.6</v>
      </c>
      <c r="S11" s="15">
        <v>0.7</v>
      </c>
      <c r="T11" s="15">
        <v>0.2</v>
      </c>
      <c r="U11" s="15">
        <v>0.25</v>
      </c>
      <c r="V11" s="15">
        <v>0.25</v>
      </c>
      <c r="W11" s="15">
        <v>0.3</v>
      </c>
      <c r="Y11" s="15">
        <f t="shared" si="2"/>
        <v>0.64249999999999996</v>
      </c>
      <c r="Z11" s="15">
        <v>0.75</v>
      </c>
      <c r="AA11" s="15">
        <v>0.85</v>
      </c>
      <c r="AB11" s="15">
        <v>0.15</v>
      </c>
      <c r="AC11" s="15">
        <v>0.2</v>
      </c>
      <c r="AD11" s="15">
        <v>0.1</v>
      </c>
      <c r="AE11" s="15">
        <v>0.15</v>
      </c>
      <c r="AG11" s="15">
        <f t="shared" si="3"/>
        <v>0.78499999999999992</v>
      </c>
      <c r="AH11" s="15">
        <v>0.75</v>
      </c>
      <c r="AI11" s="15">
        <v>0.85</v>
      </c>
      <c r="AJ11" s="15">
        <v>0.15</v>
      </c>
      <c r="AK11" s="15">
        <v>0.2</v>
      </c>
      <c r="AL11" s="15">
        <v>0.1</v>
      </c>
      <c r="AM11" s="15">
        <v>0.15</v>
      </c>
      <c r="AO11" s="15">
        <f t="shared" si="4"/>
        <v>0.78499999999999992</v>
      </c>
    </row>
    <row r="12" spans="1:75">
      <c r="A12" s="15" t="s">
        <v>9</v>
      </c>
      <c r="B12" s="15">
        <v>0.6</v>
      </c>
      <c r="C12" s="15">
        <v>0.7</v>
      </c>
      <c r="D12" s="15">
        <v>0.2</v>
      </c>
      <c r="E12" s="15">
        <v>0.25</v>
      </c>
      <c r="F12" s="15">
        <v>0.25</v>
      </c>
      <c r="G12" s="15">
        <v>0.3</v>
      </c>
      <c r="I12" s="15">
        <f t="shared" si="0"/>
        <v>0.64249999999999996</v>
      </c>
      <c r="J12" s="15">
        <v>0.6</v>
      </c>
      <c r="K12" s="15">
        <v>0.7</v>
      </c>
      <c r="L12" s="15">
        <v>0.2</v>
      </c>
      <c r="M12" s="15">
        <v>0.25</v>
      </c>
      <c r="N12" s="15">
        <v>0.25</v>
      </c>
      <c r="O12" s="15">
        <v>0.3</v>
      </c>
      <c r="Q12" s="15">
        <f t="shared" si="1"/>
        <v>0.64249999999999996</v>
      </c>
      <c r="R12" s="15">
        <v>0.6</v>
      </c>
      <c r="S12" s="15">
        <v>0.7</v>
      </c>
      <c r="T12" s="15">
        <v>0.2</v>
      </c>
      <c r="U12" s="15">
        <v>0.25</v>
      </c>
      <c r="V12" s="15">
        <v>0.25</v>
      </c>
      <c r="W12" s="15">
        <v>0.3</v>
      </c>
      <c r="Y12" s="15">
        <f t="shared" si="2"/>
        <v>0.64249999999999996</v>
      </c>
      <c r="Z12" s="15">
        <v>0.75</v>
      </c>
      <c r="AA12" s="15">
        <v>0.85</v>
      </c>
      <c r="AB12" s="15">
        <v>0.15</v>
      </c>
      <c r="AC12" s="15">
        <v>0.2</v>
      </c>
      <c r="AD12" s="15">
        <v>0.1</v>
      </c>
      <c r="AE12" s="15">
        <v>0.15</v>
      </c>
      <c r="AG12" s="15">
        <f t="shared" si="3"/>
        <v>0.78499999999999992</v>
      </c>
      <c r="AH12" s="15">
        <v>0.4</v>
      </c>
      <c r="AI12" s="15">
        <v>0.5</v>
      </c>
      <c r="AJ12" s="15">
        <v>0.3</v>
      </c>
      <c r="AK12" s="15">
        <v>0.35</v>
      </c>
      <c r="AL12" s="15">
        <v>0.35</v>
      </c>
      <c r="AM12" s="15">
        <v>0.4</v>
      </c>
      <c r="AO12" s="15">
        <f t="shared" si="4"/>
        <v>0.53249999999999997</v>
      </c>
    </row>
    <row r="14" spans="1:75">
      <c r="A14" s="15" t="s">
        <v>83</v>
      </c>
      <c r="W14" s="15" t="s">
        <v>62</v>
      </c>
      <c r="X14" s="15" t="s">
        <v>63</v>
      </c>
      <c r="Y14" s="15" t="s">
        <v>64</v>
      </c>
      <c r="Z14" s="15" t="s">
        <v>65</v>
      </c>
      <c r="AA14" s="15" t="s">
        <v>66</v>
      </c>
    </row>
    <row r="15" spans="1:75">
      <c r="A15" s="15" t="s">
        <v>84</v>
      </c>
      <c r="J15" s="28" t="s">
        <v>35</v>
      </c>
      <c r="K15" s="28"/>
      <c r="L15" s="28"/>
      <c r="M15" s="25"/>
      <c r="N15" s="15" t="s">
        <v>36</v>
      </c>
      <c r="O15" s="15" t="s">
        <v>37</v>
      </c>
      <c r="S15" s="15" t="s">
        <v>98</v>
      </c>
      <c r="V15" s="15" t="s">
        <v>0</v>
      </c>
      <c r="W15" s="15" t="s">
        <v>44</v>
      </c>
      <c r="X15" s="15" t="s">
        <v>46</v>
      </c>
      <c r="Y15" s="15" t="s">
        <v>45</v>
      </c>
      <c r="Z15" s="15" t="s">
        <v>44</v>
      </c>
      <c r="AA15" s="15" t="s">
        <v>45</v>
      </c>
      <c r="AD15" s="17"/>
      <c r="AE15" s="17"/>
      <c r="AF15" s="17"/>
      <c r="AG15" s="17"/>
      <c r="AH15" s="17"/>
      <c r="AI15" s="17"/>
      <c r="AJ15" s="17"/>
      <c r="AK15" s="17"/>
      <c r="AL15" s="17"/>
      <c r="AM15" s="17"/>
    </row>
    <row r="16" spans="1:75">
      <c r="B16" s="15" t="s">
        <v>58</v>
      </c>
      <c r="C16" s="15" t="s">
        <v>59</v>
      </c>
      <c r="D16" s="15" t="s">
        <v>60</v>
      </c>
      <c r="E16" s="15" t="s">
        <v>61</v>
      </c>
      <c r="F16" s="15" t="s">
        <v>54</v>
      </c>
      <c r="G16" s="15" t="s">
        <v>55</v>
      </c>
      <c r="K16" s="15" t="s">
        <v>79</v>
      </c>
      <c r="L16" s="15" t="s">
        <v>80</v>
      </c>
      <c r="M16" s="15" t="s">
        <v>81</v>
      </c>
      <c r="N16" s="15" t="s">
        <v>82</v>
      </c>
      <c r="O16" s="15" t="s">
        <v>27</v>
      </c>
      <c r="P16" s="15" t="s">
        <v>98</v>
      </c>
      <c r="R16" s="15" t="s">
        <v>0</v>
      </c>
      <c r="S16" s="15">
        <v>0.10964786525091665</v>
      </c>
      <c r="V16" s="15" t="s">
        <v>1</v>
      </c>
      <c r="W16" s="15" t="s">
        <v>44</v>
      </c>
      <c r="X16" s="15" t="s">
        <v>46</v>
      </c>
      <c r="Y16" s="15" t="s">
        <v>45</v>
      </c>
      <c r="Z16" s="15" t="s">
        <v>44</v>
      </c>
      <c r="AA16" s="15" t="s">
        <v>45</v>
      </c>
      <c r="AD16" s="17"/>
      <c r="AE16" s="17"/>
      <c r="AF16" s="17"/>
      <c r="AG16" s="17"/>
      <c r="AH16" s="17"/>
      <c r="AI16" s="17"/>
      <c r="AJ16" s="17"/>
      <c r="AK16" s="17"/>
      <c r="AL16" s="17"/>
      <c r="AM16" s="17"/>
    </row>
    <row r="17" spans="1:62">
      <c r="A17" s="15" t="s">
        <v>0</v>
      </c>
      <c r="B17" s="18">
        <f>((1-(((1-(B3)^2)^(AT$5))*((1-J3^2)^(AU$5))*((1-R3^2)^(AV$5))*((1-Z3^2)^(AW$5))*((1-AH3^2)^(AX$5)))))^(1/2)</f>
        <v>0.76017162100954627</v>
      </c>
      <c r="C17" s="18">
        <f>((1-(((1-(C3)^2)^(AT$6))*((1-K3^2)^(AU$6))*((1-S3^2)^(AV$6))*((1-AA3^2)^(AW$6))*((1-AI3^2)^(AX$6)))))^(1/2)</f>
        <v>0.87701680539402194</v>
      </c>
      <c r="D17" s="18">
        <f>(((D3)^(AT$5))*((L3)^(AU$5))*((T3)^(AV$5))*((AB3)^(AW$5))*(AJ3)^(AX$5))</f>
        <v>0.14245227062989677</v>
      </c>
      <c r="E17" s="18">
        <f t="shared" ref="E17:E26" si="5">(((E3)^(AT$6))*((M3)^(AU$6))*((U3)^(AV$6))*((AC3)^(AW$6))*(AK3)^(AX$6))</f>
        <v>0.19429087973164422</v>
      </c>
      <c r="F17" s="18">
        <f t="shared" ref="F17:F26" si="6">(((F3)^(AT$5))*((N3)^(AU$5))*((V3)^(AV$5))*((AD3)^(AW$5))*(AL3)^(AX$5))</f>
        <v>0.10791395162021038</v>
      </c>
      <c r="G17" s="18">
        <f t="shared" ref="G17:G26" si="7">(((G3)^(AT$6))*((O3)^(AU$6))*((W3)^(AV$6))*((AE3)^(AW$6))*(AM3)^(AX$6))</f>
        <v>0.16683099384865716</v>
      </c>
      <c r="J17" s="15" t="s">
        <v>0</v>
      </c>
      <c r="K17" s="18">
        <f>(((B17-1)^(2))+((D17-0)^(2))+((F17-0)^(2)))^(1/2)</f>
        <v>0.29909149391296835</v>
      </c>
      <c r="L17" s="18">
        <f>(((C17-1)^(2))+((E17-0)^(2))+((G17-0)^(2)))^(1/2)</f>
        <v>0.28408870553212562</v>
      </c>
      <c r="M17" s="18">
        <f>(((B17-0)^(2))+((D17-0)^(2))+((F17-1)^(2)))^(1/2)</f>
        <v>1.1806655159314865</v>
      </c>
      <c r="N17" s="18">
        <f>(((C17-0)^(2))+((E17-0)^(2))+((G17-1)^(2)))^(1/2)</f>
        <v>1.2251848904151765</v>
      </c>
      <c r="O17" s="18">
        <f>((M17+N17)/(M17+N17+K17+L17))</f>
        <v>0.80489319904751622</v>
      </c>
      <c r="P17" s="18">
        <f>(O17)/O$28</f>
        <v>0.10964786525091665</v>
      </c>
      <c r="R17" s="15" t="s">
        <v>1</v>
      </c>
      <c r="S17" s="15">
        <v>0.10964786525091665</v>
      </c>
      <c r="V17" s="15" t="s">
        <v>2</v>
      </c>
      <c r="W17" s="15" t="s">
        <v>46</v>
      </c>
      <c r="X17" s="15" t="s">
        <v>46</v>
      </c>
      <c r="Y17" s="15" t="s">
        <v>44</v>
      </c>
      <c r="Z17" s="15" t="s">
        <v>46</v>
      </c>
      <c r="AA17" s="15" t="s">
        <v>45</v>
      </c>
      <c r="AD17" s="17"/>
      <c r="AE17" s="17"/>
      <c r="AF17" s="17"/>
      <c r="AG17" s="17"/>
      <c r="AH17" s="17"/>
      <c r="AI17" s="17"/>
      <c r="AJ17" s="17"/>
      <c r="AK17" s="17"/>
      <c r="AL17" s="17"/>
      <c r="AM17" s="17"/>
    </row>
    <row r="18" spans="1:62">
      <c r="A18" s="15" t="s">
        <v>1</v>
      </c>
      <c r="B18" s="18">
        <f t="shared" ref="B18:B26" si="8">((1-(((1-(B4)^2)^(AT$5))*((1-J4^2)^(AU$5))*((1-R4^2)^(AV$5))*((1-Z4^2)^(AW$5))*((1-AH4^2)^(AX$5)))))^(1/2)</f>
        <v>0.76017162100954627</v>
      </c>
      <c r="C18" s="18">
        <f t="shared" ref="C18:C26" si="9">((1-(((1-(C4)^2)^(AT$6))*((1-K4^2)^(AU$6))*((1-S4^2)^(AV$6))*((1-AA4^2)^(AW$6))*((1-AI4^2)^(AX$6)))))^(1/2)</f>
        <v>0.87701680539402194</v>
      </c>
      <c r="D18" s="18">
        <f t="shared" ref="D18:D26" si="10">(((D4)^(AT$5))*((L4)^(AU$5))*((T4)^(AV$5))*((AB4)^(AW$5))*(AJ4)^(AX$5))</f>
        <v>0.14245227062989677</v>
      </c>
      <c r="E18" s="18">
        <f t="shared" si="5"/>
        <v>0.19429087973164422</v>
      </c>
      <c r="F18" s="18">
        <f t="shared" si="6"/>
        <v>0.10791395162021038</v>
      </c>
      <c r="G18" s="18">
        <f t="shared" si="7"/>
        <v>0.16683099384865716</v>
      </c>
      <c r="J18" s="15" t="s">
        <v>1</v>
      </c>
      <c r="K18" s="18">
        <f t="shared" ref="K18:K26" si="11">(((B18-1)^(2))+((D18-0)^(2))+((F18-0)^(2)))^(1/2)</f>
        <v>0.29909149391296835</v>
      </c>
      <c r="L18" s="18">
        <f t="shared" ref="L18:L26" si="12">(((C18-1)^(2))+((E18-0)^(2))+((G18-0)^(2)))^(1/2)</f>
        <v>0.28408870553212562</v>
      </c>
      <c r="M18" s="18">
        <f t="shared" ref="M18:M26" si="13">(((B18-0)^(2))+((D18-0)^(2))+((F18-1)^(2)))^(1/2)</f>
        <v>1.1806655159314865</v>
      </c>
      <c r="N18" s="18">
        <f t="shared" ref="N18:N26" si="14">(((C18-0)^(2))+((E18-0)^(2))+((G18-1)^(2)))^(1/2)</f>
        <v>1.2251848904151765</v>
      </c>
      <c r="O18" s="18">
        <f t="shared" ref="O18:O26" si="15">((M18+N18)/(M18+N18+K18+L18))</f>
        <v>0.80489319904751622</v>
      </c>
      <c r="P18" s="18">
        <f t="shared" ref="P18:P26" si="16">(O18)/O$28</f>
        <v>0.10964786525091665</v>
      </c>
      <c r="R18" s="15" t="s">
        <v>2</v>
      </c>
      <c r="S18" s="15">
        <v>0.10866572466683386</v>
      </c>
      <c r="V18" s="15" t="s">
        <v>3</v>
      </c>
      <c r="W18" s="15" t="s">
        <v>46</v>
      </c>
      <c r="X18" s="15" t="s">
        <v>48</v>
      </c>
      <c r="Y18" s="26" t="s">
        <v>44</v>
      </c>
      <c r="Z18" s="26" t="s">
        <v>46</v>
      </c>
      <c r="AA18" s="26" t="s">
        <v>44</v>
      </c>
      <c r="AD18" s="17"/>
      <c r="AE18" s="17"/>
      <c r="AF18" s="17"/>
      <c r="AG18" s="17"/>
      <c r="AH18" s="17"/>
      <c r="AI18" s="17"/>
      <c r="AJ18" s="17"/>
      <c r="AK18" s="17"/>
      <c r="AL18" s="17"/>
      <c r="AM18" s="17"/>
    </row>
    <row r="19" spans="1:62">
      <c r="A19" s="15" t="s">
        <v>2</v>
      </c>
      <c r="B19" s="18">
        <f t="shared" si="8"/>
        <v>0.74847518015273129</v>
      </c>
      <c r="C19" s="18">
        <f t="shared" si="9"/>
        <v>0.85826075391860734</v>
      </c>
      <c r="D19" s="18">
        <f t="shared" si="10"/>
        <v>0.14897211345091257</v>
      </c>
      <c r="E19" s="18">
        <f t="shared" si="5"/>
        <v>0.19961267144864839</v>
      </c>
      <c r="F19" s="18">
        <f t="shared" si="6"/>
        <v>0.1087513438760407</v>
      </c>
      <c r="G19" s="18">
        <f t="shared" si="7"/>
        <v>0.16275057140963287</v>
      </c>
      <c r="J19" s="15" t="s">
        <v>2</v>
      </c>
      <c r="K19" s="18">
        <f t="shared" si="11"/>
        <v>0.31190428079793553</v>
      </c>
      <c r="L19" s="18">
        <f t="shared" si="12"/>
        <v>0.29397785797020431</v>
      </c>
      <c r="M19" s="18">
        <f t="shared" si="13"/>
        <v>1.1733422147581065</v>
      </c>
      <c r="N19" s="18">
        <f t="shared" si="14"/>
        <v>1.2155012735471316</v>
      </c>
      <c r="O19" s="18">
        <f t="shared" si="15"/>
        <v>0.79768358967821584</v>
      </c>
      <c r="P19" s="18">
        <f t="shared" si="16"/>
        <v>0.10866572466683386</v>
      </c>
      <c r="R19" s="15" t="s">
        <v>3</v>
      </c>
      <c r="S19" s="15">
        <v>9.5324598173118016E-2</v>
      </c>
      <c r="V19" s="15" t="s">
        <v>4</v>
      </c>
      <c r="W19" s="15" t="s">
        <v>46</v>
      </c>
      <c r="X19" s="15" t="s">
        <v>48</v>
      </c>
      <c r="Y19" s="26" t="s">
        <v>44</v>
      </c>
      <c r="Z19" s="26" t="s">
        <v>46</v>
      </c>
      <c r="AA19" s="26" t="s">
        <v>44</v>
      </c>
      <c r="AD19" s="17"/>
      <c r="AE19" s="17"/>
      <c r="AF19" s="17"/>
      <c r="AG19" s="17"/>
      <c r="AH19" s="17"/>
      <c r="AI19" s="17"/>
      <c r="AJ19" s="17"/>
      <c r="AK19" s="17"/>
      <c r="AL19" s="17"/>
      <c r="AM19" s="17"/>
    </row>
    <row r="20" spans="1:62">
      <c r="A20" s="15" t="s">
        <v>3</v>
      </c>
      <c r="B20" s="18">
        <f t="shared" si="8"/>
        <v>0.63361035508778352</v>
      </c>
      <c r="C20" s="18">
        <f t="shared" si="9"/>
        <v>0.74096539528672001</v>
      </c>
      <c r="D20" s="18">
        <f t="shared" si="10"/>
        <v>0.20701711060628769</v>
      </c>
      <c r="E20" s="18">
        <f t="shared" si="5"/>
        <v>0.2592256092697825</v>
      </c>
      <c r="F20" s="18">
        <f t="shared" si="6"/>
        <v>0.1983992491972579</v>
      </c>
      <c r="G20" s="18">
        <f t="shared" si="7"/>
        <v>0.25499603021451461</v>
      </c>
      <c r="J20" s="15" t="s">
        <v>3</v>
      </c>
      <c r="K20" s="18">
        <f t="shared" si="11"/>
        <v>0.46525231656028504</v>
      </c>
      <c r="L20" s="18">
        <f t="shared" si="12"/>
        <v>0.44645248164325041</v>
      </c>
      <c r="M20" s="18">
        <f t="shared" si="13"/>
        <v>1.0425362966562663</v>
      </c>
      <c r="N20" s="18">
        <f t="shared" si="14"/>
        <v>1.0822469905293466</v>
      </c>
      <c r="O20" s="18">
        <f t="shared" si="15"/>
        <v>0.69975024680964826</v>
      </c>
      <c r="P20" s="18">
        <f t="shared" si="16"/>
        <v>9.5324598173118016E-2</v>
      </c>
      <c r="R20" s="15" t="s">
        <v>4</v>
      </c>
      <c r="S20" s="15">
        <v>9.5324598173118016E-2</v>
      </c>
      <c r="V20" s="15" t="s">
        <v>5</v>
      </c>
      <c r="W20" s="15" t="s">
        <v>47</v>
      </c>
      <c r="X20" s="15" t="s">
        <v>45</v>
      </c>
      <c r="Y20" s="26" t="s">
        <v>45</v>
      </c>
      <c r="Z20" s="26" t="s">
        <v>48</v>
      </c>
      <c r="AA20" s="26" t="s">
        <v>44</v>
      </c>
      <c r="AD20" s="17"/>
      <c r="AE20" s="17"/>
      <c r="AF20" s="17"/>
      <c r="AG20" s="17"/>
      <c r="AH20" s="17"/>
      <c r="AI20" s="17"/>
      <c r="AJ20" s="17"/>
      <c r="AK20" s="17"/>
      <c r="AL20" s="17"/>
      <c r="AM20" s="17"/>
    </row>
    <row r="21" spans="1:62">
      <c r="A21" s="15" t="s">
        <v>4</v>
      </c>
      <c r="B21" s="18">
        <f t="shared" si="8"/>
        <v>0.63361035508778352</v>
      </c>
      <c r="C21" s="18">
        <f t="shared" si="9"/>
        <v>0.74096539528672001</v>
      </c>
      <c r="D21" s="18">
        <f t="shared" si="10"/>
        <v>0.20701711060628769</v>
      </c>
      <c r="E21" s="18">
        <f t="shared" si="5"/>
        <v>0.2592256092697825</v>
      </c>
      <c r="F21" s="18">
        <f t="shared" si="6"/>
        <v>0.1983992491972579</v>
      </c>
      <c r="G21" s="18">
        <f t="shared" si="7"/>
        <v>0.25499603021451461</v>
      </c>
      <c r="J21" s="15" t="s">
        <v>4</v>
      </c>
      <c r="K21" s="18">
        <f t="shared" si="11"/>
        <v>0.46525231656028504</v>
      </c>
      <c r="L21" s="18">
        <f t="shared" si="12"/>
        <v>0.44645248164325041</v>
      </c>
      <c r="M21" s="18">
        <f t="shared" si="13"/>
        <v>1.0425362966562663</v>
      </c>
      <c r="N21" s="18">
        <f t="shared" si="14"/>
        <v>1.0822469905293466</v>
      </c>
      <c r="O21" s="18">
        <f t="shared" si="15"/>
        <v>0.69975024680964826</v>
      </c>
      <c r="P21" s="18">
        <f t="shared" si="16"/>
        <v>9.5324598173118016E-2</v>
      </c>
      <c r="R21" s="15" t="s">
        <v>5</v>
      </c>
      <c r="S21" s="15">
        <v>0.10302075275696983</v>
      </c>
      <c r="V21" s="15" t="s">
        <v>6</v>
      </c>
      <c r="W21" s="15" t="s">
        <v>47</v>
      </c>
      <c r="X21" s="15" t="s">
        <v>45</v>
      </c>
      <c r="Y21" s="15" t="s">
        <v>48</v>
      </c>
      <c r="Z21" s="26" t="s">
        <v>48</v>
      </c>
      <c r="AA21" s="26" t="s">
        <v>46</v>
      </c>
      <c r="AD21" s="17"/>
      <c r="AE21" s="17"/>
      <c r="AF21" s="17"/>
      <c r="AG21" s="17"/>
      <c r="AH21" s="17"/>
      <c r="AI21" s="17"/>
      <c r="AJ21" s="17"/>
      <c r="AK21" s="17"/>
      <c r="AL21" s="17"/>
      <c r="AM21" s="17"/>
    </row>
    <row r="22" spans="1:62">
      <c r="A22" s="15" t="s">
        <v>5</v>
      </c>
      <c r="B22" s="18">
        <f t="shared" si="8"/>
        <v>0.70447383368345895</v>
      </c>
      <c r="C22" s="18">
        <f t="shared" si="9"/>
        <v>0.83770891470051234</v>
      </c>
      <c r="D22" s="18">
        <f t="shared" si="10"/>
        <v>0.18202482885706758</v>
      </c>
      <c r="E22" s="18">
        <f t="shared" si="5"/>
        <v>0.2390615996088058</v>
      </c>
      <c r="F22" s="18">
        <f t="shared" si="6"/>
        <v>0.1476407684479015</v>
      </c>
      <c r="G22" s="18">
        <f>(((G8)^(AT$6))*((O8)^(AU$6))*((W8)^(AV$6))*((AE8)^(AW$6))*(AM8)^(AX$6))</f>
        <v>0.21727682116249361</v>
      </c>
      <c r="J22" s="15" t="s">
        <v>5</v>
      </c>
      <c r="K22" s="18">
        <f t="shared" si="11"/>
        <v>0.37718238268254722</v>
      </c>
      <c r="L22" s="18">
        <f t="shared" si="12"/>
        <v>0.36152186903378997</v>
      </c>
      <c r="M22" s="18">
        <f t="shared" si="13"/>
        <v>1.1206840233880369</v>
      </c>
      <c r="N22" s="18">
        <f t="shared" si="14"/>
        <v>1.1711371605690437</v>
      </c>
      <c r="O22" s="18">
        <f t="shared" si="15"/>
        <v>0.75624548699681549</v>
      </c>
      <c r="P22" s="18">
        <f t="shared" si="16"/>
        <v>0.10302075275696983</v>
      </c>
      <c r="R22" s="15" t="s">
        <v>6</v>
      </c>
      <c r="S22" s="15">
        <v>9.3489757439003618E-2</v>
      </c>
      <c r="V22" s="15" t="s">
        <v>7</v>
      </c>
      <c r="W22" s="15" t="s">
        <v>47</v>
      </c>
      <c r="X22" s="15" t="s">
        <v>45</v>
      </c>
      <c r="Y22" s="15" t="s">
        <v>48</v>
      </c>
      <c r="Z22" s="26" t="s">
        <v>48</v>
      </c>
      <c r="AA22" s="26" t="s">
        <v>46</v>
      </c>
      <c r="AD22" s="17"/>
      <c r="AE22" s="17"/>
      <c r="AF22" s="17"/>
      <c r="AG22" s="17"/>
      <c r="AH22" s="17"/>
      <c r="AI22" s="17"/>
      <c r="AJ22" s="17"/>
      <c r="AK22" s="17"/>
      <c r="AL22" s="17"/>
      <c r="AM22" s="17"/>
    </row>
    <row r="23" spans="1:62">
      <c r="A23" s="15" t="s">
        <v>6</v>
      </c>
      <c r="B23" s="18">
        <f t="shared" si="8"/>
        <v>0.61677393805069092</v>
      </c>
      <c r="C23" s="18">
        <f t="shared" si="9"/>
        <v>0.75090513293734307</v>
      </c>
      <c r="D23" s="18">
        <f t="shared" si="10"/>
        <v>0.23642653985945924</v>
      </c>
      <c r="E23" s="18">
        <f t="shared" si="5"/>
        <v>0.29333417884121121</v>
      </c>
      <c r="F23" s="18">
        <f t="shared" si="6"/>
        <v>0.20599304411749214</v>
      </c>
      <c r="G23" s="18">
        <f t="shared" si="7"/>
        <v>0.27455890185217308</v>
      </c>
      <c r="J23" s="15" t="s">
        <v>6</v>
      </c>
      <c r="K23" s="18">
        <f t="shared" si="11"/>
        <v>0.49516952403382342</v>
      </c>
      <c r="L23" s="18">
        <f t="shared" si="12"/>
        <v>0.47273225388128703</v>
      </c>
      <c r="M23" s="18">
        <f t="shared" si="13"/>
        <v>1.0328381506307174</v>
      </c>
      <c r="N23" s="18">
        <f t="shared" si="14"/>
        <v>1.0845129072675999</v>
      </c>
      <c r="O23" s="18">
        <f t="shared" si="15"/>
        <v>0.68628121278108389</v>
      </c>
      <c r="P23" s="18">
        <f t="shared" si="16"/>
        <v>9.3489757439003618E-2</v>
      </c>
      <c r="R23" s="15" t="s">
        <v>7</v>
      </c>
      <c r="S23" s="15">
        <v>9.3489757439003618E-2</v>
      </c>
      <c r="V23" s="15" t="s">
        <v>8</v>
      </c>
      <c r="W23" s="15" t="s">
        <v>44</v>
      </c>
      <c r="X23" s="15" t="s">
        <v>44</v>
      </c>
      <c r="Y23" s="15" t="s">
        <v>44</v>
      </c>
      <c r="Z23" s="26" t="s">
        <v>46</v>
      </c>
      <c r="AA23" s="26" t="s">
        <v>46</v>
      </c>
    </row>
    <row r="24" spans="1:62">
      <c r="A24" s="15" t="s">
        <v>7</v>
      </c>
      <c r="B24" s="18">
        <f t="shared" si="8"/>
        <v>0.61677393805069092</v>
      </c>
      <c r="C24" s="18">
        <f t="shared" si="9"/>
        <v>0.75090513293734307</v>
      </c>
      <c r="D24" s="18">
        <f t="shared" si="10"/>
        <v>0.23642653985945924</v>
      </c>
      <c r="E24" s="18">
        <f t="shared" si="5"/>
        <v>0.29333417884121121</v>
      </c>
      <c r="F24" s="18">
        <f t="shared" si="6"/>
        <v>0.20599304411749214</v>
      </c>
      <c r="G24" s="18">
        <f t="shared" si="7"/>
        <v>0.27455890185217308</v>
      </c>
      <c r="J24" s="15" t="s">
        <v>7</v>
      </c>
      <c r="K24" s="18">
        <f t="shared" si="11"/>
        <v>0.49516952403382342</v>
      </c>
      <c r="L24" s="18">
        <f t="shared" si="12"/>
        <v>0.47273225388128703</v>
      </c>
      <c r="M24" s="18">
        <f t="shared" si="13"/>
        <v>1.0328381506307174</v>
      </c>
      <c r="N24" s="18">
        <f t="shared" si="14"/>
        <v>1.0845129072675999</v>
      </c>
      <c r="O24" s="18">
        <f t="shared" si="15"/>
        <v>0.68628121278108389</v>
      </c>
      <c r="P24" s="18">
        <f t="shared" si="16"/>
        <v>9.3489757439003618E-2</v>
      </c>
      <c r="R24" s="15" t="s">
        <v>8</v>
      </c>
      <c r="S24" s="15">
        <v>9.8828529738055837E-2</v>
      </c>
      <c r="V24" s="15" t="s">
        <v>9</v>
      </c>
      <c r="W24" s="15" t="s">
        <v>44</v>
      </c>
      <c r="X24" s="15" t="s">
        <v>44</v>
      </c>
      <c r="Y24" s="15" t="s">
        <v>44</v>
      </c>
      <c r="Z24" s="26" t="s">
        <v>46</v>
      </c>
      <c r="AA24" s="26" t="s">
        <v>47</v>
      </c>
    </row>
    <row r="25" spans="1:62">
      <c r="A25" s="15" t="s">
        <v>8</v>
      </c>
      <c r="B25" s="18">
        <f t="shared" si="8"/>
        <v>0.66374528541174405</v>
      </c>
      <c r="C25" s="18">
        <f t="shared" si="9"/>
        <v>0.76816329155807161</v>
      </c>
      <c r="D25" s="18">
        <f t="shared" si="10"/>
        <v>0.18065275227297964</v>
      </c>
      <c r="E25" s="18">
        <f t="shared" si="5"/>
        <v>0.23075806857868392</v>
      </c>
      <c r="F25" s="18">
        <f t="shared" si="6"/>
        <v>0.18080310490945442</v>
      </c>
      <c r="G25" s="18">
        <f t="shared" si="7"/>
        <v>0.23392413700133216</v>
      </c>
      <c r="J25" s="15" t="s">
        <v>8</v>
      </c>
      <c r="K25" s="18">
        <f t="shared" si="11"/>
        <v>0.4223652598539932</v>
      </c>
      <c r="L25" s="18">
        <f t="shared" si="12"/>
        <v>0.40214182506569784</v>
      </c>
      <c r="M25" s="18">
        <f t="shared" si="13"/>
        <v>1.0697087331307109</v>
      </c>
      <c r="N25" s="18">
        <f t="shared" si="14"/>
        <v>1.1091421714913958</v>
      </c>
      <c r="O25" s="18">
        <f t="shared" si="15"/>
        <v>0.7254715928667963</v>
      </c>
      <c r="P25" s="18">
        <f t="shared" si="16"/>
        <v>9.8828529738055837E-2</v>
      </c>
      <c r="R25" s="15" t="s">
        <v>9</v>
      </c>
      <c r="S25" s="15">
        <v>9.256055111206396E-2</v>
      </c>
    </row>
    <row r="26" spans="1:62">
      <c r="A26" s="15" t="s">
        <v>9</v>
      </c>
      <c r="B26" s="18">
        <f t="shared" si="8"/>
        <v>0.61004690539405781</v>
      </c>
      <c r="C26" s="18">
        <f t="shared" si="9"/>
        <v>0.7141433224655177</v>
      </c>
      <c r="D26" s="18">
        <f t="shared" si="10"/>
        <v>0.20420915588804633</v>
      </c>
      <c r="E26" s="18">
        <f t="shared" si="5"/>
        <v>0.2551365734663808</v>
      </c>
      <c r="F26" s="18">
        <f t="shared" si="6"/>
        <v>0.22563814525382667</v>
      </c>
      <c r="G26" s="18">
        <f t="shared" si="7"/>
        <v>0.27894575811964617</v>
      </c>
      <c r="J26" s="15" t="s">
        <v>9</v>
      </c>
      <c r="K26" s="18">
        <f t="shared" si="11"/>
        <v>0.4946487318641849</v>
      </c>
      <c r="L26" s="18">
        <f t="shared" si="12"/>
        <v>0.47394034137659463</v>
      </c>
      <c r="M26" s="18">
        <f t="shared" si="13"/>
        <v>1.0067248324221016</v>
      </c>
      <c r="N26" s="18">
        <f t="shared" si="14"/>
        <v>1.0464294414225481</v>
      </c>
      <c r="O26" s="18">
        <f t="shared" si="15"/>
        <v>0.67946017845128515</v>
      </c>
      <c r="P26" s="18">
        <f t="shared" si="16"/>
        <v>9.256055111206396E-2</v>
      </c>
      <c r="R26" s="18"/>
    </row>
    <row r="27" spans="1:62">
      <c r="O27" s="15" t="s">
        <v>19</v>
      </c>
      <c r="P27" s="15" t="s">
        <v>38</v>
      </c>
      <c r="Q27" s="18">
        <f>SUM(P17:P26)</f>
        <v>1</v>
      </c>
    </row>
    <row r="28" spans="1:62">
      <c r="O28" s="15">
        <f>SUM(O17:O26)</f>
        <v>7.3407101652696092</v>
      </c>
    </row>
    <row r="31" spans="1:62">
      <c r="A31" s="15" t="s">
        <v>42</v>
      </c>
      <c r="B31" s="15" t="s">
        <v>43</v>
      </c>
    </row>
    <row r="32" spans="1:62">
      <c r="C32" s="28" t="s">
        <v>0</v>
      </c>
      <c r="D32" s="28"/>
      <c r="E32" s="28"/>
      <c r="F32" s="28"/>
      <c r="G32" s="28"/>
      <c r="H32" s="28"/>
      <c r="I32" s="28" t="s">
        <v>1</v>
      </c>
      <c r="J32" s="28"/>
      <c r="K32" s="28"/>
      <c r="L32" s="28"/>
      <c r="M32" s="28"/>
      <c r="N32" s="28"/>
      <c r="O32" s="28" t="s">
        <v>2</v>
      </c>
      <c r="P32" s="28"/>
      <c r="Q32" s="28"/>
      <c r="R32" s="28"/>
      <c r="S32" s="28"/>
      <c r="T32" s="28"/>
      <c r="U32" s="28" t="s">
        <v>3</v>
      </c>
      <c r="V32" s="28"/>
      <c r="W32" s="28"/>
      <c r="X32" s="28"/>
      <c r="Y32" s="28"/>
      <c r="Z32" s="28"/>
      <c r="AA32" s="28" t="s">
        <v>4</v>
      </c>
      <c r="AB32" s="28"/>
      <c r="AC32" s="28"/>
      <c r="AD32" s="28"/>
      <c r="AE32" s="28"/>
      <c r="AF32" s="28"/>
      <c r="AG32" s="28" t="s">
        <v>5</v>
      </c>
      <c r="AH32" s="28"/>
      <c r="AI32" s="28"/>
      <c r="AJ32" s="28"/>
      <c r="AK32" s="28"/>
      <c r="AL32" s="28"/>
      <c r="AM32" s="28" t="s">
        <v>6</v>
      </c>
      <c r="AN32" s="28"/>
      <c r="AO32" s="28"/>
      <c r="AP32" s="28"/>
      <c r="AQ32" s="28"/>
      <c r="AR32" s="28"/>
      <c r="AS32" s="28" t="s">
        <v>7</v>
      </c>
      <c r="AT32" s="28"/>
      <c r="AU32" s="28"/>
      <c r="AV32" s="28"/>
      <c r="AW32" s="28"/>
      <c r="AX32" s="28"/>
      <c r="AY32" s="28" t="s">
        <v>8</v>
      </c>
      <c r="AZ32" s="28"/>
      <c r="BA32" s="28"/>
      <c r="BB32" s="28"/>
      <c r="BC32" s="28"/>
      <c r="BD32" s="28"/>
      <c r="BE32" s="28" t="s">
        <v>9</v>
      </c>
      <c r="BF32" s="28"/>
      <c r="BG32" s="28"/>
      <c r="BH32" s="28"/>
      <c r="BI32" s="28"/>
      <c r="BJ32" s="28"/>
    </row>
    <row r="33" spans="1:75">
      <c r="C33" s="23" t="s">
        <v>50</v>
      </c>
      <c r="D33" s="23" t="s">
        <v>52</v>
      </c>
      <c r="E33" s="23" t="s">
        <v>51</v>
      </c>
      <c r="F33" s="23" t="s">
        <v>53</v>
      </c>
      <c r="G33" s="15" t="s">
        <v>54</v>
      </c>
      <c r="H33" s="15" t="s">
        <v>55</v>
      </c>
      <c r="I33" s="23" t="s">
        <v>50</v>
      </c>
      <c r="J33" s="23" t="s">
        <v>52</v>
      </c>
      <c r="K33" s="23" t="s">
        <v>51</v>
      </c>
      <c r="L33" s="23" t="s">
        <v>53</v>
      </c>
      <c r="M33" s="15" t="s">
        <v>54</v>
      </c>
      <c r="N33" s="15" t="s">
        <v>55</v>
      </c>
      <c r="O33" s="23" t="s">
        <v>50</v>
      </c>
      <c r="P33" s="23" t="s">
        <v>52</v>
      </c>
      <c r="Q33" s="23" t="s">
        <v>51</v>
      </c>
      <c r="R33" s="23" t="s">
        <v>53</v>
      </c>
      <c r="S33" s="15" t="s">
        <v>54</v>
      </c>
      <c r="T33" s="15" t="s">
        <v>55</v>
      </c>
      <c r="U33" s="23" t="s">
        <v>50</v>
      </c>
      <c r="V33" s="23" t="s">
        <v>52</v>
      </c>
      <c r="W33" s="23" t="s">
        <v>51</v>
      </c>
      <c r="X33" s="23" t="s">
        <v>53</v>
      </c>
      <c r="Y33" s="15" t="s">
        <v>54</v>
      </c>
      <c r="Z33" s="15" t="s">
        <v>55</v>
      </c>
      <c r="AA33" s="23" t="s">
        <v>50</v>
      </c>
      <c r="AB33" s="23" t="s">
        <v>52</v>
      </c>
      <c r="AC33" s="23" t="s">
        <v>51</v>
      </c>
      <c r="AD33" s="23" t="s">
        <v>53</v>
      </c>
      <c r="AE33" s="15" t="s">
        <v>54</v>
      </c>
      <c r="AF33" s="15" t="s">
        <v>55</v>
      </c>
      <c r="AG33" s="23" t="s">
        <v>50</v>
      </c>
      <c r="AH33" s="23" t="s">
        <v>52</v>
      </c>
      <c r="AI33" s="23" t="s">
        <v>51</v>
      </c>
      <c r="AJ33" s="23" t="s">
        <v>53</v>
      </c>
      <c r="AK33" s="15" t="s">
        <v>54</v>
      </c>
      <c r="AL33" s="15" t="s">
        <v>55</v>
      </c>
      <c r="AM33" s="23" t="s">
        <v>50</v>
      </c>
      <c r="AN33" s="23" t="s">
        <v>52</v>
      </c>
      <c r="AO33" s="23" t="s">
        <v>51</v>
      </c>
      <c r="AP33" s="23" t="s">
        <v>53</v>
      </c>
      <c r="AQ33" s="15" t="s">
        <v>54</v>
      </c>
      <c r="AR33" s="15" t="s">
        <v>55</v>
      </c>
      <c r="AS33" s="23" t="s">
        <v>50</v>
      </c>
      <c r="AT33" s="23" t="s">
        <v>52</v>
      </c>
      <c r="AU33" s="23" t="s">
        <v>51</v>
      </c>
      <c r="AV33" s="23" t="s">
        <v>53</v>
      </c>
      <c r="AW33" s="15" t="s">
        <v>54</v>
      </c>
      <c r="AX33" s="15" t="s">
        <v>55</v>
      </c>
      <c r="AY33" s="23" t="s">
        <v>50</v>
      </c>
      <c r="AZ33" s="23" t="s">
        <v>52</v>
      </c>
      <c r="BA33" s="23" t="s">
        <v>51</v>
      </c>
      <c r="BB33" s="23" t="s">
        <v>53</v>
      </c>
      <c r="BC33" s="15" t="s">
        <v>54</v>
      </c>
      <c r="BD33" s="15" t="s">
        <v>55</v>
      </c>
      <c r="BE33" s="23" t="s">
        <v>50</v>
      </c>
      <c r="BF33" s="23" t="s">
        <v>52</v>
      </c>
      <c r="BG33" s="23" t="s">
        <v>51</v>
      </c>
      <c r="BH33" s="23" t="s">
        <v>53</v>
      </c>
      <c r="BI33" s="15" t="s">
        <v>54</v>
      </c>
      <c r="BJ33" s="15" t="s">
        <v>55</v>
      </c>
      <c r="BN33" s="15" t="s">
        <v>0</v>
      </c>
      <c r="BO33" s="15" t="s">
        <v>1</v>
      </c>
      <c r="BP33" s="15" t="s">
        <v>2</v>
      </c>
      <c r="BQ33" s="15" t="s">
        <v>3</v>
      </c>
      <c r="BR33" s="15" t="s">
        <v>4</v>
      </c>
      <c r="BS33" s="15" t="s">
        <v>5</v>
      </c>
      <c r="BT33" s="15" t="s">
        <v>6</v>
      </c>
      <c r="BU33" s="15" t="s">
        <v>7</v>
      </c>
      <c r="BV33" s="15" t="s">
        <v>8</v>
      </c>
      <c r="BW33" s="15" t="s">
        <v>9</v>
      </c>
    </row>
    <row r="34" spans="1:75">
      <c r="A34" s="29" t="s">
        <v>10</v>
      </c>
      <c r="B34" s="15" t="s">
        <v>28</v>
      </c>
      <c r="C34" s="15">
        <v>0.35</v>
      </c>
      <c r="D34" s="15">
        <v>0.45</v>
      </c>
      <c r="E34" s="15">
        <v>0.25</v>
      </c>
      <c r="F34" s="15">
        <v>0.3</v>
      </c>
      <c r="G34" s="15">
        <v>0.3</v>
      </c>
      <c r="H34" s="15">
        <v>0.35</v>
      </c>
      <c r="I34" s="15">
        <v>0.55000000000000004</v>
      </c>
      <c r="J34" s="15">
        <v>0.65</v>
      </c>
      <c r="K34" s="15">
        <v>0.15</v>
      </c>
      <c r="L34" s="15">
        <v>0.2</v>
      </c>
      <c r="M34" s="15">
        <v>0.2</v>
      </c>
      <c r="N34" s="15">
        <v>0.25</v>
      </c>
      <c r="O34" s="15">
        <v>0.65</v>
      </c>
      <c r="P34" s="15">
        <v>0.75</v>
      </c>
      <c r="Q34" s="15">
        <v>0.1</v>
      </c>
      <c r="R34" s="15">
        <v>0.15</v>
      </c>
      <c r="S34" s="15">
        <v>0.15</v>
      </c>
      <c r="T34" s="15">
        <v>0.2</v>
      </c>
      <c r="U34" s="15">
        <v>0.35</v>
      </c>
      <c r="V34" s="15">
        <v>0.45</v>
      </c>
      <c r="W34" s="15">
        <v>0.25</v>
      </c>
      <c r="X34" s="15">
        <v>0.3</v>
      </c>
      <c r="Y34" s="15">
        <v>0.3</v>
      </c>
      <c r="Z34" s="15">
        <v>0.35</v>
      </c>
      <c r="AA34" s="15">
        <v>0.45</v>
      </c>
      <c r="AB34" s="15">
        <v>0.55000000000000004</v>
      </c>
      <c r="AC34" s="15">
        <v>0.2</v>
      </c>
      <c r="AD34" s="15">
        <v>0.25</v>
      </c>
      <c r="AE34" s="15">
        <v>0.25</v>
      </c>
      <c r="AF34" s="15">
        <v>0.3</v>
      </c>
      <c r="AG34" s="15">
        <v>0.15</v>
      </c>
      <c r="AH34" s="15">
        <v>0.25</v>
      </c>
      <c r="AI34" s="15">
        <v>0.35</v>
      </c>
      <c r="AJ34" s="15">
        <v>0.4</v>
      </c>
      <c r="AK34" s="15">
        <v>0.4</v>
      </c>
      <c r="AL34" s="15">
        <v>0.45</v>
      </c>
      <c r="AM34" s="15">
        <v>0.55000000000000004</v>
      </c>
      <c r="AN34" s="15">
        <v>0.65</v>
      </c>
      <c r="AO34" s="15">
        <v>0.15</v>
      </c>
      <c r="AP34" s="15">
        <v>0.2</v>
      </c>
      <c r="AQ34" s="15">
        <v>0.2</v>
      </c>
      <c r="AR34" s="15">
        <v>0.25</v>
      </c>
      <c r="AS34" s="15">
        <v>0.85</v>
      </c>
      <c r="AT34" s="15">
        <v>0.95</v>
      </c>
      <c r="AU34" s="15">
        <v>0</v>
      </c>
      <c r="AV34" s="15">
        <v>0.05</v>
      </c>
      <c r="AW34" s="15">
        <v>0.05</v>
      </c>
      <c r="AX34" s="15">
        <v>0.1</v>
      </c>
      <c r="AY34" s="15">
        <v>0.25</v>
      </c>
      <c r="AZ34" s="15">
        <v>0.35</v>
      </c>
      <c r="BA34" s="15">
        <v>0.3</v>
      </c>
      <c r="BB34" s="15">
        <v>0.35</v>
      </c>
      <c r="BC34" s="15">
        <v>0.35</v>
      </c>
      <c r="BD34" s="15">
        <v>0.4</v>
      </c>
      <c r="BE34" s="15">
        <v>0.45</v>
      </c>
      <c r="BF34" s="15">
        <v>0.55000000000000004</v>
      </c>
      <c r="BG34" s="15">
        <v>0.2</v>
      </c>
      <c r="BH34" s="15">
        <v>0.25</v>
      </c>
      <c r="BI34" s="15">
        <v>0.25</v>
      </c>
      <c r="BJ34" s="15">
        <v>0.3</v>
      </c>
      <c r="BL34" s="29" t="s">
        <v>10</v>
      </c>
      <c r="BM34" s="15" t="s">
        <v>28</v>
      </c>
      <c r="BN34" s="15" t="s">
        <v>72</v>
      </c>
      <c r="BO34" s="15" t="s">
        <v>68</v>
      </c>
      <c r="BP34" s="15" t="s">
        <v>70</v>
      </c>
      <c r="BQ34" s="15" t="s">
        <v>72</v>
      </c>
      <c r="BR34" s="15" t="s">
        <v>67</v>
      </c>
      <c r="BS34" s="15" t="s">
        <v>74</v>
      </c>
      <c r="BT34" s="15" t="s">
        <v>68</v>
      </c>
      <c r="BU34" s="15" t="s">
        <v>69</v>
      </c>
      <c r="BV34" s="15" t="s">
        <v>73</v>
      </c>
      <c r="BW34" s="15" t="s">
        <v>67</v>
      </c>
    </row>
    <row r="35" spans="1:75">
      <c r="A35" s="29"/>
      <c r="B35" s="15" t="s">
        <v>29</v>
      </c>
      <c r="C35" s="15">
        <v>0.75</v>
      </c>
      <c r="D35" s="15">
        <v>0.85</v>
      </c>
      <c r="E35" s="15">
        <v>0.05</v>
      </c>
      <c r="F35" s="15">
        <v>0.1</v>
      </c>
      <c r="G35" s="15">
        <v>0.1</v>
      </c>
      <c r="H35" s="15">
        <v>0.15</v>
      </c>
      <c r="I35" s="15">
        <v>0.25</v>
      </c>
      <c r="J35" s="15">
        <v>0.35</v>
      </c>
      <c r="K35" s="15">
        <v>0.3</v>
      </c>
      <c r="L35" s="15">
        <v>0.35</v>
      </c>
      <c r="M35" s="15">
        <v>0.35</v>
      </c>
      <c r="N35" s="15">
        <v>0.4</v>
      </c>
      <c r="O35" s="15">
        <v>0.45</v>
      </c>
      <c r="P35" s="15">
        <v>0.55000000000000004</v>
      </c>
      <c r="Q35" s="15">
        <v>0.2</v>
      </c>
      <c r="R35" s="15">
        <v>0.25</v>
      </c>
      <c r="S35" s="15">
        <v>0.25</v>
      </c>
      <c r="T35" s="15">
        <v>0.3</v>
      </c>
      <c r="U35" s="15">
        <v>0.35</v>
      </c>
      <c r="V35" s="15">
        <v>0.45</v>
      </c>
      <c r="W35" s="15">
        <v>0.25</v>
      </c>
      <c r="X35" s="15">
        <v>0.3</v>
      </c>
      <c r="Y35" s="15">
        <v>0.3</v>
      </c>
      <c r="Z35" s="15">
        <v>0.35</v>
      </c>
      <c r="AA35" s="15">
        <v>0.85</v>
      </c>
      <c r="AB35" s="15">
        <v>0.95</v>
      </c>
      <c r="AC35" s="15">
        <v>0</v>
      </c>
      <c r="AD35" s="15">
        <v>0.05</v>
      </c>
      <c r="AE35" s="15">
        <v>0.05</v>
      </c>
      <c r="AF35" s="15">
        <v>0.1</v>
      </c>
      <c r="AG35" s="15">
        <v>0.15</v>
      </c>
      <c r="AH35" s="15">
        <v>0.25</v>
      </c>
      <c r="AI35" s="15">
        <v>0.35</v>
      </c>
      <c r="AJ35" s="15">
        <v>0.4</v>
      </c>
      <c r="AK35" s="15">
        <v>0.4</v>
      </c>
      <c r="AL35" s="15">
        <v>0.45</v>
      </c>
      <c r="AM35" s="15">
        <v>0.55000000000000004</v>
      </c>
      <c r="AN35" s="15">
        <v>0.65</v>
      </c>
      <c r="AO35" s="15">
        <v>0.15</v>
      </c>
      <c r="AP35" s="15">
        <v>0.2</v>
      </c>
      <c r="AQ35" s="15">
        <v>0.2</v>
      </c>
      <c r="AR35" s="15">
        <v>0.25</v>
      </c>
      <c r="AS35" s="15">
        <v>0.15</v>
      </c>
      <c r="AT35" s="15">
        <v>0.25</v>
      </c>
      <c r="AU35" s="15">
        <v>0.35</v>
      </c>
      <c r="AV35" s="15">
        <v>0.4</v>
      </c>
      <c r="AW35" s="15">
        <v>0.4</v>
      </c>
      <c r="AX35" s="15">
        <v>0.45</v>
      </c>
      <c r="AY35" s="15">
        <v>0.55000000000000004</v>
      </c>
      <c r="AZ35" s="15">
        <v>0.65</v>
      </c>
      <c r="BA35" s="15">
        <v>0.15</v>
      </c>
      <c r="BB35" s="15">
        <v>0.2</v>
      </c>
      <c r="BC35" s="15">
        <v>0.2</v>
      </c>
      <c r="BD35" s="15">
        <v>0.25</v>
      </c>
      <c r="BE35" s="15">
        <v>0.75</v>
      </c>
      <c r="BF35" s="15">
        <v>0.85</v>
      </c>
      <c r="BG35" s="15">
        <v>0.05</v>
      </c>
      <c r="BH35" s="15">
        <v>0.1</v>
      </c>
      <c r="BI35" s="15">
        <v>0.1</v>
      </c>
      <c r="BJ35" s="15">
        <v>0.15</v>
      </c>
      <c r="BL35" s="29"/>
      <c r="BM35" s="15" t="s">
        <v>29</v>
      </c>
      <c r="BN35" s="15" t="s">
        <v>71</v>
      </c>
      <c r="BO35" s="15" t="s">
        <v>73</v>
      </c>
      <c r="BP35" s="15" t="s">
        <v>67</v>
      </c>
      <c r="BQ35" s="15" t="s">
        <v>72</v>
      </c>
      <c r="BR35" s="15" t="s">
        <v>69</v>
      </c>
      <c r="BS35" s="15" t="s">
        <v>74</v>
      </c>
      <c r="BT35" s="15" t="s">
        <v>68</v>
      </c>
      <c r="BU35" s="15" t="s">
        <v>74</v>
      </c>
      <c r="BV35" s="15" t="s">
        <v>68</v>
      </c>
      <c r="BW35" s="15" t="s">
        <v>71</v>
      </c>
    </row>
    <row r="36" spans="1:75">
      <c r="A36" s="29"/>
      <c r="B36" s="15" t="s">
        <v>30</v>
      </c>
      <c r="C36" s="15">
        <v>0.75</v>
      </c>
      <c r="D36" s="15">
        <v>0.85</v>
      </c>
      <c r="E36" s="15">
        <v>0.05</v>
      </c>
      <c r="F36" s="15">
        <v>0.1</v>
      </c>
      <c r="G36" s="15">
        <v>0.1</v>
      </c>
      <c r="H36" s="15">
        <v>0.15</v>
      </c>
      <c r="I36" s="15">
        <v>0.25</v>
      </c>
      <c r="J36" s="15">
        <v>0.35</v>
      </c>
      <c r="K36" s="15">
        <v>0.3</v>
      </c>
      <c r="L36" s="15">
        <v>0.35</v>
      </c>
      <c r="M36" s="15">
        <v>0.35</v>
      </c>
      <c r="N36" s="15">
        <v>0.4</v>
      </c>
      <c r="O36" s="15">
        <v>0.45</v>
      </c>
      <c r="P36" s="15">
        <v>0.55000000000000004</v>
      </c>
      <c r="Q36" s="15">
        <v>0.2</v>
      </c>
      <c r="R36" s="15">
        <v>0.25</v>
      </c>
      <c r="S36" s="15">
        <v>0.25</v>
      </c>
      <c r="T36" s="15">
        <v>0.3</v>
      </c>
      <c r="U36" s="15">
        <v>0.35</v>
      </c>
      <c r="V36" s="15">
        <v>0.45</v>
      </c>
      <c r="W36" s="15">
        <v>0.25</v>
      </c>
      <c r="X36" s="15">
        <v>0.3</v>
      </c>
      <c r="Y36" s="15">
        <v>0.3</v>
      </c>
      <c r="Z36" s="15">
        <v>0.35</v>
      </c>
      <c r="AA36" s="15">
        <v>0.85</v>
      </c>
      <c r="AB36" s="15">
        <v>0.95</v>
      </c>
      <c r="AC36" s="15">
        <v>0</v>
      </c>
      <c r="AD36" s="15">
        <v>0.05</v>
      </c>
      <c r="AE36" s="15">
        <v>0.05</v>
      </c>
      <c r="AF36" s="15">
        <v>0.1</v>
      </c>
      <c r="AG36" s="15">
        <v>0.15</v>
      </c>
      <c r="AH36" s="15">
        <v>0.25</v>
      </c>
      <c r="AI36" s="15">
        <v>0.35</v>
      </c>
      <c r="AJ36" s="15">
        <v>0.4</v>
      </c>
      <c r="AK36" s="15">
        <v>0.4</v>
      </c>
      <c r="AL36" s="15">
        <v>0.45</v>
      </c>
      <c r="AM36" s="15">
        <v>0.55000000000000004</v>
      </c>
      <c r="AN36" s="15">
        <v>0.65</v>
      </c>
      <c r="AO36" s="15">
        <v>0.15</v>
      </c>
      <c r="AP36" s="15">
        <v>0.2</v>
      </c>
      <c r="AQ36" s="15">
        <v>0.2</v>
      </c>
      <c r="AR36" s="15">
        <v>0.25</v>
      </c>
      <c r="AS36" s="15">
        <v>0.15</v>
      </c>
      <c r="AT36" s="15">
        <v>0.25</v>
      </c>
      <c r="AU36" s="15">
        <v>0.35</v>
      </c>
      <c r="AV36" s="15">
        <v>0.4</v>
      </c>
      <c r="AW36" s="15">
        <v>0.4</v>
      </c>
      <c r="AX36" s="15">
        <v>0.45</v>
      </c>
      <c r="AY36" s="15">
        <v>0.55000000000000004</v>
      </c>
      <c r="AZ36" s="15">
        <v>0.65</v>
      </c>
      <c r="BA36" s="15">
        <v>0.15</v>
      </c>
      <c r="BB36" s="15">
        <v>0.2</v>
      </c>
      <c r="BC36" s="15">
        <v>0.2</v>
      </c>
      <c r="BD36" s="15">
        <v>0.25</v>
      </c>
      <c r="BE36" s="15">
        <v>0.35</v>
      </c>
      <c r="BF36" s="15">
        <v>0.45</v>
      </c>
      <c r="BG36" s="15">
        <v>0.25</v>
      </c>
      <c r="BH36" s="15">
        <v>0.3</v>
      </c>
      <c r="BI36" s="15">
        <v>0.3</v>
      </c>
      <c r="BJ36" s="15">
        <v>0.35</v>
      </c>
      <c r="BL36" s="29"/>
      <c r="BM36" s="15" t="s">
        <v>30</v>
      </c>
      <c r="BN36" s="15" t="s">
        <v>71</v>
      </c>
      <c r="BO36" s="15" t="s">
        <v>73</v>
      </c>
      <c r="BP36" s="15" t="s">
        <v>67</v>
      </c>
      <c r="BQ36" s="15" t="s">
        <v>72</v>
      </c>
      <c r="BR36" s="15" t="s">
        <v>69</v>
      </c>
      <c r="BS36" s="15" t="s">
        <v>74</v>
      </c>
      <c r="BT36" s="15" t="s">
        <v>68</v>
      </c>
      <c r="BU36" s="15" t="s">
        <v>74</v>
      </c>
      <c r="BV36" s="15" t="s">
        <v>68</v>
      </c>
      <c r="BW36" s="15" t="s">
        <v>72</v>
      </c>
    </row>
    <row r="37" spans="1:75">
      <c r="A37" s="29"/>
      <c r="B37" s="15" t="s">
        <v>31</v>
      </c>
      <c r="C37" s="15">
        <v>0.75</v>
      </c>
      <c r="D37" s="15">
        <v>0.85</v>
      </c>
      <c r="E37" s="15">
        <v>0.05</v>
      </c>
      <c r="F37" s="15">
        <v>0.1</v>
      </c>
      <c r="G37" s="15">
        <v>0.1</v>
      </c>
      <c r="H37" s="15">
        <v>0.15</v>
      </c>
      <c r="I37" s="15">
        <v>0.25</v>
      </c>
      <c r="J37" s="15">
        <v>0.35</v>
      </c>
      <c r="K37" s="15">
        <v>0.3</v>
      </c>
      <c r="L37" s="15">
        <v>0.35</v>
      </c>
      <c r="M37" s="15">
        <v>0.35</v>
      </c>
      <c r="N37" s="15">
        <v>0.4</v>
      </c>
      <c r="O37" s="15">
        <v>0.55000000000000004</v>
      </c>
      <c r="P37" s="15">
        <v>0.65</v>
      </c>
      <c r="Q37" s="15">
        <v>0.15</v>
      </c>
      <c r="R37" s="15">
        <v>0.2</v>
      </c>
      <c r="S37" s="15">
        <v>0.2</v>
      </c>
      <c r="T37" s="15">
        <v>0.25</v>
      </c>
      <c r="U37" s="15">
        <v>0.15</v>
      </c>
      <c r="V37" s="15">
        <v>0.25</v>
      </c>
      <c r="W37" s="15">
        <v>0.35</v>
      </c>
      <c r="X37" s="15">
        <v>0.4</v>
      </c>
      <c r="Y37" s="15">
        <v>0.4</v>
      </c>
      <c r="Z37" s="15">
        <v>0.45</v>
      </c>
      <c r="AA37" s="15">
        <v>0.85</v>
      </c>
      <c r="AB37" s="15">
        <v>0.95</v>
      </c>
      <c r="AC37" s="15">
        <v>0</v>
      </c>
      <c r="AD37" s="15">
        <v>0.05</v>
      </c>
      <c r="AE37" s="15">
        <v>0.05</v>
      </c>
      <c r="AF37" s="15">
        <v>0.1</v>
      </c>
      <c r="AG37" s="15">
        <v>0.15</v>
      </c>
      <c r="AH37" s="15">
        <v>0.25</v>
      </c>
      <c r="AI37" s="15">
        <v>0.35</v>
      </c>
      <c r="AJ37" s="15">
        <v>0.4</v>
      </c>
      <c r="AK37" s="15">
        <v>0.4</v>
      </c>
      <c r="AL37" s="15">
        <v>0.45</v>
      </c>
      <c r="AM37" s="15">
        <v>0.55000000000000004</v>
      </c>
      <c r="AN37" s="15">
        <v>0.65</v>
      </c>
      <c r="AO37" s="15">
        <v>0.15</v>
      </c>
      <c r="AP37" s="15">
        <v>0.2</v>
      </c>
      <c r="AQ37" s="15">
        <v>0.2</v>
      </c>
      <c r="AR37" s="15">
        <v>0.25</v>
      </c>
      <c r="AS37" s="15">
        <v>0.15</v>
      </c>
      <c r="AT37" s="15">
        <v>0.25</v>
      </c>
      <c r="AU37" s="15">
        <v>0.35</v>
      </c>
      <c r="AV37" s="15">
        <v>0.4</v>
      </c>
      <c r="AW37" s="15">
        <v>0.4</v>
      </c>
      <c r="AX37" s="15">
        <v>0.45</v>
      </c>
      <c r="AY37" s="15">
        <v>0.55000000000000004</v>
      </c>
      <c r="AZ37" s="15">
        <v>0.65</v>
      </c>
      <c r="BA37" s="15">
        <v>0.15</v>
      </c>
      <c r="BB37" s="15">
        <v>0.2</v>
      </c>
      <c r="BC37" s="15">
        <v>0.2</v>
      </c>
      <c r="BD37" s="15">
        <v>0.25</v>
      </c>
      <c r="BE37" s="15">
        <v>0.35</v>
      </c>
      <c r="BF37" s="15">
        <v>0.45</v>
      </c>
      <c r="BG37" s="15">
        <v>0.25</v>
      </c>
      <c r="BH37" s="15">
        <v>0.3</v>
      </c>
      <c r="BI37" s="15">
        <v>0.3</v>
      </c>
      <c r="BJ37" s="15">
        <v>0.35</v>
      </c>
      <c r="BL37" s="29"/>
      <c r="BM37" s="15" t="s">
        <v>31</v>
      </c>
      <c r="BN37" s="15" t="s">
        <v>71</v>
      </c>
      <c r="BO37" s="15" t="s">
        <v>73</v>
      </c>
      <c r="BP37" s="15" t="s">
        <v>68</v>
      </c>
      <c r="BQ37" s="15" t="s">
        <v>74</v>
      </c>
      <c r="BR37" s="15" t="s">
        <v>69</v>
      </c>
      <c r="BS37" s="15" t="s">
        <v>74</v>
      </c>
      <c r="BT37" s="15" t="s">
        <v>68</v>
      </c>
      <c r="BU37" s="15" t="s">
        <v>74</v>
      </c>
      <c r="BV37" s="15" t="s">
        <v>68</v>
      </c>
      <c r="BW37" s="15" t="s">
        <v>72</v>
      </c>
    </row>
    <row r="38" spans="1:75">
      <c r="A38" s="29"/>
      <c r="B38" s="15" t="s">
        <v>32</v>
      </c>
      <c r="C38" s="15">
        <v>0.45</v>
      </c>
      <c r="D38" s="15">
        <v>0.55000000000000004</v>
      </c>
      <c r="E38" s="15">
        <v>0.2</v>
      </c>
      <c r="F38" s="15">
        <v>0.25</v>
      </c>
      <c r="G38" s="15">
        <v>0.25</v>
      </c>
      <c r="H38" s="15">
        <v>0.3</v>
      </c>
      <c r="I38" s="15">
        <v>0.25</v>
      </c>
      <c r="J38" s="15">
        <v>0.35</v>
      </c>
      <c r="K38" s="15">
        <v>0.3</v>
      </c>
      <c r="L38" s="15">
        <v>0.35</v>
      </c>
      <c r="M38" s="15">
        <v>0.35</v>
      </c>
      <c r="N38" s="15">
        <v>0.4</v>
      </c>
      <c r="O38" s="15">
        <v>0.85</v>
      </c>
      <c r="P38" s="15">
        <v>0.95</v>
      </c>
      <c r="Q38" s="15">
        <v>0</v>
      </c>
      <c r="R38" s="15">
        <v>0.05</v>
      </c>
      <c r="S38" s="15">
        <v>0.05</v>
      </c>
      <c r="T38" s="15">
        <v>0.1</v>
      </c>
      <c r="U38" s="15">
        <v>0.75</v>
      </c>
      <c r="V38" s="15">
        <v>0.85</v>
      </c>
      <c r="W38" s="15">
        <v>0.05</v>
      </c>
      <c r="X38" s="15">
        <v>0.1</v>
      </c>
      <c r="Y38" s="15">
        <v>0.1</v>
      </c>
      <c r="Z38" s="15">
        <v>0.15</v>
      </c>
      <c r="AA38" s="15">
        <v>0.25</v>
      </c>
      <c r="AB38" s="15">
        <v>0.35</v>
      </c>
      <c r="AC38" s="15">
        <v>0.3</v>
      </c>
      <c r="AD38" s="15">
        <v>0.35</v>
      </c>
      <c r="AE38" s="15">
        <v>0.35</v>
      </c>
      <c r="AF38" s="15">
        <v>0.4</v>
      </c>
      <c r="AG38" s="15">
        <v>0.15</v>
      </c>
      <c r="AH38" s="15">
        <v>0.25</v>
      </c>
      <c r="AI38" s="15">
        <v>0.35</v>
      </c>
      <c r="AJ38" s="15">
        <v>0.4</v>
      </c>
      <c r="AK38" s="15">
        <v>0.4</v>
      </c>
      <c r="AL38" s="15">
        <v>0.45</v>
      </c>
      <c r="AM38" s="15">
        <v>0.55000000000000004</v>
      </c>
      <c r="AN38" s="15">
        <v>0.65</v>
      </c>
      <c r="AO38" s="15">
        <v>0.15</v>
      </c>
      <c r="AP38" s="15">
        <v>0.2</v>
      </c>
      <c r="AQ38" s="15">
        <v>0.2</v>
      </c>
      <c r="AR38" s="15">
        <v>0.25</v>
      </c>
      <c r="AS38" s="15">
        <v>0.15</v>
      </c>
      <c r="AT38" s="15">
        <v>0.25</v>
      </c>
      <c r="AU38" s="15">
        <v>0.35</v>
      </c>
      <c r="AV38" s="15">
        <v>0.4</v>
      </c>
      <c r="AW38" s="15">
        <v>0.4</v>
      </c>
      <c r="AX38" s="15">
        <v>0.45</v>
      </c>
      <c r="AY38" s="15">
        <v>0.15</v>
      </c>
      <c r="AZ38" s="15">
        <v>0.25</v>
      </c>
      <c r="BA38" s="15">
        <v>0.35</v>
      </c>
      <c r="BB38" s="15">
        <v>0.4</v>
      </c>
      <c r="BC38" s="15">
        <v>0.4</v>
      </c>
      <c r="BD38" s="15">
        <v>0.45</v>
      </c>
      <c r="BE38" s="15">
        <v>0.15</v>
      </c>
      <c r="BF38" s="15">
        <v>0.25</v>
      </c>
      <c r="BG38" s="15">
        <v>0.35</v>
      </c>
      <c r="BH38" s="15">
        <v>0.4</v>
      </c>
      <c r="BI38" s="15">
        <v>0.4</v>
      </c>
      <c r="BJ38" s="15">
        <v>0.45</v>
      </c>
      <c r="BL38" s="29"/>
      <c r="BM38" s="15" t="s">
        <v>32</v>
      </c>
      <c r="BN38" s="15" t="s">
        <v>67</v>
      </c>
      <c r="BO38" s="15" t="s">
        <v>73</v>
      </c>
      <c r="BP38" s="15" t="s">
        <v>69</v>
      </c>
      <c r="BQ38" s="15" t="s">
        <v>71</v>
      </c>
      <c r="BR38" s="15" t="s">
        <v>73</v>
      </c>
      <c r="BS38" s="15" t="s">
        <v>74</v>
      </c>
      <c r="BT38" s="15" t="s">
        <v>68</v>
      </c>
      <c r="BU38" s="15" t="s">
        <v>74</v>
      </c>
      <c r="BV38" s="15" t="s">
        <v>74</v>
      </c>
      <c r="BW38" s="15" t="s">
        <v>74</v>
      </c>
    </row>
    <row r="39" spans="1:75">
      <c r="A39" s="21" t="s">
        <v>10</v>
      </c>
      <c r="B39" s="15" t="s">
        <v>49</v>
      </c>
      <c r="C39" s="18">
        <f>((1-(((1-C34^2)^(AT$5))*((1-C35^2)^(AU$5))*((1-C36^2)^(AV$5))*((1-C37^2)^(AW$5))*((1-C38^2)^(AX$5)))))^(1/2)</f>
        <v>0.66085499823458105</v>
      </c>
      <c r="D39" s="18">
        <f>((1-(((1-D34^2)^(AT$6))*((1-D35^2)^(AU$6))*((1-D36^2)^(AV$6))*((1-D37^2)^(AW$6))*((1-D38^2)^(AX$6)))))^(1/2)</f>
        <v>0.76920209477311685</v>
      </c>
      <c r="E39" s="18">
        <f>(((E34)^(AT$5))*((E35)^(AU$5))*((E36)^(AV$5))*((E37)^(AW$5))*(E38)^(AX$5))</f>
        <v>8.9654350069183E-2</v>
      </c>
      <c r="F39" s="18">
        <f>(((F34)^(AT$6))*((F35)^(AU$6))*((F36)^(AV$6))*((F37)^(AW$6))*(F38)^(AX$6))</f>
        <v>0.14832982641276526</v>
      </c>
      <c r="G39" s="18">
        <f>(((G34)^(AT$5))*((G35)^(AU$5))*((G36)^(AV$5))*((G37)^(AW$5))*(G38)^(AX$5))</f>
        <v>0.14818553438950083</v>
      </c>
      <c r="H39" s="18">
        <f>(((H34)^(AT$6))*((H35)^(AU$6))*((H36)^(AV$6))*((H37)^(AW$6))*(H38)^(AX$6))</f>
        <v>0.20281270387721537</v>
      </c>
      <c r="I39" s="18">
        <f>((1-(((1-I34^2)^(AT$5))*((1-I35^2)^(AU$5))*((1-I36^2)^(AV$5))*((1-I37^2)^(AW$5))*((1-I38^2)^(AX$5)))))^(1/2)</f>
        <v>0.3450807661589807</v>
      </c>
      <c r="J39" s="18">
        <f>((1-(((1-J34^2)^(AT$6))*((1-J35^2)^(AU$6))*((1-J36^2)^(AV$6))*((1-J37^2)^(AW$6))*((1-J38^2)^(AX$6)))))^(1/2)</f>
        <v>0.44275978140569028</v>
      </c>
      <c r="K39" s="18">
        <f>(((K34)^(AT$5))*((K35)^(AU$5))*((K36)^(AV$5))*((K37)^(AW$5))*(K38)^(AX$5))</f>
        <v>0.25926951776433554</v>
      </c>
      <c r="L39" s="18">
        <f>(((L34)^(AT$6))*((L35)^(AU$6))*((L36)^(AV$6))*((L37)^(AW$6))*(L38)^(AX$6))</f>
        <v>0.311332497871534</v>
      </c>
      <c r="M39" s="18">
        <f>(((M34)^(AT$5))*((M35)^(AU$5))*((M36)^(AV$5))*((M37)^(AW$5))*(M38)^(AX$5))</f>
        <v>0.31110438219700315</v>
      </c>
      <c r="N39" s="18">
        <f>(((N34)^(AT$6))*((N35)^(AU$6))*((N36)^(AV$6))*((N37)^(AW$6))*(N38)^(AX$6))</f>
        <v>0.36254178361094103</v>
      </c>
      <c r="O39" s="18">
        <f>((1-(((1-O34^2)^(AT$5))*((1-O35^2)^(AU$5))*((1-O36^2)^(AV$5))*((1-O37^2)^(AW$5))*((1-O38^2)^(AX$5)))))^(1/2)</f>
        <v>0.62947789435007862</v>
      </c>
      <c r="P39" s="18">
        <f>((1-(((1-P34^2)^(AT$6))*((1-P35^2)^(AU$6))*((1-P36^2)^(AV$6))*((1-P37^2)^(AW$6))*((1-P38^2)^(AX$6)))))^(1/2)</f>
        <v>0.75522718466420291</v>
      </c>
      <c r="Q39" s="18">
        <f>(((Q34)^(AT$5))*((Q35)^(AU$5))*((Q36)^(AV$5))*((Q37)^(AW$5))*(Q38)^(AX$5))</f>
        <v>0</v>
      </c>
      <c r="R39" s="18">
        <f>(((R34)^(AT$6))*((R35)^(AU$6))*((R36)^(AV$6))*((R37)^(AW$6))*(R38)^(AX$6))</f>
        <v>0.16169622917917426</v>
      </c>
      <c r="S39" s="18">
        <f>(((S34)^(AT$5))*((S35)^(AU$5))*((S36)^(AV$5))*((S37)^(AW$5))*(S38)^(AX$5))</f>
        <v>0.16236952709917471</v>
      </c>
      <c r="T39" s="18">
        <f>(((T34)^(AT$6))*((T35)^(AU$6))*((T36)^(AV$6))*((T37)^(AW$6))*(T38)^(AX$6))</f>
        <v>0.21900216271448492</v>
      </c>
      <c r="U39" s="18">
        <f>((1-(((1-U34^2)^(AT$5))*((1-U35^2)^(AU$5))*((1-U36^2)^(AV$5))*((1-U37^2)^(AW$5))*((1-U38^2)^(AX$5)))))^(1/2)</f>
        <v>0.45734681165692387</v>
      </c>
      <c r="V39" s="18">
        <f>((1-(((1-V34^2)^(AT$6))*((1-V35^2)^(AU$6))*((1-V36^2)^(AV$6))*((1-V37^2)^(AW$6))*((1-V38^2)^(AX$6)))))^(1/2)</f>
        <v>0.56630726517898611</v>
      </c>
      <c r="W39" s="18">
        <f>(((W34)^(AT$5))*((W35)^(AU$5))*((W36)^(AV$5))*((W37)^(AW$5))*(W38)^(AX$5))</f>
        <v>0.19960981563540275</v>
      </c>
      <c r="X39" s="18">
        <f>(((X34)^(AT$6))*((X35)^(AU$6))*((X36)^(AV$6))*((X37)^(AX$6))*(X38)^(AY$6))</f>
        <v>0.39208402987199553</v>
      </c>
      <c r="Y39" s="18">
        <f>(((Y34)^(AT$5))*((Y35)^(AU$5))*((Y36)^(AV$5))*((Y37)^(AW$5))*(Y38)^(AX$5))</f>
        <v>0.25992341993758239</v>
      </c>
      <c r="Z39" s="18">
        <f>(((Z34)^(AT$6))*((Z35)^(AU$6))*((Z36)^(AV$6))*((Z37)^(AW$6))*(Z38)^(AX$6))</f>
        <v>0.31449791306669866</v>
      </c>
      <c r="AA39" s="18">
        <f>((1-(((1-AA34^2)^(AT$5))*((1-AA35^2)^(AU$5))*((1-AA36^2)^(AV$5))*((1-AA37^2)^(AW$5))*((1-AA38^2)^(AX$5)))))^(1/2)</f>
        <v>0.75511643240949877</v>
      </c>
      <c r="AB39" s="18">
        <f>((1-(((1-AB34^2)^(AT$6))*((1-AB35^2)^(AU$6))*((1-AB36^2)^(AV$6))*((1-AB37^2)^(AW$6))*((1-AB38^2)^(AX$6)))))^(1/2)</f>
        <v>0.8841465631111517</v>
      </c>
      <c r="AC39" s="18">
        <f>(((AC34)^(AT$5))*((AC35)^(AU$5))*((AC36)^(AV$5))*((AC37)^(AW$5))*(AC38)^(AX$5))</f>
        <v>0</v>
      </c>
      <c r="AD39" s="18">
        <f>(((AD34)^(AT$6))*((AD35)^(AU$6))*((AD36)^(AV$6))*((AD37)^(AW$6))*(AD38)^(AX$6))</f>
        <v>9.9278830650259151E-2</v>
      </c>
      <c r="AE39" s="18">
        <f>(((AE34)^(AT$5))*((AE35)^(AU$5))*((AE36)^(AV$5))*((AE37)^(AW$5))*(AE38)^(AX$5))</f>
        <v>9.8979983209821959E-2</v>
      </c>
      <c r="AF39" s="18">
        <f>(((AF34)^(AT$6))*((AF35)^(AU$6))*((AF36)^(AV$6))*((AF37)^(AW$6))*(AF38)^(AX$6))</f>
        <v>0.16138383860213323</v>
      </c>
      <c r="AG39" s="18">
        <f>((1-(((1-AG34^2)^(AT$5))*((1-AG35^2)^(AU$5))*((1-AG36^2)^(AV$5))*((1-AG37^2)^(AW$5))*((1-AG38^2)^(AX$5)))))^(1/2)</f>
        <v>0.14999999999999988</v>
      </c>
      <c r="AH39" s="18">
        <f>((1-(((1-AH34^2)^(AT$6))*((1-AH35^2)^(AU$6))*((1-AH36^2)^(AV$6))*((1-AH37^2)^(AW$6))*((1-AH38^2)^(AX$6)))))^(1/2)</f>
        <v>0.25</v>
      </c>
      <c r="AI39" s="18">
        <f>(((AI34)^(AT$5))*((AI35)^(AU$5))*((AI36)^(AV$5))*((AI37)^(AW$5))*(AI38)^(AX$5))</f>
        <v>0.34999999999999992</v>
      </c>
      <c r="AJ39" s="18">
        <f>(((AJ34)^(AT$6))*((AJ35)^(AU$6))*((AJ36)^(AV$6))*((AJ37)^(AW$6))*(AJ38)^(AX$6))</f>
        <v>0.40000000000000008</v>
      </c>
      <c r="AK39" s="18">
        <f>(((AK34)^(AT$5))*((AK35)^(AU$5))*((AK36)^(AV$5))*((AK37)^(AW$5))*(AK38)^(AX$5))</f>
        <v>0.40000000000000008</v>
      </c>
      <c r="AL39" s="18">
        <f>(((AL34)^(AT$6))*((AL35)^(AU$6))*((AL36)^(AV$6))*((AL37)^(AW$6))*(AL38)^(AX$6))</f>
        <v>0.45</v>
      </c>
      <c r="AM39" s="18">
        <f>((1-(((1-AM34^2)^(AT$5))*((1-AM35^2)^(AU$5))*((1-AM36^2)^(AV$5))*((1-AM37^2)^(AW$5))*((1-AM38^2)^(AX$5)))))^(1/2)</f>
        <v>0.55000000000000004</v>
      </c>
      <c r="AN39" s="18">
        <f>((1-(((1-AN34^2)^(AT$6))*((1-AN35^2)^(AU$6))*((1-AN36^2)^(AV$6))*((1-AN37^2)^(AW$6))*((1-AN38^2)^(AX$6)))))^(1/2)</f>
        <v>0.65</v>
      </c>
      <c r="AO39" s="18">
        <f>(((AO34)^(AT$5))*((AO35)^(AU$5))*((AO36)^(AV$5))*((AO37)^(AW$5))*(AO38)^(AX$5))</f>
        <v>0.15000000000000005</v>
      </c>
      <c r="AP39" s="18">
        <f>(((AP34)^(AT$6))*((AP35)^(AU$6))*((AP36)^(AV$6))*((AP37)^(AW$6))*(AP38)^(AX$6))</f>
        <v>0.20000000000000004</v>
      </c>
      <c r="AQ39" s="18">
        <f>(((AQ34)^(AT$5))*((AQ35)^(AU$5))*((AQ36)^(AV$5))*((AQ37)^(AW$5))*(AQ38)^(AX$5))</f>
        <v>0.19999999999999998</v>
      </c>
      <c r="AR39" s="18">
        <f>(((AR34)^(AT$6))*((AR35)^(AU$6))*((AR36)^(AV$6))*((AR37)^(AW$6))*(AR38)^(AX$6))</f>
        <v>0.24999999999999997</v>
      </c>
      <c r="AS39" s="18">
        <f>((1-(((1-AS34^2)^(AT$5))*((1-AS35^2)^(AU$5))*((1-AS36^2)^(AV$5))*((1-AS37^2)^(AW$5))*((1-AS38^2)^(AX$5)))))^(1/2)</f>
        <v>0.5001081430655917</v>
      </c>
      <c r="AT39" s="18">
        <f>((1-(((1-AT34^2)^(AT$6))*((1-AT35^2)^(AU$6))*((1-AT36^2)^(AV$6))*((1-AT37^2)^(AW$6))*((1-AT38^2)^(AX$6)))))^(1/2)</f>
        <v>0.64506224235825127</v>
      </c>
      <c r="AU39" s="18">
        <f>(((AU34)^(AT45))*((AU35)^(AU$5))*((AU36)^(AV$5))*((AU37)^(AW$5))*(AU38)^(AX$5))</f>
        <v>0</v>
      </c>
      <c r="AV39" s="18">
        <f>(((AV34)^(AT$6))*((AV35)^(AU$6))*((AV36)^(AV$6))*((AV37)^(AW$6))*(AV38)^(AX$6))</f>
        <v>0.25890084042253453</v>
      </c>
      <c r="AW39" s="18">
        <f>(((AW34)^(AT$5))*((AW35)^(AU$5))*((AW36)^(AV$5))*((AW37)^(AW$5))*(AW38)^(AX$5))</f>
        <v>0.25819665220992816</v>
      </c>
      <c r="AX39" s="18">
        <f>(((AX34)^(AT$6))*((AX35)^(AU$6))*((AX36)^(AV$6))*((AX37)^(AW$6))*(AX38)^(AX$6))</f>
        <v>0.32851891464086419</v>
      </c>
      <c r="AY39" s="18">
        <f>((1-(((1-AY34^2)^(AT$5))*((1-AY35^2)^(AU$5))*((1-AY36^2)^(AV$5))*((1-AY37^2)^(AW$5))*((1-AY38^2)^(AX$5)))))^(1/2)</f>
        <v>0.46049103972775585</v>
      </c>
      <c r="AZ39" s="18">
        <f>((1-(((1-AZ34^2)^(AT$6))*((1-AZ35^2)^(AU$6))*((1-AZ36^2)^(AV$6))*((1-AZ37^2)^(AW$6))*((1-AZ38^2)^(AX$6)))))^(1/2)</f>
        <v>0.55894341268924363</v>
      </c>
      <c r="BA39" s="18">
        <f>(((BA34)^(AT$5))*((BA35)^(AU$5))*((BA36)^(AV$5))*((BA37)^(AW$5))*(BA38)^(AX$5))</f>
        <v>0.2016182169639836</v>
      </c>
      <c r="BB39" s="18">
        <f>(((BB34)^(AT$6))*((BB35)^(AU$6))*((BB36)^(AV$6))*((BB37)^(AW$6))*(BB38)^(AX$6))</f>
        <v>0.2546224503965</v>
      </c>
      <c r="BC39" s="18">
        <f>(((BC34)^(AT$5))*((BC35)^(AU$5))*((BC36)^(AV$5))*((BC37)^(AW$5))*(BC38)^(AX$5))</f>
        <v>0.25434461026018157</v>
      </c>
      <c r="BD39" s="18">
        <f>(((BD34)^(AT$6))*((BD35)^(AU$6))*((BD36)^(AV$6))*((BD37)^(AW$6))*(BD38)^(AX$6))</f>
        <v>0.30651615046087044</v>
      </c>
      <c r="BE39" s="18">
        <f>((1-(((1-BE34^2)^(AT$5))*((1-BE35^2)^(AU$5))*((1-BE36^2)^(AV$5))*((1-BE37^2)^(AW$5))*((1-BE38^2)^(AX$5)))))^(1/2)</f>
        <v>0.49282851012799184</v>
      </c>
      <c r="BF39" s="18">
        <f>((1-(((1-BF34^2)^(AT$6))*((1-BF35^2)^(AU$6))*((1-BF36^2)^(AV$6))*((1-BF37^2)^(AW$6))*((1-BF38^2)^(AX$6)))))^(1/2)</f>
        <v>0.59991151852558289</v>
      </c>
      <c r="BG39" s="18">
        <f>(((BG34)^(AT$5))*((BG35)^(AU$5))*((BG36)^(AV$5))*((BG37)^(AW$5))*(BG38)^(AX$5))</f>
        <v>0.1804010076828701</v>
      </c>
      <c r="BH39" s="18">
        <f>(((BH34)^(AT$6))*((BH35)^(AU$6))*((BH36)^(AV$6))*((BH37)^(AW$6))*(BH38)^(AX$6))</f>
        <v>0.24163749373963056</v>
      </c>
      <c r="BI39" s="18">
        <f>(((BI34)^(AT$5))*((BI35)^(AU$5))*((BI36)^(AV$5))*((BI37)^(AW$5))*(BI38)^(AX$5))</f>
        <v>0.24104980057303285</v>
      </c>
      <c r="BJ39" s="18">
        <f>(((BJ34)^(AT$6))*((BJ35)^(AU$6))*((BJ36)^(AV$6))*((BJ37)^(AW$6))*(BJ38)^(AX$6))</f>
        <v>0.29694030109297931</v>
      </c>
      <c r="BL39" s="29" t="s">
        <v>11</v>
      </c>
      <c r="BM39" s="15" t="s">
        <v>28</v>
      </c>
      <c r="BN39" s="15" t="s">
        <v>73</v>
      </c>
      <c r="BO39" s="15" t="s">
        <v>74</v>
      </c>
      <c r="BP39" s="15" t="s">
        <v>73</v>
      </c>
      <c r="BQ39" s="15" t="s">
        <v>69</v>
      </c>
      <c r="BR39" s="15" t="s">
        <v>67</v>
      </c>
      <c r="BS39" s="15" t="s">
        <v>69</v>
      </c>
      <c r="BT39" s="15" t="s">
        <v>76</v>
      </c>
      <c r="BU39" s="15" t="s">
        <v>74</v>
      </c>
      <c r="BV39" s="15" t="s">
        <v>71</v>
      </c>
      <c r="BW39" s="15" t="s">
        <v>75</v>
      </c>
    </row>
    <row r="40" spans="1:75">
      <c r="A40" s="29" t="s">
        <v>11</v>
      </c>
      <c r="B40" s="15" t="s">
        <v>28</v>
      </c>
      <c r="C40" s="15">
        <v>0.25</v>
      </c>
      <c r="D40" s="15">
        <v>0.35</v>
      </c>
      <c r="E40" s="15">
        <v>0.3</v>
      </c>
      <c r="F40" s="15">
        <v>0.35</v>
      </c>
      <c r="G40" s="15">
        <v>0.35</v>
      </c>
      <c r="H40" s="15">
        <v>0.4</v>
      </c>
      <c r="I40" s="15">
        <v>0.15</v>
      </c>
      <c r="J40" s="15">
        <v>0.25</v>
      </c>
      <c r="K40" s="15">
        <v>0.35</v>
      </c>
      <c r="L40" s="15">
        <v>0.4</v>
      </c>
      <c r="M40" s="15">
        <v>0.4</v>
      </c>
      <c r="N40" s="15">
        <v>0.45</v>
      </c>
      <c r="O40" s="15">
        <v>0.25</v>
      </c>
      <c r="P40" s="15">
        <v>0.35</v>
      </c>
      <c r="Q40" s="15">
        <v>0.3</v>
      </c>
      <c r="R40" s="15">
        <v>0.35</v>
      </c>
      <c r="S40" s="15">
        <v>0.35</v>
      </c>
      <c r="T40" s="15">
        <v>0.4</v>
      </c>
      <c r="U40" s="15">
        <v>0.85</v>
      </c>
      <c r="V40" s="15">
        <v>0.95</v>
      </c>
      <c r="W40" s="15">
        <v>0</v>
      </c>
      <c r="X40" s="15">
        <v>0.05</v>
      </c>
      <c r="Y40" s="15">
        <v>0.05</v>
      </c>
      <c r="Z40" s="15">
        <v>0.1</v>
      </c>
      <c r="AA40" s="15">
        <v>0.45</v>
      </c>
      <c r="AB40" s="15">
        <v>0.55000000000000004</v>
      </c>
      <c r="AC40" s="15">
        <v>0.2</v>
      </c>
      <c r="AD40" s="15">
        <v>0.25</v>
      </c>
      <c r="AE40" s="15">
        <v>0.25</v>
      </c>
      <c r="AF40" s="15">
        <v>0.3</v>
      </c>
      <c r="AG40" s="15">
        <v>0.85</v>
      </c>
      <c r="AH40" s="15">
        <v>0.95</v>
      </c>
      <c r="AI40" s="15">
        <v>0</v>
      </c>
      <c r="AJ40" s="15">
        <v>0.05</v>
      </c>
      <c r="AK40" s="15">
        <v>0.05</v>
      </c>
      <c r="AL40" s="15">
        <v>0.1</v>
      </c>
      <c r="AM40" s="15">
        <v>0</v>
      </c>
      <c r="AN40" s="15">
        <v>0.05</v>
      </c>
      <c r="AO40" s="15">
        <v>0.45</v>
      </c>
      <c r="AP40" s="15">
        <v>0.5</v>
      </c>
      <c r="AQ40" s="15">
        <v>0.5</v>
      </c>
      <c r="AR40" s="15">
        <v>0.55000000000000004</v>
      </c>
      <c r="AS40" s="15">
        <v>0.15</v>
      </c>
      <c r="AT40" s="15">
        <v>0.25</v>
      </c>
      <c r="AU40" s="15">
        <v>0.35</v>
      </c>
      <c r="AV40" s="15">
        <v>0.4</v>
      </c>
      <c r="AW40" s="15">
        <v>0.4</v>
      </c>
      <c r="AX40" s="15">
        <v>0.45</v>
      </c>
      <c r="AY40" s="15">
        <v>0.75</v>
      </c>
      <c r="AZ40" s="15">
        <v>0.85</v>
      </c>
      <c r="BA40" s="15">
        <v>0.05</v>
      </c>
      <c r="BB40" s="15">
        <v>0.1</v>
      </c>
      <c r="BC40" s="15">
        <v>0.1</v>
      </c>
      <c r="BD40" s="15">
        <v>0.15</v>
      </c>
      <c r="BE40" s="15">
        <v>0.05</v>
      </c>
      <c r="BF40" s="15">
        <v>0.15</v>
      </c>
      <c r="BG40" s="15">
        <v>0.4</v>
      </c>
      <c r="BH40" s="15">
        <v>0.45</v>
      </c>
      <c r="BI40" s="15">
        <v>0.45</v>
      </c>
      <c r="BJ40" s="15">
        <v>0.5</v>
      </c>
      <c r="BL40" s="29"/>
      <c r="BM40" s="15" t="s">
        <v>29</v>
      </c>
      <c r="BN40" s="15" t="s">
        <v>73</v>
      </c>
      <c r="BO40" s="15" t="s">
        <v>74</v>
      </c>
      <c r="BP40" s="15" t="s">
        <v>73</v>
      </c>
      <c r="BQ40" s="15" t="s">
        <v>68</v>
      </c>
      <c r="BR40" s="15" t="s">
        <v>73</v>
      </c>
      <c r="BS40" s="15" t="s">
        <v>68</v>
      </c>
      <c r="BT40" s="15" t="s">
        <v>72</v>
      </c>
      <c r="BU40" s="15" t="s">
        <v>74</v>
      </c>
      <c r="BV40" s="15" t="s">
        <v>69</v>
      </c>
      <c r="BW40" s="15" t="s">
        <v>75</v>
      </c>
    </row>
    <row r="41" spans="1:75">
      <c r="A41" s="29"/>
      <c r="B41" s="15" t="s">
        <v>29</v>
      </c>
      <c r="C41" s="15">
        <v>0.25</v>
      </c>
      <c r="D41" s="15">
        <v>0.35</v>
      </c>
      <c r="E41" s="15">
        <v>0.3</v>
      </c>
      <c r="F41" s="15">
        <v>0.35</v>
      </c>
      <c r="G41" s="15">
        <v>0.35</v>
      </c>
      <c r="H41" s="15">
        <v>0.4</v>
      </c>
      <c r="I41" s="15">
        <v>0.15</v>
      </c>
      <c r="J41" s="15">
        <v>0.25</v>
      </c>
      <c r="K41" s="15">
        <v>0.35</v>
      </c>
      <c r="L41" s="15">
        <v>0.4</v>
      </c>
      <c r="M41" s="15">
        <v>0.4</v>
      </c>
      <c r="N41" s="15">
        <v>0.45</v>
      </c>
      <c r="O41" s="15">
        <v>0.25</v>
      </c>
      <c r="P41" s="15">
        <v>0.35</v>
      </c>
      <c r="Q41" s="15">
        <v>0.3</v>
      </c>
      <c r="R41" s="15">
        <v>0.35</v>
      </c>
      <c r="S41" s="15">
        <v>0.35</v>
      </c>
      <c r="T41" s="15">
        <v>0.4</v>
      </c>
      <c r="U41" s="15">
        <v>0.55000000000000004</v>
      </c>
      <c r="V41" s="15">
        <v>0.65</v>
      </c>
      <c r="W41" s="15">
        <v>0.15</v>
      </c>
      <c r="X41" s="15">
        <v>0.2</v>
      </c>
      <c r="Y41" s="15">
        <v>0.2</v>
      </c>
      <c r="Z41" s="15">
        <v>0.25</v>
      </c>
      <c r="AA41" s="15">
        <v>0.25</v>
      </c>
      <c r="AB41" s="15">
        <v>0.35</v>
      </c>
      <c r="AC41" s="15">
        <v>0.3</v>
      </c>
      <c r="AD41" s="15">
        <v>0.35</v>
      </c>
      <c r="AE41" s="15">
        <v>0.35</v>
      </c>
      <c r="AF41" s="15">
        <v>0.4</v>
      </c>
      <c r="AG41" s="15">
        <v>0.55000000000000004</v>
      </c>
      <c r="AH41" s="15">
        <v>0.65</v>
      </c>
      <c r="AI41" s="15">
        <v>0.15</v>
      </c>
      <c r="AJ41" s="15">
        <v>0.2</v>
      </c>
      <c r="AK41" s="15">
        <v>0.2</v>
      </c>
      <c r="AL41" s="15">
        <v>0.25</v>
      </c>
      <c r="AM41" s="15">
        <v>0.35</v>
      </c>
      <c r="AN41" s="15">
        <v>0.45</v>
      </c>
      <c r="AO41" s="15">
        <v>0.25</v>
      </c>
      <c r="AP41" s="15">
        <v>0.3</v>
      </c>
      <c r="AQ41" s="15">
        <v>0.3</v>
      </c>
      <c r="AR41" s="15">
        <v>0.35</v>
      </c>
      <c r="AS41" s="15">
        <v>0.15</v>
      </c>
      <c r="AT41" s="15">
        <v>0.25</v>
      </c>
      <c r="AU41" s="15">
        <v>0.35</v>
      </c>
      <c r="AV41" s="15">
        <v>0.4</v>
      </c>
      <c r="AW41" s="15">
        <v>0.4</v>
      </c>
      <c r="AX41" s="15">
        <v>0.45</v>
      </c>
      <c r="AY41" s="15">
        <v>0.85</v>
      </c>
      <c r="AZ41" s="15">
        <v>0.95</v>
      </c>
      <c r="BA41" s="15">
        <v>0</v>
      </c>
      <c r="BB41" s="15">
        <v>0.05</v>
      </c>
      <c r="BC41" s="15">
        <v>0.05</v>
      </c>
      <c r="BD41" s="15">
        <v>0.1</v>
      </c>
      <c r="BE41" s="15">
        <v>0.05</v>
      </c>
      <c r="BF41" s="15">
        <v>0.15</v>
      </c>
      <c r="BG41" s="15">
        <v>0.4</v>
      </c>
      <c r="BH41" s="15">
        <v>0.45</v>
      </c>
      <c r="BI41" s="15">
        <v>0.45</v>
      </c>
      <c r="BJ41" s="15">
        <v>0.5</v>
      </c>
      <c r="BL41" s="29"/>
      <c r="BM41" s="15" t="s">
        <v>30</v>
      </c>
      <c r="BN41" s="15" t="s">
        <v>73</v>
      </c>
      <c r="BO41" s="15" t="s">
        <v>74</v>
      </c>
      <c r="BP41" s="15" t="s">
        <v>73</v>
      </c>
      <c r="BQ41" s="15" t="s">
        <v>68</v>
      </c>
      <c r="BR41" s="15" t="s">
        <v>73</v>
      </c>
      <c r="BS41" s="15" t="s">
        <v>68</v>
      </c>
      <c r="BT41" s="15" t="s">
        <v>72</v>
      </c>
      <c r="BU41" s="15" t="s">
        <v>74</v>
      </c>
      <c r="BV41" s="15" t="s">
        <v>69</v>
      </c>
      <c r="BW41" s="15" t="s">
        <v>75</v>
      </c>
    </row>
    <row r="42" spans="1:75">
      <c r="A42" s="29"/>
      <c r="B42" s="15" t="s">
        <v>30</v>
      </c>
      <c r="C42" s="15">
        <v>0.25</v>
      </c>
      <c r="D42" s="15">
        <v>0.35</v>
      </c>
      <c r="E42" s="15">
        <v>0.3</v>
      </c>
      <c r="F42" s="15">
        <v>0.35</v>
      </c>
      <c r="G42" s="15">
        <v>0.35</v>
      </c>
      <c r="H42" s="15">
        <v>0.4</v>
      </c>
      <c r="I42" s="15">
        <v>0.15</v>
      </c>
      <c r="J42" s="15">
        <v>0.25</v>
      </c>
      <c r="K42" s="15">
        <v>0.35</v>
      </c>
      <c r="L42" s="15">
        <v>0.4</v>
      </c>
      <c r="M42" s="15">
        <v>0.4</v>
      </c>
      <c r="N42" s="15">
        <v>0.45</v>
      </c>
      <c r="O42" s="15">
        <v>0.25</v>
      </c>
      <c r="P42" s="15">
        <v>0.35</v>
      </c>
      <c r="Q42" s="15">
        <v>0.3</v>
      </c>
      <c r="R42" s="15">
        <v>0.35</v>
      </c>
      <c r="S42" s="15">
        <v>0.35</v>
      </c>
      <c r="T42" s="15">
        <v>0.4</v>
      </c>
      <c r="U42" s="15">
        <v>0.55000000000000004</v>
      </c>
      <c r="V42" s="15">
        <v>0.65</v>
      </c>
      <c r="W42" s="15">
        <v>0.15</v>
      </c>
      <c r="X42" s="15">
        <v>0.2</v>
      </c>
      <c r="Y42" s="15">
        <v>0.2</v>
      </c>
      <c r="Z42" s="15">
        <v>0.25</v>
      </c>
      <c r="AA42" s="15">
        <v>0.25</v>
      </c>
      <c r="AB42" s="15">
        <v>0.35</v>
      </c>
      <c r="AC42" s="15">
        <v>0.3</v>
      </c>
      <c r="AD42" s="15">
        <v>0.35</v>
      </c>
      <c r="AE42" s="15">
        <v>0.35</v>
      </c>
      <c r="AF42" s="15">
        <v>0.4</v>
      </c>
      <c r="AG42" s="15">
        <v>0.55000000000000004</v>
      </c>
      <c r="AH42" s="15">
        <v>0.65</v>
      </c>
      <c r="AI42" s="15">
        <v>0.15</v>
      </c>
      <c r="AJ42" s="15">
        <v>0.2</v>
      </c>
      <c r="AK42" s="15">
        <v>0.2</v>
      </c>
      <c r="AL42" s="15">
        <v>0.25</v>
      </c>
      <c r="AM42" s="15">
        <v>0.35</v>
      </c>
      <c r="AN42" s="15">
        <v>0.45</v>
      </c>
      <c r="AO42" s="15">
        <v>0.25</v>
      </c>
      <c r="AP42" s="15">
        <v>0.3</v>
      </c>
      <c r="AQ42" s="15">
        <v>0.3</v>
      </c>
      <c r="AR42" s="15">
        <v>0.35</v>
      </c>
      <c r="AS42" s="15">
        <v>0.15</v>
      </c>
      <c r="AT42" s="15">
        <v>0.25</v>
      </c>
      <c r="AU42" s="15">
        <v>0.35</v>
      </c>
      <c r="AV42" s="15">
        <v>0.4</v>
      </c>
      <c r="AW42" s="15">
        <v>0.4</v>
      </c>
      <c r="AX42" s="15">
        <v>0.45</v>
      </c>
      <c r="AY42" s="15">
        <v>0.85</v>
      </c>
      <c r="AZ42" s="15">
        <v>0.95</v>
      </c>
      <c r="BA42" s="15">
        <v>0</v>
      </c>
      <c r="BB42" s="15">
        <v>0.05</v>
      </c>
      <c r="BC42" s="15">
        <v>0.05</v>
      </c>
      <c r="BD42" s="15">
        <v>0.1</v>
      </c>
      <c r="BE42" s="15">
        <v>0.05</v>
      </c>
      <c r="BF42" s="15">
        <v>0.15</v>
      </c>
      <c r="BG42" s="15">
        <v>0.4</v>
      </c>
      <c r="BH42" s="15">
        <v>0.45</v>
      </c>
      <c r="BI42" s="15">
        <v>0.45</v>
      </c>
      <c r="BJ42" s="15">
        <v>0.5</v>
      </c>
      <c r="BL42" s="29"/>
      <c r="BM42" s="15" t="s">
        <v>31</v>
      </c>
      <c r="BN42" s="15" t="s">
        <v>73</v>
      </c>
      <c r="BO42" s="15" t="s">
        <v>74</v>
      </c>
      <c r="BP42" s="15" t="s">
        <v>73</v>
      </c>
      <c r="BQ42" s="15" t="s">
        <v>68</v>
      </c>
      <c r="BR42" s="15" t="s">
        <v>73</v>
      </c>
      <c r="BS42" s="15" t="s">
        <v>68</v>
      </c>
      <c r="BT42" s="15" t="s">
        <v>72</v>
      </c>
      <c r="BU42" s="15" t="s">
        <v>74</v>
      </c>
      <c r="BV42" s="15" t="s">
        <v>69</v>
      </c>
      <c r="BW42" s="15" t="s">
        <v>75</v>
      </c>
    </row>
    <row r="43" spans="1:75">
      <c r="A43" s="29"/>
      <c r="B43" s="15" t="s">
        <v>31</v>
      </c>
      <c r="C43" s="15">
        <v>0.25</v>
      </c>
      <c r="D43" s="15">
        <v>0.35</v>
      </c>
      <c r="E43" s="15">
        <v>0.3</v>
      </c>
      <c r="F43" s="15">
        <v>0.35</v>
      </c>
      <c r="G43" s="15">
        <v>0.35</v>
      </c>
      <c r="H43" s="15">
        <v>0.4</v>
      </c>
      <c r="I43" s="15">
        <v>0.15</v>
      </c>
      <c r="J43" s="15">
        <v>0.25</v>
      </c>
      <c r="K43" s="15">
        <v>0.35</v>
      </c>
      <c r="L43" s="15">
        <v>0.4</v>
      </c>
      <c r="M43" s="15">
        <v>0.4</v>
      </c>
      <c r="N43" s="15">
        <v>0.45</v>
      </c>
      <c r="O43" s="15">
        <v>0.25</v>
      </c>
      <c r="P43" s="15">
        <v>0.35</v>
      </c>
      <c r="Q43" s="15">
        <v>0.3</v>
      </c>
      <c r="R43" s="15">
        <v>0.35</v>
      </c>
      <c r="S43" s="15">
        <v>0.35</v>
      </c>
      <c r="T43" s="15">
        <v>0.4</v>
      </c>
      <c r="U43" s="15">
        <v>0.55000000000000004</v>
      </c>
      <c r="V43" s="15">
        <v>0.65</v>
      </c>
      <c r="W43" s="15">
        <v>0.15</v>
      </c>
      <c r="X43" s="15">
        <v>0.2</v>
      </c>
      <c r="Y43" s="15">
        <v>0.2</v>
      </c>
      <c r="Z43" s="15">
        <v>0.25</v>
      </c>
      <c r="AA43" s="15">
        <v>0.25</v>
      </c>
      <c r="AB43" s="15">
        <v>0.35</v>
      </c>
      <c r="AC43" s="15">
        <v>0.3</v>
      </c>
      <c r="AD43" s="15">
        <v>0.35</v>
      </c>
      <c r="AE43" s="15">
        <v>0.35</v>
      </c>
      <c r="AF43" s="15">
        <v>0.4</v>
      </c>
      <c r="AG43" s="15">
        <v>0.55000000000000004</v>
      </c>
      <c r="AH43" s="15">
        <v>0.65</v>
      </c>
      <c r="AI43" s="15">
        <v>0.15</v>
      </c>
      <c r="AJ43" s="15">
        <v>0.2</v>
      </c>
      <c r="AK43" s="15">
        <v>0.2</v>
      </c>
      <c r="AL43" s="15">
        <v>0.25</v>
      </c>
      <c r="AM43" s="15">
        <v>0.35</v>
      </c>
      <c r="AN43" s="15">
        <v>0.45</v>
      </c>
      <c r="AO43" s="15">
        <v>0.25</v>
      </c>
      <c r="AP43" s="15">
        <v>0.3</v>
      </c>
      <c r="AQ43" s="15">
        <v>0.3</v>
      </c>
      <c r="AR43" s="15">
        <v>0.35</v>
      </c>
      <c r="AS43" s="15">
        <v>0.15</v>
      </c>
      <c r="AT43" s="15">
        <v>0.25</v>
      </c>
      <c r="AU43" s="15">
        <v>0.35</v>
      </c>
      <c r="AV43" s="15">
        <v>0.4</v>
      </c>
      <c r="AW43" s="15">
        <v>0.4</v>
      </c>
      <c r="AX43" s="15">
        <v>0.45</v>
      </c>
      <c r="AY43" s="15">
        <v>0.85</v>
      </c>
      <c r="AZ43" s="15">
        <v>0.95</v>
      </c>
      <c r="BA43" s="15">
        <v>0</v>
      </c>
      <c r="BB43" s="15">
        <v>0.05</v>
      </c>
      <c r="BC43" s="15">
        <v>0.05</v>
      </c>
      <c r="BD43" s="15">
        <v>0.1</v>
      </c>
      <c r="BE43" s="15">
        <v>0.05</v>
      </c>
      <c r="BF43" s="15">
        <v>0.15</v>
      </c>
      <c r="BG43" s="15">
        <v>0.4</v>
      </c>
      <c r="BH43" s="15">
        <v>0.45</v>
      </c>
      <c r="BI43" s="15">
        <v>0.45</v>
      </c>
      <c r="BJ43" s="15">
        <v>0.5</v>
      </c>
      <c r="BL43" s="29"/>
      <c r="BM43" s="15" t="s">
        <v>32</v>
      </c>
      <c r="BN43" s="15" t="s">
        <v>67</v>
      </c>
      <c r="BO43" s="15" t="s">
        <v>73</v>
      </c>
      <c r="BP43" s="15" t="s">
        <v>69</v>
      </c>
      <c r="BQ43" s="15" t="s">
        <v>71</v>
      </c>
      <c r="BR43" s="15" t="s">
        <v>73</v>
      </c>
      <c r="BS43" s="15" t="s">
        <v>74</v>
      </c>
      <c r="BT43" s="15" t="s">
        <v>68</v>
      </c>
      <c r="BU43" s="15" t="s">
        <v>74</v>
      </c>
      <c r="BV43" s="15" t="s">
        <v>74</v>
      </c>
      <c r="BW43" s="15" t="s">
        <v>74</v>
      </c>
    </row>
    <row r="44" spans="1:75">
      <c r="A44" s="29"/>
      <c r="B44" s="15" t="s">
        <v>32</v>
      </c>
      <c r="C44" s="15">
        <v>0.45</v>
      </c>
      <c r="D44" s="15">
        <v>0.55000000000000004</v>
      </c>
      <c r="E44" s="15">
        <v>0.2</v>
      </c>
      <c r="F44" s="15">
        <v>0.25</v>
      </c>
      <c r="G44" s="15">
        <v>0.25</v>
      </c>
      <c r="H44" s="15">
        <v>0.3</v>
      </c>
      <c r="I44" s="15">
        <v>0.25</v>
      </c>
      <c r="J44" s="15">
        <v>0.35</v>
      </c>
      <c r="K44" s="15">
        <v>0.3</v>
      </c>
      <c r="L44" s="15">
        <v>0.35</v>
      </c>
      <c r="M44" s="15">
        <v>0.35</v>
      </c>
      <c r="N44" s="15">
        <v>0.4</v>
      </c>
      <c r="O44" s="15">
        <v>0.85</v>
      </c>
      <c r="P44" s="15">
        <v>0.95</v>
      </c>
      <c r="Q44" s="15">
        <v>0</v>
      </c>
      <c r="R44" s="15">
        <v>0.05</v>
      </c>
      <c r="S44" s="15">
        <v>0.05</v>
      </c>
      <c r="T44" s="15">
        <v>0.1</v>
      </c>
      <c r="U44" s="15">
        <v>0.75</v>
      </c>
      <c r="V44" s="15">
        <v>0.85</v>
      </c>
      <c r="W44" s="15">
        <v>0.05</v>
      </c>
      <c r="X44" s="15">
        <v>0.1</v>
      </c>
      <c r="Y44" s="15">
        <v>0.1</v>
      </c>
      <c r="Z44" s="15">
        <v>0.15</v>
      </c>
      <c r="AA44" s="15">
        <v>0.25</v>
      </c>
      <c r="AB44" s="15">
        <v>0.35</v>
      </c>
      <c r="AC44" s="15">
        <v>0.3</v>
      </c>
      <c r="AD44" s="15">
        <v>0.35</v>
      </c>
      <c r="AE44" s="15">
        <v>0.35</v>
      </c>
      <c r="AF44" s="15">
        <v>0.4</v>
      </c>
      <c r="AG44" s="15">
        <v>0.15</v>
      </c>
      <c r="AH44" s="15">
        <v>0.25</v>
      </c>
      <c r="AI44" s="15">
        <v>0.35</v>
      </c>
      <c r="AJ44" s="15">
        <v>0.4</v>
      </c>
      <c r="AK44" s="15">
        <v>0.4</v>
      </c>
      <c r="AL44" s="15">
        <v>0.45</v>
      </c>
      <c r="AM44" s="15">
        <v>0.55000000000000004</v>
      </c>
      <c r="AN44" s="15">
        <v>0.65</v>
      </c>
      <c r="AO44" s="15">
        <v>0.15</v>
      </c>
      <c r="AP44" s="15">
        <v>0.2</v>
      </c>
      <c r="AQ44" s="15">
        <v>0.2</v>
      </c>
      <c r="AR44" s="15">
        <v>0.25</v>
      </c>
      <c r="AS44" s="15">
        <v>0.15</v>
      </c>
      <c r="AT44" s="15">
        <v>0.25</v>
      </c>
      <c r="AU44" s="15">
        <v>0.35</v>
      </c>
      <c r="AV44" s="15">
        <v>0.4</v>
      </c>
      <c r="AW44" s="15">
        <v>0.4</v>
      </c>
      <c r="AX44" s="15">
        <v>0.45</v>
      </c>
      <c r="AY44" s="15">
        <v>0.15</v>
      </c>
      <c r="AZ44" s="15">
        <v>0.25</v>
      </c>
      <c r="BA44" s="15">
        <v>0.35</v>
      </c>
      <c r="BB44" s="15">
        <v>0.4</v>
      </c>
      <c r="BC44" s="15">
        <v>0.4</v>
      </c>
      <c r="BD44" s="15">
        <v>0.45</v>
      </c>
      <c r="BE44" s="15">
        <v>0.15</v>
      </c>
      <c r="BF44" s="15">
        <v>0.25</v>
      </c>
      <c r="BG44" s="15">
        <v>0.35</v>
      </c>
      <c r="BH44" s="15">
        <v>0.4</v>
      </c>
      <c r="BI44" s="15">
        <v>0.4</v>
      </c>
      <c r="BJ44" s="15">
        <v>0.45</v>
      </c>
      <c r="BL44" s="29" t="s">
        <v>12</v>
      </c>
      <c r="BM44" s="15" t="s">
        <v>28</v>
      </c>
      <c r="BN44" s="15" t="s">
        <v>75</v>
      </c>
      <c r="BO44" s="15" t="s">
        <v>67</v>
      </c>
      <c r="BP44" s="15" t="s">
        <v>68</v>
      </c>
      <c r="BQ44" s="15" t="s">
        <v>71</v>
      </c>
      <c r="BR44" s="15" t="s">
        <v>68</v>
      </c>
      <c r="BS44" s="15" t="s">
        <v>73</v>
      </c>
      <c r="BT44" s="15" t="s">
        <v>70</v>
      </c>
      <c r="BU44" s="15" t="s">
        <v>73</v>
      </c>
      <c r="BV44" s="15" t="s">
        <v>67</v>
      </c>
      <c r="BW44" s="15" t="s">
        <v>67</v>
      </c>
    </row>
    <row r="45" spans="1:75">
      <c r="A45" s="21" t="s">
        <v>11</v>
      </c>
      <c r="B45" s="15" t="s">
        <v>49</v>
      </c>
      <c r="C45" s="18">
        <f>((1-(((1-C40^2)^(AT$5))*((1-C41^2)^(AU$5))*((1-C42^2)^(AV$5))*((1-C43^2)^(AW$5))*((1-C44^2)^(AX$5)))))^(1/2)</f>
        <v>0.29821483169702484</v>
      </c>
      <c r="D45" s="18">
        <f>((1-(((1-D40^2)^(AT$6))*((1-D41^2)^(AU$6))*((1-D42^2)^(AV$6))*((1-D43^2)^(AW$6))*((1-D44^2)^(AX$6)))))^(1/2)</f>
        <v>0.39738905636802857</v>
      </c>
      <c r="E45" s="18">
        <f>(((E40)^(AT$5))*((E41)^(AU$5))*((E42)^(AV$5))*((E43)^(AW$5))*(E44)^(AX$5))</f>
        <v>0.27924366775501769</v>
      </c>
      <c r="F45" s="18">
        <f>(((F40)^(AT$6))*((F41)^(AU$6))*((F42)^(AV$6))*((F43)^(AW$6))*(F44)^(AX$6))</f>
        <v>0.32949116794623123</v>
      </c>
      <c r="G45" s="18">
        <f>(((G40)^(AT$5))*((G41)^(AU$5))*((G42)^(AV$5))*((G43)^(AW$5))*(G44)^(AX$5))</f>
        <v>0.3297831558547481</v>
      </c>
      <c r="H45" s="18">
        <f>(((H40)^(AT$6))*((H41)^(AU$6))*((H42)^(AV$6))*((H43)^(AW$6))*(H44)^(AX$6))</f>
        <v>0.37987295498367957</v>
      </c>
      <c r="I45" s="18">
        <f>((1-(((1-I40^2)^(AT$5))*((1-I41^2)^(AU$5))*((1-I42^2)^(AV$5))*((1-I43^2)^(AW$5))*((1-I44^2)^(AX$5)))))^(1/2)</f>
        <v>0.17232327763993704</v>
      </c>
      <c r="J45" s="18">
        <f>((1-(((1-J40^2)^(AT$6))*((1-J41^2)^(AU$6))*((1-J42^2)^(AV$6))*((1-J43^2)^(AW$6))*((1-J44^2)^(AX$6)))))^(1/2)</f>
        <v>0.27122294120580559</v>
      </c>
      <c r="K45" s="18">
        <f>(((K40)^(AT$5))*((K41)^(AU$5))*((K42)^(AV$5))*((K43)^(AW$5))*(K44)^(AX$5))</f>
        <v>0.34058848141020109</v>
      </c>
      <c r="L45" s="18">
        <f>(((L40)^(AT$6))*((L41)^(AU$6))*((L42)^(AV$6))*((L43)^(AW$6))*(L44)^(AX$6))</f>
        <v>0.39052847471749891</v>
      </c>
      <c r="M45" s="18">
        <f>(((M40)^(AT$5))*((M41)^(AU$5))*((M42)^(AV$5))*((M43)^(AW$5))*(M44)^(AX$5))</f>
        <v>0.39066578147582259</v>
      </c>
      <c r="N45" s="18">
        <f>(((N40)^(AT$6))*((N41)^(AU$6))*((N42)^(AV$6))*((N43)^(AW$6))*(N44)^(AX$6))</f>
        <v>0.44058797204707117</v>
      </c>
      <c r="O45" s="18">
        <f>((1-(((1-O40^2)^(AT$5))*((1-O41^2)^(AU$5))*((1-O42^2)^(AV$5))*((1-O43^2)^(AW$5))*((1-O44^2)^(AX$5)))))^(1/2)</f>
        <v>0.49403600065357778</v>
      </c>
      <c r="P45" s="18">
        <f>((1-(((1-P40^2)^(AT$6))*((1-P41^2)^(AU$6))*((1-P42^2)^(AV$6))*((1-P43^2)^(AW$6))*((1-P44^2)^(AX$6)))))^(1/2)</f>
        <v>0.63909404549560789</v>
      </c>
      <c r="Q45" s="18">
        <f>(((Q40)^(AT$5))*((Q41)^(AU$5))*((Q42)^(AV$5))*((Q43)^(AW$5))*(Q44)^(AX$5))</f>
        <v>0</v>
      </c>
      <c r="R45" s="18">
        <f>(((R40)^(AT$6))*((R41)^(AU$6))*((R42)^(AV$6))*((R43)^(AW$6))*(R44)^(AX$6))</f>
        <v>0.24683458040060929</v>
      </c>
      <c r="S45" s="18">
        <f>(((S40)^(AT$5))*((S41)^(AU$5))*((S42)^(AV$5))*((S43)^(AW$5))*(S44)^(AX$5))</f>
        <v>0.24810229398309136</v>
      </c>
      <c r="T45" s="18">
        <f>(((T40)^(AT$6))*((T41)^(AU$6))*((T42)^(AV$6))*((T43)^(AW$6))*(T44)^(AX$6))</f>
        <v>0.31189884933510964</v>
      </c>
      <c r="U45" s="18">
        <f>((1-(((1-U40^2)^(AT$5))*((1-U41^2)^(AU$5))*((1-U42^2)^(AV$5))*((1-U43^2)^(AW$5))*((1-U44^2)^(AX$5)))))^(1/2)</f>
        <v>0.68628912046406454</v>
      </c>
      <c r="V45" s="18">
        <f>((1-(((1-V40^2)^(AT$6))*((1-V41^2)^(AU$6))*((1-V42^2)^(AV$6))*((1-V43^2)^(AW$6))*((1-V44^2)^(AX$6)))))^(1/2)</f>
        <v>0.80685112079175547</v>
      </c>
      <c r="W45" s="18">
        <f>(((W40)^(AT$5))*((W41)^(AU$5))*((W42)^(AV$5))*((W43)^(AW$5))*(W44)^(AX$5))</f>
        <v>0</v>
      </c>
      <c r="X45" s="18">
        <f>(((X40)^(AT$6))*((X41)^(AU$6))*((X42)^(AV$6))*((X43)^(AX$6))*(X44)^(AY$6))</f>
        <v>0.19976378142024501</v>
      </c>
      <c r="Y45" s="18">
        <f>(((Y40)^(AT$5))*((Y41)^(AU$5))*((Y42)^(AV$5))*((Y43)^(AW$5))*(Y44)^(AX$5))</f>
        <v>0.13214775162175049</v>
      </c>
      <c r="Z45" s="18">
        <f>(((Z40)^(AT$6))*((Z41)^(AU$6))*((Z42)^(AV$6))*((Z43)^(AW$6))*(Z44)^(AX$6))</f>
        <v>0.18831188874411728</v>
      </c>
      <c r="AA45" s="18">
        <f>((1-(((1-AA40^2)^(AT$5))*((1-AA41^2)^(AU$5))*((1-AA42^2)^(AV$5))*((1-AA43^2)^(AW$5))*((1-AA44^2)^(AX$5)))))^(1/2)</f>
        <v>0.30640108397980476</v>
      </c>
      <c r="AB45" s="18">
        <f>((1-(((1-AB40^2)^(AT$6))*((1-AB41^2)^(AU$6))*((1-AB42^2)^(AV$6))*((1-AB43^2)^(AW$6))*((1-AB44^2)^(AX$6)))))^(1/2)</f>
        <v>0.40453390925702731</v>
      </c>
      <c r="AC45" s="18">
        <f>(((AC40)^(AT$5))*((AC41)^(AU$5))*((AC42)^(AV$5))*((AC43)^(AW$5))*(AC44)^(AX$5))</f>
        <v>0.27545604086700198</v>
      </c>
      <c r="AD45" s="18">
        <f>(((AD40)^(AT$6))*((AD41)^(AU$6))*((AD42)^(AV$6))*((AD43)^(AW$6))*(AD44)^(AX$6))</f>
        <v>0.32621057980350859</v>
      </c>
      <c r="AE45" s="18">
        <f>(((AE40)^(AT$5))*((AE41)^(AU$5))*((AE42)^(AV$5))*((AE43)^(AW$5))*(AE44)^(AX$5))</f>
        <v>0.32606684847155371</v>
      </c>
      <c r="AF45" s="18">
        <f>(((AF40)^(AT$6))*((AF41)^(AU$6))*((AF42)^(AV$6))*((AF43)^(AW$6))*(AF44)^(AX$6))</f>
        <v>0.37663683614807086</v>
      </c>
      <c r="AG45" s="18">
        <f>((1-(((1-AG40^2)^(AT$5))*((1-AG41^2)^(AU$5))*((1-AG42^2)^(AV$5))*((1-AG43^2)^(AW$5))*((1-AG44^2)^(AX$5)))))^(1/2)</f>
        <v>0.62464663517525421</v>
      </c>
      <c r="AH45" s="18">
        <f>((1-(((1-AH40^2)^(AT$6))*((1-AH41^2)^(AU$6))*((1-AH42^2)^(AV$6))*((1-AH43^2)^(AW$6))*((1-AH44^2)^(AX$6)))))^(1/2)</f>
        <v>0.75219199771153356</v>
      </c>
      <c r="AI45" s="18">
        <f>(((AI40)^(AT$5))*((AI41)^(AU$5))*((AI42)^(AV$5))*((AI43)^(AW$5))*(AI44)^(AX$5))</f>
        <v>0</v>
      </c>
      <c r="AJ45" s="18">
        <f>(((AJ40)^(AT$6))*((AJ41)^(AU$6))*((AJ42)^(AV$6))*((AJ43)^(AW$6))*(AJ44)^(AX$6))</f>
        <v>0.16947361145777501</v>
      </c>
      <c r="AK45" s="18">
        <f>(((AK40)^(AT$5))*((AK41)^(AU$5))*((AK42)^(AV$5))*((AK43)^(AW$5))*(AK44)^(AX$5))</f>
        <v>0.16885776384210965</v>
      </c>
      <c r="AL45" s="18">
        <f>(((AL40)^(AT$6))*((AL41)^(AU$6))*((AL42)^(AV$6))*((AL43)^(AW$6))*(AL44)^(AX$6))</f>
        <v>0.22935189978507334</v>
      </c>
      <c r="AM45" s="18">
        <f>((1-(((1-AM40^2)^(AT$5))*((1-AM41^2)^(AU$5))*((1-AM42^2)^(AV$5))*((1-AM43^2)^(AW$5))*((1-AM44^2)^(AX$5)))))^(1/2)</f>
        <v>0.3659348514962073</v>
      </c>
      <c r="AN45" s="18">
        <f>((1-(((1-AN40^2)^(AT$6))*((1-AN41^2)^(AU$6))*((1-AN42^2)^(AV$6))*((1-AN43^2)^(AW$6))*((1-AN44^2)^(AX$6)))))^(1/2)</f>
        <v>0.45968804523177365</v>
      </c>
      <c r="AO45" s="18">
        <f>(((AO40)^(AT$5))*((AO41)^(AU$5))*((AO42)^(AV$5))*((AO43)^(AW$5))*(AO44)^(AX$5))</f>
        <v>0.25849268492136884</v>
      </c>
      <c r="AP45" s="18">
        <f>(((AP40)^(AT$6))*((AP41)^(AU$6))*((AP42)^(AV$6))*((AP43)^(AW$6))*(AP44)^(AX$6))</f>
        <v>0.31040631348520009</v>
      </c>
      <c r="AQ45" s="18">
        <f>(((AQ40)^(AT$5))*((AQ41)^(AU$5))*((AQ42)^(AV$5))*((AQ43)^(AW$5))*(AQ44)^(AX$5))</f>
        <v>0.3109457978871451</v>
      </c>
      <c r="AR45" s="18">
        <f>(((AR40)^(AT$6))*((AR41)^(AU$6))*((AR42)^(AV$6))*((AR43)^(AW$6))*(AR44)^(AX$6))</f>
        <v>0.36216680392862904</v>
      </c>
      <c r="AS45" s="18">
        <f>((1-(((1-AS40^2)^(AT$5))*((1-AS41^2)^(AU$5))*((1-AS42^2)^(AV$5))*((1-AS43^2)^(AW$5))*((1-AS44^2)^(AX$5)))))^(1/2)</f>
        <v>0.14999999999999988</v>
      </c>
      <c r="AT45" s="18">
        <f>((1-(((1-AT40^2)^(AT$6))*((1-AT41^2)^(AU$6))*((1-AT42^2)^(AV$6))*((1-AT43^2)^(AW$6))*((1-AT44^2)^(AX$6)))))^(1/2)</f>
        <v>0.25</v>
      </c>
      <c r="AU45" s="18">
        <f>(((AU40)^(AT51))*((AU41)^(AU$5))*((AU42)^(AV$5))*((AU43)^(AW$5))*(AU44)^(AX$5))</f>
        <v>0.35421547374871204</v>
      </c>
      <c r="AV45" s="18">
        <f>(((AV40)^(AT$6))*((AV41)^(AU$6))*((AV42)^(AV$6))*((AV43)^(AW$6))*(AV44)^(AX$6))</f>
        <v>0.40000000000000008</v>
      </c>
      <c r="AW45" s="18">
        <f>(((AW40)^(AT$5))*((AW41)^(AU$5))*((AW42)^(AV$5))*((AW43)^(AW$5))*(AW44)^(AX$5))</f>
        <v>0.40000000000000008</v>
      </c>
      <c r="AX45" s="18">
        <f>(((AX40)^(AT$6))*((AX41)^(AU$6))*((AX42)^(AV$6))*((AX43)^(AW$6))*(AX44)^(AX$6))</f>
        <v>0.45</v>
      </c>
      <c r="AY45" s="18">
        <f>((1-(((1-AY40^2)^(AT$5))*((1-AY41^2)^(AU$5))*((1-AY42^2)^(AV$5))*((1-AY43^2)^(AW$5))*((1-AY44^2)^(AX$5)))))^(1/2)</f>
        <v>0.78639818860901212</v>
      </c>
      <c r="AZ45" s="18">
        <f>((1-(((1-AZ40^2)^(AT$6))*((1-AZ41^2)^(AU$6))*((1-AZ42^2)^(AV$6))*((1-AZ43^2)^(AW$6))*((1-AZ44^2)^(AX$6)))))^(1/2)</f>
        <v>0.90434818141247808</v>
      </c>
      <c r="BA45" s="18">
        <f>(((BA40)^(AT$5))*((BA41)^(AU$5))*((BA42)^(AV$5))*((BA43)^(AW$5))*(BA44)^(AX$5))</f>
        <v>0</v>
      </c>
      <c r="BB45" s="18">
        <f>(((BB40)^(AT$6))*((BB41)^(AU$6))*((BB42)^(AV$6))*((BB43)^(AW$6))*(BB44)^(AX$6))</f>
        <v>8.3948867722088108E-2</v>
      </c>
      <c r="BC45" s="18">
        <f>(((BC40)^(AT$5))*((BC41)^(AU$5))*((BC42)^(AV$5))*((BC43)^(AW$5))*(BC44)^(AX$5))</f>
        <v>8.3566397827435746E-2</v>
      </c>
      <c r="BD45" s="18">
        <f>(((BD40)^(AT$6))*((BD41)^(AU$6))*((BD42)^(AV$6))*((BD43)^(AW$6))*(BD44)^(AX$6))</f>
        <v>0.14258190330547235</v>
      </c>
      <c r="BE45" s="18">
        <f>((1-(((1-BE40^2)^(AT$5))*((1-BE41^2)^(AU$5))*((1-BE42^2)^(AV$5))*((1-BE43^2)^(AW$5))*((1-BE44^2)^(AX$5)))))^(1/2)</f>
        <v>7.7885249263139694E-2</v>
      </c>
      <c r="BF45" s="18">
        <f>((1-(((1-BF40^2)^(AT$6))*((1-BF41^2)^(AU$6))*((1-BF42^2)^(AV$6))*((1-BF43^2)^(AW$6))*((1-BF44^2)^(AX$6)))))^(1/2)</f>
        <v>0.17263265213387943</v>
      </c>
      <c r="BG45" s="18">
        <f>(((BG40)^(AT$5))*((BG41)^(AU$5))*((BG42)^(AV$5))*((BG43)^(AW$5))*(BG44)^(AX$5))</f>
        <v>0.39066578147582259</v>
      </c>
      <c r="BH45" s="18">
        <f>(((BH40)^(AT$6))*((BH41)^(AU$6))*((BH42)^(AV$6))*((BH43)^(AW$6))*(BH44)^(AX$6))</f>
        <v>0.44058797204707117</v>
      </c>
      <c r="BI45" s="18">
        <f>(((BI40)^(AT$5))*((BI41)^(AU$5))*((BI42)^(AV$5))*((BI43)^(AW$5))*(BI44)^(AX$5))</f>
        <v>0.4407246071245734</v>
      </c>
      <c r="BJ45" s="18">
        <f>(((BJ40)^(AT$6))*((BJ41)^(AU$6))*((BJ42)^(AV$6))*((BJ43)^(AW$6))*(BJ44)^(AX$6))</f>
        <v>0.49063477261977911</v>
      </c>
      <c r="BL45" s="29"/>
      <c r="BM45" s="15" t="s">
        <v>29</v>
      </c>
      <c r="BN45" s="15" t="s">
        <v>75</v>
      </c>
      <c r="BO45" s="15" t="s">
        <v>67</v>
      </c>
      <c r="BP45" s="15" t="s">
        <v>68</v>
      </c>
      <c r="BQ45" s="15" t="s">
        <v>70</v>
      </c>
      <c r="BR45" s="15" t="s">
        <v>68</v>
      </c>
      <c r="BS45" s="15" t="s">
        <v>73</v>
      </c>
      <c r="BT45" s="15" t="s">
        <v>67</v>
      </c>
      <c r="BU45" s="15" t="s">
        <v>76</v>
      </c>
      <c r="BV45" s="15" t="s">
        <v>72</v>
      </c>
      <c r="BW45" s="15" t="s">
        <v>73</v>
      </c>
    </row>
    <row r="46" spans="1:75">
      <c r="A46" s="29" t="s">
        <v>12</v>
      </c>
      <c r="B46" s="15" t="s">
        <v>28</v>
      </c>
      <c r="C46" s="15">
        <v>0.05</v>
      </c>
      <c r="D46" s="15">
        <v>0.15</v>
      </c>
      <c r="E46" s="15">
        <v>0.4</v>
      </c>
      <c r="F46" s="15">
        <v>0.45</v>
      </c>
      <c r="G46" s="15">
        <v>0.45</v>
      </c>
      <c r="H46" s="15">
        <v>0.5</v>
      </c>
      <c r="I46" s="15">
        <v>0.45</v>
      </c>
      <c r="J46" s="15">
        <v>0.55000000000000004</v>
      </c>
      <c r="K46" s="15">
        <v>0.2</v>
      </c>
      <c r="L46" s="15">
        <v>0.25</v>
      </c>
      <c r="M46" s="15">
        <v>0.25</v>
      </c>
      <c r="N46" s="15">
        <v>0.3</v>
      </c>
      <c r="O46" s="15">
        <v>0.55000000000000004</v>
      </c>
      <c r="P46" s="15">
        <v>0.65</v>
      </c>
      <c r="Q46" s="15">
        <v>0.15</v>
      </c>
      <c r="R46" s="15">
        <v>0.2</v>
      </c>
      <c r="S46" s="15">
        <v>0.2</v>
      </c>
      <c r="T46" s="15">
        <v>0.25</v>
      </c>
      <c r="U46" s="15">
        <v>0.75</v>
      </c>
      <c r="V46" s="15">
        <v>0.85</v>
      </c>
      <c r="W46" s="15">
        <v>0.05</v>
      </c>
      <c r="X46" s="15">
        <v>0.1</v>
      </c>
      <c r="Y46" s="15">
        <v>0.1</v>
      </c>
      <c r="Z46" s="15">
        <v>0.15</v>
      </c>
      <c r="AA46" s="15">
        <v>0.55000000000000004</v>
      </c>
      <c r="AB46" s="15">
        <v>0.65</v>
      </c>
      <c r="AC46" s="15">
        <v>0.15</v>
      </c>
      <c r="AD46" s="15">
        <v>0.2</v>
      </c>
      <c r="AE46" s="15">
        <v>0.2</v>
      </c>
      <c r="AF46" s="15">
        <v>0.25</v>
      </c>
      <c r="AG46" s="15">
        <v>0.25</v>
      </c>
      <c r="AH46" s="15">
        <v>0.35</v>
      </c>
      <c r="AI46" s="15">
        <v>0.3</v>
      </c>
      <c r="AJ46" s="15">
        <v>0.35</v>
      </c>
      <c r="AK46" s="15">
        <v>0.35</v>
      </c>
      <c r="AL46" s="15">
        <v>0.4</v>
      </c>
      <c r="AM46" s="15">
        <v>0.65</v>
      </c>
      <c r="AN46" s="15">
        <v>0.75</v>
      </c>
      <c r="AO46" s="15">
        <v>0.1</v>
      </c>
      <c r="AP46" s="15">
        <v>0.15</v>
      </c>
      <c r="AQ46" s="15">
        <v>0.15</v>
      </c>
      <c r="AR46" s="15">
        <v>0.2</v>
      </c>
      <c r="AS46" s="15">
        <v>0.25</v>
      </c>
      <c r="AT46" s="15">
        <v>0.35</v>
      </c>
      <c r="AU46" s="15">
        <v>0.3</v>
      </c>
      <c r="AV46" s="15">
        <v>0.35</v>
      </c>
      <c r="AW46" s="15">
        <v>0.35</v>
      </c>
      <c r="AX46" s="15">
        <v>0.4</v>
      </c>
      <c r="AY46" s="15">
        <v>0.45</v>
      </c>
      <c r="AZ46" s="15">
        <v>0.55000000000000004</v>
      </c>
      <c r="BA46" s="15">
        <v>0.2</v>
      </c>
      <c r="BB46" s="15">
        <v>0.25</v>
      </c>
      <c r="BC46" s="15">
        <v>0.25</v>
      </c>
      <c r="BD46" s="15">
        <v>0.3</v>
      </c>
      <c r="BE46" s="15">
        <v>0.45</v>
      </c>
      <c r="BF46" s="15">
        <v>0.55000000000000004</v>
      </c>
      <c r="BG46" s="15">
        <v>0.2</v>
      </c>
      <c r="BH46" s="15">
        <v>0.25</v>
      </c>
      <c r="BI46" s="15">
        <v>0.25</v>
      </c>
      <c r="BJ46" s="15">
        <v>0.3</v>
      </c>
      <c r="BL46" s="29"/>
      <c r="BM46" s="15" t="s">
        <v>30</v>
      </c>
      <c r="BN46" s="15" t="s">
        <v>75</v>
      </c>
      <c r="BO46" s="15" t="s">
        <v>67</v>
      </c>
      <c r="BP46" s="15" t="s">
        <v>68</v>
      </c>
      <c r="BQ46" s="15" t="s">
        <v>70</v>
      </c>
      <c r="BR46" s="15" t="s">
        <v>68</v>
      </c>
      <c r="BS46" s="15" t="s">
        <v>73</v>
      </c>
      <c r="BT46" s="15" t="s">
        <v>67</v>
      </c>
      <c r="BU46" s="15" t="s">
        <v>76</v>
      </c>
      <c r="BV46" s="15" t="s">
        <v>72</v>
      </c>
      <c r="BW46" s="15" t="s">
        <v>73</v>
      </c>
    </row>
    <row r="47" spans="1:75">
      <c r="A47" s="29"/>
      <c r="B47" s="15" t="s">
        <v>29</v>
      </c>
      <c r="C47" s="15">
        <v>0.05</v>
      </c>
      <c r="D47" s="15">
        <v>0.15</v>
      </c>
      <c r="E47" s="15">
        <v>0.4</v>
      </c>
      <c r="F47" s="15">
        <v>0.45</v>
      </c>
      <c r="G47" s="15">
        <v>0.45</v>
      </c>
      <c r="H47" s="15">
        <v>0.5</v>
      </c>
      <c r="I47" s="15">
        <v>0.45</v>
      </c>
      <c r="J47" s="15">
        <v>0.55000000000000004</v>
      </c>
      <c r="K47" s="15">
        <v>0.2</v>
      </c>
      <c r="L47" s="15">
        <v>0.25</v>
      </c>
      <c r="M47" s="15">
        <v>0.25</v>
      </c>
      <c r="N47" s="15">
        <v>0.3</v>
      </c>
      <c r="O47" s="15">
        <v>0.55000000000000004</v>
      </c>
      <c r="P47" s="15">
        <v>0.65</v>
      </c>
      <c r="Q47" s="15">
        <v>0.15</v>
      </c>
      <c r="R47" s="15">
        <v>0.2</v>
      </c>
      <c r="S47" s="15">
        <v>0.2</v>
      </c>
      <c r="T47" s="15">
        <v>0.25</v>
      </c>
      <c r="U47" s="15">
        <v>0.65</v>
      </c>
      <c r="V47" s="15">
        <v>0.75</v>
      </c>
      <c r="W47" s="15">
        <v>0.1</v>
      </c>
      <c r="X47" s="15">
        <v>0.15</v>
      </c>
      <c r="Y47" s="15">
        <v>0.15</v>
      </c>
      <c r="Z47" s="15">
        <v>0.2</v>
      </c>
      <c r="AA47" s="15">
        <v>0.55000000000000004</v>
      </c>
      <c r="AB47" s="15">
        <v>0.65</v>
      </c>
      <c r="AC47" s="15">
        <v>0.15</v>
      </c>
      <c r="AD47" s="15">
        <v>0.2</v>
      </c>
      <c r="AE47" s="15">
        <v>0.2</v>
      </c>
      <c r="AF47" s="15">
        <v>0.25</v>
      </c>
      <c r="AG47" s="15">
        <v>0.25</v>
      </c>
      <c r="AH47" s="15">
        <v>0.35</v>
      </c>
      <c r="AI47" s="15">
        <v>0.3</v>
      </c>
      <c r="AJ47" s="15">
        <v>0.35</v>
      </c>
      <c r="AK47" s="15">
        <v>0.35</v>
      </c>
      <c r="AL47" s="15">
        <v>0.4</v>
      </c>
      <c r="AM47" s="15">
        <v>0.45</v>
      </c>
      <c r="AN47" s="15">
        <v>0.55000000000000004</v>
      </c>
      <c r="AO47" s="15">
        <v>0.2</v>
      </c>
      <c r="AP47" s="15">
        <v>0.25</v>
      </c>
      <c r="AQ47" s="15">
        <v>0.25</v>
      </c>
      <c r="AR47" s="15">
        <v>0.3</v>
      </c>
      <c r="AS47" s="15">
        <v>0</v>
      </c>
      <c r="AT47" s="15">
        <v>0.05</v>
      </c>
      <c r="AU47" s="15">
        <v>0.45</v>
      </c>
      <c r="AV47" s="15">
        <v>0.5</v>
      </c>
      <c r="AW47" s="15">
        <v>0.5</v>
      </c>
      <c r="AX47" s="15">
        <v>0.55000000000000004</v>
      </c>
      <c r="AY47" s="15">
        <v>0.35</v>
      </c>
      <c r="AZ47" s="15">
        <v>0.45</v>
      </c>
      <c r="BA47" s="15">
        <v>0.25</v>
      </c>
      <c r="BB47" s="15">
        <v>0.3</v>
      </c>
      <c r="BC47" s="15">
        <v>0.3</v>
      </c>
      <c r="BD47" s="15">
        <v>0.35</v>
      </c>
      <c r="BE47" s="15">
        <v>0.25</v>
      </c>
      <c r="BF47" s="15">
        <v>0.35</v>
      </c>
      <c r="BG47" s="15">
        <v>0.3</v>
      </c>
      <c r="BH47" s="15">
        <v>0.35</v>
      </c>
      <c r="BI47" s="15">
        <v>0.35</v>
      </c>
      <c r="BJ47" s="15">
        <v>0.4</v>
      </c>
      <c r="BL47" s="29"/>
      <c r="BM47" s="15" t="s">
        <v>31</v>
      </c>
      <c r="BN47" s="15" t="s">
        <v>75</v>
      </c>
      <c r="BO47" s="15" t="s">
        <v>67</v>
      </c>
      <c r="BP47" s="15" t="s">
        <v>68</v>
      </c>
      <c r="BQ47" s="15" t="s">
        <v>70</v>
      </c>
      <c r="BR47" s="15" t="s">
        <v>68</v>
      </c>
      <c r="BS47" s="15" t="s">
        <v>73</v>
      </c>
      <c r="BT47" s="15" t="s">
        <v>67</v>
      </c>
      <c r="BU47" s="15" t="s">
        <v>76</v>
      </c>
      <c r="BV47" s="15" t="s">
        <v>72</v>
      </c>
      <c r="BW47" s="15" t="s">
        <v>73</v>
      </c>
    </row>
    <row r="48" spans="1:75">
      <c r="A48" s="29"/>
      <c r="B48" s="15" t="s">
        <v>30</v>
      </c>
      <c r="C48" s="15">
        <v>0.05</v>
      </c>
      <c r="D48" s="15">
        <v>0.15</v>
      </c>
      <c r="E48" s="15">
        <v>0.4</v>
      </c>
      <c r="F48" s="15">
        <v>0.45</v>
      </c>
      <c r="G48" s="15">
        <v>0.45</v>
      </c>
      <c r="H48" s="15">
        <v>0.5</v>
      </c>
      <c r="I48" s="15">
        <v>0.45</v>
      </c>
      <c r="J48" s="15">
        <v>0.55000000000000004</v>
      </c>
      <c r="K48" s="15">
        <v>0.2</v>
      </c>
      <c r="L48" s="15">
        <v>0.25</v>
      </c>
      <c r="M48" s="15">
        <v>0.25</v>
      </c>
      <c r="N48" s="15">
        <v>0.3</v>
      </c>
      <c r="O48" s="15">
        <v>0.55000000000000004</v>
      </c>
      <c r="P48" s="15">
        <v>0.65</v>
      </c>
      <c r="Q48" s="15">
        <v>0.15</v>
      </c>
      <c r="R48" s="15">
        <v>0.2</v>
      </c>
      <c r="S48" s="15">
        <v>0.2</v>
      </c>
      <c r="T48" s="15">
        <v>0.25</v>
      </c>
      <c r="U48" s="15">
        <v>0.65</v>
      </c>
      <c r="V48" s="15">
        <v>0.75</v>
      </c>
      <c r="W48" s="15">
        <v>0.1</v>
      </c>
      <c r="X48" s="15">
        <v>0.15</v>
      </c>
      <c r="Y48" s="15">
        <v>0.15</v>
      </c>
      <c r="Z48" s="15">
        <v>0.2</v>
      </c>
      <c r="AA48" s="15">
        <v>0.55000000000000004</v>
      </c>
      <c r="AB48" s="15">
        <v>0.65</v>
      </c>
      <c r="AC48" s="15">
        <v>0.15</v>
      </c>
      <c r="AD48" s="15">
        <v>0.2</v>
      </c>
      <c r="AE48" s="15">
        <v>0.2</v>
      </c>
      <c r="AF48" s="15">
        <v>0.25</v>
      </c>
      <c r="AG48" s="15">
        <v>0.25</v>
      </c>
      <c r="AH48" s="15">
        <v>0.35</v>
      </c>
      <c r="AI48" s="15">
        <v>0.3</v>
      </c>
      <c r="AJ48" s="15">
        <v>0.35</v>
      </c>
      <c r="AK48" s="15">
        <v>0.35</v>
      </c>
      <c r="AL48" s="15">
        <v>0.4</v>
      </c>
      <c r="AM48" s="15">
        <v>0.45</v>
      </c>
      <c r="AN48" s="15">
        <v>0.55000000000000004</v>
      </c>
      <c r="AO48" s="15">
        <v>0.2</v>
      </c>
      <c r="AP48" s="15">
        <v>0.25</v>
      </c>
      <c r="AQ48" s="15">
        <v>0.25</v>
      </c>
      <c r="AR48" s="15">
        <v>0.3</v>
      </c>
      <c r="AS48" s="15">
        <v>0</v>
      </c>
      <c r="AT48" s="15">
        <v>0.05</v>
      </c>
      <c r="AU48" s="15">
        <v>0.45</v>
      </c>
      <c r="AV48" s="15">
        <v>0.5</v>
      </c>
      <c r="AW48" s="15">
        <v>0.5</v>
      </c>
      <c r="AX48" s="15">
        <v>0.55000000000000004</v>
      </c>
      <c r="AY48" s="15">
        <v>0.35</v>
      </c>
      <c r="AZ48" s="15">
        <v>0.45</v>
      </c>
      <c r="BA48" s="15">
        <v>0.25</v>
      </c>
      <c r="BB48" s="15">
        <v>0.3</v>
      </c>
      <c r="BC48" s="15">
        <v>0.3</v>
      </c>
      <c r="BD48" s="15">
        <v>0.35</v>
      </c>
      <c r="BE48" s="15">
        <v>0.25</v>
      </c>
      <c r="BF48" s="15">
        <v>0.35</v>
      </c>
      <c r="BG48" s="15">
        <v>0.3</v>
      </c>
      <c r="BH48" s="15">
        <v>0.35</v>
      </c>
      <c r="BI48" s="15">
        <v>0.35</v>
      </c>
      <c r="BJ48" s="15">
        <v>0.4</v>
      </c>
      <c r="BL48" s="29"/>
      <c r="BM48" s="15" t="s">
        <v>32</v>
      </c>
      <c r="BN48" s="15" t="s">
        <v>67</v>
      </c>
      <c r="BO48" s="15" t="s">
        <v>73</v>
      </c>
      <c r="BP48" s="15" t="s">
        <v>69</v>
      </c>
      <c r="BQ48" s="15" t="s">
        <v>71</v>
      </c>
      <c r="BR48" s="15" t="s">
        <v>73</v>
      </c>
      <c r="BS48" s="15" t="s">
        <v>74</v>
      </c>
      <c r="BT48" s="15" t="s">
        <v>68</v>
      </c>
      <c r="BU48" s="15" t="s">
        <v>74</v>
      </c>
      <c r="BV48" s="15" t="s">
        <v>74</v>
      </c>
      <c r="BW48" s="15" t="s">
        <v>74</v>
      </c>
    </row>
    <row r="49" spans="1:75">
      <c r="A49" s="29"/>
      <c r="B49" s="15" t="s">
        <v>31</v>
      </c>
      <c r="C49" s="15">
        <v>0.05</v>
      </c>
      <c r="D49" s="15">
        <v>0.15</v>
      </c>
      <c r="E49" s="15">
        <v>0.4</v>
      </c>
      <c r="F49" s="15">
        <v>0.45</v>
      </c>
      <c r="G49" s="15">
        <v>0.45</v>
      </c>
      <c r="H49" s="15">
        <v>0.5</v>
      </c>
      <c r="I49" s="15">
        <v>0.45</v>
      </c>
      <c r="J49" s="15">
        <v>0.55000000000000004</v>
      </c>
      <c r="K49" s="15">
        <v>0.2</v>
      </c>
      <c r="L49" s="15">
        <v>0.25</v>
      </c>
      <c r="M49" s="15">
        <v>0.25</v>
      </c>
      <c r="N49" s="15">
        <v>0.3</v>
      </c>
      <c r="O49" s="15">
        <v>0.55000000000000004</v>
      </c>
      <c r="P49" s="15">
        <v>0.65</v>
      </c>
      <c r="Q49" s="15">
        <v>0.15</v>
      </c>
      <c r="R49" s="15">
        <v>0.2</v>
      </c>
      <c r="S49" s="15">
        <v>0.2</v>
      </c>
      <c r="T49" s="15">
        <v>0.25</v>
      </c>
      <c r="U49" s="15">
        <v>0.65</v>
      </c>
      <c r="V49" s="15">
        <v>0.75</v>
      </c>
      <c r="W49" s="15">
        <v>0.1</v>
      </c>
      <c r="X49" s="15">
        <v>0.15</v>
      </c>
      <c r="Y49" s="15">
        <v>0.15</v>
      </c>
      <c r="Z49" s="15">
        <v>0.2</v>
      </c>
      <c r="AA49" s="15">
        <v>0.55000000000000004</v>
      </c>
      <c r="AB49" s="15">
        <v>0.65</v>
      </c>
      <c r="AC49" s="15">
        <v>0.15</v>
      </c>
      <c r="AD49" s="15">
        <v>0.2</v>
      </c>
      <c r="AE49" s="15">
        <v>0.2</v>
      </c>
      <c r="AF49" s="15">
        <v>0.25</v>
      </c>
      <c r="AG49" s="15">
        <v>0.25</v>
      </c>
      <c r="AH49" s="15">
        <v>0.35</v>
      </c>
      <c r="AI49" s="15">
        <v>0.3</v>
      </c>
      <c r="AJ49" s="15">
        <v>0.35</v>
      </c>
      <c r="AK49" s="15">
        <v>0.35</v>
      </c>
      <c r="AL49" s="15">
        <v>0.4</v>
      </c>
      <c r="AM49" s="15">
        <v>0.45</v>
      </c>
      <c r="AN49" s="15">
        <v>0.55000000000000004</v>
      </c>
      <c r="AO49" s="15">
        <v>0.2</v>
      </c>
      <c r="AP49" s="15">
        <v>0.25</v>
      </c>
      <c r="AQ49" s="15">
        <v>0.25</v>
      </c>
      <c r="AR49" s="15">
        <v>0.3</v>
      </c>
      <c r="AS49" s="15">
        <v>0</v>
      </c>
      <c r="AT49" s="15">
        <v>0.05</v>
      </c>
      <c r="AU49" s="15">
        <v>0.45</v>
      </c>
      <c r="AV49" s="15">
        <v>0.5</v>
      </c>
      <c r="AW49" s="15">
        <v>0.5</v>
      </c>
      <c r="AX49" s="15">
        <v>0.55000000000000004</v>
      </c>
      <c r="AY49" s="15">
        <v>0.35</v>
      </c>
      <c r="AZ49" s="15">
        <v>0.45</v>
      </c>
      <c r="BA49" s="15">
        <v>0.25</v>
      </c>
      <c r="BB49" s="15">
        <v>0.3</v>
      </c>
      <c r="BC49" s="15">
        <v>0.3</v>
      </c>
      <c r="BD49" s="15">
        <v>0.35</v>
      </c>
      <c r="BE49" s="15">
        <v>0.25</v>
      </c>
      <c r="BF49" s="15">
        <v>0.35</v>
      </c>
      <c r="BG49" s="15">
        <v>0.3</v>
      </c>
      <c r="BH49" s="15">
        <v>0.35</v>
      </c>
      <c r="BI49" s="15">
        <v>0.35</v>
      </c>
      <c r="BJ49" s="15">
        <v>0.4</v>
      </c>
      <c r="BL49" s="29" t="s">
        <v>13</v>
      </c>
      <c r="BM49" s="15" t="s">
        <v>28</v>
      </c>
      <c r="BN49" s="15" t="s">
        <v>67</v>
      </c>
      <c r="BO49" s="15" t="s">
        <v>73</v>
      </c>
      <c r="BP49" s="15" t="s">
        <v>69</v>
      </c>
      <c r="BQ49" s="15" t="s">
        <v>71</v>
      </c>
      <c r="BR49" s="15" t="s">
        <v>73</v>
      </c>
      <c r="BS49" s="15" t="s">
        <v>74</v>
      </c>
      <c r="BT49" s="15" t="s">
        <v>68</v>
      </c>
      <c r="BU49" s="15" t="s">
        <v>74</v>
      </c>
      <c r="BV49" s="15" t="s">
        <v>74</v>
      </c>
      <c r="BW49" s="15" t="s">
        <v>74</v>
      </c>
    </row>
    <row r="50" spans="1:75">
      <c r="A50" s="29"/>
      <c r="B50" s="15" t="s">
        <v>32</v>
      </c>
      <c r="C50" s="15">
        <v>0.45</v>
      </c>
      <c r="D50" s="15">
        <v>0.55000000000000004</v>
      </c>
      <c r="E50" s="15">
        <v>0.2</v>
      </c>
      <c r="F50" s="15">
        <v>0.25</v>
      </c>
      <c r="G50" s="15">
        <v>0.25</v>
      </c>
      <c r="H50" s="15">
        <v>0.3</v>
      </c>
      <c r="I50" s="15">
        <v>0.25</v>
      </c>
      <c r="J50" s="15">
        <v>0.35</v>
      </c>
      <c r="K50" s="15">
        <v>0.3</v>
      </c>
      <c r="L50" s="15">
        <v>0.35</v>
      </c>
      <c r="M50" s="15">
        <v>0.35</v>
      </c>
      <c r="N50" s="15">
        <v>0.4</v>
      </c>
      <c r="O50" s="15">
        <v>0.85</v>
      </c>
      <c r="P50" s="15">
        <v>0.95</v>
      </c>
      <c r="Q50" s="15">
        <v>0</v>
      </c>
      <c r="R50" s="15">
        <v>0.05</v>
      </c>
      <c r="S50" s="15">
        <v>0.05</v>
      </c>
      <c r="T50" s="15">
        <v>0.1</v>
      </c>
      <c r="U50" s="15">
        <v>0.75</v>
      </c>
      <c r="V50" s="15">
        <v>0.85</v>
      </c>
      <c r="W50" s="15">
        <v>0.05</v>
      </c>
      <c r="X50" s="15">
        <v>0.1</v>
      </c>
      <c r="Y50" s="15">
        <v>0.1</v>
      </c>
      <c r="Z50" s="15">
        <v>0.15</v>
      </c>
      <c r="AA50" s="15">
        <v>0.25</v>
      </c>
      <c r="AB50" s="15">
        <v>0.35</v>
      </c>
      <c r="AC50" s="15">
        <v>0.3</v>
      </c>
      <c r="AD50" s="15">
        <v>0.35</v>
      </c>
      <c r="AE50" s="15">
        <v>0.35</v>
      </c>
      <c r="AF50" s="15">
        <v>0.4</v>
      </c>
      <c r="AG50" s="15">
        <v>0.15</v>
      </c>
      <c r="AH50" s="15">
        <v>0.25</v>
      </c>
      <c r="AI50" s="15">
        <v>0.35</v>
      </c>
      <c r="AJ50" s="15">
        <v>0.4</v>
      </c>
      <c r="AK50" s="15">
        <v>0.4</v>
      </c>
      <c r="AL50" s="15">
        <v>0.45</v>
      </c>
      <c r="AM50" s="15">
        <v>0.55000000000000004</v>
      </c>
      <c r="AN50" s="15">
        <v>0.65</v>
      </c>
      <c r="AO50" s="15">
        <v>0.15</v>
      </c>
      <c r="AP50" s="15">
        <v>0.2</v>
      </c>
      <c r="AQ50" s="15">
        <v>0.2</v>
      </c>
      <c r="AR50" s="15">
        <v>0.25</v>
      </c>
      <c r="AS50" s="15">
        <v>0.15</v>
      </c>
      <c r="AT50" s="15">
        <v>0.25</v>
      </c>
      <c r="AU50" s="15">
        <v>0.35</v>
      </c>
      <c r="AV50" s="15">
        <v>0.4</v>
      </c>
      <c r="AW50" s="15">
        <v>0.4</v>
      </c>
      <c r="AX50" s="15">
        <v>0.45</v>
      </c>
      <c r="AY50" s="15">
        <v>0.15</v>
      </c>
      <c r="AZ50" s="15">
        <v>0.25</v>
      </c>
      <c r="BA50" s="15">
        <v>0.35</v>
      </c>
      <c r="BB50" s="15">
        <v>0.4</v>
      </c>
      <c r="BC50" s="15">
        <v>0.4</v>
      </c>
      <c r="BD50" s="15">
        <v>0.45</v>
      </c>
      <c r="BE50" s="15">
        <v>0.15</v>
      </c>
      <c r="BF50" s="15">
        <v>0.25</v>
      </c>
      <c r="BG50" s="15">
        <v>0.35</v>
      </c>
      <c r="BH50" s="15">
        <v>0.4</v>
      </c>
      <c r="BI50" s="15">
        <v>0.4</v>
      </c>
      <c r="BJ50" s="15">
        <v>0.45</v>
      </c>
      <c r="BL50" s="29"/>
      <c r="BM50" s="15" t="s">
        <v>29</v>
      </c>
      <c r="BN50" s="15" t="s">
        <v>67</v>
      </c>
      <c r="BO50" s="15" t="s">
        <v>73</v>
      </c>
      <c r="BP50" s="15" t="s">
        <v>70</v>
      </c>
      <c r="BQ50" s="15" t="s">
        <v>71</v>
      </c>
      <c r="BR50" s="15" t="s">
        <v>73</v>
      </c>
      <c r="BS50" s="15" t="s">
        <v>74</v>
      </c>
      <c r="BT50" s="15" t="s">
        <v>68</v>
      </c>
      <c r="BU50" s="15" t="s">
        <v>69</v>
      </c>
      <c r="BV50" s="15" t="s">
        <v>73</v>
      </c>
      <c r="BW50" s="15" t="s">
        <v>67</v>
      </c>
    </row>
    <row r="51" spans="1:75">
      <c r="A51" s="21" t="s">
        <v>12</v>
      </c>
      <c r="B51" s="15" t="s">
        <v>49</v>
      </c>
      <c r="C51" s="18">
        <f>((1-(((1-C46^2)^(AT$5))*((1-C47^2)^(AU$5))*((1-C48^2)^(AV$5))*((1-C49^2)^(AW$5))*((1-C50^2)^(AX$5)))))^(1/2)</f>
        <v>0.20297613535873149</v>
      </c>
      <c r="D51" s="18">
        <f>((1-(((1-D46^2)^(AT$6))*((1-D47^2)^(AU$6))*((1-D48^2)^(AV$6))*((1-D49^2)^(AW$6))*((1-D50^2)^(AX$6)))))^(1/2)</f>
        <v>0.28274945467922463</v>
      </c>
      <c r="E51" s="18">
        <f>(((E46)^(AT$5))*((E47)^(AU$5))*((E48)^(AV$5))*((E49)^(AW$5))*(E50)^(AX$5))</f>
        <v>0.35385828120658608</v>
      </c>
      <c r="F51" s="18">
        <f>(((F46)^(AT$6))*((F47)^(AU$6))*((F48)^(AV$6))*((F49)^(AW$6))*(F50)^(AX$6))</f>
        <v>0.40494970239498623</v>
      </c>
      <c r="G51" s="18">
        <f>(((G46)^(AT$5))*((G47)^(AU$5))*((G48)^(AV$5))*((G49)^(AW$5))*(G50)^(AX$5))</f>
        <v>0.40557680176121019</v>
      </c>
      <c r="H51" s="18">
        <f>(((H46)^(AT$6))*((H47)^(AU$6))*((H48)^(AV$6))*((H49)^(AW$6))*(H50)^(AX$6))</f>
        <v>0.45620162869428171</v>
      </c>
      <c r="I51" s="18">
        <f>((1-(((1-I46^2)^(AT$5))*((1-I47^2)^(AU$5))*((1-I48^2)^(AV$5))*((1-I49^2)^(AW$5))*((1-I50^2)^(AX$5)))))^(1/2)</f>
        <v>0.42351241936649686</v>
      </c>
      <c r="J51" s="18">
        <f>((1-(((1-J46^2)^(AT$6))*((1-J47^2)^(AU$6))*((1-J48^2)^(AV$6))*((1-J49^2)^(AW$6))*((1-J50^2)^(AX$6)))))^(1/2)</f>
        <v>0.52265004605085219</v>
      </c>
      <c r="K51" s="18">
        <f>(((K46)^(AT$5))*((K47)^(AU$5))*((K48)^(AV$5))*((K49)^(AW$5))*(K50)^(AX$5))</f>
        <v>0.21486610773440487</v>
      </c>
      <c r="L51" s="18">
        <f>(((L46)^(AT$6))*((L47)^(AU$6))*((L48)^(AV$6))*((L49)^(AW$6))*(L50)^(AX$6))</f>
        <v>0.26556098770537867</v>
      </c>
      <c r="M51" s="18">
        <f>(((M46)^(AT$5))*((M47)^(AU$5))*((M48)^(AV$5))*((M49)^(AW$5))*(M50)^(AX$5))</f>
        <v>0.26532586169603839</v>
      </c>
      <c r="N51" s="18">
        <f>(((N46)^(AT$6))*((N47)^(AU$6))*((N48)^(AV$6))*((N49)^(AW$6))*(N50)^(AX$6))</f>
        <v>0.31589508656954945</v>
      </c>
      <c r="O51" s="18">
        <f>((1-(((1-O46^2)^(AT$5))*((1-O47^2)^(AU$5))*((1-O48^2)^(AV$5))*((1-O49^2)^(AW$5))*((1-O50^2)^(AX$5)))))^(1/2)</f>
        <v>0.63827732253402925</v>
      </c>
      <c r="P51" s="18">
        <f>((1-(((1-P46^2)^(AT$6))*((1-P47^2)^(AU$6))*((1-P48^2)^(AV$6))*((1-P49^2)^(AW$6))*((1-P50^2)^(AX$6)))))^(1/2)</f>
        <v>0.76179264879567044</v>
      </c>
      <c r="Q51" s="18">
        <f>(((Q46)^(AT$5))*((Q47)^(AU$5))*((Q48)^(AV$5))*((Q49)^(AW$5))*(Q50)^(AX$5))</f>
        <v>0</v>
      </c>
      <c r="R51" s="18">
        <f>(((R46)^(AT$6))*((R47)^(AU$6))*((R48)^(AV$6))*((R49)^(AW$6))*(R50)^(AX$6))</f>
        <v>0.15594942466755482</v>
      </c>
      <c r="S51" s="18">
        <f>(((S46)^(AT$5))*((S47)^(AU$5))*((S48)^(AV$5))*((S49)^(AW$5))*(S50)^(AX$5))</f>
        <v>0.15651960397309911</v>
      </c>
      <c r="T51" s="18">
        <f>(((T46)^(AT$6))*((T47)^(AU$6))*((T48)^(AV$6))*((T49)^(AW$6))*(T50)^(AX$6))</f>
        <v>0.21209251528590625</v>
      </c>
      <c r="U51" s="18">
        <f>((1-(((1-U46^2)^(AT$5))*((1-U47^2)^(AU$5))*((1-U48^2)^(AV$5))*((1-U49^2)^(AW$5))*((1-U50^2)^(AX$5)))))^(1/2)</f>
        <v>0.69381567864285509</v>
      </c>
      <c r="V51" s="18">
        <f>((1-(((1-V46^2)^(AT$6))*((1-V47^2)^(AU$6))*((1-V48^2)^(AV$6))*((1-V49^2)^(AW$6))*((1-V50^2)^(AX$6)))))^(1/2)</f>
        <v>0.7958953525995508</v>
      </c>
      <c r="W51" s="18">
        <f>(((W46)^(AT$5))*((W47)^(AU$5))*((W48)^(AV$5))*((W49)^(AW$5))*(W50)^(AX$5))</f>
        <v>7.645388827112351E-2</v>
      </c>
      <c r="X51" s="18">
        <f>(((X46)^(AT$6))*((X47)^(AU$6))*((X48)^(AV$6))*((X49)^(AX$6))*(X50)^(AY$6))</f>
        <v>0.19369229219213779</v>
      </c>
      <c r="Y51" s="18">
        <f>(((Y46)^(AT$5))*((Y47)^(AU$5))*((Y48)^(AV$5))*((Y49)^(AW$5))*(Y50)^(AX$5))</f>
        <v>0.12819892526162951</v>
      </c>
      <c r="Z51" s="18">
        <f>(((Z46)^(AT$6))*((Z47)^(AU$6))*((Z48)^(AV$6))*((Z49)^(AW$6))*(Z50)^(AX$6))</f>
        <v>0.17884268487908955</v>
      </c>
      <c r="AA51" s="18">
        <f>((1-(((1-AA46^2)^(AT$5))*((1-AA47^2)^(AU$5))*((1-AA48^2)^(AV$5))*((1-AA49^2)^(AW$5))*((1-AA50^2)^(AX$5)))))^(1/2)</f>
        <v>0.51483670979773333</v>
      </c>
      <c r="AB51" s="18">
        <f>((1-(((1-AB46^2)^(AT$6))*((1-AB47^2)^(AU$6))*((1-AB48^2)^(AV$6))*((1-AB49^2)^(AW$6))*((1-AB50^2)^(AX$6)))))^(1/2)</f>
        <v>0.61438718643592838</v>
      </c>
      <c r="AC51" s="18">
        <f>(((AC46)^(AT$5))*((AC47)^(AU$5))*((AC48)^(AV$5))*((AC49)^(AW$5))*(AC50)^(AX$5))</f>
        <v>0.16955940608599579</v>
      </c>
      <c r="AD51" s="18">
        <f>(((AD46)^(AT$6))*((AD47)^(AU$6))*((AD48)^(AV$6))*((AD49)^(AW$6))*(AD50)^(AX$6))</f>
        <v>0.22112905957122303</v>
      </c>
      <c r="AE51" s="18">
        <f>(((AE46)^(AT$5))*((AE47)^(AU$5))*((AE48)^(AV$5))*((AE49)^(AW$5))*(AE50)^(AX$5))</f>
        <v>0.2208035262838729</v>
      </c>
      <c r="AF51" s="18">
        <f>(((AF46)^(AT$6))*((AF47)^(AU$6))*((AF48)^(AV$6))*((AF49)^(AW$6))*(AF50)^(AX$6))</f>
        <v>0.27200166430627687</v>
      </c>
      <c r="AG51" s="18">
        <f>((1-(((1-AG46^2)^(AT$5))*((1-AG47^2)^(AU$5))*((1-AG48^2)^(AV$5))*((1-AG49^2)^(AW$5))*((1-AG50^2)^(AX$5)))))^(1/2)</f>
        <v>0.2356861297197996</v>
      </c>
      <c r="AH51" s="18">
        <f>((1-(((1-AH46^2)^(AT$6))*((1-AH47^2)^(AU$6))*((1-AH48^2)^(AV$6))*((1-AH49^2)^(AW$6))*((1-AH50^2)^(AX$6)))))^(1/2)</f>
        <v>0.33469754780677585</v>
      </c>
      <c r="AI51" s="18">
        <f>(((AI46)^(AT$5))*((AI47)^(AU$5))*((AI48)^(AV$5))*((AI49)^(AW$5))*(AI50)^(AX$5))</f>
        <v>0.3082899326637506</v>
      </c>
      <c r="AJ51" s="18">
        <f>(((AJ46)^(AT$6))*((AJ47)^(AU$6))*((AJ48)^(AV$6))*((AJ49)^(AW$6))*(AJ50)^(AX$6))</f>
        <v>0.35848858422237562</v>
      </c>
      <c r="AK51" s="18">
        <f>(((AK46)^(AT$5))*((AK47)^(AU$5))*((AK48)^(AV$5))*((AK49)^(AW$5))*(AK50)^(AX$5))</f>
        <v>0.35836258673877297</v>
      </c>
      <c r="AL51" s="18">
        <f>(((AL46)^(AT$6))*((AL47)^(AU$6))*((AL48)^(AV$6))*((AL49)^(AW$6))*(AL50)^(AX$6))</f>
        <v>0.40854497040325322</v>
      </c>
      <c r="AM51" s="18">
        <f>((1-(((1-AM46^2)^(AT$5))*((1-AM47^2)^(AU$5))*((1-AM48^2)^(AV$5))*((1-AM49^2)^(AW$5))*((1-AM50^2)^(AX$5)))))^(1/2)</f>
        <v>0.52185536088837281</v>
      </c>
      <c r="AN51" s="18">
        <f>((1-(((1-AN46^2)^(AT$6))*((1-AN47^2)^(AU$6))*((1-AN48^2)^(AV$6))*((1-AN49^2)^(AW$6))*((1-AN50^2)^(AX$6)))))^(1/2)</f>
        <v>0.62323386838111727</v>
      </c>
      <c r="AO51" s="18">
        <f>(((AO46)^(AT$5))*((AO47)^(AU$5))*((AO48)^(AV$5))*((AO49)^(AW$5))*(AO50)^(AX$5))</f>
        <v>0.16427349393977375</v>
      </c>
      <c r="AP51" s="18">
        <f>(((AP46)^(AT$6))*((AP47)^(AU$6))*((AP48)^(AV$6))*((AP49)^(AW$6))*(AP50)^(AX$6))</f>
        <v>0.21584285037485001</v>
      </c>
      <c r="AQ51" s="18">
        <f>(((AQ46)^(AT$5))*((AQ47)^(AU$5))*((AQ48)^(AV$5))*((AQ49)^(AW$5))*(AQ50)^(AX$5))</f>
        <v>0.2158252316081293</v>
      </c>
      <c r="AR51" s="18">
        <f>(((AR46)^(AT$6))*((AR47)^(AU$6))*((AR48)^(AV$6))*((AR49)^(AW$6))*(AR50)^(AX$6))</f>
        <v>0.26673070091638584</v>
      </c>
      <c r="AS51" s="18">
        <f>((1-(((1-AS46^2)^(AT$5))*((1-AS47^2)^(AU$5))*((1-AS48^2)^(AV$5))*((1-AS49^2)^(AW$5))*((1-AS50^2)^(AX$5)))))^(1/2)</f>
        <v>0.13212087750140347</v>
      </c>
      <c r="AT51" s="18">
        <f>((1-(((1-AT46^2)^(AT$6))*((1-AT47^2)^(AU$6))*((1-AT48^2)^(AV$6))*((1-AT49^2)^(AW$6))*((1-AT50^2)^(AX$6)))))^(1/2)</f>
        <v>0.19910582091387771</v>
      </c>
      <c r="AU51" s="18">
        <f>(((AU46)^(AT57))*((AU47)^(AU$5))*((AU48)^(AV$5))*((AU49)^(AW$5))*(AU50)^(AX$5))</f>
        <v>0.16854049902148666</v>
      </c>
      <c r="AV51" s="18">
        <f>(((AV46)^(AT$6))*((AV47)^(AU$6))*((AV48)^(AV$6))*((AV49)^(AW$6))*(AV50)^(AX$6))</f>
        <v>0.44583374754762611</v>
      </c>
      <c r="AW51" s="18">
        <f>(((AW46)^(AT$5))*((AW47)^(AU$5))*((AW48)^(AV$5))*((AW49)^(AW$5))*(AW50)^(AX$5))</f>
        <v>0.44588737257787364</v>
      </c>
      <c r="AX51" s="18">
        <f>(((AX46)^(AT$6))*((AX47)^(AU$6))*((AX48)^(AV$6))*((AX49)^(AW$6))*(AX50)^(AX$6))</f>
        <v>0.49635191429998349</v>
      </c>
      <c r="AY51" s="18">
        <f>((1-(((1-AY46^2)^(AT$5))*((1-AY47^2)^(AU$5))*((1-AY48^2)^(AV$5))*((1-AY49^2)^(AW$5))*((1-AY50^2)^(AX$5)))))^(1/2)</f>
        <v>0.35130083347805668</v>
      </c>
      <c r="AZ51" s="18">
        <f>((1-(((1-AZ46^2)^(AT$6))*((1-AZ47^2)^(AU$6))*((1-AZ48^2)^(AV$6))*((1-AZ49^2)^(AW$6))*((1-AZ50^2)^(AX$6)))))^(1/2)</f>
        <v>0.44911558991776124</v>
      </c>
      <c r="BA51" s="18">
        <f>(((BA46)^(AT$5))*((BA47)^(AU$5))*((BA48)^(AV$5))*((BA49)^(AW$5))*(BA50)^(AX$5))</f>
        <v>0.25315066119343543</v>
      </c>
      <c r="BB51" s="18">
        <f>(((BB46)^(AT$6))*((BB47)^(AU$6))*((BB48)^(AV$6))*((BB49)^(AW$6))*(BB50)^(AX$6))</f>
        <v>0.30407320030118518</v>
      </c>
      <c r="BC51" s="18">
        <f>(((BC46)^(AT$5))*((BC47)^(AU$5))*((BC48)^(AV$5))*((BC49)^(AW$5))*(BC50)^(AX$5))</f>
        <v>0.30377045030250632</v>
      </c>
      <c r="BD51" s="18">
        <f>(((BD46)^(AT$6))*((BD47)^(AU$6))*((BD48)^(AV$6))*((BD49)^(AW$6))*(BD50)^(AX$6))</f>
        <v>0.35452750243250131</v>
      </c>
      <c r="BE51" s="18">
        <f>((1-(((1-BE46^2)^(AT$5))*((1-BE47^2)^(AU$5))*((1-BE48^2)^(AV$5))*((1-BE49^2)^(AW$5))*((1-BE50^2)^(AX$5)))))^(1/2)</f>
        <v>0.295232598149897</v>
      </c>
      <c r="BF51" s="18">
        <f>((1-(((1-BF46^2)^(AT$6))*((1-BF47^2)^(AU$6))*((1-BF48^2)^(AV$6))*((1-BF49^2)^(AW$6))*((1-BF50^2)^(AX$6)))))^(1/2)</f>
        <v>0.39199674110742433</v>
      </c>
      <c r="BG51" s="18">
        <f>(((BG46)^(AT$5))*((BG47)^(AU$5))*((BG48)^(AV$5))*((BG49)^(AW$5))*(BG50)^(AX$5))</f>
        <v>0.28306774763570464</v>
      </c>
      <c r="BH51" s="18">
        <f>(((BH46)^(AT$6))*((BH47)^(AU$6))*((BH48)^(AV$6))*((BH49)^(AW$6))*(BH50)^(AX$6))</f>
        <v>0.33412219689177175</v>
      </c>
      <c r="BI51" s="18">
        <f>(((BI46)^(AT$5))*((BI47)^(AU$5))*((BI48)^(AV$5))*((BI49)^(AW$5))*(BI50)^(AX$5))</f>
        <v>0.33385759790864439</v>
      </c>
      <c r="BJ51" s="18">
        <f>(((BJ46)^(AT$6))*((BJ47)^(AU$6))*((BJ48)^(AV$6))*((BJ49)^(AW$6))*(BJ50)^(AX$6))</f>
        <v>0.38468271269222126</v>
      </c>
      <c r="BL51" s="29"/>
      <c r="BM51" s="15" t="s">
        <v>30</v>
      </c>
      <c r="BN51" s="15" t="s">
        <v>67</v>
      </c>
      <c r="BO51" s="15" t="s">
        <v>73</v>
      </c>
      <c r="BP51" s="15" t="s">
        <v>70</v>
      </c>
      <c r="BQ51" s="15" t="s">
        <v>71</v>
      </c>
      <c r="BR51" s="15" t="s">
        <v>73</v>
      </c>
      <c r="BS51" s="15" t="s">
        <v>74</v>
      </c>
      <c r="BT51" s="15" t="s">
        <v>68</v>
      </c>
      <c r="BU51" s="15" t="s">
        <v>69</v>
      </c>
      <c r="BV51" s="15" t="s">
        <v>73</v>
      </c>
      <c r="BW51" s="15" t="s">
        <v>67</v>
      </c>
    </row>
    <row r="52" spans="1:75">
      <c r="A52" s="29" t="s">
        <v>13</v>
      </c>
      <c r="B52" s="15" t="s">
        <v>28</v>
      </c>
      <c r="C52" s="15">
        <v>0.45</v>
      </c>
      <c r="D52" s="15">
        <v>0.55000000000000004</v>
      </c>
      <c r="E52" s="15">
        <v>0.2</v>
      </c>
      <c r="F52" s="15">
        <v>0.25</v>
      </c>
      <c r="G52" s="15">
        <v>0.25</v>
      </c>
      <c r="H52" s="15">
        <v>0.3</v>
      </c>
      <c r="I52" s="15">
        <v>0.25</v>
      </c>
      <c r="J52" s="15">
        <v>0.35</v>
      </c>
      <c r="K52" s="15">
        <v>0.3</v>
      </c>
      <c r="L52" s="15">
        <v>0.35</v>
      </c>
      <c r="M52" s="15">
        <v>0.35</v>
      </c>
      <c r="N52" s="15">
        <v>0.4</v>
      </c>
      <c r="O52" s="15">
        <v>0.85</v>
      </c>
      <c r="P52" s="15">
        <v>0.95</v>
      </c>
      <c r="Q52" s="15">
        <v>0</v>
      </c>
      <c r="R52" s="15">
        <v>0.05</v>
      </c>
      <c r="S52" s="15">
        <v>0.05</v>
      </c>
      <c r="T52" s="15">
        <v>0.1</v>
      </c>
      <c r="U52" s="15">
        <v>0.75</v>
      </c>
      <c r="V52" s="15">
        <v>0.85</v>
      </c>
      <c r="W52" s="15">
        <v>0.05</v>
      </c>
      <c r="X52" s="15">
        <v>0.1</v>
      </c>
      <c r="Y52" s="15">
        <v>0.1</v>
      </c>
      <c r="Z52" s="15">
        <v>0.15</v>
      </c>
      <c r="AA52" s="15">
        <v>0.25</v>
      </c>
      <c r="AB52" s="15">
        <v>0.35</v>
      </c>
      <c r="AC52" s="15">
        <v>0.3</v>
      </c>
      <c r="AD52" s="15">
        <v>0.35</v>
      </c>
      <c r="AE52" s="15">
        <v>0.35</v>
      </c>
      <c r="AF52" s="15">
        <v>0.4</v>
      </c>
      <c r="AG52" s="15">
        <v>0.15</v>
      </c>
      <c r="AH52" s="15">
        <v>0.25</v>
      </c>
      <c r="AI52" s="15">
        <v>0.35</v>
      </c>
      <c r="AJ52" s="15">
        <v>0.4</v>
      </c>
      <c r="AK52" s="15">
        <v>0.4</v>
      </c>
      <c r="AL52" s="15">
        <v>0.45</v>
      </c>
      <c r="AM52" s="15">
        <v>0.55000000000000004</v>
      </c>
      <c r="AN52" s="15">
        <v>0.65</v>
      </c>
      <c r="AO52" s="15">
        <v>0.15</v>
      </c>
      <c r="AP52" s="15">
        <v>0.2</v>
      </c>
      <c r="AQ52" s="15">
        <v>0.2</v>
      </c>
      <c r="AR52" s="15">
        <v>0.25</v>
      </c>
      <c r="AS52" s="15">
        <v>0.15</v>
      </c>
      <c r="AT52" s="15">
        <v>0.25</v>
      </c>
      <c r="AU52" s="15">
        <v>0.35</v>
      </c>
      <c r="AV52" s="15">
        <v>0.4</v>
      </c>
      <c r="AW52" s="15">
        <v>0.4</v>
      </c>
      <c r="AX52" s="15">
        <v>0.45</v>
      </c>
      <c r="AY52" s="15">
        <v>0.15</v>
      </c>
      <c r="AZ52" s="15">
        <v>0.25</v>
      </c>
      <c r="BA52" s="15">
        <v>0.35</v>
      </c>
      <c r="BB52" s="15">
        <v>0.4</v>
      </c>
      <c r="BC52" s="15">
        <v>0.4</v>
      </c>
      <c r="BD52" s="15">
        <v>0.45</v>
      </c>
      <c r="BE52" s="15">
        <v>0.15</v>
      </c>
      <c r="BF52" s="15">
        <v>0.25</v>
      </c>
      <c r="BG52" s="15">
        <v>0.35</v>
      </c>
      <c r="BH52" s="15">
        <v>0.4</v>
      </c>
      <c r="BI52" s="15">
        <v>0.4</v>
      </c>
      <c r="BJ52" s="15">
        <v>0.45</v>
      </c>
      <c r="BL52" s="29"/>
      <c r="BM52" s="15" t="s">
        <v>31</v>
      </c>
      <c r="BN52" s="15" t="s">
        <v>72</v>
      </c>
      <c r="BO52" s="15" t="s">
        <v>73</v>
      </c>
      <c r="BP52" s="15" t="s">
        <v>70</v>
      </c>
      <c r="BQ52" s="15" t="s">
        <v>71</v>
      </c>
      <c r="BR52" s="15" t="s">
        <v>73</v>
      </c>
      <c r="BS52" s="15" t="s">
        <v>74</v>
      </c>
      <c r="BT52" s="15" t="s">
        <v>68</v>
      </c>
      <c r="BU52" s="15" t="s">
        <v>69</v>
      </c>
      <c r="BV52" s="15" t="s">
        <v>73</v>
      </c>
      <c r="BW52" s="15" t="s">
        <v>67</v>
      </c>
    </row>
    <row r="53" spans="1:75">
      <c r="A53" s="29"/>
      <c r="B53" s="15" t="s">
        <v>29</v>
      </c>
      <c r="C53" s="15">
        <v>0.45</v>
      </c>
      <c r="D53" s="15">
        <v>0.55000000000000004</v>
      </c>
      <c r="E53" s="15">
        <v>0.2</v>
      </c>
      <c r="F53" s="15">
        <v>0.25</v>
      </c>
      <c r="G53" s="15">
        <v>0.25</v>
      </c>
      <c r="H53" s="15">
        <v>0.3</v>
      </c>
      <c r="I53" s="15">
        <v>0.25</v>
      </c>
      <c r="J53" s="15">
        <v>0.35</v>
      </c>
      <c r="K53" s="15">
        <v>0.3</v>
      </c>
      <c r="L53" s="15">
        <v>0.35</v>
      </c>
      <c r="M53" s="15">
        <v>0.35</v>
      </c>
      <c r="N53" s="15">
        <v>0.4</v>
      </c>
      <c r="O53" s="15">
        <v>0.65</v>
      </c>
      <c r="P53" s="15">
        <v>0.75</v>
      </c>
      <c r="Q53" s="15">
        <v>0.1</v>
      </c>
      <c r="R53" s="15">
        <v>0.15</v>
      </c>
      <c r="S53" s="15">
        <v>0.15</v>
      </c>
      <c r="T53" s="15">
        <v>0.2</v>
      </c>
      <c r="U53" s="15">
        <v>0.75</v>
      </c>
      <c r="V53" s="15">
        <v>0.85</v>
      </c>
      <c r="W53" s="15">
        <v>0.05</v>
      </c>
      <c r="X53" s="15">
        <v>0.1</v>
      </c>
      <c r="Y53" s="15">
        <v>0.1</v>
      </c>
      <c r="Z53" s="15">
        <v>0.15</v>
      </c>
      <c r="AA53" s="15">
        <v>0.25</v>
      </c>
      <c r="AB53" s="15">
        <v>0.35</v>
      </c>
      <c r="AC53" s="15">
        <v>0.3</v>
      </c>
      <c r="AD53" s="15">
        <v>0.35</v>
      </c>
      <c r="AE53" s="15">
        <v>0.35</v>
      </c>
      <c r="AF53" s="15">
        <v>0.4</v>
      </c>
      <c r="AG53" s="15">
        <v>0.15</v>
      </c>
      <c r="AH53" s="15">
        <v>0.25</v>
      </c>
      <c r="AI53" s="15">
        <v>0.35</v>
      </c>
      <c r="AJ53" s="15">
        <v>0.4</v>
      </c>
      <c r="AK53" s="15">
        <v>0.4</v>
      </c>
      <c r="AL53" s="15">
        <v>0.45</v>
      </c>
      <c r="AM53" s="15">
        <v>0.55000000000000004</v>
      </c>
      <c r="AN53" s="15">
        <v>0.65</v>
      </c>
      <c r="AO53" s="15">
        <v>0.15</v>
      </c>
      <c r="AP53" s="15">
        <v>0.2</v>
      </c>
      <c r="AQ53" s="15">
        <v>0.2</v>
      </c>
      <c r="AR53" s="15">
        <v>0.25</v>
      </c>
      <c r="AS53" s="15">
        <v>0.85</v>
      </c>
      <c r="AT53" s="15">
        <v>0.95</v>
      </c>
      <c r="AU53" s="15">
        <v>0</v>
      </c>
      <c r="AV53" s="15">
        <v>0.05</v>
      </c>
      <c r="AW53" s="15">
        <v>0.05</v>
      </c>
      <c r="AX53" s="15">
        <v>0.1</v>
      </c>
      <c r="AY53" s="15">
        <v>0.25</v>
      </c>
      <c r="AZ53" s="15">
        <v>0.35</v>
      </c>
      <c r="BA53" s="15">
        <v>0.3</v>
      </c>
      <c r="BB53" s="15">
        <v>0.35</v>
      </c>
      <c r="BC53" s="15">
        <v>0.35</v>
      </c>
      <c r="BD53" s="15">
        <v>0.4</v>
      </c>
      <c r="BE53" s="15">
        <v>0.45</v>
      </c>
      <c r="BF53" s="15">
        <v>0.55000000000000004</v>
      </c>
      <c r="BG53" s="15">
        <v>0.2</v>
      </c>
      <c r="BH53" s="15">
        <v>0.25</v>
      </c>
      <c r="BI53" s="15">
        <v>0.25</v>
      </c>
      <c r="BJ53" s="15">
        <v>0.3</v>
      </c>
      <c r="BL53" s="29"/>
      <c r="BM53" s="15" t="s">
        <v>32</v>
      </c>
      <c r="BN53" s="15" t="s">
        <v>72</v>
      </c>
      <c r="BO53" s="15" t="s">
        <v>68</v>
      </c>
      <c r="BP53" s="15" t="s">
        <v>70</v>
      </c>
      <c r="BQ53" s="15" t="s">
        <v>72</v>
      </c>
      <c r="BR53" s="15" t="s">
        <v>67</v>
      </c>
      <c r="BS53" s="15" t="s">
        <v>74</v>
      </c>
      <c r="BT53" s="15" t="s">
        <v>68</v>
      </c>
      <c r="BU53" s="15" t="s">
        <v>69</v>
      </c>
      <c r="BV53" s="15" t="s">
        <v>73</v>
      </c>
      <c r="BW53" s="15" t="s">
        <v>67</v>
      </c>
    </row>
    <row r="54" spans="1:75">
      <c r="A54" s="29"/>
      <c r="B54" s="15" t="s">
        <v>30</v>
      </c>
      <c r="C54" s="15">
        <v>0.45</v>
      </c>
      <c r="D54" s="15">
        <v>0.55000000000000004</v>
      </c>
      <c r="E54" s="15">
        <v>0.2</v>
      </c>
      <c r="F54" s="15">
        <v>0.25</v>
      </c>
      <c r="G54" s="15">
        <v>0.25</v>
      </c>
      <c r="H54" s="15">
        <v>0.3</v>
      </c>
      <c r="I54" s="15">
        <v>0.25</v>
      </c>
      <c r="J54" s="15">
        <v>0.35</v>
      </c>
      <c r="K54" s="15">
        <v>0.3</v>
      </c>
      <c r="L54" s="15">
        <v>0.35</v>
      </c>
      <c r="M54" s="15">
        <v>0.35</v>
      </c>
      <c r="N54" s="15">
        <v>0.4</v>
      </c>
      <c r="O54" s="15">
        <v>0.65</v>
      </c>
      <c r="P54" s="15">
        <v>0.75</v>
      </c>
      <c r="Q54" s="15">
        <v>0.1</v>
      </c>
      <c r="R54" s="15">
        <v>0.15</v>
      </c>
      <c r="S54" s="15">
        <v>0.15</v>
      </c>
      <c r="T54" s="15">
        <v>0.2</v>
      </c>
      <c r="U54" s="15">
        <v>0.75</v>
      </c>
      <c r="V54" s="15">
        <v>0.85</v>
      </c>
      <c r="W54" s="15">
        <v>0.05</v>
      </c>
      <c r="X54" s="15">
        <v>0.1</v>
      </c>
      <c r="Y54" s="15">
        <v>0.1</v>
      </c>
      <c r="Z54" s="15">
        <v>0.15</v>
      </c>
      <c r="AA54" s="15">
        <v>0.25</v>
      </c>
      <c r="AB54" s="15">
        <v>0.35</v>
      </c>
      <c r="AC54" s="15">
        <v>0.3</v>
      </c>
      <c r="AD54" s="15">
        <v>0.35</v>
      </c>
      <c r="AE54" s="15">
        <v>0.35</v>
      </c>
      <c r="AF54" s="15">
        <v>0.4</v>
      </c>
      <c r="AG54" s="15">
        <v>0.15</v>
      </c>
      <c r="AH54" s="15">
        <v>0.25</v>
      </c>
      <c r="AI54" s="15">
        <v>0.35</v>
      </c>
      <c r="AJ54" s="15">
        <v>0.4</v>
      </c>
      <c r="AK54" s="15">
        <v>0.4</v>
      </c>
      <c r="AL54" s="15">
        <v>0.45</v>
      </c>
      <c r="AM54" s="15">
        <v>0.55000000000000004</v>
      </c>
      <c r="AN54" s="15">
        <v>0.65</v>
      </c>
      <c r="AO54" s="15">
        <v>0.15</v>
      </c>
      <c r="AP54" s="15">
        <v>0.2</v>
      </c>
      <c r="AQ54" s="15">
        <v>0.2</v>
      </c>
      <c r="AR54" s="15">
        <v>0.25</v>
      </c>
      <c r="AS54" s="15">
        <v>0.85</v>
      </c>
      <c r="AT54" s="15">
        <v>0.95</v>
      </c>
      <c r="AU54" s="15">
        <v>0</v>
      </c>
      <c r="AV54" s="15">
        <v>0.05</v>
      </c>
      <c r="AW54" s="15">
        <v>0.05</v>
      </c>
      <c r="AX54" s="15">
        <v>0.1</v>
      </c>
      <c r="AY54" s="15">
        <v>0.25</v>
      </c>
      <c r="AZ54" s="15">
        <v>0.35</v>
      </c>
      <c r="BA54" s="15">
        <v>0.3</v>
      </c>
      <c r="BB54" s="15">
        <v>0.35</v>
      </c>
      <c r="BC54" s="15">
        <v>0.35</v>
      </c>
      <c r="BD54" s="15">
        <v>0.4</v>
      </c>
      <c r="BE54" s="15">
        <v>0.45</v>
      </c>
      <c r="BF54" s="15">
        <v>0.55000000000000004</v>
      </c>
      <c r="BG54" s="15">
        <v>0.2</v>
      </c>
      <c r="BH54" s="15">
        <v>0.25</v>
      </c>
      <c r="BI54" s="15">
        <v>0.25</v>
      </c>
      <c r="BJ54" s="15">
        <v>0.3</v>
      </c>
      <c r="BL54" s="29" t="s">
        <v>14</v>
      </c>
      <c r="BM54" s="15" t="s">
        <v>28</v>
      </c>
      <c r="BN54" s="15" t="s">
        <v>71</v>
      </c>
      <c r="BO54" s="15" t="s">
        <v>73</v>
      </c>
      <c r="BP54" s="15" t="s">
        <v>67</v>
      </c>
      <c r="BQ54" s="15" t="s">
        <v>72</v>
      </c>
      <c r="BR54" s="15" t="s">
        <v>69</v>
      </c>
      <c r="BS54" s="15" t="s">
        <v>74</v>
      </c>
      <c r="BT54" s="15" t="s">
        <v>70</v>
      </c>
      <c r="BU54" s="15" t="s">
        <v>74</v>
      </c>
      <c r="BV54" s="15" t="s">
        <v>68</v>
      </c>
      <c r="BW54" s="15" t="s">
        <v>71</v>
      </c>
    </row>
    <row r="55" spans="1:75">
      <c r="A55" s="29"/>
      <c r="B55" s="15" t="s">
        <v>31</v>
      </c>
      <c r="C55" s="15">
        <v>0.35</v>
      </c>
      <c r="D55" s="15">
        <v>0.45</v>
      </c>
      <c r="E55" s="15">
        <v>0.25</v>
      </c>
      <c r="F55" s="15">
        <v>0.3</v>
      </c>
      <c r="G55" s="15">
        <v>0.3</v>
      </c>
      <c r="H55" s="15">
        <v>0.35</v>
      </c>
      <c r="I55" s="15">
        <v>0.25</v>
      </c>
      <c r="J55" s="15">
        <v>0.35</v>
      </c>
      <c r="K55" s="15">
        <v>0.3</v>
      </c>
      <c r="L55" s="15">
        <v>0.35</v>
      </c>
      <c r="M55" s="15">
        <v>0.35</v>
      </c>
      <c r="N55" s="15">
        <v>0.4</v>
      </c>
      <c r="O55" s="15">
        <v>0.65</v>
      </c>
      <c r="P55" s="15">
        <v>0.75</v>
      </c>
      <c r="Q55" s="15">
        <v>0.1</v>
      </c>
      <c r="R55" s="15">
        <v>0.15</v>
      </c>
      <c r="S55" s="15">
        <v>0.15</v>
      </c>
      <c r="T55" s="15">
        <v>0.2</v>
      </c>
      <c r="U55" s="15">
        <v>0.75</v>
      </c>
      <c r="V55" s="15">
        <v>0.85</v>
      </c>
      <c r="W55" s="15">
        <v>0.05</v>
      </c>
      <c r="X55" s="15">
        <v>0.1</v>
      </c>
      <c r="Y55" s="15">
        <v>0.1</v>
      </c>
      <c r="Z55" s="15">
        <v>0.15</v>
      </c>
      <c r="AA55" s="15">
        <v>0.25</v>
      </c>
      <c r="AB55" s="15">
        <v>0.35</v>
      </c>
      <c r="AC55" s="15">
        <v>0.3</v>
      </c>
      <c r="AD55" s="15">
        <v>0.35</v>
      </c>
      <c r="AE55" s="15">
        <v>0.35</v>
      </c>
      <c r="AF55" s="15">
        <v>0.4</v>
      </c>
      <c r="AG55" s="15">
        <v>0.15</v>
      </c>
      <c r="AH55" s="15">
        <v>0.25</v>
      </c>
      <c r="AI55" s="15">
        <v>0.35</v>
      </c>
      <c r="AJ55" s="15">
        <v>0.4</v>
      </c>
      <c r="AK55" s="15">
        <v>0.4</v>
      </c>
      <c r="AL55" s="15">
        <v>0.45</v>
      </c>
      <c r="AM55" s="15">
        <v>0.55000000000000004</v>
      </c>
      <c r="AN55" s="15">
        <v>0.65</v>
      </c>
      <c r="AO55" s="15">
        <v>0.15</v>
      </c>
      <c r="AP55" s="15">
        <v>0.2</v>
      </c>
      <c r="AQ55" s="15">
        <v>0.2</v>
      </c>
      <c r="AR55" s="15">
        <v>0.25</v>
      </c>
      <c r="AS55" s="15">
        <v>0.85</v>
      </c>
      <c r="AT55" s="15">
        <v>0.95</v>
      </c>
      <c r="AU55" s="15">
        <v>0</v>
      </c>
      <c r="AV55" s="15">
        <v>0.05</v>
      </c>
      <c r="AW55" s="15">
        <v>0.05</v>
      </c>
      <c r="AX55" s="15">
        <v>0.1</v>
      </c>
      <c r="AY55" s="15">
        <v>0.25</v>
      </c>
      <c r="AZ55" s="15">
        <v>0.35</v>
      </c>
      <c r="BA55" s="15">
        <v>0.3</v>
      </c>
      <c r="BB55" s="15">
        <v>0.35</v>
      </c>
      <c r="BC55" s="15">
        <v>0.35</v>
      </c>
      <c r="BD55" s="15">
        <v>0.4</v>
      </c>
      <c r="BE55" s="15">
        <v>0.45</v>
      </c>
      <c r="BF55" s="15">
        <v>0.55000000000000004</v>
      </c>
      <c r="BG55" s="15">
        <v>0.2</v>
      </c>
      <c r="BH55" s="15">
        <v>0.25</v>
      </c>
      <c r="BI55" s="15">
        <v>0.25</v>
      </c>
      <c r="BJ55" s="15">
        <v>0.3</v>
      </c>
      <c r="BL55" s="29"/>
      <c r="BM55" s="15" t="s">
        <v>29</v>
      </c>
      <c r="BN55" s="15" t="s">
        <v>71</v>
      </c>
      <c r="BO55" s="15" t="s">
        <v>73</v>
      </c>
      <c r="BP55" s="15" t="s">
        <v>67</v>
      </c>
      <c r="BQ55" s="15" t="s">
        <v>72</v>
      </c>
      <c r="BR55" s="15" t="s">
        <v>69</v>
      </c>
      <c r="BS55" s="15" t="s">
        <v>74</v>
      </c>
      <c r="BT55" s="15" t="s">
        <v>68</v>
      </c>
      <c r="BU55" s="15" t="s">
        <v>74</v>
      </c>
      <c r="BV55" s="15" t="s">
        <v>68</v>
      </c>
      <c r="BW55" s="15" t="s">
        <v>71</v>
      </c>
    </row>
    <row r="56" spans="1:75">
      <c r="A56" s="29"/>
      <c r="B56" s="15" t="s">
        <v>32</v>
      </c>
      <c r="C56" s="15">
        <v>0.35</v>
      </c>
      <c r="D56" s="15">
        <v>0.45</v>
      </c>
      <c r="E56" s="15">
        <v>0.25</v>
      </c>
      <c r="F56" s="15">
        <v>0.3</v>
      </c>
      <c r="G56" s="15">
        <v>0.3</v>
      </c>
      <c r="H56" s="15">
        <v>0.35</v>
      </c>
      <c r="I56" s="15">
        <v>0.55000000000000004</v>
      </c>
      <c r="J56" s="15">
        <v>0.65</v>
      </c>
      <c r="K56" s="15">
        <v>0.15</v>
      </c>
      <c r="L56" s="15">
        <v>0.2</v>
      </c>
      <c r="M56" s="15">
        <v>0.2</v>
      </c>
      <c r="N56" s="15">
        <v>0.25</v>
      </c>
      <c r="O56" s="15">
        <v>0.65</v>
      </c>
      <c r="P56" s="15">
        <v>0.75</v>
      </c>
      <c r="Q56" s="15">
        <v>0.1</v>
      </c>
      <c r="R56" s="15">
        <v>0.15</v>
      </c>
      <c r="S56" s="15">
        <v>0.15</v>
      </c>
      <c r="T56" s="15">
        <v>0.2</v>
      </c>
      <c r="U56" s="15">
        <v>0.35</v>
      </c>
      <c r="V56" s="15">
        <v>0.45</v>
      </c>
      <c r="W56" s="15">
        <v>0.25</v>
      </c>
      <c r="X56" s="15">
        <v>0.3</v>
      </c>
      <c r="Y56" s="15">
        <v>0.3</v>
      </c>
      <c r="Z56" s="15">
        <v>0.35</v>
      </c>
      <c r="AA56" s="15">
        <v>0.45</v>
      </c>
      <c r="AB56" s="15">
        <v>0.55000000000000004</v>
      </c>
      <c r="AC56" s="15">
        <v>0.2</v>
      </c>
      <c r="AD56" s="15">
        <v>0.25</v>
      </c>
      <c r="AE56" s="15">
        <v>0.25</v>
      </c>
      <c r="AF56" s="15">
        <v>0.3</v>
      </c>
      <c r="AG56" s="15">
        <v>0.15</v>
      </c>
      <c r="AH56" s="15">
        <v>0.25</v>
      </c>
      <c r="AI56" s="15">
        <v>0.35</v>
      </c>
      <c r="AJ56" s="15">
        <v>0.4</v>
      </c>
      <c r="AK56" s="15">
        <v>0.4</v>
      </c>
      <c r="AL56" s="15">
        <v>0.45</v>
      </c>
      <c r="AM56" s="15">
        <v>0.55000000000000004</v>
      </c>
      <c r="AN56" s="15">
        <v>0.65</v>
      </c>
      <c r="AO56" s="15">
        <v>0.15</v>
      </c>
      <c r="AP56" s="15">
        <v>0.2</v>
      </c>
      <c r="AQ56" s="15">
        <v>0.2</v>
      </c>
      <c r="AR56" s="15">
        <v>0.25</v>
      </c>
      <c r="AS56" s="15">
        <v>0.85</v>
      </c>
      <c r="AT56" s="15">
        <v>0.95</v>
      </c>
      <c r="AU56" s="15">
        <v>0</v>
      </c>
      <c r="AV56" s="15">
        <v>0.05</v>
      </c>
      <c r="AW56" s="15">
        <v>0.05</v>
      </c>
      <c r="AX56" s="15">
        <v>0.1</v>
      </c>
      <c r="AY56" s="15">
        <v>0.25</v>
      </c>
      <c r="AZ56" s="15">
        <v>0.35</v>
      </c>
      <c r="BA56" s="15">
        <v>0.3</v>
      </c>
      <c r="BB56" s="15">
        <v>0.35</v>
      </c>
      <c r="BC56" s="15">
        <v>0.35</v>
      </c>
      <c r="BD56" s="15">
        <v>0.4</v>
      </c>
      <c r="BE56" s="15">
        <v>0.45</v>
      </c>
      <c r="BF56" s="15">
        <v>0.55000000000000004</v>
      </c>
      <c r="BG56" s="15">
        <v>0.2</v>
      </c>
      <c r="BH56" s="15">
        <v>0.25</v>
      </c>
      <c r="BI56" s="15">
        <v>0.25</v>
      </c>
      <c r="BJ56" s="15">
        <v>0.3</v>
      </c>
      <c r="BL56" s="29"/>
      <c r="BM56" s="15" t="s">
        <v>30</v>
      </c>
      <c r="BN56" s="15" t="s">
        <v>71</v>
      </c>
      <c r="BO56" s="15" t="s">
        <v>73</v>
      </c>
      <c r="BP56" s="15" t="s">
        <v>67</v>
      </c>
      <c r="BQ56" s="15" t="s">
        <v>72</v>
      </c>
      <c r="BR56" s="15" t="s">
        <v>69</v>
      </c>
      <c r="BS56" s="15" t="s">
        <v>74</v>
      </c>
      <c r="BT56" s="15" t="s">
        <v>68</v>
      </c>
      <c r="BU56" s="15" t="s">
        <v>74</v>
      </c>
      <c r="BV56" s="15" t="s">
        <v>68</v>
      </c>
      <c r="BW56" s="15" t="s">
        <v>72</v>
      </c>
    </row>
    <row r="57" spans="1:75">
      <c r="A57" s="21" t="s">
        <v>13</v>
      </c>
      <c r="B57" s="15" t="s">
        <v>49</v>
      </c>
      <c r="C57" s="18">
        <f>((1-(((1-C52^2)^(AT$5))*((1-C53^2)^(AU$5))*((1-C54^2)^(AV$5))*((1-C55^2)^(AW$5))*((1-C56^2)^(AX$5)))))^(1/2)</f>
        <v>0.41842239583260493</v>
      </c>
      <c r="D57" s="18">
        <f>((1-(((1-D52^2)^(AT$6))*((1-D53^2)^(AU$6))*((1-D54^2)^(AV$6))*((1-D55^2)^(AW$6))*((1-D56^2)^(AX$6)))))^(1/2)</f>
        <v>0.51782139533598315</v>
      </c>
      <c r="E57" s="18">
        <f>(((E52)^(AT$5))*((E53)^(AU$5))*((E54)^(AV$5))*((E55)^(AW$5))*(E56)^(AX$5))</f>
        <v>0.21642272688221198</v>
      </c>
      <c r="F57" s="18">
        <f>(((F52)^(AT$6))*((F53)^(AU$6))*((F54)^(AV$6))*((F55)^(AW$6))*(F56)^(AX$6))</f>
        <v>0.26690694943822335</v>
      </c>
      <c r="G57" s="18">
        <f>(((G52)^(AT$5))*((G53)^(AU$5))*((G54)^(AV$5))*((G55)^(AW$5))*(G56)^(AX$5))</f>
        <v>0.26665085570044766</v>
      </c>
      <c r="H57" s="18">
        <f>(((H52)^(AT$6))*((H53)^(AU$6))*((H54)^(AV$6))*((H55)^(AW$6))*(H56)^(AX$6))</f>
        <v>0.3170661760864148</v>
      </c>
      <c r="I57" s="18">
        <f>((1-(((1-I52^2)^(AT$5))*((1-I53^2)^(AU$5))*((1-I54^2)^(AV$5))*((1-I55^2)^(AW$5))*((1-I56^2)^(AX$5)))))^(1/2)</f>
        <v>0.33205847230426427</v>
      </c>
      <c r="J57" s="18">
        <f>((1-(((1-J52^2)^(AT$6))*((1-J53^2)^(AU$6))*((1-J54^2)^(AV$6))*((1-J55^2)^(AW$6))*((1-J56^2)^(AX$6)))))^(1/2)</f>
        <v>0.43124338087512393</v>
      </c>
      <c r="K57" s="18">
        <f>(((K52)^(AT$5))*((K53)^(AU$5))*((K54)^(AV$5))*((K55)^(AW$5))*(K56)^(AX$5))</f>
        <v>0.26539371090493946</v>
      </c>
      <c r="L57" s="18">
        <f>(((L52)^(AT$6))*((L53)^(AU$6))*((L54)^(AV$6))*((L55)^(AW$6))*(L56)^(AX$6))</f>
        <v>0.31655721837614847</v>
      </c>
      <c r="M57" s="18">
        <f>(((M52)^(AT$5))*((M53)^(AU$5))*((M54)^(AV$5))*((M55)^(AW$5))*(M56)^(AX$5))</f>
        <v>0.31702392248032074</v>
      </c>
      <c r="N57" s="18">
        <f>(((N52)^(AT$6))*((N53)^(AU$6))*((N54)^(AV$6))*((N55)^(AW$6))*(N56)^(AX$6))</f>
        <v>0.36764480928836857</v>
      </c>
      <c r="O57" s="18">
        <f>((1-(((1-O52^2)^(AT$5))*((1-O53^2)^(AU$5))*((1-O54^2)^(AV$5))*((1-O55^2)^(AW$5))*((1-O56^2)^(AX$5)))))^(1/2)</f>
        <v>0.71067858257930294</v>
      </c>
      <c r="P57" s="18">
        <f>((1-(((1-P52^2)^(AT$6))*((1-P53^2)^(AU$6))*((1-P54^2)^(AV$6))*((1-P55^2)^(AW$6))*((1-P56^2)^(AX$6)))))^(1/2)</f>
        <v>0.82487327509720276</v>
      </c>
      <c r="Q57" s="18">
        <f>(((Q52)^(AT$5))*((Q53)^(AU$5))*((Q54)^(AV$5))*((Q55)^(AW$5))*(Q56)^(AX$5))</f>
        <v>0</v>
      </c>
      <c r="R57" s="18">
        <f>(((R52)^(AT$6))*((R53)^(AU$6))*((R54)^(AV$6))*((R55)^(AW$6))*(R56)^(AX$6))</f>
        <v>0.11920032421483773</v>
      </c>
      <c r="S57" s="18">
        <f>(((S52)^(AT$5))*((S53)^(AU$5))*((S54)^(AV$5))*((S55)^(AW$5))*(S56)^(AX$5))</f>
        <v>0.11902892480143452</v>
      </c>
      <c r="T57" s="18">
        <f>(((T52)^(AT$6))*((T53)^(AU$6))*((T54)^(AV$6))*((T55)^(AW$6))*(T56)^(AX$6))</f>
        <v>0.17300333904311554</v>
      </c>
      <c r="U57" s="18">
        <f>((1-(((1-U52^2)^(AT$5))*((1-U53^2)^(AU$5))*((1-U54^2)^(AV$5))*((1-U55^2)^(AW$5))*((1-U56^2)^(AX$5)))))^(1/2)</f>
        <v>0.71077575087010136</v>
      </c>
      <c r="V57" s="18">
        <f>((1-(((1-V52^2)^(AT$6))*((1-V53^2)^(AU$6))*((1-V54^2)^(AV$6))*((1-V55^2)^(AW$6))*((1-V56^2)^(AX$6)))))^(1/2)</f>
        <v>0.81524094687379689</v>
      </c>
      <c r="W57" s="18">
        <f>(((W52)^(AT$5))*((W53)^(AU$5))*((W54)^(AV$5))*((W55)^(AW$5))*(W56)^(AX$5))</f>
        <v>6.6461125884878666E-2</v>
      </c>
      <c r="X57" s="18">
        <f>(((X52)^(AT$6))*((X53)^(AU$6))*((X54)^(AV$6))*((X55)^(AX$6))*(X56)^(AY$6))</f>
        <v>0.15116835420050334</v>
      </c>
      <c r="Y57" s="18">
        <f>(((Y52)^(AT$5))*((Y53)^(AU$5))*((Y54)^(AV$5))*((Y55)^(AW$5))*(Y56)^(AX$5))</f>
        <v>0.12144189871818428</v>
      </c>
      <c r="Z57" s="18">
        <f>(((Z52)^(AT$6))*((Z53)^(AU$6))*((Z54)^(AV$6))*((Z55)^(AW$6))*(Z56)^(AX$6))</f>
        <v>0.17463395854073635</v>
      </c>
      <c r="AA57" s="18">
        <f>((1-(((1-AA52^2)^(AT$5))*((1-AA53^2)^(AU$5))*((1-AA54^2)^(AV$5))*((1-AA55^2)^(AW$5))*((1-AA56^2)^(AX$5)))))^(1/2)</f>
        <v>0.29821483169702484</v>
      </c>
      <c r="AB57" s="18">
        <f>((1-(((1-AB52^2)^(AT$6))*((1-AB53^2)^(AU$6))*((1-AB54^2)^(AV$6))*((1-AB55^2)^(AW$6))*((1-AB56^2)^(AX$6)))))^(1/2)</f>
        <v>0.39738905636802857</v>
      </c>
      <c r="AC57" s="18">
        <f>(((AC52)^(AT$5))*((AC53)^(AU$5))*((AC54)^(AV$5))*((AC55)^(AW$5))*(AC56)^(AX$5))</f>
        <v>0.27924366775501769</v>
      </c>
      <c r="AD57" s="18">
        <f>(((AD52)^(AT$6))*((AD53)^(AU$6))*((AD54)^(AV$6))*((AD55)^(AW$6))*(AD56)^(AX$6))</f>
        <v>0.32949116794623123</v>
      </c>
      <c r="AE57" s="18">
        <f>(((AE52)^(AT$5))*((AE53)^(AU$5))*((AE54)^(AV$5))*((AE55)^(AW$5))*(AE56)^(AX$5))</f>
        <v>0.3297831558547481</v>
      </c>
      <c r="AF57" s="18">
        <f>(((AF52)^(AT$6))*((AF53)^(AU$6))*((AF54)^(AV$6))*((AF55)^(AW$6))*(AF56)^(AX$6))</f>
        <v>0.37987295498367957</v>
      </c>
      <c r="AG57" s="18">
        <f>((1-(((1-AG52^2)^(AT$5))*((1-AG53^2)^(AU$5))*((1-AG54^2)^(AV$5))*((1-AG55^2)^(AW$5))*((1-AG56^2)^(AX$5)))))^(1/2)</f>
        <v>0.14999999999999988</v>
      </c>
      <c r="AH57" s="18">
        <f>((1-(((1-AH52^2)^(AT$6))*((1-AH53^2)^(AU$6))*((1-AH54^2)^(AV$6))*((1-AH55^2)^(AW$6))*((1-AH56^2)^(AX$6)))))^(1/2)</f>
        <v>0.25</v>
      </c>
      <c r="AI57" s="18">
        <f>(((AI52)^(AT$5))*((AI53)^(AU$5))*((AI54)^(AV$5))*((AI55)^(AW$5))*(AI56)^(AX$5))</f>
        <v>0.34999999999999992</v>
      </c>
      <c r="AJ57" s="18">
        <f>(((AJ52)^(AT$6))*((AJ53)^(AU$6))*((AJ54)^(AV$6))*((AJ55)^(AW$6))*(AJ56)^(AX$6))</f>
        <v>0.40000000000000008</v>
      </c>
      <c r="AK57" s="18">
        <f>(((AK52)^(AT$5))*((AK53)^(AU$5))*((AK54)^(AV$5))*((AK55)^(AW$5))*(AK56)^(AX$5))</f>
        <v>0.40000000000000008</v>
      </c>
      <c r="AL57" s="18">
        <f>(((AL52)^(AT$6))*((AL53)^(AU$6))*((AL54)^(AV$6))*((AL55)^(AW$6))*(AL56)^(AX$6))</f>
        <v>0.45</v>
      </c>
      <c r="AM57" s="18">
        <f>((1-(((1-AM52^2)^(AT$5))*((1-AM53^2)^(AU$5))*((1-AM54^2)^(AV$5))*((1-AM55^2)^(AW$5))*((1-AM56^2)^(AX$5)))))^(1/2)</f>
        <v>0.55000000000000004</v>
      </c>
      <c r="AN57" s="18">
        <f>((1-(((1-AN52^2)^(AT$6))*((1-AN53^2)^(AU$6))*((1-AN54^2)^(AV$6))*((1-AN55^2)^(AW$6))*((1-AN56^2)^(AX$6)))))^(1/2)</f>
        <v>0.65</v>
      </c>
      <c r="AO57" s="18">
        <f>(((AO52)^(AT$5))*((AO53)^(AU$5))*((AO54)^(AV$5))*((AO55)^(AW$5))*(AO56)^(AX$5))</f>
        <v>0.15000000000000005</v>
      </c>
      <c r="AP57" s="18">
        <f>(((AP52)^(AT$6))*((AP53)^(AU$6))*((AP54)^(AV$6))*((AP55)^(AW$6))*(AP56)^(AX$6))</f>
        <v>0.20000000000000004</v>
      </c>
      <c r="AQ57" s="18">
        <f>(((AQ52)^(AT$5))*((AQ53)^(AU$5))*((AQ54)^(AV$5))*((AQ55)^(AW$5))*(AQ56)^(AX$5))</f>
        <v>0.19999999999999998</v>
      </c>
      <c r="AR57" s="18">
        <f>(((AR52)^(AT$6))*((AR53)^(AU$6))*((AR54)^(AV$6))*((AR55)^(AW$6))*(AR56)^(AX$6))</f>
        <v>0.24999999999999997</v>
      </c>
      <c r="AS57" s="18">
        <f>((1-(((1-AS52^2)^(AT$5))*((1-AS53^2)^(AU$5))*((1-AS54^2)^(AV$5))*((1-AS55^2)^(AW$5))*((1-AS56^2)^(AX$5)))))^(1/2)</f>
        <v>0.79891979362576482</v>
      </c>
      <c r="AT57" s="18">
        <f>((1-(((1-AT52^2)^(AT$6))*((1-AT53^2)^(AU$6))*((1-AT54^2)^(AV$6))*((1-AT55^2)^(AW$6))*((1-AT56^2)^(AX$6)))))^(1/2)</f>
        <v>0.91839763886549963</v>
      </c>
      <c r="AU57" s="18">
        <f>(((AU52)^(AT63))*((AU53)^(AU$5))*((AU54)^(AV$5))*((AU55)^(AW$5))*(AU56)^(AX$5))</f>
        <v>0</v>
      </c>
      <c r="AV57" s="18">
        <f>(((AV52)^(AT$6))*((AV53)^(AU$6))*((AV54)^(AV$6))*((AV55)^(AW$6))*(AV56)^(AX$6))</f>
        <v>7.7249652675361602E-2</v>
      </c>
      <c r="AW57" s="18">
        <f>(((AW52)^(AT$5))*((AW53)^(AU$5))*((AW54)^(AV$5))*((AW55)^(AW$5))*(AW56)^(AX$5))</f>
        <v>7.7460338191135431E-2</v>
      </c>
      <c r="AX57" s="18">
        <f>(((AX52)^(AT$6))*((AX53)^(AU$6))*((AX54)^(AV$6))*((AX55)^(AW$6))*(AX56)^(AX$6))</f>
        <v>0.13697841431502927</v>
      </c>
      <c r="AY57" s="18">
        <f>((1-(((1-AY52^2)^(AT$5))*((1-AY53^2)^(AU$5))*((1-AY54^2)^(AV$5))*((1-AY55^2)^(AW$5))*((1-AY56^2)^(AX$5)))))^(1/2)</f>
        <v>0.23284741509231535</v>
      </c>
      <c r="AZ57" s="18">
        <f>((1-(((1-AZ52^2)^(AT$6))*((1-AZ53^2)^(AU$6))*((1-AZ54^2)^(AV$6))*((1-AZ55^2)^(AW$6))*((1-AZ56^2)^(AX$6)))))^(1/2)</f>
        <v>0.33207548072909826</v>
      </c>
      <c r="BA57" s="18">
        <f>(((BA52)^(AT$5))*((BA53)^(AU$5))*((BA54)^(AV$5))*((BA55)^(AW$5))*(BA56)^(AX$5))</f>
        <v>0.30989474858120264</v>
      </c>
      <c r="BB57" s="18">
        <f>(((BB52)^(AT$6))*((BB53)^(AU$6))*((BB54)^(AV$6))*((BB55)^(AW$6))*(BB56)^(AX$6))</f>
        <v>0.35991501619970973</v>
      </c>
      <c r="BC57" s="18">
        <f>(((BC52)^(AT$5))*((BC53)^(AU$5))*((BC54)^(AV$5))*((BC55)^(AW$5))*(BC56)^(AX$5))</f>
        <v>0.35997796988975378</v>
      </c>
      <c r="BD57" s="18">
        <f>(((BD52)^(AT$6))*((BD53)^(AU$6))*((BD54)^(AV$6))*((BD55)^(AW$6))*(BD56)^(AX$6))</f>
        <v>0.40997852159453391</v>
      </c>
      <c r="BE57" s="18">
        <f>((1-(((1-BE52^2)^(AT$5))*((1-BE53^2)^(AU$5))*((1-BE54^2)^(AV$5))*((1-BE55^2)^(AW$5))*((1-BE56^2)^(AX$5)))))^(1/2)</f>
        <v>0.40937863756555692</v>
      </c>
      <c r="BF57" s="18">
        <f>((1-(((1-BF52^2)^(AT$6))*((1-BF53^2)^(AU$6))*((1-BF54^2)^(AV$6))*((1-BF55^2)^(AW$6))*((1-BF56^2)^(AX$6)))))^(1/2)</f>
        <v>0.5079247876414128</v>
      </c>
      <c r="BG57" s="18">
        <f>(((BG52)^(AT$5))*((BG53)^(AU$5))*((BG54)^(AV$5))*((BG55)^(AW$5))*(BG56)^(AX$5))</f>
        <v>0.22500486655206711</v>
      </c>
      <c r="BH57" s="18">
        <f>(((BH52)^(AT$6))*((BH53)^(AU$6))*((BH54)^(AV$6))*((BH55)^(AW$6))*(BH56)^(AX$6))</f>
        <v>0.27583027535196958</v>
      </c>
      <c r="BI57" s="18">
        <f>(((BI52)^(AT$5))*((BI53)^(AU$5))*((BI54)^(AV$5))*((BI55)^(AW$5))*(BI56)^(AX$5))</f>
        <v>0.27600012971048676</v>
      </c>
      <c r="BJ57" s="18">
        <f>(((BJ52)^(AT$6))*((BJ53)^(AU$6))*((BJ54)^(AV$6))*((BJ55)^(AW$6))*(BJ56)^(AX$6))</f>
        <v>0.32655742793571707</v>
      </c>
      <c r="BL57" s="29"/>
      <c r="BM57" s="15" t="s">
        <v>31</v>
      </c>
      <c r="BN57" s="15" t="s">
        <v>71</v>
      </c>
      <c r="BO57" s="15" t="s">
        <v>73</v>
      </c>
      <c r="BP57" s="15" t="s">
        <v>68</v>
      </c>
      <c r="BQ57" s="15" t="s">
        <v>74</v>
      </c>
      <c r="BR57" s="15" t="s">
        <v>69</v>
      </c>
      <c r="BS57" s="15" t="s">
        <v>74</v>
      </c>
      <c r="BT57" s="15" t="s">
        <v>68</v>
      </c>
      <c r="BU57" s="15" t="s">
        <v>74</v>
      </c>
      <c r="BV57" s="15" t="s">
        <v>68</v>
      </c>
      <c r="BW57" s="15" t="s">
        <v>72</v>
      </c>
    </row>
    <row r="58" spans="1:75">
      <c r="A58" s="29" t="s">
        <v>14</v>
      </c>
      <c r="B58" s="15" t="s">
        <v>28</v>
      </c>
      <c r="C58" s="15">
        <v>0.75</v>
      </c>
      <c r="D58" s="15">
        <v>0.85</v>
      </c>
      <c r="E58" s="15">
        <v>0.05</v>
      </c>
      <c r="F58" s="15">
        <v>0.1</v>
      </c>
      <c r="G58" s="15">
        <v>0.1</v>
      </c>
      <c r="H58" s="15">
        <v>0.15</v>
      </c>
      <c r="I58" s="15">
        <v>0.25</v>
      </c>
      <c r="J58" s="15">
        <v>0.35</v>
      </c>
      <c r="K58" s="15">
        <v>0.3</v>
      </c>
      <c r="L58" s="15">
        <v>0.35</v>
      </c>
      <c r="M58" s="15">
        <v>0.35</v>
      </c>
      <c r="N58" s="15">
        <v>0.4</v>
      </c>
      <c r="O58" s="15">
        <v>0.45</v>
      </c>
      <c r="P58" s="15">
        <v>0.55000000000000004</v>
      </c>
      <c r="Q58" s="15">
        <v>0.2</v>
      </c>
      <c r="R58" s="15">
        <v>0.25</v>
      </c>
      <c r="S58" s="15">
        <v>0.25</v>
      </c>
      <c r="T58" s="15">
        <v>0.3</v>
      </c>
      <c r="U58" s="15">
        <v>0.35</v>
      </c>
      <c r="V58" s="15">
        <v>0.45</v>
      </c>
      <c r="W58" s="15">
        <v>0.25</v>
      </c>
      <c r="X58" s="15">
        <v>0.3</v>
      </c>
      <c r="Y58" s="15">
        <v>0.3</v>
      </c>
      <c r="Z58" s="15">
        <v>0.35</v>
      </c>
      <c r="AA58" s="15">
        <v>0.85</v>
      </c>
      <c r="AB58" s="15">
        <v>0.95</v>
      </c>
      <c r="AC58" s="15">
        <v>0</v>
      </c>
      <c r="AD58" s="15">
        <v>0.05</v>
      </c>
      <c r="AE58" s="15">
        <v>0.05</v>
      </c>
      <c r="AF58" s="15">
        <v>0.1</v>
      </c>
      <c r="AG58" s="15">
        <v>0.15</v>
      </c>
      <c r="AH58" s="15">
        <v>0.25</v>
      </c>
      <c r="AI58" s="15">
        <v>0.35</v>
      </c>
      <c r="AJ58" s="15">
        <v>0.4</v>
      </c>
      <c r="AK58" s="15">
        <v>0.4</v>
      </c>
      <c r="AL58" s="15">
        <v>0.45</v>
      </c>
      <c r="AM58" s="15">
        <v>0.65</v>
      </c>
      <c r="AN58" s="15">
        <v>0.75</v>
      </c>
      <c r="AO58" s="15">
        <v>0.1</v>
      </c>
      <c r="AP58" s="15">
        <v>0.15</v>
      </c>
      <c r="AQ58" s="15">
        <v>0.15</v>
      </c>
      <c r="AR58" s="15">
        <v>0.2</v>
      </c>
      <c r="AS58" s="15">
        <v>0.15</v>
      </c>
      <c r="AT58" s="15">
        <v>0.25</v>
      </c>
      <c r="AU58" s="15">
        <v>0.35</v>
      </c>
      <c r="AV58" s="15">
        <v>0.4</v>
      </c>
      <c r="AW58" s="15">
        <v>0.4</v>
      </c>
      <c r="AX58" s="15">
        <v>0.45</v>
      </c>
      <c r="AY58" s="15">
        <v>0.55000000000000004</v>
      </c>
      <c r="AZ58" s="15">
        <v>0.65</v>
      </c>
      <c r="BA58" s="15">
        <v>0.15</v>
      </c>
      <c r="BB58" s="15">
        <v>0.2</v>
      </c>
      <c r="BC58" s="15">
        <v>0.2</v>
      </c>
      <c r="BD58" s="15">
        <v>0.25</v>
      </c>
      <c r="BE58" s="15">
        <v>0.75</v>
      </c>
      <c r="BF58" s="15">
        <v>0.85</v>
      </c>
      <c r="BG58" s="15">
        <v>0.05</v>
      </c>
      <c r="BH58" s="15">
        <v>0.1</v>
      </c>
      <c r="BI58" s="15">
        <v>0.1</v>
      </c>
      <c r="BJ58" s="15">
        <v>0.15</v>
      </c>
      <c r="BL58" s="29"/>
      <c r="BM58" s="15" t="s">
        <v>32</v>
      </c>
      <c r="BN58" s="15" t="s">
        <v>67</v>
      </c>
      <c r="BO58" s="15" t="s">
        <v>67</v>
      </c>
      <c r="BP58" s="15" t="s">
        <v>68</v>
      </c>
      <c r="BQ58" s="15" t="s">
        <v>74</v>
      </c>
      <c r="BR58" s="15" t="s">
        <v>68</v>
      </c>
      <c r="BS58" s="15" t="s">
        <v>76</v>
      </c>
      <c r="BT58" s="15" t="s">
        <v>68</v>
      </c>
      <c r="BU58" s="15" t="s">
        <v>75</v>
      </c>
      <c r="BV58" s="15" t="s">
        <v>76</v>
      </c>
      <c r="BW58" s="15" t="s">
        <v>72</v>
      </c>
    </row>
    <row r="59" spans="1:75">
      <c r="A59" s="29"/>
      <c r="B59" s="15" t="s">
        <v>29</v>
      </c>
      <c r="C59" s="15">
        <v>0.75</v>
      </c>
      <c r="D59" s="15">
        <v>0.85</v>
      </c>
      <c r="E59" s="15">
        <v>0.05</v>
      </c>
      <c r="F59" s="15">
        <v>0.1</v>
      </c>
      <c r="G59" s="15">
        <v>0.1</v>
      </c>
      <c r="H59" s="15">
        <v>0.15</v>
      </c>
      <c r="I59" s="15">
        <v>0.25</v>
      </c>
      <c r="J59" s="15">
        <v>0.35</v>
      </c>
      <c r="K59" s="15">
        <v>0.3</v>
      </c>
      <c r="L59" s="15">
        <v>0.35</v>
      </c>
      <c r="M59" s="15">
        <v>0.35</v>
      </c>
      <c r="N59" s="15">
        <v>0.4</v>
      </c>
      <c r="O59" s="15">
        <v>0.45</v>
      </c>
      <c r="P59" s="15">
        <v>0.55000000000000004</v>
      </c>
      <c r="Q59" s="15">
        <v>0.2</v>
      </c>
      <c r="R59" s="15">
        <v>0.25</v>
      </c>
      <c r="S59" s="15">
        <v>0.25</v>
      </c>
      <c r="T59" s="15">
        <v>0.3</v>
      </c>
      <c r="U59" s="15">
        <v>0.35</v>
      </c>
      <c r="V59" s="15">
        <v>0.45</v>
      </c>
      <c r="W59" s="15">
        <v>0.25</v>
      </c>
      <c r="X59" s="15">
        <v>0.3</v>
      </c>
      <c r="Y59" s="15">
        <v>0.3</v>
      </c>
      <c r="Z59" s="15">
        <v>0.35</v>
      </c>
      <c r="AA59" s="15">
        <v>0.85</v>
      </c>
      <c r="AB59" s="15">
        <v>0.95</v>
      </c>
      <c r="AC59" s="15">
        <v>0</v>
      </c>
      <c r="AD59" s="15">
        <v>0.05</v>
      </c>
      <c r="AE59" s="15">
        <v>0.05</v>
      </c>
      <c r="AF59" s="15">
        <v>0.1</v>
      </c>
      <c r="AG59" s="15">
        <v>0.15</v>
      </c>
      <c r="AH59" s="15">
        <v>0.25</v>
      </c>
      <c r="AI59" s="15">
        <v>0.35</v>
      </c>
      <c r="AJ59" s="15">
        <v>0.4</v>
      </c>
      <c r="AK59" s="15">
        <v>0.4</v>
      </c>
      <c r="AL59" s="15">
        <v>0.45</v>
      </c>
      <c r="AM59" s="15">
        <v>0.55000000000000004</v>
      </c>
      <c r="AN59" s="15">
        <v>0.65</v>
      </c>
      <c r="AO59" s="15">
        <v>0.15</v>
      </c>
      <c r="AP59" s="15">
        <v>0.2</v>
      </c>
      <c r="AQ59" s="15">
        <v>0.2</v>
      </c>
      <c r="AR59" s="15">
        <v>0.25</v>
      </c>
      <c r="AS59" s="15">
        <v>0.15</v>
      </c>
      <c r="AT59" s="15">
        <v>0.25</v>
      </c>
      <c r="AU59" s="15">
        <v>0.35</v>
      </c>
      <c r="AV59" s="15">
        <v>0.4</v>
      </c>
      <c r="AW59" s="15">
        <v>0.4</v>
      </c>
      <c r="AX59" s="15">
        <v>0.45</v>
      </c>
      <c r="AY59" s="15">
        <v>0.55000000000000004</v>
      </c>
      <c r="AZ59" s="15">
        <v>0.65</v>
      </c>
      <c r="BA59" s="15">
        <v>0.15</v>
      </c>
      <c r="BB59" s="15">
        <v>0.2</v>
      </c>
      <c r="BC59" s="15">
        <v>0.2</v>
      </c>
      <c r="BD59" s="15">
        <v>0.25</v>
      </c>
      <c r="BE59" s="15">
        <v>0.75</v>
      </c>
      <c r="BF59" s="15">
        <v>0.85</v>
      </c>
      <c r="BG59" s="15">
        <v>0.05</v>
      </c>
      <c r="BH59" s="15">
        <v>0.1</v>
      </c>
      <c r="BI59" s="15">
        <v>0.1</v>
      </c>
      <c r="BJ59" s="15">
        <v>0.15</v>
      </c>
      <c r="BL59" s="29" t="s">
        <v>15</v>
      </c>
      <c r="BM59" s="15" t="s">
        <v>28</v>
      </c>
      <c r="BN59" s="15" t="s">
        <v>73</v>
      </c>
      <c r="BO59" s="15" t="s">
        <v>74</v>
      </c>
      <c r="BP59" s="15" t="s">
        <v>73</v>
      </c>
      <c r="BQ59" s="15" t="s">
        <v>69</v>
      </c>
      <c r="BR59" s="15" t="s">
        <v>67</v>
      </c>
      <c r="BS59" s="15" t="s">
        <v>69</v>
      </c>
      <c r="BT59" s="15" t="s">
        <v>76</v>
      </c>
      <c r="BU59" s="15" t="s">
        <v>74</v>
      </c>
      <c r="BV59" s="15" t="s">
        <v>71</v>
      </c>
      <c r="BW59" s="15" t="s">
        <v>75</v>
      </c>
    </row>
    <row r="60" spans="1:75">
      <c r="A60" s="29"/>
      <c r="B60" s="15" t="s">
        <v>30</v>
      </c>
      <c r="C60" s="15">
        <v>0.75</v>
      </c>
      <c r="D60" s="15">
        <v>0.85</v>
      </c>
      <c r="E60" s="15">
        <v>0.05</v>
      </c>
      <c r="F60" s="15">
        <v>0.1</v>
      </c>
      <c r="G60" s="15">
        <v>0.1</v>
      </c>
      <c r="H60" s="15">
        <v>0.15</v>
      </c>
      <c r="I60" s="15">
        <v>0.25</v>
      </c>
      <c r="J60" s="15">
        <v>0.35</v>
      </c>
      <c r="K60" s="15">
        <v>0.3</v>
      </c>
      <c r="L60" s="15">
        <v>0.35</v>
      </c>
      <c r="M60" s="15">
        <v>0.35</v>
      </c>
      <c r="N60" s="15">
        <v>0.4</v>
      </c>
      <c r="O60" s="15">
        <v>0.45</v>
      </c>
      <c r="P60" s="15">
        <v>0.55000000000000004</v>
      </c>
      <c r="Q60" s="15">
        <v>0.2</v>
      </c>
      <c r="R60" s="15">
        <v>0.25</v>
      </c>
      <c r="S60" s="15">
        <v>0.25</v>
      </c>
      <c r="T60" s="15">
        <v>0.3</v>
      </c>
      <c r="U60" s="15">
        <v>0.35</v>
      </c>
      <c r="V60" s="15">
        <v>0.45</v>
      </c>
      <c r="W60" s="15">
        <v>0.25</v>
      </c>
      <c r="X60" s="15">
        <v>0.3</v>
      </c>
      <c r="Y60" s="15">
        <v>0.3</v>
      </c>
      <c r="Z60" s="15">
        <v>0.35</v>
      </c>
      <c r="AA60" s="15">
        <v>0.85</v>
      </c>
      <c r="AB60" s="15">
        <v>0.95</v>
      </c>
      <c r="AC60" s="15">
        <v>0</v>
      </c>
      <c r="AD60" s="15">
        <v>0.05</v>
      </c>
      <c r="AE60" s="15">
        <v>0.05</v>
      </c>
      <c r="AF60" s="15">
        <v>0.1</v>
      </c>
      <c r="AG60" s="15">
        <v>0.15</v>
      </c>
      <c r="AH60" s="15">
        <v>0.25</v>
      </c>
      <c r="AI60" s="15">
        <v>0.35</v>
      </c>
      <c r="AJ60" s="15">
        <v>0.4</v>
      </c>
      <c r="AK60" s="15">
        <v>0.4</v>
      </c>
      <c r="AL60" s="15">
        <v>0.45</v>
      </c>
      <c r="AM60" s="15">
        <v>0.55000000000000004</v>
      </c>
      <c r="AN60" s="15">
        <v>0.65</v>
      </c>
      <c r="AO60" s="15">
        <v>0.15</v>
      </c>
      <c r="AP60" s="15">
        <v>0.2</v>
      </c>
      <c r="AQ60" s="15">
        <v>0.2</v>
      </c>
      <c r="AR60" s="15">
        <v>0.25</v>
      </c>
      <c r="AS60" s="15">
        <v>0.15</v>
      </c>
      <c r="AT60" s="15">
        <v>0.25</v>
      </c>
      <c r="AU60" s="15">
        <v>0.35</v>
      </c>
      <c r="AV60" s="15">
        <v>0.4</v>
      </c>
      <c r="AW60" s="15">
        <v>0.4</v>
      </c>
      <c r="AX60" s="15">
        <v>0.45</v>
      </c>
      <c r="AY60" s="15">
        <v>0.55000000000000004</v>
      </c>
      <c r="AZ60" s="15">
        <v>0.65</v>
      </c>
      <c r="BA60" s="15">
        <v>0.15</v>
      </c>
      <c r="BB60" s="15">
        <v>0.2</v>
      </c>
      <c r="BC60" s="15">
        <v>0.2</v>
      </c>
      <c r="BD60" s="15">
        <v>0.25</v>
      </c>
      <c r="BE60" s="15">
        <v>0.35</v>
      </c>
      <c r="BF60" s="15">
        <v>0.45</v>
      </c>
      <c r="BG60" s="15">
        <v>0.25</v>
      </c>
      <c r="BH60" s="15">
        <v>0.3</v>
      </c>
      <c r="BI60" s="15">
        <v>0.3</v>
      </c>
      <c r="BJ60" s="15">
        <v>0.35</v>
      </c>
      <c r="BL60" s="29"/>
      <c r="BM60" s="15" t="s">
        <v>29</v>
      </c>
      <c r="BN60" s="15" t="s">
        <v>73</v>
      </c>
      <c r="BO60" s="15" t="s">
        <v>74</v>
      </c>
      <c r="BP60" s="15" t="s">
        <v>73</v>
      </c>
      <c r="BQ60" s="15" t="s">
        <v>68</v>
      </c>
      <c r="BR60" s="15" t="s">
        <v>73</v>
      </c>
      <c r="BS60" s="15" t="s">
        <v>68</v>
      </c>
      <c r="BT60" s="15" t="s">
        <v>72</v>
      </c>
      <c r="BU60" s="15" t="s">
        <v>74</v>
      </c>
      <c r="BV60" s="15" t="s">
        <v>69</v>
      </c>
      <c r="BW60" s="15" t="s">
        <v>75</v>
      </c>
    </row>
    <row r="61" spans="1:75">
      <c r="A61" s="29"/>
      <c r="B61" s="15" t="s">
        <v>31</v>
      </c>
      <c r="C61" s="15">
        <v>0.75</v>
      </c>
      <c r="D61" s="15">
        <v>0.85</v>
      </c>
      <c r="E61" s="15">
        <v>0.05</v>
      </c>
      <c r="F61" s="15">
        <v>0.1</v>
      </c>
      <c r="G61" s="15">
        <v>0.1</v>
      </c>
      <c r="H61" s="15">
        <v>0.15</v>
      </c>
      <c r="I61" s="15">
        <v>0.25</v>
      </c>
      <c r="J61" s="15">
        <v>0.35</v>
      </c>
      <c r="K61" s="15">
        <v>0.3</v>
      </c>
      <c r="L61" s="15">
        <v>0.35</v>
      </c>
      <c r="M61" s="15">
        <v>0.35</v>
      </c>
      <c r="N61" s="15">
        <v>0.4</v>
      </c>
      <c r="O61" s="15">
        <v>0.55000000000000004</v>
      </c>
      <c r="P61" s="15">
        <v>0.65</v>
      </c>
      <c r="Q61" s="15">
        <v>0.15</v>
      </c>
      <c r="R61" s="15">
        <v>0.2</v>
      </c>
      <c r="S61" s="15">
        <v>0.2</v>
      </c>
      <c r="T61" s="15">
        <v>0.25</v>
      </c>
      <c r="U61" s="15">
        <v>0.15</v>
      </c>
      <c r="V61" s="15">
        <v>0.25</v>
      </c>
      <c r="W61" s="15">
        <v>0.35</v>
      </c>
      <c r="X61" s="15">
        <v>0.4</v>
      </c>
      <c r="Y61" s="15">
        <v>0.4</v>
      </c>
      <c r="Z61" s="15">
        <v>0.45</v>
      </c>
      <c r="AA61" s="15">
        <v>0.85</v>
      </c>
      <c r="AB61" s="15">
        <v>0.95</v>
      </c>
      <c r="AC61" s="15">
        <v>0</v>
      </c>
      <c r="AD61" s="15">
        <v>0.05</v>
      </c>
      <c r="AE61" s="15">
        <v>0.05</v>
      </c>
      <c r="AF61" s="15">
        <v>0.1</v>
      </c>
      <c r="AG61" s="15">
        <v>0.15</v>
      </c>
      <c r="AH61" s="15">
        <v>0.25</v>
      </c>
      <c r="AI61" s="15">
        <v>0.35</v>
      </c>
      <c r="AJ61" s="15">
        <v>0.4</v>
      </c>
      <c r="AK61" s="15">
        <v>0.4</v>
      </c>
      <c r="AL61" s="15">
        <v>0.45</v>
      </c>
      <c r="AM61" s="15">
        <v>0.55000000000000004</v>
      </c>
      <c r="AN61" s="15">
        <v>0.65</v>
      </c>
      <c r="AO61" s="15">
        <v>0.15</v>
      </c>
      <c r="AP61" s="15">
        <v>0.2</v>
      </c>
      <c r="AQ61" s="15">
        <v>0.2</v>
      </c>
      <c r="AR61" s="15">
        <v>0.25</v>
      </c>
      <c r="AS61" s="15">
        <v>0.15</v>
      </c>
      <c r="AT61" s="15">
        <v>0.25</v>
      </c>
      <c r="AU61" s="15">
        <v>0.35</v>
      </c>
      <c r="AV61" s="15">
        <v>0.4</v>
      </c>
      <c r="AW61" s="15">
        <v>0.4</v>
      </c>
      <c r="AX61" s="15">
        <v>0.45</v>
      </c>
      <c r="AY61" s="15">
        <v>0.55000000000000004</v>
      </c>
      <c r="AZ61" s="15">
        <v>0.65</v>
      </c>
      <c r="BA61" s="15">
        <v>0.15</v>
      </c>
      <c r="BB61" s="15">
        <v>0.2</v>
      </c>
      <c r="BC61" s="15">
        <v>0.2</v>
      </c>
      <c r="BD61" s="15">
        <v>0.25</v>
      </c>
      <c r="BE61" s="15">
        <v>0.35</v>
      </c>
      <c r="BF61" s="15">
        <v>0.45</v>
      </c>
      <c r="BG61" s="15">
        <v>0.25</v>
      </c>
      <c r="BH61" s="15">
        <v>0.3</v>
      </c>
      <c r="BI61" s="15">
        <v>0.3</v>
      </c>
      <c r="BJ61" s="15">
        <v>0.35</v>
      </c>
      <c r="BL61" s="29"/>
      <c r="BM61" s="15" t="s">
        <v>30</v>
      </c>
      <c r="BN61" s="15" t="s">
        <v>73</v>
      </c>
      <c r="BO61" s="15" t="s">
        <v>74</v>
      </c>
      <c r="BP61" s="15" t="s">
        <v>73</v>
      </c>
      <c r="BQ61" s="15" t="s">
        <v>68</v>
      </c>
      <c r="BR61" s="15" t="s">
        <v>73</v>
      </c>
      <c r="BS61" s="15" t="s">
        <v>68</v>
      </c>
      <c r="BT61" s="15" t="s">
        <v>72</v>
      </c>
      <c r="BU61" s="15" t="s">
        <v>74</v>
      </c>
      <c r="BV61" s="15" t="s">
        <v>69</v>
      </c>
      <c r="BW61" s="15" t="s">
        <v>75</v>
      </c>
    </row>
    <row r="62" spans="1:75">
      <c r="A62" s="29"/>
      <c r="B62" s="15" t="s">
        <v>32</v>
      </c>
      <c r="C62" s="15">
        <v>0.45</v>
      </c>
      <c r="D62" s="15">
        <v>0.55000000000000004</v>
      </c>
      <c r="E62" s="15">
        <v>0.2</v>
      </c>
      <c r="F62" s="15">
        <v>0.25</v>
      </c>
      <c r="G62" s="15">
        <v>0.25</v>
      </c>
      <c r="H62" s="15">
        <v>0.3</v>
      </c>
      <c r="I62" s="15">
        <v>0.45</v>
      </c>
      <c r="J62" s="15">
        <v>0.55000000000000004</v>
      </c>
      <c r="K62" s="15">
        <v>0.2</v>
      </c>
      <c r="L62" s="15">
        <v>0.25</v>
      </c>
      <c r="M62" s="15">
        <v>0.25</v>
      </c>
      <c r="N62" s="15">
        <v>0.3</v>
      </c>
      <c r="O62" s="15">
        <v>0.55000000000000004</v>
      </c>
      <c r="P62" s="15">
        <v>0.65</v>
      </c>
      <c r="Q62" s="15">
        <v>0.15</v>
      </c>
      <c r="R62" s="15">
        <v>0.2</v>
      </c>
      <c r="S62" s="15">
        <v>0.2</v>
      </c>
      <c r="T62" s="15">
        <v>0.25</v>
      </c>
      <c r="U62" s="15">
        <v>0.15</v>
      </c>
      <c r="V62" s="15">
        <v>0.25</v>
      </c>
      <c r="W62" s="15">
        <v>0.35</v>
      </c>
      <c r="X62" s="15">
        <v>0.4</v>
      </c>
      <c r="Y62" s="15">
        <v>0.4</v>
      </c>
      <c r="Z62" s="15">
        <v>0.45</v>
      </c>
      <c r="AA62" s="15">
        <v>0.55000000000000004</v>
      </c>
      <c r="AB62" s="15">
        <v>0.65</v>
      </c>
      <c r="AC62" s="15">
        <v>0.15</v>
      </c>
      <c r="AD62" s="15">
        <v>0.2</v>
      </c>
      <c r="AE62" s="15">
        <v>0.2</v>
      </c>
      <c r="AF62" s="15">
        <v>0.25</v>
      </c>
      <c r="AG62" s="15">
        <v>0</v>
      </c>
      <c r="AH62" s="15">
        <v>0.05</v>
      </c>
      <c r="AI62" s="15">
        <v>0.45</v>
      </c>
      <c r="AJ62" s="15">
        <v>0.5</v>
      </c>
      <c r="AK62" s="15">
        <v>0.5</v>
      </c>
      <c r="AL62" s="15">
        <v>0.55000000000000004</v>
      </c>
      <c r="AM62" s="15">
        <v>0.55000000000000004</v>
      </c>
      <c r="AN62" s="15">
        <v>0.65</v>
      </c>
      <c r="AO62" s="15">
        <v>0.15</v>
      </c>
      <c r="AP62" s="15">
        <v>0.2</v>
      </c>
      <c r="AQ62" s="15">
        <v>0.2</v>
      </c>
      <c r="AR62" s="15">
        <v>0.25</v>
      </c>
      <c r="AS62" s="15">
        <v>0.05</v>
      </c>
      <c r="AT62" s="15">
        <v>0.15</v>
      </c>
      <c r="AU62" s="15">
        <v>0.4</v>
      </c>
      <c r="AV62" s="15">
        <v>0.45</v>
      </c>
      <c r="AW62" s="15">
        <v>0.45</v>
      </c>
      <c r="AX62" s="15">
        <v>0.5</v>
      </c>
      <c r="AY62" s="15">
        <v>0</v>
      </c>
      <c r="AZ62" s="15">
        <v>0.05</v>
      </c>
      <c r="BA62" s="15">
        <v>0.45</v>
      </c>
      <c r="BB62" s="15">
        <v>0.5</v>
      </c>
      <c r="BC62" s="15">
        <v>0.5</v>
      </c>
      <c r="BD62" s="15">
        <v>0.55000000000000004</v>
      </c>
      <c r="BE62" s="15">
        <v>0.35</v>
      </c>
      <c r="BF62" s="15">
        <v>0.45</v>
      </c>
      <c r="BG62" s="15">
        <v>0.25</v>
      </c>
      <c r="BH62" s="15">
        <v>0.3</v>
      </c>
      <c r="BI62" s="15">
        <v>0.3</v>
      </c>
      <c r="BJ62" s="15">
        <v>0.35</v>
      </c>
      <c r="BL62" s="29"/>
      <c r="BM62" s="15" t="s">
        <v>31</v>
      </c>
      <c r="BN62" s="15" t="s">
        <v>73</v>
      </c>
      <c r="BO62" s="15" t="s">
        <v>74</v>
      </c>
      <c r="BP62" s="15" t="s">
        <v>73</v>
      </c>
      <c r="BQ62" s="15" t="s">
        <v>68</v>
      </c>
      <c r="BR62" s="15" t="s">
        <v>73</v>
      </c>
      <c r="BS62" s="15" t="s">
        <v>68</v>
      </c>
      <c r="BT62" s="15" t="s">
        <v>72</v>
      </c>
      <c r="BU62" s="15" t="s">
        <v>74</v>
      </c>
      <c r="BV62" s="15" t="s">
        <v>69</v>
      </c>
      <c r="BW62" s="15" t="s">
        <v>75</v>
      </c>
    </row>
    <row r="63" spans="1:75">
      <c r="A63" s="21" t="s">
        <v>14</v>
      </c>
      <c r="B63" s="15" t="s">
        <v>49</v>
      </c>
      <c r="C63" s="18">
        <f>((1-(((1-C58^2)^(AT$5))*((1-C59^2)^(AU$5))*((1-C60^2)^(AV$5))*((1-C61^2)^(AW$5))*((1-C62^2)^(AX$5)))))^(1/2)</f>
        <v>0.71658628047831918</v>
      </c>
      <c r="D63" s="18">
        <f>((1-(((1-D58^2)^(AT$6))*((1-D59^2)^(AU$6))*((1-D60^2)^(AV$6))*((1-D61^2)^(AW$6))*((1-D62^2)^(AX$6)))))^(1/2)</f>
        <v>0.82011314729116169</v>
      </c>
      <c r="E63" s="18">
        <f>(((E58)^(AT$5))*((E59)^(AU$5))*((E60)^(AV$5))*((E61)^(AW$5))*(E62)^(AX$5))</f>
        <v>6.3889760427190287E-2</v>
      </c>
      <c r="F63" s="18">
        <f>(((F58)^(AT$6))*((F59)^(AU$6))*((F60)^(AV$6))*((F61)^(AW$6))*(F62)^(AX$6))</f>
        <v>0.11787308932754816</v>
      </c>
      <c r="G63" s="18">
        <f>(((G58)^(AT$5))*((G59)^(AU$5))*((G60)^(AV$5))*((G61)^(AW$5))*(G62)^(AX$5))</f>
        <v>0.11758909886338853</v>
      </c>
      <c r="H63" s="18">
        <f>(((H58)^(AT$6))*((H59)^(AU$6))*((H60)^(AV$6))*((H61)^(AW$6))*(H62)^(AX$6))</f>
        <v>0.16986909320595664</v>
      </c>
      <c r="I63" s="18">
        <f>((1-(((1-I58^2)^(AT$5))*((1-I59^2)^(AU$5))*((1-I60^2)^(AV$5))*((1-I61^2)^(AW$5))*((1-I62^2)^(AX$5)))))^(1/2)</f>
        <v>0.29821483169702484</v>
      </c>
      <c r="J63" s="18">
        <f>((1-(((1-J58^2)^(AT$6))*((1-J59^2)^(AU$6))*((1-J60^2)^(AV$6))*((1-J61^2)^(AW$6))*((1-J62^2)^(AX$6)))))^(1/2)</f>
        <v>0.39738905636802857</v>
      </c>
      <c r="K63" s="18">
        <f>(((K58)^(AT$5))*((K59)^(AU$5))*((K60)^(AV$5))*((K61)^(AW$5))*(K62)^(AX$5))</f>
        <v>0.27924366775501769</v>
      </c>
      <c r="L63" s="18">
        <f>(((L58)^(AT$6))*((L59)^(AU$6))*((L60)^(AV$6))*((L61)^(AW$6))*(L62)^(AX$6))</f>
        <v>0.32949116794623123</v>
      </c>
      <c r="M63" s="18">
        <f>(((M58)^(AT$5))*((M59)^(AU$5))*((M60)^(AV$5))*((M61)^(AW$5))*(M62)^(AX$5))</f>
        <v>0.3297831558547481</v>
      </c>
      <c r="N63" s="18">
        <f>(((N58)^(AT$6))*((N59)^(AU$6))*((N60)^(AV$6))*((N61)^(AW$6))*(N62)^(AX$6))</f>
        <v>0.37987295498367957</v>
      </c>
      <c r="O63" s="18">
        <f>((1-(((1-O58^2)^(AT$5))*((1-O59^2)^(AU$5))*((1-O60^2)^(AV$5))*((1-O61^2)^(AW$5))*((1-O62^2)^(AX$5)))))^(1/2)</f>
        <v>0.48929175027007227</v>
      </c>
      <c r="P63" s="18">
        <f>((1-(((1-P58^2)^(AT$6))*((1-P59^2)^(AU$6))*((1-P60^2)^(AV$6))*((1-P61^2)^(AW$6))*((1-P62^2)^(AX$6)))))^(1/2)</f>
        <v>0.59008338925470838</v>
      </c>
      <c r="Q63" s="18">
        <f>(((Q58)^(AT$5))*((Q59)^(AU$5))*((Q60)^(AV$5))*((Q61)^(AW$5))*(Q62)^(AX$5))</f>
        <v>0.18065275227297964</v>
      </c>
      <c r="R63" s="18">
        <f>(((R58)^(AT$6))*((R59)^(AU$6))*((R60)^(AV$6))*((R61)^(AW$6))*(R62)^(AX$6))</f>
        <v>0.23075806857868392</v>
      </c>
      <c r="S63" s="18">
        <f>(((S58)^(AT$5))*((S59)^(AU$5))*((S60)^(AV$5))*((S61)^(AW$5))*(S62)^(AX$5))</f>
        <v>0.23102934114314386</v>
      </c>
      <c r="T63" s="18">
        <f>(((T58)^(AT$6))*((T59)^(AU$6))*((T60)^(AV$6))*((T61)^(AW$6))*(T62)^(AX$6))</f>
        <v>0.28099680490844253</v>
      </c>
      <c r="U63" s="18">
        <f>((1-(((1-U58^2)^(AT$5))*((1-U59^2)^(AU$5))*((1-U60^2)^(AV$5))*((1-U61^2)^(AW$5))*((1-U62^2)^(AX$5)))))^(1/2)</f>
        <v>0.29725582248012666</v>
      </c>
      <c r="V63" s="18">
        <f>((1-(((1-V58^2)^(AT$6))*((1-V59^2)^(AU$6))*((1-V60^2)^(AV$6))*((1-V61^2)^(AW$6))*((1-V62^2)^(AX$6)))))^(1/2)</f>
        <v>0.39349063203349227</v>
      </c>
      <c r="W63" s="18">
        <f>(((W58)^(AT$5))*((W59)^(AU$5))*((W60)^(AV$5))*((W61)^(AW$5))*(W62)^(AX$5))</f>
        <v>0.28159125153898124</v>
      </c>
      <c r="X63" s="18">
        <f>(((X58)^(AT$6))*((X59)^(AU$6))*((X60)^(AV$6))*((X61)^(AX$6))*(X62)^(AY$6))</f>
        <v>0.39208402987199553</v>
      </c>
      <c r="Y63" s="18">
        <f>(((Y58)^(AT$5))*((Y59)^(AU$5))*((Y60)^(AV$5))*((Y61)^(AW$5))*(Y62)^(AX$5))</f>
        <v>0.33212890058456213</v>
      </c>
      <c r="Z63" s="18">
        <f>(((Z58)^(AT$6))*((Z59)^(AU$6))*((Z60)^(AV$6))*((Z61)^(AW$6))*(Z62)^(AX$6))</f>
        <v>0.38303844925213987</v>
      </c>
      <c r="AA63" s="18">
        <f>((1-(((1-AA58^2)^(AT$5))*((1-AA59^2)^(AU$5))*((1-AA60^2)^(AV$5))*((1-AA61^2)^(AW$5))*((1-AA62^2)^(AX$5)))))^(1/2)</f>
        <v>0.82059676214862654</v>
      </c>
      <c r="AB63" s="18">
        <f>((1-(((1-AB58^2)^(AT$6))*((1-AB59^2)^(AU$6))*((1-AB60^2)^(AV$6))*((1-AB61^2)^(AW$6))*((1-AB62^2)^(AX$6)))))^(1/2)</f>
        <v>0.93050132134983221</v>
      </c>
      <c r="AC63" s="18">
        <f>(((AC58)^(AT$5))*((AC59)^(AU$5))*((AC60)^(AV$5))*((AC61)^(AW$5))*(AC62)^(AX$5))</f>
        <v>0</v>
      </c>
      <c r="AD63" s="18">
        <f>(((AD58)^(AT$6))*((AD59)^(AU$6))*((AD60)^(AV$6))*((AD61)^(AW$6))*(AD62)^(AX$6))</f>
        <v>6.4123352948031079E-2</v>
      </c>
      <c r="AE63" s="18">
        <f>(((AE58)^(AT$5))*((AE59)^(AU$5))*((AE60)^(AV$5))*((AE61)^(AW$5))*(AE62)^(AX$5))</f>
        <v>6.3889760427190287E-2</v>
      </c>
      <c r="AF63" s="18">
        <f>(((AF58)^(AT$6))*((AF59)^(AU$6))*((AF60)^(AV$6))*((AF61)^(AW$6))*(AF62)^(AX$6))</f>
        <v>0.11787308932754816</v>
      </c>
      <c r="AG63" s="18">
        <f>((1-(((1-AG58^2)^(AT$5))*((1-AG59^2)^(AU$5))*((1-AG60^2)^(AV$5))*((1-AG61^2)^(AW$5))*((1-AG62^2)^(AX$5)))))^(1/2)</f>
        <v>0.13622972138428452</v>
      </c>
      <c r="AH63" s="18">
        <f>((1-(((1-AH58^2)^(AT$6))*((1-AH59^2)^(AU$6))*((1-AH60^2)^(AV$6))*((1-AH61^2)^(AW$6))*((1-AH62^2)^(AX$6)))))^(1/2)</f>
        <v>0.22804510015166168</v>
      </c>
      <c r="AI63" s="18">
        <f>(((AI58)^(AT$5))*((AI59)^(AU$5))*((AI60)^(AV$5))*((AI61)^(AW$5))*(AI62)^(AX$5))</f>
        <v>0.36590460669890812</v>
      </c>
      <c r="AJ63" s="18">
        <f>(((AJ58)^(AT$6))*((AJ59)^(AU$6))*((AJ60)^(AV$6))*((AJ61)^(AW$6))*(AJ62)^(AX$6))</f>
        <v>0.41634326917128028</v>
      </c>
      <c r="AK63" s="18">
        <f>(((AK58)^(AT$5))*((AK59)^(AU$5))*((AK60)^(AV$5))*((AK61)^(AW$5))*(AK62)^(AX$5))</f>
        <v>0.41609876412429986</v>
      </c>
      <c r="AL63" s="18">
        <f>(((AL58)^(AT$6))*((AL59)^(AU$6))*((AL60)^(AV$6))*((AL61)^(AW$6))*(AL62)^(AX$6))</f>
        <v>0.46650098107314664</v>
      </c>
      <c r="AM63" s="18">
        <f>((1-(((1-AM58^2)^(AT$5))*((1-AM59^2)^(AU$5))*((1-AM60^2)^(AV$5))*((1-AM61^2)^(AW$5))*((1-AM62^2)^(AX$5)))))^(1/2)</f>
        <v>0.57417517335015922</v>
      </c>
      <c r="AN63" s="18">
        <f>((1-(((1-AN58^2)^(AT$6))*((1-AN59^2)^(AU$6))*((1-AN60^2)^(AV$6))*((1-AN61^2)^(AW$6))*((1-AN62^2)^(AX$6)))))^(1/2)</f>
        <v>0.67460067650274602</v>
      </c>
      <c r="AO63" s="18">
        <f>(((AO58)^(AT$5))*((AO59)^(AU$5))*((AO60)^(AV$5))*((AO61)^(AW$5))*(AO62)^(AX$5))</f>
        <v>0.13772802043350105</v>
      </c>
      <c r="AP63" s="18">
        <f>(((AP58)^(AT$6))*((AP59)^(AU$6))*((AP60)^(AV$6))*((AP61)^(AW$6))*(AP62)^(AX$6))</f>
        <v>0.18831841807403549</v>
      </c>
      <c r="AQ63" s="18">
        <f>(((AQ58)^(AT$5))*((AQ59)^(AU$5))*((AQ60)^(AV$5))*((AQ61)^(AW$5))*(AQ62)^(AX$5))</f>
        <v>0.18824747277153983</v>
      </c>
      <c r="AR63" s="18">
        <f>(((AR58)^(AT$6))*((AR59)^(AU$6))*((AR60)^(AV$6))*((AR61)^(AW$6))*(AR62)^(AX$6))</f>
        <v>0.23859779322536351</v>
      </c>
      <c r="AS63" s="18">
        <f>((1-(((1-AS58^2)^(AT$5))*((1-AS59^2)^(AU$5))*((1-AS60^2)^(AV$5))*((1-AS61^2)^(AW$5))*((1-AS62^2)^(AX$5)))))^(1/2)</f>
        <v>0.13781455187248542</v>
      </c>
      <c r="AT63" s="18">
        <f>((1-(((1-AT58^2)^(AT$6))*((1-AT59^2)^(AU$6))*((1-AT60^2)^(AV$6))*((1-AT61^2)^(AW$6))*((1-AT62^2)^(AX$6)))))^(1/2)</f>
        <v>0.23546563060260972</v>
      </c>
      <c r="AU63" s="18">
        <f>(((AU58)^(AT69))*((AU59)^(AU$5))*((AU60)^(AV$5))*((AU61)^(AW$5))*(AU62)^(AX$5))</f>
        <v>0.30154927399161674</v>
      </c>
      <c r="AV63" s="18">
        <f>(((AV58)^(AT$6))*((AV59)^(AU$6))*((AV60)^(AV$6))*((AV61)^(AW$6))*(AV62)^(AX$6))</f>
        <v>0.40854497040325322</v>
      </c>
      <c r="AW63" s="18">
        <f>(((AW58)^(AT$5))*((AW59)^(AU$5))*((AW60)^(AV$5))*((AW61)^(AW$5))*(AW62)^(AX$5))</f>
        <v>0.40841831177609278</v>
      </c>
      <c r="AX63" s="18">
        <f>(((AX58)^(AT$6))*((AX59)^(AU$6))*((AX60)^(AV$6))*((AX61)^(AW$6))*(AX62)^(AX$6))</f>
        <v>0.45858959159905549</v>
      </c>
      <c r="AY63" s="18">
        <f>((1-(((1-AY58^2)^(AT$5))*((1-AY59^2)^(AU$5))*((1-AY60^2)^(AV$5))*((1-AY61^2)^(AW$5))*((1-AY62^2)^(AX$5)))))^(1/2)</f>
        <v>0.50657817720091392</v>
      </c>
      <c r="AZ63" s="18">
        <f>((1-(((1-AZ58^2)^(AT$6))*((1-AZ59^2)^(AU$6))*((1-AZ60^2)^(AV$6))*((1-AZ61^2)^(AW$6))*((1-AZ62^2)^(AX$6)))))^(1/2)</f>
        <v>0.60248318093638353</v>
      </c>
      <c r="BA63" s="18">
        <f>(((BA58)^(AT$5))*((BA59)^(AU$5))*((BA60)^(AV$5))*((BA61)^(AW$5))*(BA62)^(AX$5))</f>
        <v>0.1821628480772764</v>
      </c>
      <c r="BB63" s="18">
        <f>(((BB58)^(AT$6))*((BB59)^(AU$6))*((BB60)^(AV$6))*((BB61)^(AW$6))*(BB62)^(AX$6))</f>
        <v>0.23574617865509637</v>
      </c>
      <c r="BC63" s="18">
        <f>(((BC58)^(AT$5))*((BC59)^(AU$5))*((BC60)^(AV$5))*((BC61)^(AW$5))*(BC62)^(AX$5))</f>
        <v>0.23517819772677701</v>
      </c>
      <c r="BD63" s="18">
        <f>(((BD58)^(AT$6))*((BD59)^(AU$6))*((BD60)^(AV$6))*((BD61)^(AW$6))*(BD62)^(AX$6))</f>
        <v>0.28799933566695368</v>
      </c>
      <c r="BE63" s="18">
        <f>((1-(((1-BE58^2)^(AT$5))*((1-BE59^2)^(AU$5))*((1-BE60^2)^(AV$5))*((1-BE61^2)^(AW$5))*((1-BE62^2)^(AX$5)))))^(1/2)</f>
        <v>0.58769476530408937</v>
      </c>
      <c r="BF63" s="18">
        <f>((1-(((1-BF58^2)^(AT$6))*((1-BF59^2)^(AU$6))*((1-BF60^2)^(AV$6))*((1-BF61^2)^(AW$6))*((1-BF62^2)^(AX$6)))))^(1/2)</f>
        <v>0.69803123563398384</v>
      </c>
      <c r="BG63" s="18">
        <f>(((BG58)^(AT$5))*((BG59)^(AU$5))*((BG60)^(AV$5))*((BG61)^(AW$5))*(BG62)^(AX$5))</f>
        <v>0.12695791888452992</v>
      </c>
      <c r="BH63" s="18">
        <f>(((BH58)^(AT$6))*((BH59)^(AU$6))*((BH60)^(AV$6))*((BH61)^(AW$6))*(BH62)^(AX$6))</f>
        <v>0.18944956390563245</v>
      </c>
      <c r="BI63" s="18">
        <f>(((BI58)^(AT$5))*((BI59)^(AU$5))*((BI60)^(AV$5))*((BI61)^(AW$5))*(BI62)^(AX$5))</f>
        <v>0.18890513252514068</v>
      </c>
      <c r="BJ63" s="18">
        <f>(((BJ58)^(AT$6))*((BJ59)^(AU$6))*((BJ60)^(AV$6))*((BJ61)^(AW$6))*(BJ62)^(AX$6))</f>
        <v>0.24553107830411486</v>
      </c>
      <c r="BL63" s="29"/>
      <c r="BM63" s="15" t="s">
        <v>32</v>
      </c>
      <c r="BN63" s="15" t="s">
        <v>68</v>
      </c>
      <c r="BO63" s="15" t="s">
        <v>68</v>
      </c>
      <c r="BP63" s="15" t="s">
        <v>68</v>
      </c>
      <c r="BQ63" s="15" t="s">
        <v>68</v>
      </c>
      <c r="BR63" s="15" t="s">
        <v>73</v>
      </c>
      <c r="BS63" s="15" t="s">
        <v>68</v>
      </c>
      <c r="BT63" s="15" t="s">
        <v>72</v>
      </c>
      <c r="BU63" s="15" t="s">
        <v>68</v>
      </c>
      <c r="BV63" s="15" t="s">
        <v>69</v>
      </c>
      <c r="BW63" s="15" t="s">
        <v>68</v>
      </c>
    </row>
    <row r="64" spans="1:75">
      <c r="A64" s="29" t="s">
        <v>15</v>
      </c>
      <c r="B64" s="15" t="s">
        <v>28</v>
      </c>
      <c r="C64" s="15">
        <v>0.25</v>
      </c>
      <c r="D64" s="15">
        <v>0.35</v>
      </c>
      <c r="E64" s="15">
        <v>0.3</v>
      </c>
      <c r="F64" s="15">
        <v>0.35</v>
      </c>
      <c r="G64" s="15">
        <v>0.35</v>
      </c>
      <c r="H64" s="15">
        <v>0.4</v>
      </c>
      <c r="I64" s="15">
        <v>0.15</v>
      </c>
      <c r="J64" s="15">
        <v>0.25</v>
      </c>
      <c r="K64" s="15">
        <v>0.35</v>
      </c>
      <c r="L64" s="15">
        <v>0.4</v>
      </c>
      <c r="M64" s="15">
        <v>0.4</v>
      </c>
      <c r="N64" s="15">
        <v>0.45</v>
      </c>
      <c r="O64" s="15">
        <v>0.25</v>
      </c>
      <c r="P64" s="15">
        <v>0.35</v>
      </c>
      <c r="Q64" s="15">
        <v>0.3</v>
      </c>
      <c r="R64" s="15">
        <v>0.35</v>
      </c>
      <c r="S64" s="15">
        <v>0.35</v>
      </c>
      <c r="T64" s="15">
        <v>0.4</v>
      </c>
      <c r="U64" s="15">
        <v>0.85</v>
      </c>
      <c r="V64" s="15">
        <v>0.95</v>
      </c>
      <c r="W64" s="15">
        <v>0</v>
      </c>
      <c r="X64" s="15">
        <v>0.05</v>
      </c>
      <c r="Y64" s="15">
        <v>0.05</v>
      </c>
      <c r="Z64" s="15">
        <v>0.1</v>
      </c>
      <c r="AA64" s="15">
        <v>0.45</v>
      </c>
      <c r="AB64" s="15">
        <v>0.55000000000000004</v>
      </c>
      <c r="AC64" s="15">
        <v>0.2</v>
      </c>
      <c r="AD64" s="15">
        <v>0.25</v>
      </c>
      <c r="AE64" s="15">
        <v>0.25</v>
      </c>
      <c r="AF64" s="15">
        <v>0.3</v>
      </c>
      <c r="AG64" s="15">
        <v>0.85</v>
      </c>
      <c r="AH64" s="15">
        <v>0.95</v>
      </c>
      <c r="AI64" s="15">
        <v>0</v>
      </c>
      <c r="AJ64" s="15">
        <v>0.05</v>
      </c>
      <c r="AK64" s="15">
        <v>0.05</v>
      </c>
      <c r="AL64" s="15">
        <v>0.1</v>
      </c>
      <c r="AM64" s="15">
        <v>0</v>
      </c>
      <c r="AN64" s="15">
        <v>0.05</v>
      </c>
      <c r="AO64" s="15">
        <v>0.45</v>
      </c>
      <c r="AP64" s="15">
        <v>0.5</v>
      </c>
      <c r="AQ64" s="15">
        <v>0.5</v>
      </c>
      <c r="AR64" s="15">
        <v>0.55000000000000004</v>
      </c>
      <c r="AS64" s="15">
        <v>0.15</v>
      </c>
      <c r="AT64" s="15">
        <v>0.25</v>
      </c>
      <c r="AU64" s="15">
        <v>0.35</v>
      </c>
      <c r="AV64" s="15">
        <v>0.4</v>
      </c>
      <c r="AW64" s="15">
        <v>0.4</v>
      </c>
      <c r="AX64" s="15">
        <v>0.45</v>
      </c>
      <c r="AY64" s="15">
        <v>0.75</v>
      </c>
      <c r="AZ64" s="15">
        <v>0.85</v>
      </c>
      <c r="BA64" s="15">
        <v>0.05</v>
      </c>
      <c r="BB64" s="15">
        <v>0.1</v>
      </c>
      <c r="BC64" s="15">
        <v>0.1</v>
      </c>
      <c r="BD64" s="15">
        <v>0.15</v>
      </c>
      <c r="BE64" s="15">
        <v>0.05</v>
      </c>
      <c r="BF64" s="15">
        <v>0.15</v>
      </c>
      <c r="BG64" s="15">
        <v>0.4</v>
      </c>
      <c r="BH64" s="15">
        <v>0.45</v>
      </c>
      <c r="BI64" s="15">
        <v>0.45</v>
      </c>
      <c r="BJ64" s="15">
        <v>0.5</v>
      </c>
      <c r="BL64" s="29" t="s">
        <v>16</v>
      </c>
      <c r="BM64" s="15" t="s">
        <v>28</v>
      </c>
      <c r="BN64" s="15" t="s">
        <v>75</v>
      </c>
      <c r="BO64" s="15" t="s">
        <v>67</v>
      </c>
      <c r="BP64" s="15" t="s">
        <v>68</v>
      </c>
      <c r="BQ64" s="15" t="s">
        <v>71</v>
      </c>
      <c r="BR64" s="15" t="s">
        <v>68</v>
      </c>
      <c r="BS64" s="15" t="s">
        <v>73</v>
      </c>
      <c r="BT64" s="15" t="s">
        <v>70</v>
      </c>
      <c r="BU64" s="15" t="s">
        <v>73</v>
      </c>
      <c r="BV64" s="15" t="s">
        <v>67</v>
      </c>
      <c r="BW64" s="15" t="s">
        <v>67</v>
      </c>
    </row>
    <row r="65" spans="1:75">
      <c r="A65" s="29"/>
      <c r="B65" s="15" t="s">
        <v>29</v>
      </c>
      <c r="C65" s="15">
        <v>0.25</v>
      </c>
      <c r="D65" s="15">
        <v>0.35</v>
      </c>
      <c r="E65" s="15">
        <v>0.3</v>
      </c>
      <c r="F65" s="15">
        <v>0.35</v>
      </c>
      <c r="G65" s="15">
        <v>0.35</v>
      </c>
      <c r="H65" s="15">
        <v>0.4</v>
      </c>
      <c r="I65" s="15">
        <v>0.15</v>
      </c>
      <c r="J65" s="15">
        <v>0.25</v>
      </c>
      <c r="K65" s="15">
        <v>0.35</v>
      </c>
      <c r="L65" s="15">
        <v>0.4</v>
      </c>
      <c r="M65" s="15">
        <v>0.4</v>
      </c>
      <c r="N65" s="15">
        <v>0.45</v>
      </c>
      <c r="O65" s="15">
        <v>0.25</v>
      </c>
      <c r="P65" s="15">
        <v>0.35</v>
      </c>
      <c r="Q65" s="15">
        <v>0.3</v>
      </c>
      <c r="R65" s="15">
        <v>0.35</v>
      </c>
      <c r="S65" s="15">
        <v>0.35</v>
      </c>
      <c r="T65" s="15">
        <v>0.4</v>
      </c>
      <c r="U65" s="15">
        <v>0.55000000000000004</v>
      </c>
      <c r="V65" s="15">
        <v>0.65</v>
      </c>
      <c r="W65" s="15">
        <v>0.15</v>
      </c>
      <c r="X65" s="15">
        <v>0.2</v>
      </c>
      <c r="Y65" s="15">
        <v>0.2</v>
      </c>
      <c r="Z65" s="15">
        <v>0.25</v>
      </c>
      <c r="AA65" s="15">
        <v>0.25</v>
      </c>
      <c r="AB65" s="15">
        <v>0.35</v>
      </c>
      <c r="AC65" s="15">
        <v>0.3</v>
      </c>
      <c r="AD65" s="15">
        <v>0.35</v>
      </c>
      <c r="AE65" s="15">
        <v>0.35</v>
      </c>
      <c r="AF65" s="15">
        <v>0.4</v>
      </c>
      <c r="AG65" s="15">
        <v>0.55000000000000004</v>
      </c>
      <c r="AH65" s="15">
        <v>0.65</v>
      </c>
      <c r="AI65" s="15">
        <v>0.15</v>
      </c>
      <c r="AJ65" s="15">
        <v>0.2</v>
      </c>
      <c r="AK65" s="15">
        <v>0.2</v>
      </c>
      <c r="AL65" s="15">
        <v>0.25</v>
      </c>
      <c r="AM65" s="15">
        <v>0.35</v>
      </c>
      <c r="AN65" s="15">
        <v>0.45</v>
      </c>
      <c r="AO65" s="15">
        <v>0.25</v>
      </c>
      <c r="AP65" s="15">
        <v>0.3</v>
      </c>
      <c r="AQ65" s="15">
        <v>0.3</v>
      </c>
      <c r="AR65" s="15">
        <v>0.35</v>
      </c>
      <c r="AS65" s="15">
        <v>0.15</v>
      </c>
      <c r="AT65" s="15">
        <v>0.25</v>
      </c>
      <c r="AU65" s="15">
        <v>0.35</v>
      </c>
      <c r="AV65" s="15">
        <v>0.4</v>
      </c>
      <c r="AW65" s="15">
        <v>0.4</v>
      </c>
      <c r="AX65" s="15">
        <v>0.45</v>
      </c>
      <c r="AY65" s="15">
        <v>0.85</v>
      </c>
      <c r="AZ65" s="15">
        <v>0.95</v>
      </c>
      <c r="BA65" s="15">
        <v>0</v>
      </c>
      <c r="BB65" s="15">
        <v>0.05</v>
      </c>
      <c r="BC65" s="15">
        <v>0.05</v>
      </c>
      <c r="BD65" s="15">
        <v>0.1</v>
      </c>
      <c r="BE65" s="15">
        <v>0.05</v>
      </c>
      <c r="BF65" s="15">
        <v>0.15</v>
      </c>
      <c r="BG65" s="15">
        <v>0.4</v>
      </c>
      <c r="BH65" s="15">
        <v>0.45</v>
      </c>
      <c r="BI65" s="15">
        <v>0.45</v>
      </c>
      <c r="BJ65" s="15">
        <v>0.5</v>
      </c>
      <c r="BL65" s="29"/>
      <c r="BM65" s="15" t="s">
        <v>29</v>
      </c>
      <c r="BN65" s="15" t="s">
        <v>75</v>
      </c>
      <c r="BO65" s="15" t="s">
        <v>67</v>
      </c>
      <c r="BP65" s="15" t="s">
        <v>68</v>
      </c>
      <c r="BQ65" s="15" t="s">
        <v>70</v>
      </c>
      <c r="BR65" s="15" t="s">
        <v>68</v>
      </c>
      <c r="BS65" s="15" t="s">
        <v>73</v>
      </c>
      <c r="BT65" s="15" t="s">
        <v>67</v>
      </c>
      <c r="BU65" s="15" t="s">
        <v>76</v>
      </c>
      <c r="BV65" s="15" t="s">
        <v>72</v>
      </c>
      <c r="BW65" s="15" t="s">
        <v>73</v>
      </c>
    </row>
    <row r="66" spans="1:75">
      <c r="A66" s="29"/>
      <c r="B66" s="15" t="s">
        <v>30</v>
      </c>
      <c r="C66" s="15">
        <v>0.25</v>
      </c>
      <c r="D66" s="15">
        <v>0.35</v>
      </c>
      <c r="E66" s="15">
        <v>0.3</v>
      </c>
      <c r="F66" s="15">
        <v>0.35</v>
      </c>
      <c r="G66" s="15">
        <v>0.35</v>
      </c>
      <c r="H66" s="15">
        <v>0.4</v>
      </c>
      <c r="I66" s="15">
        <v>0.15</v>
      </c>
      <c r="J66" s="15">
        <v>0.25</v>
      </c>
      <c r="K66" s="15">
        <v>0.35</v>
      </c>
      <c r="L66" s="15">
        <v>0.4</v>
      </c>
      <c r="M66" s="15">
        <v>0.4</v>
      </c>
      <c r="N66" s="15">
        <v>0.45</v>
      </c>
      <c r="O66" s="15">
        <v>0.25</v>
      </c>
      <c r="P66" s="15">
        <v>0.35</v>
      </c>
      <c r="Q66" s="15">
        <v>0.3</v>
      </c>
      <c r="R66" s="15">
        <v>0.35</v>
      </c>
      <c r="S66" s="15">
        <v>0.35</v>
      </c>
      <c r="T66" s="15">
        <v>0.4</v>
      </c>
      <c r="U66" s="15">
        <v>0.55000000000000004</v>
      </c>
      <c r="V66" s="15">
        <v>0.65</v>
      </c>
      <c r="W66" s="15">
        <v>0.15</v>
      </c>
      <c r="X66" s="15">
        <v>0.2</v>
      </c>
      <c r="Y66" s="15">
        <v>0.2</v>
      </c>
      <c r="Z66" s="15">
        <v>0.25</v>
      </c>
      <c r="AA66" s="15">
        <v>0.25</v>
      </c>
      <c r="AB66" s="15">
        <v>0.35</v>
      </c>
      <c r="AC66" s="15">
        <v>0.3</v>
      </c>
      <c r="AD66" s="15">
        <v>0.35</v>
      </c>
      <c r="AE66" s="15">
        <v>0.35</v>
      </c>
      <c r="AF66" s="15">
        <v>0.4</v>
      </c>
      <c r="AG66" s="15">
        <v>0.55000000000000004</v>
      </c>
      <c r="AH66" s="15">
        <v>0.65</v>
      </c>
      <c r="AI66" s="15">
        <v>0.15</v>
      </c>
      <c r="AJ66" s="15">
        <v>0.2</v>
      </c>
      <c r="AK66" s="15">
        <v>0.2</v>
      </c>
      <c r="AL66" s="15">
        <v>0.25</v>
      </c>
      <c r="AM66" s="15">
        <v>0.35</v>
      </c>
      <c r="AN66" s="15">
        <v>0.45</v>
      </c>
      <c r="AO66" s="15">
        <v>0.25</v>
      </c>
      <c r="AP66" s="15">
        <v>0.3</v>
      </c>
      <c r="AQ66" s="15">
        <v>0.3</v>
      </c>
      <c r="AR66" s="15">
        <v>0.35</v>
      </c>
      <c r="AS66" s="15">
        <v>0.15</v>
      </c>
      <c r="AT66" s="15">
        <v>0.25</v>
      </c>
      <c r="AU66" s="15">
        <v>0.35</v>
      </c>
      <c r="AV66" s="15">
        <v>0.4</v>
      </c>
      <c r="AW66" s="15">
        <v>0.4</v>
      </c>
      <c r="AX66" s="15">
        <v>0.45</v>
      </c>
      <c r="AY66" s="15">
        <v>0.85</v>
      </c>
      <c r="AZ66" s="15">
        <v>0.95</v>
      </c>
      <c r="BA66" s="15">
        <v>0</v>
      </c>
      <c r="BB66" s="15">
        <v>0.05</v>
      </c>
      <c r="BC66" s="15">
        <v>0.05</v>
      </c>
      <c r="BD66" s="15">
        <v>0.1</v>
      </c>
      <c r="BE66" s="15">
        <v>0.05</v>
      </c>
      <c r="BF66" s="15">
        <v>0.15</v>
      </c>
      <c r="BG66" s="15">
        <v>0.4</v>
      </c>
      <c r="BH66" s="15">
        <v>0.45</v>
      </c>
      <c r="BI66" s="15">
        <v>0.45</v>
      </c>
      <c r="BJ66" s="15">
        <v>0.5</v>
      </c>
      <c r="BL66" s="29"/>
      <c r="BM66" s="15" t="s">
        <v>30</v>
      </c>
      <c r="BN66" s="15" t="s">
        <v>75</v>
      </c>
      <c r="BO66" s="15" t="s">
        <v>67</v>
      </c>
      <c r="BP66" s="15" t="s">
        <v>68</v>
      </c>
      <c r="BQ66" s="15" t="s">
        <v>70</v>
      </c>
      <c r="BR66" s="15" t="s">
        <v>68</v>
      </c>
      <c r="BS66" s="15" t="s">
        <v>73</v>
      </c>
      <c r="BT66" s="15" t="s">
        <v>67</v>
      </c>
      <c r="BU66" s="15" t="s">
        <v>76</v>
      </c>
      <c r="BV66" s="15" t="s">
        <v>72</v>
      </c>
      <c r="BW66" s="15" t="s">
        <v>73</v>
      </c>
    </row>
    <row r="67" spans="1:75">
      <c r="A67" s="29"/>
      <c r="B67" s="15" t="s">
        <v>31</v>
      </c>
      <c r="C67" s="15">
        <v>0.25</v>
      </c>
      <c r="D67" s="15">
        <v>0.35</v>
      </c>
      <c r="E67" s="15">
        <v>0.3</v>
      </c>
      <c r="F67" s="15">
        <v>0.35</v>
      </c>
      <c r="G67" s="15">
        <v>0.35</v>
      </c>
      <c r="H67" s="15">
        <v>0.4</v>
      </c>
      <c r="I67" s="15">
        <v>0.15</v>
      </c>
      <c r="J67" s="15">
        <v>0.25</v>
      </c>
      <c r="K67" s="15">
        <v>0.35</v>
      </c>
      <c r="L67" s="15">
        <v>0.4</v>
      </c>
      <c r="M67" s="15">
        <v>0.4</v>
      </c>
      <c r="N67" s="15">
        <v>0.45</v>
      </c>
      <c r="O67" s="15">
        <v>0.25</v>
      </c>
      <c r="P67" s="15">
        <v>0.35</v>
      </c>
      <c r="Q67" s="15">
        <v>0.3</v>
      </c>
      <c r="R67" s="15">
        <v>0.35</v>
      </c>
      <c r="S67" s="15">
        <v>0.35</v>
      </c>
      <c r="T67" s="15">
        <v>0.4</v>
      </c>
      <c r="U67" s="15">
        <v>0.55000000000000004</v>
      </c>
      <c r="V67" s="15">
        <v>0.65</v>
      </c>
      <c r="W67" s="15">
        <v>0.15</v>
      </c>
      <c r="X67" s="15">
        <v>0.2</v>
      </c>
      <c r="Y67" s="15">
        <v>0.2</v>
      </c>
      <c r="Z67" s="15">
        <v>0.25</v>
      </c>
      <c r="AA67" s="15">
        <v>0.25</v>
      </c>
      <c r="AB67" s="15">
        <v>0.35</v>
      </c>
      <c r="AC67" s="15">
        <v>0.3</v>
      </c>
      <c r="AD67" s="15">
        <v>0.35</v>
      </c>
      <c r="AE67" s="15">
        <v>0.35</v>
      </c>
      <c r="AF67" s="15">
        <v>0.4</v>
      </c>
      <c r="AG67" s="15">
        <v>0.55000000000000004</v>
      </c>
      <c r="AH67" s="15">
        <v>0.65</v>
      </c>
      <c r="AI67" s="15">
        <v>0.15</v>
      </c>
      <c r="AJ67" s="15">
        <v>0.2</v>
      </c>
      <c r="AK67" s="15">
        <v>0.2</v>
      </c>
      <c r="AL67" s="15">
        <v>0.25</v>
      </c>
      <c r="AM67" s="15">
        <v>0.35</v>
      </c>
      <c r="AN67" s="15">
        <v>0.45</v>
      </c>
      <c r="AO67" s="15">
        <v>0.25</v>
      </c>
      <c r="AP67" s="15">
        <v>0.3</v>
      </c>
      <c r="AQ67" s="15">
        <v>0.3</v>
      </c>
      <c r="AR67" s="15">
        <v>0.35</v>
      </c>
      <c r="AS67" s="15">
        <v>0.15</v>
      </c>
      <c r="AT67" s="15">
        <v>0.25</v>
      </c>
      <c r="AU67" s="15">
        <v>0.35</v>
      </c>
      <c r="AV67" s="15">
        <v>0.4</v>
      </c>
      <c r="AW67" s="15">
        <v>0.4</v>
      </c>
      <c r="AX67" s="15">
        <v>0.45</v>
      </c>
      <c r="AY67" s="15">
        <v>0.85</v>
      </c>
      <c r="AZ67" s="15">
        <v>0.95</v>
      </c>
      <c r="BA67" s="15">
        <v>0</v>
      </c>
      <c r="BB67" s="15">
        <v>0.05</v>
      </c>
      <c r="BC67" s="15">
        <v>0.05</v>
      </c>
      <c r="BD67" s="15">
        <v>0.1</v>
      </c>
      <c r="BE67" s="15">
        <v>0.05</v>
      </c>
      <c r="BF67" s="15">
        <v>0.15</v>
      </c>
      <c r="BG67" s="15">
        <v>0.4</v>
      </c>
      <c r="BH67" s="15">
        <v>0.45</v>
      </c>
      <c r="BI67" s="15">
        <v>0.45</v>
      </c>
      <c r="BJ67" s="15">
        <v>0.5</v>
      </c>
      <c r="BL67" s="29"/>
      <c r="BM67" s="15" t="s">
        <v>31</v>
      </c>
      <c r="BN67" s="15" t="s">
        <v>75</v>
      </c>
      <c r="BO67" s="15" t="s">
        <v>67</v>
      </c>
      <c r="BP67" s="15" t="s">
        <v>68</v>
      </c>
      <c r="BQ67" s="15" t="s">
        <v>70</v>
      </c>
      <c r="BR67" s="15" t="s">
        <v>68</v>
      </c>
      <c r="BS67" s="15" t="s">
        <v>73</v>
      </c>
      <c r="BT67" s="15" t="s">
        <v>67</v>
      </c>
      <c r="BU67" s="15" t="s">
        <v>76</v>
      </c>
      <c r="BV67" s="15" t="s">
        <v>72</v>
      </c>
      <c r="BW67" s="15" t="s">
        <v>73</v>
      </c>
    </row>
    <row r="68" spans="1:75">
      <c r="A68" s="29"/>
      <c r="B68" s="15" t="s">
        <v>32</v>
      </c>
      <c r="C68" s="15">
        <v>0.55000000000000004</v>
      </c>
      <c r="D68" s="15">
        <v>0.65</v>
      </c>
      <c r="E68" s="15">
        <v>0.15</v>
      </c>
      <c r="F68" s="15">
        <v>0.2</v>
      </c>
      <c r="G68" s="15">
        <v>0.2</v>
      </c>
      <c r="H68" s="15">
        <v>0.25</v>
      </c>
      <c r="I68" s="15">
        <v>0.55000000000000004</v>
      </c>
      <c r="J68" s="15">
        <v>0.65</v>
      </c>
      <c r="K68" s="15">
        <v>0.15</v>
      </c>
      <c r="L68" s="15">
        <v>0.2</v>
      </c>
      <c r="M68" s="15">
        <v>0.2</v>
      </c>
      <c r="N68" s="15">
        <v>0.25</v>
      </c>
      <c r="O68" s="15">
        <v>0.55000000000000004</v>
      </c>
      <c r="P68" s="15">
        <v>0.65</v>
      </c>
      <c r="Q68" s="15">
        <v>0.15</v>
      </c>
      <c r="R68" s="15">
        <v>0.2</v>
      </c>
      <c r="S68" s="15">
        <v>0.2</v>
      </c>
      <c r="T68" s="15">
        <v>0.25</v>
      </c>
      <c r="U68" s="15">
        <v>0.55000000000000004</v>
      </c>
      <c r="V68" s="15">
        <v>0.65</v>
      </c>
      <c r="W68" s="15">
        <v>0.15</v>
      </c>
      <c r="X68" s="15">
        <v>0.2</v>
      </c>
      <c r="Y68" s="15">
        <v>0.2</v>
      </c>
      <c r="Z68" s="15">
        <v>0.25</v>
      </c>
      <c r="AA68" s="15">
        <v>0.25</v>
      </c>
      <c r="AB68" s="15">
        <v>0.35</v>
      </c>
      <c r="AC68" s="15">
        <v>0.3</v>
      </c>
      <c r="AD68" s="15">
        <v>0.35</v>
      </c>
      <c r="AE68" s="15">
        <v>0.35</v>
      </c>
      <c r="AF68" s="15">
        <v>0.4</v>
      </c>
      <c r="AG68" s="15">
        <v>0.55000000000000004</v>
      </c>
      <c r="AH68" s="15">
        <v>0.65</v>
      </c>
      <c r="AI68" s="15">
        <v>0.15</v>
      </c>
      <c r="AJ68" s="15">
        <v>0.2</v>
      </c>
      <c r="AK68" s="15">
        <v>0.2</v>
      </c>
      <c r="AL68" s="15">
        <v>0.25</v>
      </c>
      <c r="AM68" s="15">
        <v>0.35</v>
      </c>
      <c r="AN68" s="15">
        <v>0.45</v>
      </c>
      <c r="AO68" s="15">
        <v>0.25</v>
      </c>
      <c r="AP68" s="15">
        <v>0.3</v>
      </c>
      <c r="AQ68" s="15">
        <v>0.3</v>
      </c>
      <c r="AR68" s="15">
        <v>0.35</v>
      </c>
      <c r="AS68" s="15">
        <v>0.55000000000000004</v>
      </c>
      <c r="AT68" s="15">
        <v>0.65</v>
      </c>
      <c r="AU68" s="15">
        <v>0.15</v>
      </c>
      <c r="AV68" s="15">
        <v>0.2</v>
      </c>
      <c r="AW68" s="15">
        <v>0.2</v>
      </c>
      <c r="AX68" s="15">
        <v>0.25</v>
      </c>
      <c r="AY68" s="15">
        <v>0.85</v>
      </c>
      <c r="AZ68" s="15">
        <v>0.95</v>
      </c>
      <c r="BA68" s="15">
        <v>0</v>
      </c>
      <c r="BB68" s="15">
        <v>0.05</v>
      </c>
      <c r="BC68" s="15">
        <v>0.05</v>
      </c>
      <c r="BD68" s="15">
        <v>0.1</v>
      </c>
      <c r="BE68" s="15">
        <v>0.55000000000000004</v>
      </c>
      <c r="BF68" s="15">
        <v>0.65</v>
      </c>
      <c r="BG68" s="15">
        <v>0.15</v>
      </c>
      <c r="BH68" s="15">
        <v>0.2</v>
      </c>
      <c r="BI68" s="15">
        <v>0.2</v>
      </c>
      <c r="BJ68" s="15">
        <v>0.25</v>
      </c>
      <c r="BL68" s="29"/>
      <c r="BM68" s="15" t="s">
        <v>32</v>
      </c>
      <c r="BN68" s="15" t="s">
        <v>74</v>
      </c>
      <c r="BO68" s="15" t="s">
        <v>72</v>
      </c>
      <c r="BP68" s="15" t="s">
        <v>67</v>
      </c>
      <c r="BQ68" s="15" t="s">
        <v>70</v>
      </c>
      <c r="BR68" s="15" t="s">
        <v>67</v>
      </c>
      <c r="BS68" s="15" t="s">
        <v>74</v>
      </c>
      <c r="BT68" s="15" t="s">
        <v>67</v>
      </c>
      <c r="BU68" s="15" t="s">
        <v>76</v>
      </c>
      <c r="BV68" s="15" t="s">
        <v>68</v>
      </c>
      <c r="BW68" s="15" t="s">
        <v>74</v>
      </c>
    </row>
    <row r="69" spans="1:75">
      <c r="A69" s="21" t="s">
        <v>15</v>
      </c>
      <c r="B69" s="15" t="s">
        <v>49</v>
      </c>
      <c r="C69" s="18">
        <f>((1-(((1-C64^2)^(AT$5))*((1-C65^2)^(AU$5))*((1-C66^2)^(AV$5))*((1-C67^2)^(AW$5))*((1-C68^2)^(AX$5)))))^(1/2)</f>
        <v>0.33205847230426427</v>
      </c>
      <c r="D69" s="18">
        <f>((1-(((1-D64^2)^(AT$6))*((1-D65^2)^(AU$6))*((1-D66^2)^(AV$6))*((1-D67^2)^(AW$6))*((1-D68^2)^(AX$6)))))^(1/2)</f>
        <v>0.43124338087512393</v>
      </c>
      <c r="E69" s="18">
        <f>(((E64)^(AT$5))*((E65)^(AU$5))*((E66)^(AV$5))*((E67)^(AW$5))*(E68)^(AX$5))</f>
        <v>0.26539371090493946</v>
      </c>
      <c r="F69" s="18">
        <f>(((F64)^(AT$6))*((F65)^(AU$6))*((F66)^(AV$6))*((F67)^(AW$6))*(F68)^(AX$6))</f>
        <v>0.31655721837614847</v>
      </c>
      <c r="G69" s="18">
        <f>(((G64)^(AT$5))*((G65)^(AU$5))*((G66)^(AV$5))*((G67)^(AW$5))*(G68)^(AX$5))</f>
        <v>0.31702392248032074</v>
      </c>
      <c r="H69" s="18">
        <f>(((H64)^(AT$6))*((H65)^(AU$6))*((H66)^(AV$6))*((H67)^(AW$6))*(H68)^(AX$6))</f>
        <v>0.36764480928836857</v>
      </c>
      <c r="I69" s="18">
        <f>((1-(((1-I64^2)^(AT$5))*((1-I65^2)^(AU$5))*((1-I66^2)^(AV$5))*((1-I67^2)^(AW$5))*((1-I68^2)^(AX$5)))))^(1/2)</f>
        <v>0.28129955930054906</v>
      </c>
      <c r="J69" s="18">
        <f>((1-(((1-J64^2)^(AT$6))*((1-J65^2)^(AU$6))*((1-J66^2)^(AV$6))*((1-J67^2)^(AW$6))*((1-J68^2)^(AX$6)))))^(1/2)</f>
        <v>0.37492999697493357</v>
      </c>
      <c r="K69" s="18">
        <f>(((K64)^(AT$5))*((K65)^(AU$5))*((K66)^(AV$5))*((K67)^(AW$5))*(K68)^(AX$5))</f>
        <v>0.30130013657643756</v>
      </c>
      <c r="L69" s="18">
        <f>(((L64)^(AT$6))*((L65)^(AU$6))*((L66)^(AV$6))*((L67)^(AW$6))*(L68)^(AX$6))</f>
        <v>0.35321316472357578</v>
      </c>
      <c r="M69" s="18">
        <f>(((M64)^(AT$5))*((M65)^(AU$5))*((M66)^(AV$5))*((M67)^(AW$5))*(M68)^(AX$5))</f>
        <v>0.35385828120658608</v>
      </c>
      <c r="N69" s="18">
        <f>(((N64)^(AT$6))*((N65)^(AU$6))*((N66)^(AV$6))*((N67)^(AW$6))*(N68)^(AX$6))</f>
        <v>0.40494970239498623</v>
      </c>
      <c r="O69" s="18">
        <f>((1-(((1-O64^2)^(AT$5))*((1-O65^2)^(AU$5))*((1-O66^2)^(AV$5))*((1-O67^2)^(AW$5))*((1-O68^2)^(AX$5)))))^(1/2)</f>
        <v>0.33205847230426427</v>
      </c>
      <c r="P69" s="18">
        <f>((1-(((1-P64^2)^(AT$6))*((1-P65^2)^(AU$6))*((1-P66^2)^(AV$6))*((1-P67^2)^(AW$6))*((1-P68^2)^(AX$6)))))^(1/2)</f>
        <v>0.43124338087512393</v>
      </c>
      <c r="Q69" s="18">
        <f>(((Q64)^(AT$5))*((Q65)^(AU$5))*((Q66)^(AV$5))*((Q67)^(AW$5))*(Q68)^(AX$5))</f>
        <v>0.26539371090493946</v>
      </c>
      <c r="R69" s="18">
        <f>(((R64)^(AT$6))*((R65)^(AU$6))*((R66)^(AV$6))*((R67)^(AW$6))*(R68)^(AX$6))</f>
        <v>0.31655721837614847</v>
      </c>
      <c r="S69" s="18">
        <f>(((S64)^(AT$5))*((S65)^(AU$5))*((S66)^(AV$5))*((S67)^(AW$5))*(S68)^(AX$5))</f>
        <v>0.31702392248032074</v>
      </c>
      <c r="T69" s="18">
        <f>(((T64)^(AT$6))*((T65)^(AU$6))*((T66)^(AV$6))*((T67)^(AW$6))*(T68)^(AX$6))</f>
        <v>0.36764480928836857</v>
      </c>
      <c r="U69" s="18">
        <f>((1-(((1-U64^2)^(AT$5))*((1-U65^2)^(AU$5))*((1-U66^2)^(AV$5))*((1-U67^2)^(AW$5))*((1-U68^2)^(AX$5)))))^(1/2)</f>
        <v>0.65231271795747614</v>
      </c>
      <c r="V69" s="18">
        <f>((1-(((1-V64^2)^(AT$6))*((1-V65^2)^(AU$6))*((1-V66^2)^(AV$6))*((1-V67^2)^(AW$6))*((1-V68^2)^(AX$6)))))^(1/2)</f>
        <v>0.77585592750966947</v>
      </c>
      <c r="W69" s="18">
        <f>(((W64)^(AT$5))*((W65)^(AU$5))*((W66)^(AV$5))*((W67)^(AW$5))*(W68)^(AX$5))</f>
        <v>0</v>
      </c>
      <c r="X69" s="18">
        <f>(((X64)^(AT$6))*((X65)^(AU$6))*((X66)^(AV$6))*((X67)^(AX$6))*(X68)^(AY$6))</f>
        <v>0.19976378142024501</v>
      </c>
      <c r="Y69" s="18">
        <f>(((Y64)^(AT$5))*((Y65)^(AU$5))*((Y66)^(AV$5))*((Y67)^(AW$5))*(Y68)^(AX$5))</f>
        <v>0.14937929520389132</v>
      </c>
      <c r="Z69" s="18">
        <f>(((Z64)^(AT$6))*((Z65)^(AU$6))*((Z66)^(AV$6))*((Z67)^(AW$6))*(Z68)^(AX$6))</f>
        <v>0.20639107458153366</v>
      </c>
      <c r="AA69" s="18">
        <f>((1-(((1-AA64^2)^(AT$5))*((1-AA65^2)^(AU$5))*((1-AA66^2)^(AV$5))*((1-AA67^2)^(AW$5))*((1-AA68^2)^(AX$5)))))^(1/2)</f>
        <v>0.30640108397980476</v>
      </c>
      <c r="AB69" s="18">
        <f>((1-(((1-AB64^2)^(AT$6))*((1-AB65^2)^(AU$6))*((1-AB66^2)^(AV$6))*((1-AB67^2)^(AW$6))*((1-AB68^2)^(AX$6)))))^(1/2)</f>
        <v>0.40453390925702731</v>
      </c>
      <c r="AC69" s="18">
        <f>(((AC64)^(AT$5))*((AC65)^(AU$5))*((AC66)^(AV$5))*((AC67)^(AW$5))*(AC68)^(AX$5))</f>
        <v>0.27545604086700198</v>
      </c>
      <c r="AD69" s="18">
        <f>(((AD64)^(AT$6))*((AD65)^(AU$6))*((AD66)^(AV$6))*((AD67)^(AW$6))*(AD68)^(AX$6))</f>
        <v>0.32621057980350859</v>
      </c>
      <c r="AE69" s="18">
        <f>(((AE64)^(AT$5))*((AE65)^(AU$5))*((AE66)^(AV$5))*((AE67)^(AW$5))*(AE68)^(AX$5))</f>
        <v>0.32606684847155371</v>
      </c>
      <c r="AF69" s="18">
        <f>(((AF64)^(AT$6))*((AF65)^(AU$6))*((AF66)^(AV$6))*((AF67)^(AW$6))*(AF68)^(AX$6))</f>
        <v>0.37663683614807086</v>
      </c>
      <c r="AG69" s="18">
        <f>((1-(((1-AG64^2)^(AT$5))*((1-AG65^2)^(AU$5))*((1-AG66^2)^(AV$5))*((1-AG67^2)^(AW$5))*((1-AG68^2)^(AX$5)))))^(1/2)</f>
        <v>0.65231271795747614</v>
      </c>
      <c r="AH69" s="18">
        <f>((1-(((1-AH64^2)^(AT$6))*((1-AH65^2)^(AU$6))*((1-AH66^2)^(AV$6))*((1-AH67^2)^(AW$6))*((1-AH68^2)^(AX$6)))))^(1/2)</f>
        <v>0.77585592750966947</v>
      </c>
      <c r="AI69" s="18">
        <f>(((AI64)^(AT$5))*((AI65)^(AU$5))*((AI66)^(AV$5))*((AI67)^(AW$5))*(AI68)^(AX$5))</f>
        <v>0</v>
      </c>
      <c r="AJ69" s="18">
        <f>(((AJ64)^(AT$6))*((AJ65)^(AU$6))*((AJ66)^(AV$6))*((AJ67)^(AW$6))*(AJ68)^(AX$6))</f>
        <v>0.14965077660033588</v>
      </c>
      <c r="AK69" s="18">
        <f>(((AK64)^(AT$5))*((AK65)^(AU$5))*((AK66)^(AV$5))*((AK67)^(AW$5))*(AK68)^(AX$5))</f>
        <v>0.14937929520389132</v>
      </c>
      <c r="AL69" s="18">
        <f>(((AL64)^(AT$6))*((AL65)^(AU$6))*((AL66)^(AV$6))*((AL67)^(AW$6))*(AL68)^(AX$6))</f>
        <v>0.20639107458153366</v>
      </c>
      <c r="AM69" s="18">
        <f>((1-(((1-AM64^2)^(AT$5))*((1-AM65^2)^(AU$5))*((1-AM66^2)^(AV$5))*((1-AM67^2)^(AW$5))*((1-AM68^2)^(AX$5)))))^(1/2)</f>
        <v>0.31309054902159589</v>
      </c>
      <c r="AN69" s="18">
        <f>((1-(((1-AN64^2)^(AT$6))*((1-AN65^2)^(AU$6))*((1-AN66^2)^(AV$6))*((1-AN67^2)^(AW$6))*((1-AN68^2)^(AX$6)))))^(1/2)</f>
        <v>0.40531368032072673</v>
      </c>
      <c r="AO69" s="18">
        <f>(((AO64)^(AT$5))*((AO65)^(AU$5))*((AO66)^(AV$5))*((AO67)^(AW$5))*(AO68)^(AX$5))</f>
        <v>0.28292895704383353</v>
      </c>
      <c r="AP69" s="18">
        <f>(((AP64)^(AT$6))*((AP65)^(AU$6))*((AP66)^(AV$6))*((AP67)^(AW$6))*(AP68)^(AX$6))</f>
        <v>0.33383513222530503</v>
      </c>
      <c r="AQ69" s="18">
        <f>(((AQ64)^(AT$5))*((AQ65)^(AU$5))*((AQ66)^(AV$5))*((AQ67)^(AW$5))*(AQ68)^(AX$5))</f>
        <v>0.33405856654189903</v>
      </c>
      <c r="AR69" s="18">
        <f>(((AR64)^(AT$6))*((AR65)^(AU$6))*((AR66)^(AV$6))*((AR67)^(AW$6))*(AR68)^(AX$6))</f>
        <v>0.3847094966615478</v>
      </c>
      <c r="AS69" s="18">
        <f>((1-(((1-AS64^2)^(AT$5))*((1-AS65^2)^(AU$5))*((1-AS66^2)^(AV$5))*((1-AS67^2)^(AW$5))*((1-AS68^2)^(AX$5)))))^(1/2)</f>
        <v>0.28129955930054906</v>
      </c>
      <c r="AT69" s="18">
        <f>((1-(((1-AT64^2)^(AT$6))*((1-AT65^2)^(AU$6))*((1-AT66^2)^(AV$6))*((1-AT67^2)^(AW$6))*((1-AT68^2)^(AX$6)))))^(1/2)</f>
        <v>0.37492999697493357</v>
      </c>
      <c r="AU69" s="18">
        <f>(((AU64)^(AT75))*((AU65)^(AU$5))*((AU66)^(AV$5))*((AU67)^(AW$5))*(AU68)^(AX$5))</f>
        <v>0.31439821424170078</v>
      </c>
      <c r="AV69" s="18">
        <f>(((AV64)^(AT$6))*((AV65)^(AU$6))*((AV66)^(AV$6))*((AV67)^(AW$6))*(AV68)^(AX$6))</f>
        <v>0.35321316472357578</v>
      </c>
      <c r="AW69" s="18">
        <f>(((AW64)^(AT$5))*((AW65)^(AU$5))*((AW66)^(AV$5))*((AW67)^(AW$5))*(AW68)^(AX$5))</f>
        <v>0.35385828120658608</v>
      </c>
      <c r="AX69" s="18">
        <f>(((AX64)^(AT$6))*((AX65)^(AU$6))*((AX66)^(AV$6))*((AX67)^(AW$6))*(AX68)^(AX$6))</f>
        <v>0.40494970239498623</v>
      </c>
      <c r="AY69" s="18">
        <f>((1-(((1-AY64^2)^(AT$5))*((1-AY65^2)^(AU$5))*((1-AY66^2)^(AV$5))*((1-AY67^2)^(AW$5))*((1-AY68^2)^(AX$5)))))^(1/2)</f>
        <v>0.83342036068897163</v>
      </c>
      <c r="AZ69" s="18">
        <f>((1-(((1-AZ64^2)^(AT$6))*((1-AZ65^2)^(AU$6))*((1-AZ66^2)^(AV$6))*((1-AZ67^2)^(AW$6))*((1-AZ68^2)^(AX$6)))))^(1/2)</f>
        <v>0.93736395835237019</v>
      </c>
      <c r="BA69" s="18">
        <f>(((BA64)^(AT$5))*((BA65)^(AU$5))*((BA66)^(AV$5))*((BA67)^(AW$5))*(BA68)^(AX$5))</f>
        <v>0</v>
      </c>
      <c r="BB69" s="18">
        <f>(((BB64)^(AT$6))*((BB65)^(AU$6))*((BB66)^(AV$6))*((BB67)^(AW$6))*(BB68)^(AX$6))</f>
        <v>5.7802352574870382E-2</v>
      </c>
      <c r="BC69" s="18">
        <f>(((BC64)^(AT$5))*((BC65)^(AU$5))*((BC66)^(AV$5))*((BC67)^(AW$5))*(BC68)^(AX$5))</f>
        <v>5.7854853626234375E-2</v>
      </c>
      <c r="BD69" s="18">
        <f>(((BD64)^(AT$6))*((BD65)^(AU$6))*((BD66)^(AV$6))*((BD67)^(AW$6))*(BD68)^(AX$6))</f>
        <v>0.10885247597857238</v>
      </c>
      <c r="BE69" s="18">
        <f>((1-(((1-BE64^2)^(AT$5))*((1-BE65^2)^(AU$5))*((1-BE66^2)^(AV$5))*((1-BE67^2)^(AW$5))*((1-BE68^2)^(AX$5)))))^(1/2)</f>
        <v>0.25228479432135414</v>
      </c>
      <c r="BF69" s="18">
        <f>((1-(((1-BF64^2)^(AT$6))*((1-BF65^2)^(AU$6))*((1-BF66^2)^(AV$6))*((1-BF67^2)^(AW$6))*((1-BF68^2)^(AX$6)))))^(1/2)</f>
        <v>0.33256207666857102</v>
      </c>
      <c r="BG69" s="18">
        <f>(((BG64)^(AT$5))*((BG65)^(AU$5))*((BG66)^(AV$5))*((BG67)^(AW$5))*(BG68)^(AX$5))</f>
        <v>0.33630758089830315</v>
      </c>
      <c r="BH69" s="18">
        <f>(((BH64)^(AT$6))*((BH65)^(AU$6))*((BH66)^(AV$6))*((BH67)^(AW$6))*(BH68)^(AX$6))</f>
        <v>0.38905367986472073</v>
      </c>
      <c r="BI69" s="18">
        <f>(((BI64)^(AT$5))*((BI65)^(AU$5))*((BI66)^(AV$5))*((BI67)^(AW$5))*(BI68)^(AX$5))</f>
        <v>0.38988512990637358</v>
      </c>
      <c r="BJ69" s="18">
        <f>(((BJ64)^(AT$6))*((BJ65)^(AU$6))*((BJ66)^(AV$6))*((BJ67)^(AW$6))*(BJ68)^(AX$6))</f>
        <v>0.44151645590446953</v>
      </c>
      <c r="BL69" s="29" t="s">
        <v>17</v>
      </c>
      <c r="BM69" s="15" t="s">
        <v>28</v>
      </c>
      <c r="BN69" s="15" t="s">
        <v>72</v>
      </c>
      <c r="BO69" s="15" t="s">
        <v>68</v>
      </c>
      <c r="BP69" s="15" t="s">
        <v>70</v>
      </c>
      <c r="BQ69" s="15" t="s">
        <v>72</v>
      </c>
      <c r="BR69" s="15" t="s">
        <v>67</v>
      </c>
      <c r="BS69" s="15" t="s">
        <v>74</v>
      </c>
      <c r="BT69" s="15" t="s">
        <v>68</v>
      </c>
      <c r="BU69" s="15" t="s">
        <v>69</v>
      </c>
      <c r="BV69" s="15" t="s">
        <v>73</v>
      </c>
      <c r="BW69" s="15" t="s">
        <v>67</v>
      </c>
    </row>
    <row r="70" spans="1:75">
      <c r="A70" s="29" t="s">
        <v>16</v>
      </c>
      <c r="B70" s="15" t="s">
        <v>28</v>
      </c>
      <c r="C70" s="15">
        <v>0.05</v>
      </c>
      <c r="D70" s="15">
        <v>0.15</v>
      </c>
      <c r="E70" s="15">
        <v>0.4</v>
      </c>
      <c r="F70" s="15">
        <v>0.45</v>
      </c>
      <c r="G70" s="15">
        <v>0.45</v>
      </c>
      <c r="H70" s="15">
        <v>0.5</v>
      </c>
      <c r="I70" s="15">
        <v>0.45</v>
      </c>
      <c r="J70" s="15">
        <v>0.55000000000000004</v>
      </c>
      <c r="K70" s="15">
        <v>0.2</v>
      </c>
      <c r="L70" s="15">
        <v>0.25</v>
      </c>
      <c r="M70" s="15">
        <v>0.25</v>
      </c>
      <c r="N70" s="15">
        <v>0.3</v>
      </c>
      <c r="O70" s="15">
        <v>0.55000000000000004</v>
      </c>
      <c r="P70" s="15">
        <v>0.65</v>
      </c>
      <c r="Q70" s="15">
        <v>0.15</v>
      </c>
      <c r="R70" s="15">
        <v>0.2</v>
      </c>
      <c r="S70" s="15">
        <v>0.2</v>
      </c>
      <c r="T70" s="15">
        <v>0.25</v>
      </c>
      <c r="U70" s="15">
        <v>0.75</v>
      </c>
      <c r="V70" s="15">
        <v>0.85</v>
      </c>
      <c r="W70" s="15">
        <v>0.05</v>
      </c>
      <c r="X70" s="15">
        <v>0.1</v>
      </c>
      <c r="Y70" s="15">
        <v>0.1</v>
      </c>
      <c r="Z70" s="15">
        <v>0.15</v>
      </c>
      <c r="AA70" s="15">
        <v>0.55000000000000004</v>
      </c>
      <c r="AB70" s="15">
        <v>0.65</v>
      </c>
      <c r="AC70" s="15">
        <v>0.15</v>
      </c>
      <c r="AD70" s="15">
        <v>0.2</v>
      </c>
      <c r="AE70" s="15">
        <v>0.2</v>
      </c>
      <c r="AF70" s="15">
        <v>0.25</v>
      </c>
      <c r="AG70" s="15">
        <v>0.25</v>
      </c>
      <c r="AH70" s="15">
        <v>0.35</v>
      </c>
      <c r="AI70" s="15">
        <v>0.3</v>
      </c>
      <c r="AJ70" s="15">
        <v>0.35</v>
      </c>
      <c r="AK70" s="15">
        <v>0.35</v>
      </c>
      <c r="AL70" s="15">
        <v>0.4</v>
      </c>
      <c r="AM70" s="15">
        <v>0.65</v>
      </c>
      <c r="AN70" s="15">
        <v>0.75</v>
      </c>
      <c r="AO70" s="15">
        <v>0.1</v>
      </c>
      <c r="AP70" s="15">
        <v>0.15</v>
      </c>
      <c r="AQ70" s="15">
        <v>0.15</v>
      </c>
      <c r="AR70" s="15">
        <v>0.2</v>
      </c>
      <c r="AS70" s="15">
        <v>0.25</v>
      </c>
      <c r="AT70" s="15">
        <v>0.35</v>
      </c>
      <c r="AU70" s="15">
        <v>0.3</v>
      </c>
      <c r="AV70" s="15">
        <v>0.35</v>
      </c>
      <c r="AW70" s="15">
        <v>0.35</v>
      </c>
      <c r="AX70" s="15">
        <v>0.4</v>
      </c>
      <c r="AY70" s="15">
        <v>0.45</v>
      </c>
      <c r="AZ70" s="15">
        <v>0.55000000000000004</v>
      </c>
      <c r="BA70" s="15">
        <v>0.2</v>
      </c>
      <c r="BB70" s="15">
        <v>0.25</v>
      </c>
      <c r="BC70" s="15">
        <v>0.25</v>
      </c>
      <c r="BD70" s="15">
        <v>0.3</v>
      </c>
      <c r="BE70" s="15">
        <v>0.45</v>
      </c>
      <c r="BF70" s="15">
        <v>0.55000000000000004</v>
      </c>
      <c r="BG70" s="15">
        <v>0.2</v>
      </c>
      <c r="BH70" s="15">
        <v>0.25</v>
      </c>
      <c r="BI70" s="15">
        <v>0.25</v>
      </c>
      <c r="BJ70" s="15">
        <v>0.3</v>
      </c>
      <c r="BL70" s="29"/>
      <c r="BM70" s="15" t="s">
        <v>29</v>
      </c>
      <c r="BN70" s="15" t="s">
        <v>67</v>
      </c>
      <c r="BO70" s="15" t="s">
        <v>73</v>
      </c>
      <c r="BP70" s="15" t="s">
        <v>70</v>
      </c>
      <c r="BQ70" s="15" t="s">
        <v>71</v>
      </c>
      <c r="BR70" s="15" t="s">
        <v>73</v>
      </c>
      <c r="BS70" s="15" t="s">
        <v>74</v>
      </c>
      <c r="BT70" s="15" t="s">
        <v>68</v>
      </c>
      <c r="BU70" s="15" t="s">
        <v>69</v>
      </c>
      <c r="BV70" s="15" t="s">
        <v>73</v>
      </c>
      <c r="BW70" s="15" t="s">
        <v>67</v>
      </c>
    </row>
    <row r="71" spans="1:75">
      <c r="A71" s="29"/>
      <c r="B71" s="15" t="s">
        <v>29</v>
      </c>
      <c r="C71" s="15">
        <v>0.05</v>
      </c>
      <c r="D71" s="15">
        <v>0.15</v>
      </c>
      <c r="E71" s="15">
        <v>0.4</v>
      </c>
      <c r="F71" s="15">
        <v>0.45</v>
      </c>
      <c r="G71" s="15">
        <v>0.45</v>
      </c>
      <c r="H71" s="15">
        <v>0.5</v>
      </c>
      <c r="I71" s="15">
        <v>0.45</v>
      </c>
      <c r="J71" s="15">
        <v>0.55000000000000004</v>
      </c>
      <c r="K71" s="15">
        <v>0.2</v>
      </c>
      <c r="L71" s="15">
        <v>0.25</v>
      </c>
      <c r="M71" s="15">
        <v>0.25</v>
      </c>
      <c r="N71" s="15">
        <v>0.3</v>
      </c>
      <c r="O71" s="15">
        <v>0.55000000000000004</v>
      </c>
      <c r="P71" s="15">
        <v>0.65</v>
      </c>
      <c r="Q71" s="15">
        <v>0.15</v>
      </c>
      <c r="R71" s="15">
        <v>0.2</v>
      </c>
      <c r="S71" s="15">
        <v>0.2</v>
      </c>
      <c r="T71" s="15">
        <v>0.25</v>
      </c>
      <c r="U71" s="15">
        <v>0.65</v>
      </c>
      <c r="V71" s="15">
        <v>0.75</v>
      </c>
      <c r="W71" s="15">
        <v>0.1</v>
      </c>
      <c r="X71" s="15">
        <v>0.15</v>
      </c>
      <c r="Y71" s="15">
        <v>0.15</v>
      </c>
      <c r="Z71" s="15">
        <v>0.2</v>
      </c>
      <c r="AA71" s="15">
        <v>0.55000000000000004</v>
      </c>
      <c r="AB71" s="15">
        <v>0.65</v>
      </c>
      <c r="AC71" s="15">
        <v>0.15</v>
      </c>
      <c r="AD71" s="15">
        <v>0.2</v>
      </c>
      <c r="AE71" s="15">
        <v>0.2</v>
      </c>
      <c r="AF71" s="15">
        <v>0.25</v>
      </c>
      <c r="AG71" s="15">
        <v>0.25</v>
      </c>
      <c r="AH71" s="15">
        <v>0.35</v>
      </c>
      <c r="AI71" s="15">
        <v>0.3</v>
      </c>
      <c r="AJ71" s="15">
        <v>0.35</v>
      </c>
      <c r="AK71" s="15">
        <v>0.35</v>
      </c>
      <c r="AL71" s="15">
        <v>0.4</v>
      </c>
      <c r="AM71" s="15">
        <v>0.45</v>
      </c>
      <c r="AN71" s="15">
        <v>0.55000000000000004</v>
      </c>
      <c r="AO71" s="15">
        <v>0.2</v>
      </c>
      <c r="AP71" s="15">
        <v>0.25</v>
      </c>
      <c r="AQ71" s="15">
        <v>0.25</v>
      </c>
      <c r="AR71" s="15">
        <v>0.3</v>
      </c>
      <c r="AS71" s="15">
        <v>0</v>
      </c>
      <c r="AT71" s="15">
        <v>0.05</v>
      </c>
      <c r="AU71" s="15">
        <v>0.45</v>
      </c>
      <c r="AV71" s="15">
        <v>0.5</v>
      </c>
      <c r="AW71" s="15">
        <v>0.5</v>
      </c>
      <c r="AX71" s="15">
        <v>0.55000000000000004</v>
      </c>
      <c r="AY71" s="15">
        <v>0.35</v>
      </c>
      <c r="AZ71" s="15">
        <v>0.45</v>
      </c>
      <c r="BA71" s="15">
        <v>0.25</v>
      </c>
      <c r="BB71" s="15">
        <v>0.3</v>
      </c>
      <c r="BC71" s="15">
        <v>0.3</v>
      </c>
      <c r="BD71" s="15">
        <v>0.35</v>
      </c>
      <c r="BE71" s="15">
        <v>0.25</v>
      </c>
      <c r="BF71" s="15">
        <v>0.35</v>
      </c>
      <c r="BG71" s="15">
        <v>0.3</v>
      </c>
      <c r="BH71" s="15">
        <v>0.35</v>
      </c>
      <c r="BI71" s="15">
        <v>0.35</v>
      </c>
      <c r="BJ71" s="15">
        <v>0.4</v>
      </c>
      <c r="BL71" s="29"/>
      <c r="BM71" s="15" t="s">
        <v>30</v>
      </c>
      <c r="BN71" s="15" t="s">
        <v>67</v>
      </c>
      <c r="BO71" s="15" t="s">
        <v>73</v>
      </c>
      <c r="BP71" s="15" t="s">
        <v>70</v>
      </c>
      <c r="BQ71" s="15" t="s">
        <v>71</v>
      </c>
      <c r="BR71" s="15" t="s">
        <v>73</v>
      </c>
      <c r="BS71" s="15" t="s">
        <v>74</v>
      </c>
      <c r="BT71" s="15" t="s">
        <v>68</v>
      </c>
      <c r="BU71" s="15" t="s">
        <v>69</v>
      </c>
      <c r="BV71" s="15" t="s">
        <v>73</v>
      </c>
      <c r="BW71" s="15" t="s">
        <v>67</v>
      </c>
    </row>
    <row r="72" spans="1:75">
      <c r="A72" s="29"/>
      <c r="B72" s="15" t="s">
        <v>30</v>
      </c>
      <c r="C72" s="15">
        <v>0.05</v>
      </c>
      <c r="D72" s="15">
        <v>0.15</v>
      </c>
      <c r="E72" s="15">
        <v>0.4</v>
      </c>
      <c r="F72" s="15">
        <v>0.45</v>
      </c>
      <c r="G72" s="15">
        <v>0.45</v>
      </c>
      <c r="H72" s="15">
        <v>0.5</v>
      </c>
      <c r="I72" s="15">
        <v>0.45</v>
      </c>
      <c r="J72" s="15">
        <v>0.55000000000000004</v>
      </c>
      <c r="K72" s="15">
        <v>0.2</v>
      </c>
      <c r="L72" s="15">
        <v>0.25</v>
      </c>
      <c r="M72" s="15">
        <v>0.25</v>
      </c>
      <c r="N72" s="15">
        <v>0.3</v>
      </c>
      <c r="O72" s="15">
        <v>0.55000000000000004</v>
      </c>
      <c r="P72" s="15">
        <v>0.65</v>
      </c>
      <c r="Q72" s="15">
        <v>0.15</v>
      </c>
      <c r="R72" s="15">
        <v>0.2</v>
      </c>
      <c r="S72" s="15">
        <v>0.2</v>
      </c>
      <c r="T72" s="15">
        <v>0.25</v>
      </c>
      <c r="U72" s="15">
        <v>0.65</v>
      </c>
      <c r="V72" s="15">
        <v>0.75</v>
      </c>
      <c r="W72" s="15">
        <v>0.1</v>
      </c>
      <c r="X72" s="15">
        <v>0.15</v>
      </c>
      <c r="Y72" s="15">
        <v>0.15</v>
      </c>
      <c r="Z72" s="15">
        <v>0.2</v>
      </c>
      <c r="AA72" s="15">
        <v>0.55000000000000004</v>
      </c>
      <c r="AB72" s="15">
        <v>0.65</v>
      </c>
      <c r="AC72" s="15">
        <v>0.15</v>
      </c>
      <c r="AD72" s="15">
        <v>0.2</v>
      </c>
      <c r="AE72" s="15">
        <v>0.2</v>
      </c>
      <c r="AF72" s="15">
        <v>0.25</v>
      </c>
      <c r="AG72" s="15">
        <v>0.25</v>
      </c>
      <c r="AH72" s="15">
        <v>0.35</v>
      </c>
      <c r="AI72" s="15">
        <v>0.3</v>
      </c>
      <c r="AJ72" s="15">
        <v>0.35</v>
      </c>
      <c r="AK72" s="15">
        <v>0.35</v>
      </c>
      <c r="AL72" s="15">
        <v>0.4</v>
      </c>
      <c r="AM72" s="15">
        <v>0.45</v>
      </c>
      <c r="AN72" s="15">
        <v>0.55000000000000004</v>
      </c>
      <c r="AO72" s="15">
        <v>0.2</v>
      </c>
      <c r="AP72" s="15">
        <v>0.25</v>
      </c>
      <c r="AQ72" s="15">
        <v>0.25</v>
      </c>
      <c r="AR72" s="15">
        <v>0.3</v>
      </c>
      <c r="AS72" s="15">
        <v>0</v>
      </c>
      <c r="AT72" s="15">
        <v>0.05</v>
      </c>
      <c r="AU72" s="15">
        <v>0.45</v>
      </c>
      <c r="AV72" s="15">
        <v>0.5</v>
      </c>
      <c r="AW72" s="15">
        <v>0.5</v>
      </c>
      <c r="AX72" s="15">
        <v>0.55000000000000004</v>
      </c>
      <c r="AY72" s="15">
        <v>0.35</v>
      </c>
      <c r="AZ72" s="15">
        <v>0.45</v>
      </c>
      <c r="BA72" s="15">
        <v>0.25</v>
      </c>
      <c r="BB72" s="15">
        <v>0.3</v>
      </c>
      <c r="BC72" s="15">
        <v>0.3</v>
      </c>
      <c r="BD72" s="15">
        <v>0.35</v>
      </c>
      <c r="BE72" s="15">
        <v>0.25</v>
      </c>
      <c r="BF72" s="15">
        <v>0.35</v>
      </c>
      <c r="BG72" s="15">
        <v>0.3</v>
      </c>
      <c r="BH72" s="15">
        <v>0.35</v>
      </c>
      <c r="BI72" s="15">
        <v>0.35</v>
      </c>
      <c r="BJ72" s="15">
        <v>0.4</v>
      </c>
      <c r="BL72" s="29"/>
      <c r="BM72" s="15" t="s">
        <v>31</v>
      </c>
      <c r="BN72" s="15" t="s">
        <v>72</v>
      </c>
      <c r="BO72" s="15" t="s">
        <v>73</v>
      </c>
      <c r="BP72" s="15" t="s">
        <v>70</v>
      </c>
      <c r="BQ72" s="15" t="s">
        <v>71</v>
      </c>
      <c r="BR72" s="15" t="s">
        <v>73</v>
      </c>
      <c r="BS72" s="15" t="s">
        <v>74</v>
      </c>
      <c r="BT72" s="15" t="s">
        <v>68</v>
      </c>
      <c r="BU72" s="15" t="s">
        <v>69</v>
      </c>
      <c r="BV72" s="15" t="s">
        <v>73</v>
      </c>
      <c r="BW72" s="15" t="s">
        <v>67</v>
      </c>
    </row>
    <row r="73" spans="1:75">
      <c r="A73" s="29"/>
      <c r="B73" s="15" t="s">
        <v>31</v>
      </c>
      <c r="C73" s="15">
        <v>0.05</v>
      </c>
      <c r="D73" s="15">
        <v>0.15</v>
      </c>
      <c r="E73" s="15">
        <v>0.4</v>
      </c>
      <c r="F73" s="15">
        <v>0.45</v>
      </c>
      <c r="G73" s="15">
        <v>0.45</v>
      </c>
      <c r="H73" s="15">
        <v>0.5</v>
      </c>
      <c r="I73" s="15">
        <v>0.45</v>
      </c>
      <c r="J73" s="15">
        <v>0.55000000000000004</v>
      </c>
      <c r="K73" s="15">
        <v>0.2</v>
      </c>
      <c r="L73" s="15">
        <v>0.25</v>
      </c>
      <c r="M73" s="15">
        <v>0.25</v>
      </c>
      <c r="N73" s="15">
        <v>0.3</v>
      </c>
      <c r="O73" s="15">
        <v>0.55000000000000004</v>
      </c>
      <c r="P73" s="15">
        <v>0.65</v>
      </c>
      <c r="Q73" s="15">
        <v>0.15</v>
      </c>
      <c r="R73" s="15">
        <v>0.2</v>
      </c>
      <c r="S73" s="15">
        <v>0.2</v>
      </c>
      <c r="T73" s="15">
        <v>0.25</v>
      </c>
      <c r="U73" s="15">
        <v>0.65</v>
      </c>
      <c r="V73" s="15">
        <v>0.75</v>
      </c>
      <c r="W73" s="15">
        <v>0.1</v>
      </c>
      <c r="X73" s="15">
        <v>0.15</v>
      </c>
      <c r="Y73" s="15">
        <v>0.15</v>
      </c>
      <c r="Z73" s="15">
        <v>0.2</v>
      </c>
      <c r="AA73" s="15">
        <v>0.55000000000000004</v>
      </c>
      <c r="AB73" s="15">
        <v>0.65</v>
      </c>
      <c r="AC73" s="15">
        <v>0.15</v>
      </c>
      <c r="AD73" s="15">
        <v>0.2</v>
      </c>
      <c r="AE73" s="15">
        <v>0.2</v>
      </c>
      <c r="AF73" s="15">
        <v>0.25</v>
      </c>
      <c r="AG73" s="15">
        <v>0.25</v>
      </c>
      <c r="AH73" s="15">
        <v>0.35</v>
      </c>
      <c r="AI73" s="15">
        <v>0.3</v>
      </c>
      <c r="AJ73" s="15">
        <v>0.35</v>
      </c>
      <c r="AK73" s="15">
        <v>0.35</v>
      </c>
      <c r="AL73" s="15">
        <v>0.4</v>
      </c>
      <c r="AM73" s="15">
        <v>0.45</v>
      </c>
      <c r="AN73" s="15">
        <v>0.55000000000000004</v>
      </c>
      <c r="AO73" s="15">
        <v>0.2</v>
      </c>
      <c r="AP73" s="15">
        <v>0.25</v>
      </c>
      <c r="AQ73" s="15">
        <v>0.25</v>
      </c>
      <c r="AR73" s="15">
        <v>0.3</v>
      </c>
      <c r="AS73" s="15">
        <v>0</v>
      </c>
      <c r="AT73" s="15">
        <v>0.05</v>
      </c>
      <c r="AU73" s="15">
        <v>0.45</v>
      </c>
      <c r="AV73" s="15">
        <v>0.5</v>
      </c>
      <c r="AW73" s="15">
        <v>0.5</v>
      </c>
      <c r="AX73" s="15">
        <v>0.55000000000000004</v>
      </c>
      <c r="AY73" s="15">
        <v>0.35</v>
      </c>
      <c r="AZ73" s="15">
        <v>0.45</v>
      </c>
      <c r="BA73" s="15">
        <v>0.25</v>
      </c>
      <c r="BB73" s="15">
        <v>0.3</v>
      </c>
      <c r="BC73" s="15">
        <v>0.3</v>
      </c>
      <c r="BD73" s="15">
        <v>0.35</v>
      </c>
      <c r="BE73" s="15">
        <v>0.25</v>
      </c>
      <c r="BF73" s="15">
        <v>0.35</v>
      </c>
      <c r="BG73" s="15">
        <v>0.3</v>
      </c>
      <c r="BH73" s="15">
        <v>0.35</v>
      </c>
      <c r="BI73" s="15">
        <v>0.35</v>
      </c>
      <c r="BJ73" s="15">
        <v>0.4</v>
      </c>
      <c r="BL73" s="29"/>
      <c r="BM73" s="15" t="s">
        <v>32</v>
      </c>
      <c r="BN73" s="15" t="s">
        <v>72</v>
      </c>
      <c r="BO73" s="15" t="s">
        <v>68</v>
      </c>
      <c r="BP73" s="15" t="s">
        <v>70</v>
      </c>
      <c r="BQ73" s="15" t="s">
        <v>72</v>
      </c>
      <c r="BR73" s="15" t="s">
        <v>67</v>
      </c>
      <c r="BS73" s="15" t="s">
        <v>74</v>
      </c>
      <c r="BT73" s="15" t="s">
        <v>68</v>
      </c>
      <c r="BU73" s="15" t="s">
        <v>69</v>
      </c>
      <c r="BV73" s="15" t="s">
        <v>73</v>
      </c>
      <c r="BW73" s="15" t="s">
        <v>67</v>
      </c>
    </row>
    <row r="74" spans="1:75">
      <c r="A74" s="29"/>
      <c r="B74" s="15" t="s">
        <v>32</v>
      </c>
      <c r="C74" s="15">
        <v>0.15</v>
      </c>
      <c r="D74" s="15">
        <v>0.25</v>
      </c>
      <c r="E74" s="15">
        <v>0.35</v>
      </c>
      <c r="F74" s="15">
        <v>0.4</v>
      </c>
      <c r="G74" s="15">
        <v>0.4</v>
      </c>
      <c r="H74" s="15">
        <v>0.45</v>
      </c>
      <c r="I74" s="15">
        <v>0.35</v>
      </c>
      <c r="J74" s="15">
        <v>0.45</v>
      </c>
      <c r="K74" s="15">
        <v>0.25</v>
      </c>
      <c r="L74" s="15">
        <v>0.3</v>
      </c>
      <c r="M74" s="15">
        <v>0.3</v>
      </c>
      <c r="N74" s="15">
        <v>0.35</v>
      </c>
      <c r="O74" s="15">
        <v>0.45</v>
      </c>
      <c r="P74" s="15">
        <v>0.55000000000000004</v>
      </c>
      <c r="Q74" s="15">
        <v>0.2</v>
      </c>
      <c r="R74" s="15">
        <v>0.25</v>
      </c>
      <c r="S74" s="15">
        <v>0.25</v>
      </c>
      <c r="T74" s="15">
        <v>0.3</v>
      </c>
      <c r="U74" s="15">
        <v>0.65</v>
      </c>
      <c r="V74" s="15">
        <v>0.75</v>
      </c>
      <c r="W74" s="15">
        <v>0.1</v>
      </c>
      <c r="X74" s="15">
        <v>0.15</v>
      </c>
      <c r="Y74" s="15">
        <v>0.15</v>
      </c>
      <c r="Z74" s="15">
        <v>0.2</v>
      </c>
      <c r="AA74" s="15">
        <v>0.45</v>
      </c>
      <c r="AB74" s="15">
        <v>0.55000000000000004</v>
      </c>
      <c r="AC74" s="15">
        <v>0.2</v>
      </c>
      <c r="AD74" s="15">
        <v>0.25</v>
      </c>
      <c r="AE74" s="15">
        <v>0.25</v>
      </c>
      <c r="AF74" s="15">
        <v>0.3</v>
      </c>
      <c r="AG74" s="15">
        <v>0.15</v>
      </c>
      <c r="AH74" s="15">
        <v>0.25</v>
      </c>
      <c r="AI74" s="15">
        <v>0.35</v>
      </c>
      <c r="AJ74" s="15">
        <v>0.4</v>
      </c>
      <c r="AK74" s="15">
        <v>0.4</v>
      </c>
      <c r="AL74" s="15">
        <v>0.45</v>
      </c>
      <c r="AM74" s="15">
        <v>0.45</v>
      </c>
      <c r="AN74" s="15">
        <v>0.55000000000000004</v>
      </c>
      <c r="AO74" s="15">
        <v>0.2</v>
      </c>
      <c r="AP74" s="15">
        <v>0.25</v>
      </c>
      <c r="AQ74" s="15">
        <v>0.25</v>
      </c>
      <c r="AR74" s="15">
        <v>0.3</v>
      </c>
      <c r="AS74" s="15">
        <v>0</v>
      </c>
      <c r="AT74" s="15">
        <v>0.05</v>
      </c>
      <c r="AU74" s="15">
        <v>0.45</v>
      </c>
      <c r="AV74" s="15">
        <v>0.5</v>
      </c>
      <c r="AW74" s="15">
        <v>0.5</v>
      </c>
      <c r="AX74" s="15">
        <v>0.55000000000000004</v>
      </c>
      <c r="AY74" s="15">
        <v>0.35</v>
      </c>
      <c r="AZ74" s="15">
        <v>0.45</v>
      </c>
      <c r="BA74" s="15">
        <v>0.25</v>
      </c>
      <c r="BB74" s="15">
        <v>0.3</v>
      </c>
      <c r="BC74" s="15">
        <v>0.3</v>
      </c>
      <c r="BD74" s="15">
        <v>0.35</v>
      </c>
      <c r="BE74" s="15">
        <v>0.15</v>
      </c>
      <c r="BF74" s="15">
        <v>0.25</v>
      </c>
      <c r="BG74" s="15">
        <v>0.35</v>
      </c>
      <c r="BH74" s="15">
        <v>0.4</v>
      </c>
      <c r="BI74" s="15">
        <v>0.4</v>
      </c>
      <c r="BJ74" s="15">
        <v>0.45</v>
      </c>
      <c r="BL74" s="29" t="s">
        <v>25</v>
      </c>
      <c r="BM74" s="15" t="s">
        <v>28</v>
      </c>
      <c r="BN74" s="15" t="s">
        <v>71</v>
      </c>
      <c r="BO74" s="15" t="s">
        <v>73</v>
      </c>
      <c r="BP74" s="15" t="s">
        <v>67</v>
      </c>
      <c r="BQ74" s="15" t="s">
        <v>72</v>
      </c>
      <c r="BR74" s="15" t="s">
        <v>69</v>
      </c>
      <c r="BS74" s="15" t="s">
        <v>74</v>
      </c>
      <c r="BT74" s="15" t="s">
        <v>70</v>
      </c>
      <c r="BU74" s="15" t="s">
        <v>74</v>
      </c>
      <c r="BV74" s="15" t="s">
        <v>68</v>
      </c>
      <c r="BW74" s="15" t="s">
        <v>71</v>
      </c>
    </row>
    <row r="75" spans="1:75">
      <c r="A75" s="21" t="s">
        <v>16</v>
      </c>
      <c r="B75" s="15" t="s">
        <v>49</v>
      </c>
      <c r="C75" s="18">
        <f>((1-(((1-C70^2)^(AT$5))*((1-C71^2)^(AU$5))*((1-C72^2)^(AV$5))*((1-C73^2)^(AW$5))*((1-C74^2)^(AX$5)))))^(1/2)</f>
        <v>7.7885249263139694E-2</v>
      </c>
      <c r="D75" s="18">
        <f>((1-(((1-D70^2)^(AT$6))*((1-D71^2)^(AU$6))*((1-D72^2)^(AV$6))*((1-D73^2)^(AW$6))*((1-D74^2)^(AX$6)))))^(1/2)</f>
        <v>0.17263265213387943</v>
      </c>
      <c r="E75" s="18">
        <f>(((E70)^(AT$5))*((E71)^(AU$5))*((E72)^(AV$5))*((E73)^(AW$5))*(E74)^(AX$5))</f>
        <v>0.39066578147582259</v>
      </c>
      <c r="F75" s="18">
        <f>(((F70)^(AT$6))*((F71)^(AU$6))*((F72)^(AV$6))*((F73)^(AW$6))*(F74)^(AX$6))</f>
        <v>0.44058797204707117</v>
      </c>
      <c r="G75" s="18">
        <f>(((G70)^(AT$5))*((G71)^(AU$5))*((G72)^(AV$5))*((G73)^(AW$5))*(G74)^(AX$5))</f>
        <v>0.4407246071245734</v>
      </c>
      <c r="H75" s="18">
        <f>(((H70)^(AT$6))*((H71)^(AU$6))*((H72)^(AV$6))*((H73)^(AW$6))*(H74)^(AX$6))</f>
        <v>0.49063477261977911</v>
      </c>
      <c r="I75" s="18">
        <f>((1-(((1-I70^2)^(AT$5))*((1-I71^2)^(AU$5))*((1-I72^2)^(AV$5))*((1-I73^2)^(AW$5))*((1-I74^2)^(AX$5)))))^(1/2)</f>
        <v>0.43463149415757324</v>
      </c>
      <c r="J75" s="18">
        <f>((1-(((1-J70^2)^(AT$6))*((1-J71^2)^(AU$6))*((1-J72^2)^(AV$6))*((1-J73^2)^(AW$6))*((1-J74^2)^(AX$6)))))^(1/2)</f>
        <v>0.53434636068570895</v>
      </c>
      <c r="K75" s="18">
        <f>(((K70)^(AT$5))*((K71)^(AU$5))*((K72)^(AV$5))*((K73)^(AW$5))*(K74)^(AX$5))</f>
        <v>0.20804938206214985</v>
      </c>
      <c r="L75" s="18">
        <f>(((L70)^(AT$6))*((L71)^(AU$6))*((L72)^(AV$6))*((L73)^(AW$6))*(L74)^(AX$6))</f>
        <v>0.25831518995126057</v>
      </c>
      <c r="M75" s="18">
        <f>(((M70)^(AT$5))*((M71)^(AU$5))*((M72)^(AV$5))*((M73)^(AW$5))*(M74)^(AX$5))</f>
        <v>0.25819123518259079</v>
      </c>
      <c r="N75" s="18">
        <f>(((N70)^(AT$6))*((N71)^(AU$6))*((N72)^(AV$6))*((N73)^(AW$6))*(N74)^(AX$6))</f>
        <v>0.30841506582189598</v>
      </c>
      <c r="O75" s="18">
        <f>((1-(((1-O70^2)^(AT$5))*((1-O71^2)^(AU$5))*((1-O72^2)^(AV$5))*((1-O73^2)^(AW$5))*((1-O74^2)^(AX$5)))))^(1/2)</f>
        <v>0.5345820709307979</v>
      </c>
      <c r="P75" s="18">
        <f>((1-(((1-P70^2)^(AT$6))*((1-P71^2)^(AU$6))*((1-P72^2)^(AV$6))*((1-P73^2)^(AW$6))*((1-P74^2)^(AX$6)))))^(1/2)</f>
        <v>0.63450641790557627</v>
      </c>
      <c r="Q75" s="18">
        <f>(((Q70)^(AT$5))*((Q71)^(AU$5))*((Q72)^(AV$5))*((Q73)^(AW$5))*(Q74)^(AX$5))</f>
        <v>0.1578279681927198</v>
      </c>
      <c r="R75" s="18">
        <f>(((R70)^(AT$6))*((R71)^(AU$6))*((R72)^(AV$6))*((R73)^(AW$6))*(R74)^(AX$6))</f>
        <v>0.20817163458564011</v>
      </c>
      <c r="S75" s="18">
        <f>(((S70)^(AT$5))*((S71)^(AU$5))*((S72)^(AV$5))*((S73)^(AW$5))*(S74)^(AX$5))</f>
        <v>0.20804938206214985</v>
      </c>
      <c r="T75" s="18">
        <f>(((T70)^(AT$6))*((T71)^(AU$6))*((T72)^(AV$6))*((T73)^(AW$6))*(T74)^(AX$6))</f>
        <v>0.25831518995126057</v>
      </c>
      <c r="U75" s="18">
        <f>((1-(((1-U70^2)^(AT$5))*((1-U71^2)^(AU$5))*((1-U72^2)^(AV$5))*((1-U73^2)^(AW$5))*((1-U74^2)^(AX$5)))))^(1/2)</f>
        <v>0.67474749943673429</v>
      </c>
      <c r="V75" s="18">
        <f>((1-(((1-V70^2)^(AT$6))*((1-V71^2)^(AU$6))*((1-V72^2)^(AV$6))*((1-V73^2)^(AW$6))*((1-V74^2)^(AX$6)))))^(1/2)</f>
        <v>0.77604422506121029</v>
      </c>
      <c r="W75" s="18">
        <f>(((W70)^(AT$5))*((W71)^(AU$5))*((W72)^(AV$5))*((W73)^(AW$5))*(W74)^(AX$5))</f>
        <v>8.6423172588111871E-2</v>
      </c>
      <c r="X75" s="18">
        <f>(((X70)^(AT$6))*((X71)^(AU$6))*((X72)^(AV$6))*((X73)^(AX$6))*(X74)^(AY$6))</f>
        <v>0.19369229219213779</v>
      </c>
      <c r="Y75" s="18">
        <f>(((Y70)^(AT$5))*((Y71)^(AU$5))*((Y72)^(AV$5))*((Y73)^(AW$5))*(Y74)^(AX$5))</f>
        <v>0.13772802043350105</v>
      </c>
      <c r="Z75" s="18">
        <f>(((Z70)^(AT$6))*((Z71)^(AU$6))*((Z72)^(AV$6))*((Z73)^(AW$6))*(Z74)^(AX$6))</f>
        <v>0.18831841807403549</v>
      </c>
      <c r="AA75" s="18">
        <f>((1-(((1-AA70^2)^(AT$5))*((1-AA71^2)^(AU$5))*((1-AA72^2)^(AV$5))*((1-AA73^2)^(AW$5))*((1-AA74^2)^(AX$5)))))^(1/2)</f>
        <v>0.5345820709307979</v>
      </c>
      <c r="AB75" s="18">
        <f>((1-(((1-AB70^2)^(AT$6))*((1-AB71^2)^(AU$6))*((1-AB72^2)^(AV$6))*((1-AB73^2)^(AW$6))*((1-AB74^2)^(AX$6)))))^(1/2)</f>
        <v>0.63450641790557627</v>
      </c>
      <c r="AC75" s="18">
        <f>(((AC70)^(AT$5))*((AC71)^(AU$5))*((AC72)^(AV$5))*((AC73)^(AW$5))*(AC74)^(AX$5))</f>
        <v>0.1578279681927198</v>
      </c>
      <c r="AD75" s="18">
        <f>(((AD70)^(AT$6))*((AD71)^(AU$6))*((AD72)^(AV$6))*((AD73)^(AW$6))*(AD74)^(AX$6))</f>
        <v>0.20817163458564011</v>
      </c>
      <c r="AE75" s="18">
        <f>(((AE70)^(AT$5))*((AE71)^(AU$5))*((AE72)^(AV$5))*((AE73)^(AW$5))*(AE74)^(AX$5))</f>
        <v>0.20804938206214985</v>
      </c>
      <c r="AF75" s="18">
        <f>(((AF70)^(AT$6))*((AF71)^(AU$6))*((AF72)^(AV$6))*((AF73)^(AW$6))*(AF74)^(AX$6))</f>
        <v>0.25831518995126057</v>
      </c>
      <c r="AG75" s="18">
        <f>((1-(((1-AG70^2)^(AT$5))*((1-AG71^2)^(AU$5))*((1-AG72^2)^(AV$5))*((1-AG73^2)^(AW$5))*((1-AG74^2)^(AX$5)))))^(1/2)</f>
        <v>0.2356861297197996</v>
      </c>
      <c r="AH75" s="18">
        <f>((1-(((1-AH70^2)^(AT$6))*((1-AH71^2)^(AU$6))*((1-AH72^2)^(AV$6))*((1-AH73^2)^(AW$6))*((1-AH74^2)^(AX$6)))))^(1/2)</f>
        <v>0.33469754780677585</v>
      </c>
      <c r="AI75" s="18">
        <f>(((AI70)^(AT$5))*((AI71)^(AU$5))*((AI72)^(AV$5))*((AI73)^(AW$5))*(AI74)^(AX$5))</f>
        <v>0.3082899326637506</v>
      </c>
      <c r="AJ75" s="18">
        <f>(((AJ70)^(AT$6))*((AJ71)^(AU$6))*((AJ72)^(AV$6))*((AJ73)^(AW$6))*(AJ74)^(AX$6))</f>
        <v>0.35848858422237562</v>
      </c>
      <c r="AK75" s="18">
        <f>(((AK70)^(AT$5))*((AK71)^(AU$5))*((AK72)^(AV$5))*((AK73)^(AW$5))*(AK74)^(AX$5))</f>
        <v>0.35836258673877297</v>
      </c>
      <c r="AL75" s="18">
        <f>(((AL70)^(AT$6))*((AL71)^(AU$6))*((AL72)^(AV$6))*((AL73)^(AW$6))*(AL74)^(AX$6))</f>
        <v>0.40854497040325322</v>
      </c>
      <c r="AM75" s="18">
        <f>((1-(((1-AM70^2)^(AT$5))*((1-AM71^2)^(AU$5))*((1-AM72^2)^(AV$5))*((1-AM73^2)^(AW$5))*((1-AM74^2)^(AX$5)))))^(1/2)</f>
        <v>0.50486411911287699</v>
      </c>
      <c r="AN75" s="18">
        <f>((1-(((1-AN70^2)^(AT$6))*((1-AN71^2)^(AU$6))*((1-AN72^2)^(AV$6))*((1-AN73^2)^(AW$6))*((1-AN74^2)^(AX$6)))))^(1/2)</f>
        <v>0.6060894418609406</v>
      </c>
      <c r="AO75" s="18">
        <f>(((AO70)^(AT$5))*((AO71)^(AU$5))*((AO72)^(AV$5))*((AO73)^(AW$5))*(AO74)^(AX$5))</f>
        <v>0.17284634517622369</v>
      </c>
      <c r="AP75" s="18">
        <f>(((AP70)^(AT$6))*((AP71)^(AU$6))*((AP72)^(AV$6))*((AP73)^(AW$6))*(AP74)^(AX$6))</f>
        <v>0.22466179488078131</v>
      </c>
      <c r="AQ75" s="18">
        <f>(((AQ70)^(AT$5))*((AQ71)^(AU$5))*((AQ72)^(AV$5))*((AQ73)^(AW$5))*(AQ74)^(AX$5))</f>
        <v>0.22451153034745838</v>
      </c>
      <c r="AR75" s="18">
        <f>(((AR70)^(AT$6))*((AR71)^(AU$6))*((AR72)^(AV$6))*((AR73)^(AW$6))*(AR74)^(AX$6))</f>
        <v>0.27560236669219634</v>
      </c>
      <c r="AS75" s="18">
        <f>((1-(((1-AS70^2)^(AT$5))*((1-AS71^2)^(AU$5))*((1-AS72^2)^(AV$5))*((1-AS73^2)^(AW$5))*((1-AS74^2)^(AX$5)))))^(1/2)</f>
        <v>0.11616421398406705</v>
      </c>
      <c r="AT75" s="18">
        <f>((1-(((1-AT70^2)^(AT$6))*((1-AT71^2)^(AU$6))*((1-AT72^2)^(AV$6))*((1-AT73^2)^(AW$6))*((1-AT74^2)^(AX$6)))))^(1/2)</f>
        <v>0.169975910120608</v>
      </c>
      <c r="AU75" s="18">
        <f>(((AU70)^(AT81))*((AU71)^(AU$5))*((AU72)^(AV$5))*((AU73)^(AW$5))*(AU74)^(AX$5))</f>
        <v>0.16962111176236452</v>
      </c>
      <c r="AV75" s="18">
        <f>(((AV70)^(AT$6))*((AV71)^(AU$6))*((AV72)^(AV$6))*((AV73)^(AW$6))*(AV74)^(AX$6))</f>
        <v>0.46404969990215461</v>
      </c>
      <c r="AW75" s="18">
        <f>(((AW70)^(AT$5))*((AW71)^(AU$5))*((AW72)^(AV$5))*((AW73)^(AW$5))*(AW74)^(AX$5))</f>
        <v>0.46383296167071097</v>
      </c>
      <c r="AX75" s="18">
        <f>(((AX70)^(AT$6))*((AX71)^(AU$6))*((AX72)^(AV$6))*((AX73)^(AW$6))*(AX74)^(AX$6))</f>
        <v>0.51455256661883708</v>
      </c>
      <c r="AY75" s="18">
        <f>((1-(((1-AY70^2)^(AT$5))*((1-AY71^2)^(AU$5))*((1-AY72^2)^(AV$5))*((1-AY73^2)^(AW$5))*((1-AY74^2)^(AX$5)))))^(1/2)</f>
        <v>0.37414178022804434</v>
      </c>
      <c r="AZ75" s="18">
        <f>((1-(((1-AZ70^2)^(AT$6))*((1-AZ71^2)^(AU$6))*((1-AZ72^2)^(AV$6))*((1-AZ73^2)^(AW$6))*((1-AZ74^2)^(AX$6)))))^(1/2)</f>
        <v>0.4738590194408695</v>
      </c>
      <c r="BA75" s="18">
        <f>(((BA70)^(AT$5))*((BA71)^(AU$5))*((BA72)^(AV$5))*((BA73)^(AW$5))*(BA74)^(AX$5))</f>
        <v>0.23852806844310648</v>
      </c>
      <c r="BB75" s="18">
        <f>(((BB70)^(AT$6))*((BB71)^(AU$6))*((BB72)^(AV$6))*((BB73)^(AW$6))*(BB74)^(AX$6))</f>
        <v>0.28877296282438869</v>
      </c>
      <c r="BC75" s="18">
        <f>(((BC70)^(AT$5))*((BC71)^(AU$5))*((BC72)^(AV$5))*((BC73)^(AW$5))*(BC74)^(AX$5))</f>
        <v>0.28870401150787789</v>
      </c>
      <c r="BD75" s="18">
        <f>(((BD70)^(AT$6))*((BD71)^(AU$6))*((BD72)^(AV$6))*((BD73)^(AW$6))*(BD74)^(AX$6))</f>
        <v>0.33889313245910085</v>
      </c>
      <c r="BE75" s="18">
        <f>((1-(((1-BE70^2)^(AT$5))*((1-BE71^2)^(AU$5))*((1-BE72^2)^(AV$5))*((1-BE73^2)^(AW$5))*((1-BE74^2)^(AX$5)))))^(1/2)</f>
        <v>0.295232598149897</v>
      </c>
      <c r="BF75" s="18">
        <f>((1-(((1-BF70^2)^(AT$6))*((1-BF71^2)^(AU$6))*((1-BF72^2)^(AV$6))*((1-BF73^2)^(AW$6))*((1-BF74^2)^(AX$6)))))^(1/2)</f>
        <v>0.39199674110742433</v>
      </c>
      <c r="BG75" s="18">
        <f>(((BG70)^(AT$5))*((BG71)^(AU$5))*((BG72)^(AV$5))*((BG73)^(AW$5))*(BG74)^(AX$5))</f>
        <v>0.28306774763570464</v>
      </c>
      <c r="BH75" s="18">
        <f>(((BH70)^(AT$6))*((BH71)^(AU$6))*((BH72)^(AV$6))*((BH73)^(AW$6))*(BH74)^(AX$6))</f>
        <v>0.33412219689177175</v>
      </c>
      <c r="BI75" s="18">
        <f>(((BI70)^(AT$5))*((BI71)^(AU$5))*((BI72)^(AV$5))*((BI73)^(AW$5))*(BI74)^(AX$5))</f>
        <v>0.33385759790864439</v>
      </c>
      <c r="BJ75" s="18">
        <f>(((BJ70)^(AT$6))*((BJ71)^(AU$6))*((BJ72)^(AV$6))*((BJ73)^(AW$6))*(BJ74)^(AX$6))</f>
        <v>0.38468271269222126</v>
      </c>
      <c r="BL75" s="29"/>
      <c r="BM75" s="15" t="s">
        <v>29</v>
      </c>
      <c r="BN75" s="15" t="s">
        <v>71</v>
      </c>
      <c r="BO75" s="15" t="s">
        <v>73</v>
      </c>
      <c r="BP75" s="15" t="s">
        <v>67</v>
      </c>
      <c r="BQ75" s="15" t="s">
        <v>72</v>
      </c>
      <c r="BR75" s="15" t="s">
        <v>69</v>
      </c>
      <c r="BS75" s="15" t="s">
        <v>74</v>
      </c>
      <c r="BT75" s="15" t="s">
        <v>68</v>
      </c>
      <c r="BU75" s="15" t="s">
        <v>74</v>
      </c>
      <c r="BV75" s="15" t="s">
        <v>68</v>
      </c>
      <c r="BW75" s="15" t="s">
        <v>71</v>
      </c>
    </row>
    <row r="76" spans="1:75">
      <c r="A76" s="29" t="s">
        <v>17</v>
      </c>
      <c r="B76" s="15" t="s">
        <v>28</v>
      </c>
      <c r="C76" s="15">
        <v>0.35</v>
      </c>
      <c r="D76" s="15">
        <v>0.45</v>
      </c>
      <c r="E76" s="15">
        <v>0.25</v>
      </c>
      <c r="F76" s="15">
        <v>0.3</v>
      </c>
      <c r="G76" s="15">
        <v>0.3</v>
      </c>
      <c r="H76" s="15">
        <v>0.35</v>
      </c>
      <c r="I76" s="15">
        <v>0.55000000000000004</v>
      </c>
      <c r="J76" s="15">
        <v>0.65</v>
      </c>
      <c r="K76" s="15">
        <v>0.15</v>
      </c>
      <c r="L76" s="15">
        <v>0.2</v>
      </c>
      <c r="M76" s="15">
        <v>0.2</v>
      </c>
      <c r="N76" s="15">
        <v>0.25</v>
      </c>
      <c r="O76" s="15">
        <v>0.65</v>
      </c>
      <c r="P76" s="15">
        <v>0.75</v>
      </c>
      <c r="Q76" s="15">
        <v>0.1</v>
      </c>
      <c r="R76" s="15">
        <v>0.15</v>
      </c>
      <c r="S76" s="15">
        <v>0.15</v>
      </c>
      <c r="T76" s="15">
        <v>0.2</v>
      </c>
      <c r="U76" s="15">
        <v>0.35</v>
      </c>
      <c r="V76" s="15">
        <v>0.45</v>
      </c>
      <c r="W76" s="15">
        <v>0.25</v>
      </c>
      <c r="X76" s="15">
        <v>0.3</v>
      </c>
      <c r="Y76" s="15">
        <v>0.3</v>
      </c>
      <c r="Z76" s="15">
        <v>0.35</v>
      </c>
      <c r="AA76" s="15">
        <v>0.45</v>
      </c>
      <c r="AB76" s="15">
        <v>0.55000000000000004</v>
      </c>
      <c r="AC76" s="15">
        <v>0.2</v>
      </c>
      <c r="AD76" s="15">
        <v>0.25</v>
      </c>
      <c r="AE76" s="15">
        <v>0.25</v>
      </c>
      <c r="AF76" s="15">
        <v>0.3</v>
      </c>
      <c r="AG76" s="15">
        <v>0.15</v>
      </c>
      <c r="AH76" s="15">
        <v>0.25</v>
      </c>
      <c r="AI76" s="15">
        <v>0.35</v>
      </c>
      <c r="AJ76" s="15">
        <v>0.4</v>
      </c>
      <c r="AK76" s="15">
        <v>0.4</v>
      </c>
      <c r="AL76" s="15">
        <v>0.45</v>
      </c>
      <c r="AM76" s="15">
        <v>0.55000000000000004</v>
      </c>
      <c r="AN76" s="15">
        <v>0.65</v>
      </c>
      <c r="AO76" s="15">
        <v>0.15</v>
      </c>
      <c r="AP76" s="15">
        <v>0.2</v>
      </c>
      <c r="AQ76" s="15">
        <v>0.2</v>
      </c>
      <c r="AR76" s="15">
        <v>0.25</v>
      </c>
      <c r="AS76" s="15">
        <v>0.85</v>
      </c>
      <c r="AT76" s="15">
        <v>0.95</v>
      </c>
      <c r="AU76" s="15">
        <v>0</v>
      </c>
      <c r="AV76" s="15">
        <v>0.05</v>
      </c>
      <c r="AW76" s="15">
        <v>0.05</v>
      </c>
      <c r="AX76" s="15">
        <v>0.1</v>
      </c>
      <c r="AY76" s="15">
        <v>0.25</v>
      </c>
      <c r="AZ76" s="15">
        <v>0.35</v>
      </c>
      <c r="BA76" s="15">
        <v>0.3</v>
      </c>
      <c r="BB76" s="15">
        <v>0.35</v>
      </c>
      <c r="BC76" s="15">
        <v>0.35</v>
      </c>
      <c r="BD76" s="15">
        <v>0.4</v>
      </c>
      <c r="BE76" s="15">
        <v>0.45</v>
      </c>
      <c r="BF76" s="15">
        <v>0.55000000000000004</v>
      </c>
      <c r="BG76" s="15">
        <v>0.2</v>
      </c>
      <c r="BH76" s="15">
        <v>0.25</v>
      </c>
      <c r="BI76" s="15">
        <v>0.25</v>
      </c>
      <c r="BJ76" s="15">
        <v>0.3</v>
      </c>
      <c r="BL76" s="29"/>
      <c r="BM76" s="15" t="s">
        <v>30</v>
      </c>
      <c r="BN76" s="15" t="s">
        <v>71</v>
      </c>
      <c r="BO76" s="15" t="s">
        <v>73</v>
      </c>
      <c r="BP76" s="15" t="s">
        <v>67</v>
      </c>
      <c r="BQ76" s="15" t="s">
        <v>72</v>
      </c>
      <c r="BR76" s="15" t="s">
        <v>69</v>
      </c>
      <c r="BS76" s="15" t="s">
        <v>74</v>
      </c>
      <c r="BT76" s="15" t="s">
        <v>68</v>
      </c>
      <c r="BU76" s="15" t="s">
        <v>74</v>
      </c>
      <c r="BV76" s="15" t="s">
        <v>68</v>
      </c>
      <c r="BW76" s="15" t="s">
        <v>72</v>
      </c>
    </row>
    <row r="77" spans="1:75">
      <c r="A77" s="29"/>
      <c r="B77" s="15" t="s">
        <v>29</v>
      </c>
      <c r="C77" s="15">
        <v>0.45</v>
      </c>
      <c r="D77" s="15">
        <v>0.55000000000000004</v>
      </c>
      <c r="E77" s="15">
        <v>0.2</v>
      </c>
      <c r="F77" s="15">
        <v>0.25</v>
      </c>
      <c r="G77" s="15">
        <v>0.25</v>
      </c>
      <c r="H77" s="15">
        <v>0.3</v>
      </c>
      <c r="I77" s="15">
        <v>0.25</v>
      </c>
      <c r="J77" s="15">
        <v>0.35</v>
      </c>
      <c r="K77" s="15">
        <v>0.3</v>
      </c>
      <c r="L77" s="15">
        <v>0.35</v>
      </c>
      <c r="M77" s="15">
        <v>0.35</v>
      </c>
      <c r="N77" s="15">
        <v>0.4</v>
      </c>
      <c r="O77" s="15">
        <v>0.65</v>
      </c>
      <c r="P77" s="15">
        <v>0.75</v>
      </c>
      <c r="Q77" s="15">
        <v>0.1</v>
      </c>
      <c r="R77" s="15">
        <v>0.15</v>
      </c>
      <c r="S77" s="15">
        <v>0.15</v>
      </c>
      <c r="T77" s="15">
        <v>0.2</v>
      </c>
      <c r="U77" s="15">
        <v>0.75</v>
      </c>
      <c r="V77" s="15">
        <v>0.85</v>
      </c>
      <c r="W77" s="15">
        <v>0.05</v>
      </c>
      <c r="X77" s="15">
        <v>0.1</v>
      </c>
      <c r="Y77" s="15">
        <v>0.1</v>
      </c>
      <c r="Z77" s="15">
        <v>0.15</v>
      </c>
      <c r="AA77" s="15">
        <v>0.25</v>
      </c>
      <c r="AB77" s="15">
        <v>0.35</v>
      </c>
      <c r="AC77" s="15">
        <v>0.3</v>
      </c>
      <c r="AD77" s="15">
        <v>0.35</v>
      </c>
      <c r="AE77" s="15">
        <v>0.35</v>
      </c>
      <c r="AF77" s="15">
        <v>0.4</v>
      </c>
      <c r="AG77" s="15">
        <v>0.15</v>
      </c>
      <c r="AH77" s="15">
        <v>0.25</v>
      </c>
      <c r="AI77" s="15">
        <v>0.35</v>
      </c>
      <c r="AJ77" s="15">
        <v>0.4</v>
      </c>
      <c r="AK77" s="15">
        <v>0.4</v>
      </c>
      <c r="AL77" s="15">
        <v>0.45</v>
      </c>
      <c r="AM77" s="15">
        <v>0.55000000000000004</v>
      </c>
      <c r="AN77" s="15">
        <v>0.65</v>
      </c>
      <c r="AO77" s="15">
        <v>0.15</v>
      </c>
      <c r="AP77" s="15">
        <v>0.2</v>
      </c>
      <c r="AQ77" s="15">
        <v>0.2</v>
      </c>
      <c r="AR77" s="15">
        <v>0.25</v>
      </c>
      <c r="AS77" s="15">
        <v>0.85</v>
      </c>
      <c r="AT77" s="15">
        <v>0.95</v>
      </c>
      <c r="AU77" s="15">
        <v>0</v>
      </c>
      <c r="AV77" s="15">
        <v>0.05</v>
      </c>
      <c r="AW77" s="15">
        <v>0.05</v>
      </c>
      <c r="AX77" s="15">
        <v>0.1</v>
      </c>
      <c r="AY77" s="15">
        <v>0.25</v>
      </c>
      <c r="AZ77" s="15">
        <v>0.35</v>
      </c>
      <c r="BA77" s="15">
        <v>0.3</v>
      </c>
      <c r="BB77" s="15">
        <v>0.35</v>
      </c>
      <c r="BC77" s="15">
        <v>0.35</v>
      </c>
      <c r="BD77" s="15">
        <v>0.4</v>
      </c>
      <c r="BE77" s="15">
        <v>0.45</v>
      </c>
      <c r="BF77" s="15">
        <v>0.55000000000000004</v>
      </c>
      <c r="BG77" s="15">
        <v>0.2</v>
      </c>
      <c r="BH77" s="15">
        <v>0.25</v>
      </c>
      <c r="BI77" s="15">
        <v>0.25</v>
      </c>
      <c r="BJ77" s="15">
        <v>0.3</v>
      </c>
      <c r="BL77" s="29"/>
      <c r="BM77" s="15" t="s">
        <v>31</v>
      </c>
      <c r="BN77" s="15" t="s">
        <v>71</v>
      </c>
      <c r="BO77" s="15" t="s">
        <v>73</v>
      </c>
      <c r="BP77" s="15" t="s">
        <v>68</v>
      </c>
      <c r="BQ77" s="15" t="s">
        <v>74</v>
      </c>
      <c r="BR77" s="15" t="s">
        <v>69</v>
      </c>
      <c r="BS77" s="15" t="s">
        <v>74</v>
      </c>
      <c r="BT77" s="15" t="s">
        <v>68</v>
      </c>
      <c r="BU77" s="15" t="s">
        <v>74</v>
      </c>
      <c r="BV77" s="15" t="s">
        <v>68</v>
      </c>
      <c r="BW77" s="15" t="s">
        <v>72</v>
      </c>
    </row>
    <row r="78" spans="1:75">
      <c r="A78" s="29"/>
      <c r="B78" s="15" t="s">
        <v>30</v>
      </c>
      <c r="C78" s="15">
        <v>0.45</v>
      </c>
      <c r="D78" s="15">
        <v>0.55000000000000004</v>
      </c>
      <c r="E78" s="15">
        <v>0.2</v>
      </c>
      <c r="F78" s="15">
        <v>0.25</v>
      </c>
      <c r="G78" s="15">
        <v>0.25</v>
      </c>
      <c r="H78" s="15">
        <v>0.3</v>
      </c>
      <c r="I78" s="15">
        <v>0.25</v>
      </c>
      <c r="J78" s="15">
        <v>0.35</v>
      </c>
      <c r="K78" s="15">
        <v>0.3</v>
      </c>
      <c r="L78" s="15">
        <v>0.35</v>
      </c>
      <c r="M78" s="15">
        <v>0.35</v>
      </c>
      <c r="N78" s="15">
        <v>0.4</v>
      </c>
      <c r="O78" s="15">
        <v>0.65</v>
      </c>
      <c r="P78" s="15">
        <v>0.75</v>
      </c>
      <c r="Q78" s="15">
        <v>0.1</v>
      </c>
      <c r="R78" s="15">
        <v>0.15</v>
      </c>
      <c r="S78" s="15">
        <v>0.15</v>
      </c>
      <c r="T78" s="15">
        <v>0.2</v>
      </c>
      <c r="U78" s="15">
        <v>0.75</v>
      </c>
      <c r="V78" s="15">
        <v>0.85</v>
      </c>
      <c r="W78" s="15">
        <v>0.05</v>
      </c>
      <c r="X78" s="15">
        <v>0.1</v>
      </c>
      <c r="Y78" s="15">
        <v>0.1</v>
      </c>
      <c r="Z78" s="15">
        <v>0.15</v>
      </c>
      <c r="AA78" s="15">
        <v>0.25</v>
      </c>
      <c r="AB78" s="15">
        <v>0.35</v>
      </c>
      <c r="AC78" s="15">
        <v>0.3</v>
      </c>
      <c r="AD78" s="15">
        <v>0.35</v>
      </c>
      <c r="AE78" s="15">
        <v>0.35</v>
      </c>
      <c r="AF78" s="15">
        <v>0.4</v>
      </c>
      <c r="AG78" s="15">
        <v>0.15</v>
      </c>
      <c r="AH78" s="15">
        <v>0.25</v>
      </c>
      <c r="AI78" s="15">
        <v>0.35</v>
      </c>
      <c r="AJ78" s="15">
        <v>0.4</v>
      </c>
      <c r="AK78" s="15">
        <v>0.4</v>
      </c>
      <c r="AL78" s="15">
        <v>0.45</v>
      </c>
      <c r="AM78" s="15">
        <v>0.55000000000000004</v>
      </c>
      <c r="AN78" s="15">
        <v>0.65</v>
      </c>
      <c r="AO78" s="15">
        <v>0.15</v>
      </c>
      <c r="AP78" s="15">
        <v>0.2</v>
      </c>
      <c r="AQ78" s="15">
        <v>0.2</v>
      </c>
      <c r="AR78" s="15">
        <v>0.25</v>
      </c>
      <c r="AS78" s="15">
        <v>0.85</v>
      </c>
      <c r="AT78" s="15">
        <v>0.95</v>
      </c>
      <c r="AU78" s="15">
        <v>0</v>
      </c>
      <c r="AV78" s="15">
        <v>0.05</v>
      </c>
      <c r="AW78" s="15">
        <v>0.05</v>
      </c>
      <c r="AX78" s="15">
        <v>0.1</v>
      </c>
      <c r="AY78" s="15">
        <v>0.25</v>
      </c>
      <c r="AZ78" s="15">
        <v>0.35</v>
      </c>
      <c r="BA78" s="15">
        <v>0.3</v>
      </c>
      <c r="BB78" s="15">
        <v>0.35</v>
      </c>
      <c r="BC78" s="15">
        <v>0.35</v>
      </c>
      <c r="BD78" s="15">
        <v>0.4</v>
      </c>
      <c r="BE78" s="15">
        <v>0.45</v>
      </c>
      <c r="BF78" s="15">
        <v>0.55000000000000004</v>
      </c>
      <c r="BG78" s="15">
        <v>0.2</v>
      </c>
      <c r="BH78" s="15">
        <v>0.25</v>
      </c>
      <c r="BI78" s="15">
        <v>0.25</v>
      </c>
      <c r="BJ78" s="15">
        <v>0.3</v>
      </c>
      <c r="BL78" s="29"/>
      <c r="BM78" s="15" t="s">
        <v>32</v>
      </c>
      <c r="BN78" s="15" t="s">
        <v>67</v>
      </c>
      <c r="BO78" s="15" t="s">
        <v>73</v>
      </c>
      <c r="BP78" s="15" t="s">
        <v>69</v>
      </c>
      <c r="BQ78" s="15" t="s">
        <v>71</v>
      </c>
      <c r="BR78" s="15" t="s">
        <v>73</v>
      </c>
      <c r="BS78" s="15" t="s">
        <v>74</v>
      </c>
      <c r="BT78" s="15" t="s">
        <v>68</v>
      </c>
      <c r="BU78" s="15" t="s">
        <v>74</v>
      </c>
      <c r="BV78" s="15" t="s">
        <v>74</v>
      </c>
      <c r="BW78" s="15" t="s">
        <v>74</v>
      </c>
    </row>
    <row r="79" spans="1:75">
      <c r="A79" s="29"/>
      <c r="B79" s="15" t="s">
        <v>31</v>
      </c>
      <c r="C79" s="15">
        <v>0.35</v>
      </c>
      <c r="D79" s="15">
        <v>0.45</v>
      </c>
      <c r="E79" s="15">
        <v>0.25</v>
      </c>
      <c r="F79" s="15">
        <v>0.3</v>
      </c>
      <c r="G79" s="15">
        <v>0.3</v>
      </c>
      <c r="H79" s="15">
        <v>0.35</v>
      </c>
      <c r="I79" s="15">
        <v>0.25</v>
      </c>
      <c r="J79" s="15">
        <v>0.35</v>
      </c>
      <c r="K79" s="15">
        <v>0.3</v>
      </c>
      <c r="L79" s="15">
        <v>0.35</v>
      </c>
      <c r="M79" s="15">
        <v>0.35</v>
      </c>
      <c r="N79" s="15">
        <v>0.4</v>
      </c>
      <c r="O79" s="15">
        <v>0.65</v>
      </c>
      <c r="P79" s="15">
        <v>0.75</v>
      </c>
      <c r="Q79" s="15">
        <v>0.1</v>
      </c>
      <c r="R79" s="15">
        <v>0.15</v>
      </c>
      <c r="S79" s="15">
        <v>0.15</v>
      </c>
      <c r="T79" s="15">
        <v>0.2</v>
      </c>
      <c r="U79" s="15">
        <v>0.75</v>
      </c>
      <c r="V79" s="15">
        <v>0.85</v>
      </c>
      <c r="W79" s="15">
        <v>0.05</v>
      </c>
      <c r="X79" s="15">
        <v>0.1</v>
      </c>
      <c r="Y79" s="15">
        <v>0.1</v>
      </c>
      <c r="Z79" s="15">
        <v>0.15</v>
      </c>
      <c r="AA79" s="15">
        <v>0.25</v>
      </c>
      <c r="AB79" s="15">
        <v>0.35</v>
      </c>
      <c r="AC79" s="15">
        <v>0.3</v>
      </c>
      <c r="AD79" s="15">
        <v>0.35</v>
      </c>
      <c r="AE79" s="15">
        <v>0.35</v>
      </c>
      <c r="AF79" s="15">
        <v>0.4</v>
      </c>
      <c r="AG79" s="15">
        <v>0.15</v>
      </c>
      <c r="AH79" s="15">
        <v>0.25</v>
      </c>
      <c r="AI79" s="15">
        <v>0.35</v>
      </c>
      <c r="AJ79" s="15">
        <v>0.4</v>
      </c>
      <c r="AK79" s="15">
        <v>0.4</v>
      </c>
      <c r="AL79" s="15">
        <v>0.45</v>
      </c>
      <c r="AM79" s="15">
        <v>0.55000000000000004</v>
      </c>
      <c r="AN79" s="15">
        <v>0.65</v>
      </c>
      <c r="AO79" s="15">
        <v>0.15</v>
      </c>
      <c r="AP79" s="15">
        <v>0.2</v>
      </c>
      <c r="AQ79" s="15">
        <v>0.2</v>
      </c>
      <c r="AR79" s="15">
        <v>0.25</v>
      </c>
      <c r="AS79" s="15">
        <v>0.85</v>
      </c>
      <c r="AT79" s="15">
        <v>0.95</v>
      </c>
      <c r="AU79" s="15">
        <v>0</v>
      </c>
      <c r="AV79" s="15">
        <v>0.05</v>
      </c>
      <c r="AW79" s="15">
        <v>0.05</v>
      </c>
      <c r="AX79" s="15">
        <v>0.1</v>
      </c>
      <c r="AY79" s="15">
        <v>0.25</v>
      </c>
      <c r="AZ79" s="15">
        <v>0.35</v>
      </c>
      <c r="BA79" s="15">
        <v>0.3</v>
      </c>
      <c r="BB79" s="15">
        <v>0.35</v>
      </c>
      <c r="BC79" s="15">
        <v>0.35</v>
      </c>
      <c r="BD79" s="15">
        <v>0.4</v>
      </c>
      <c r="BE79" s="15">
        <v>0.45</v>
      </c>
      <c r="BF79" s="15">
        <v>0.55000000000000004</v>
      </c>
      <c r="BG79" s="15">
        <v>0.2</v>
      </c>
      <c r="BH79" s="15">
        <v>0.25</v>
      </c>
      <c r="BI79" s="15">
        <v>0.25</v>
      </c>
      <c r="BJ79" s="15">
        <v>0.3</v>
      </c>
      <c r="BL79" s="29" t="s">
        <v>26</v>
      </c>
      <c r="BM79" s="15" t="s">
        <v>28</v>
      </c>
      <c r="BN79" s="15" t="s">
        <v>73</v>
      </c>
      <c r="BO79" s="15" t="s">
        <v>74</v>
      </c>
      <c r="BP79" s="15" t="s">
        <v>73</v>
      </c>
      <c r="BQ79" s="15" t="s">
        <v>69</v>
      </c>
      <c r="BR79" s="15" t="s">
        <v>67</v>
      </c>
      <c r="BS79" s="15" t="s">
        <v>69</v>
      </c>
      <c r="BT79" s="15" t="s">
        <v>76</v>
      </c>
      <c r="BU79" s="15" t="s">
        <v>74</v>
      </c>
      <c r="BV79" s="15" t="s">
        <v>71</v>
      </c>
      <c r="BW79" s="15" t="s">
        <v>75</v>
      </c>
    </row>
    <row r="80" spans="1:75">
      <c r="A80" s="29"/>
      <c r="B80" s="15" t="s">
        <v>32</v>
      </c>
      <c r="C80" s="15">
        <v>0.35</v>
      </c>
      <c r="D80" s="15">
        <v>0.45</v>
      </c>
      <c r="E80" s="15">
        <v>0.25</v>
      </c>
      <c r="F80" s="15">
        <v>0.3</v>
      </c>
      <c r="G80" s="15">
        <v>0.3</v>
      </c>
      <c r="H80" s="15">
        <v>0.35</v>
      </c>
      <c r="I80" s="15">
        <v>0.55000000000000004</v>
      </c>
      <c r="J80" s="15">
        <v>0.65</v>
      </c>
      <c r="K80" s="15">
        <v>0.15</v>
      </c>
      <c r="L80" s="15">
        <v>0.2</v>
      </c>
      <c r="M80" s="15">
        <v>0.2</v>
      </c>
      <c r="N80" s="15">
        <v>0.25</v>
      </c>
      <c r="O80" s="15">
        <v>0.65</v>
      </c>
      <c r="P80" s="15">
        <v>0.75</v>
      </c>
      <c r="Q80" s="15">
        <v>0.1</v>
      </c>
      <c r="R80" s="15">
        <v>0.15</v>
      </c>
      <c r="S80" s="15">
        <v>0.15</v>
      </c>
      <c r="T80" s="15">
        <v>0.2</v>
      </c>
      <c r="U80" s="15">
        <v>0.35</v>
      </c>
      <c r="V80" s="15">
        <v>0.45</v>
      </c>
      <c r="W80" s="15">
        <v>0.25</v>
      </c>
      <c r="X80" s="15">
        <v>0.3</v>
      </c>
      <c r="Y80" s="15">
        <v>0.3</v>
      </c>
      <c r="Z80" s="15">
        <v>0.35</v>
      </c>
      <c r="AA80" s="15">
        <v>0.45</v>
      </c>
      <c r="AB80" s="15">
        <v>0.55000000000000004</v>
      </c>
      <c r="AC80" s="15">
        <v>0.2</v>
      </c>
      <c r="AD80" s="15">
        <v>0.25</v>
      </c>
      <c r="AE80" s="15">
        <v>0.25</v>
      </c>
      <c r="AF80" s="15">
        <v>0.3</v>
      </c>
      <c r="AG80" s="15">
        <v>0.15</v>
      </c>
      <c r="AH80" s="15">
        <v>0.25</v>
      </c>
      <c r="AI80" s="15">
        <v>0.35</v>
      </c>
      <c r="AJ80" s="15">
        <v>0.4</v>
      </c>
      <c r="AK80" s="15">
        <v>0.4</v>
      </c>
      <c r="AL80" s="15">
        <v>0.45</v>
      </c>
      <c r="AM80" s="15">
        <v>0.55000000000000004</v>
      </c>
      <c r="AN80" s="15">
        <v>0.65</v>
      </c>
      <c r="AO80" s="15">
        <v>0.15</v>
      </c>
      <c r="AP80" s="15">
        <v>0.2</v>
      </c>
      <c r="AQ80" s="15">
        <v>0.2</v>
      </c>
      <c r="AR80" s="15">
        <v>0.25</v>
      </c>
      <c r="AS80" s="15">
        <v>0.85</v>
      </c>
      <c r="AT80" s="15">
        <v>0.95</v>
      </c>
      <c r="AU80" s="15">
        <v>0</v>
      </c>
      <c r="AV80" s="15">
        <v>0.05</v>
      </c>
      <c r="AW80" s="15">
        <v>0.05</v>
      </c>
      <c r="AX80" s="15">
        <v>0.1</v>
      </c>
      <c r="AY80" s="15">
        <v>0.25</v>
      </c>
      <c r="AZ80" s="15">
        <v>0.35</v>
      </c>
      <c r="BA80" s="15">
        <v>0.3</v>
      </c>
      <c r="BB80" s="15">
        <v>0.35</v>
      </c>
      <c r="BC80" s="15">
        <v>0.35</v>
      </c>
      <c r="BD80" s="15">
        <v>0.4</v>
      </c>
      <c r="BE80" s="15">
        <v>0.45</v>
      </c>
      <c r="BF80" s="15">
        <v>0.55000000000000004</v>
      </c>
      <c r="BG80" s="15">
        <v>0.2</v>
      </c>
      <c r="BH80" s="15">
        <v>0.25</v>
      </c>
      <c r="BI80" s="15">
        <v>0.25</v>
      </c>
      <c r="BJ80" s="15">
        <v>0.3</v>
      </c>
      <c r="BL80" s="29"/>
      <c r="BM80" s="15" t="s">
        <v>29</v>
      </c>
      <c r="BN80" s="15" t="s">
        <v>73</v>
      </c>
      <c r="BO80" s="15" t="s">
        <v>74</v>
      </c>
      <c r="BP80" s="15" t="s">
        <v>73</v>
      </c>
      <c r="BQ80" s="15" t="s">
        <v>68</v>
      </c>
      <c r="BR80" s="15" t="s">
        <v>73</v>
      </c>
      <c r="BS80" s="15" t="s">
        <v>68</v>
      </c>
      <c r="BT80" s="15" t="s">
        <v>72</v>
      </c>
      <c r="BU80" s="15" t="s">
        <v>74</v>
      </c>
      <c r="BV80" s="15" t="s">
        <v>69</v>
      </c>
      <c r="BW80" s="15" t="s">
        <v>75</v>
      </c>
    </row>
    <row r="81" spans="1:75">
      <c r="A81" s="21" t="s">
        <v>17</v>
      </c>
      <c r="B81" s="15" t="s">
        <v>49</v>
      </c>
      <c r="C81" s="18">
        <f>((1-(((1-C76^2)^(AT$5))*((1-C77^2)^(AU$5))*((1-C78^2)^(AV$5))*((1-C79^2)^(AW$5))*((1-C80^2)^(AX$5)))))^(1/2)</f>
        <v>0.39788017070404536</v>
      </c>
      <c r="D81" s="18">
        <f>((1-(((1-D76^2)^(AT$6))*((1-D77^2)^(AU$6))*((1-D78^2)^(AV$6))*((1-D79^2)^(AW$6))*((1-D80^2)^(AX$6)))))^(1/2)</f>
        <v>0.49732872485777485</v>
      </c>
      <c r="E81" s="18">
        <f>(((E76)^(AT$5))*((E77)^(AU$5))*((E78)^(AV$5))*((E79)^(AW$5))*(E80)^(AX$5))</f>
        <v>0.22683150907021343</v>
      </c>
      <c r="F81" s="18">
        <f>(((F76)^(AT$6))*((F77)^(AU$6))*((F78)^(AV$6))*((F79)^(AW$6))*(F80)^(AX$6))</f>
        <v>0.27728387051304787</v>
      </c>
      <c r="G81" s="18">
        <f>(((G76)^(AT$5))*((G77)^(AU$5))*((G78)^(AV$5))*((G79)^(AW$5))*(G80)^(AX$5))</f>
        <v>0.27708398055269656</v>
      </c>
      <c r="H81" s="18">
        <f>(((H76)^(AT$6))*((H77)^(AU$6))*((H78)^(AV$6))*((H79)^(AW$6))*(H80)^(AX$6))</f>
        <v>0.32745768798852215</v>
      </c>
      <c r="I81" s="18">
        <f>((1-(((1-I76^2)^(AT$5))*((1-I77^2)^(AU$5))*((1-I78^2)^(AV$5))*((1-I79^2)^(AW$5))*((1-I80^2)^(AX$5)))))^(1/2)</f>
        <v>0.40492091140059072</v>
      </c>
      <c r="J81" s="18">
        <f>((1-(((1-J76^2)^(AT$6))*((1-J77^2)^(AU$6))*((1-J78^2)^(AV$6))*((1-J79^2)^(AW$6))*((1-J80^2)^(AX$6)))))^(1/2)</f>
        <v>0.50417070060646796</v>
      </c>
      <c r="K81" s="18">
        <f>(((K76)^(AT$5))*((K77)^(AU$5))*((K78)^(AV$5))*((K79)^(AW$5))*(K80)^(AX$5))</f>
        <v>0.22936166481337047</v>
      </c>
      <c r="L81" s="18">
        <f>(((L76)^(AT$6))*((L77)^(AU$6))*((L78)^(AV$6))*((L79)^(AW$6))*(L80)^(AX$6))</f>
        <v>0.28158442718945997</v>
      </c>
      <c r="M81" s="18">
        <f>(((M76)^(AT$5))*((M77)^(AU$5))*((M78)^(AV$5))*((M79)^(AW$5))*(M80)^(AX$5))</f>
        <v>0.28179294727117377</v>
      </c>
      <c r="N81" s="18">
        <f>(((N76)^(AT$6))*((N77)^(AU$6))*((N78)^(AV$6))*((N79)^(AW$6))*(N80)^(AX$6))</f>
        <v>0.3332165122367734</v>
      </c>
      <c r="O81" s="18">
        <f>((1-(((1-O76^2)^(AT$5))*((1-O77^2)^(AU$5))*((1-O78^2)^(AV$5))*((1-O79^2)^(AW$5))*((1-O80^2)^(AX$5)))))^(1/2)</f>
        <v>0.65</v>
      </c>
      <c r="P81" s="18">
        <f>((1-(((1-P76^2)^(AT$6))*((1-P77^2)^(AU$6))*((1-P78^2)^(AV$6))*((1-P79^2)^(AW$6))*((1-P80^2)^(AX$6)))))^(1/2)</f>
        <v>0.74999999999999989</v>
      </c>
      <c r="Q81" s="18">
        <f>(((Q76)^(AT$5))*((Q77)^(AU$5))*((Q78)^(AV$5))*((Q79)^(AW$5))*(Q80)^(AX$5))</f>
        <v>0.10000000000000002</v>
      </c>
      <c r="R81" s="18">
        <f>(((R76)^(AT$6))*((R77)^(AU$6))*((R78)^(AV$6))*((R79)^(AW$6))*(R80)^(AX$6))</f>
        <v>0.15</v>
      </c>
      <c r="S81" s="18">
        <f>(((S76)^(AT$5))*((S77)^(AU$5))*((S78)^(AV$5))*((S79)^(AW$5))*(S80)^(AX$5))</f>
        <v>0.15000000000000005</v>
      </c>
      <c r="T81" s="18">
        <f>(((T76)^(AT$6))*((T77)^(AU$6))*((T78)^(AV$6))*((T79)^(AW$6))*(T80)^(AX$6))</f>
        <v>0.20000000000000004</v>
      </c>
      <c r="U81" s="18">
        <f>((1-(((1-U76^2)^(AT$5))*((1-U77^2)^(AU$5))*((1-U78^2)^(AV$5))*((1-U79^2)^(AW$5))*((1-U80^2)^(AX$5)))))^(1/2)</f>
        <v>0.65354947270600217</v>
      </c>
      <c r="V81" s="18">
        <f>((1-(((1-V76^2)^(AT$6))*((1-V77^2)^(AU$6))*((1-V78^2)^(AV$6))*((1-V79^2)^(AW$6))*((1-V80^2)^(AX$6)))))^(1/2)</f>
        <v>0.76271555590840256</v>
      </c>
      <c r="W81" s="18">
        <f>(((W76)^(AT$5))*((W77)^(AU$5))*((W78)^(AV$5))*((W79)^(AW$5))*(W80)^(AX$5))</f>
        <v>9.3262660655385923E-2</v>
      </c>
      <c r="X81" s="18">
        <f>(((X76)^(AT$6))*((X77)^(AU$6))*((X78)^(AV$6))*((X79)^(AX$6))*(X80)^(AY$6))</f>
        <v>0.19022811623571861</v>
      </c>
      <c r="Y81" s="18">
        <f>(((Y76)^(AT$5))*((Y77)^(AU$5))*((Y78)^(AV$5))*((Y79)^(AW$5))*(Y80)^(AX$5))</f>
        <v>0.15304082464087002</v>
      </c>
      <c r="Z81" s="18">
        <f>(((Z76)^(AT$6))*((Z77)^(AU$6))*((Z78)^(AV$6))*((Z79)^(AW$6))*(Z80)^(AX$6))</f>
        <v>0.20850164471936025</v>
      </c>
      <c r="AA81" s="18">
        <f>((1-(((1-AA76^2)^(AT$5))*((1-AA77^2)^(AU$5))*((1-AA78^2)^(AV$5))*((1-AA79^2)^(AW$5))*((1-AA80^2)^(AX$5)))))^(1/2)</f>
        <v>0.34558490929993818</v>
      </c>
      <c r="AB81" s="18">
        <f>((1-(((1-AB76^2)^(AT$6))*((1-AB77^2)^(AU$6))*((1-AB78^2)^(AV$6))*((1-AB79^2)^(AW$6))*((1-AB80^2)^(AX$6)))))^(1/2)</f>
        <v>0.44430273908460294</v>
      </c>
      <c r="AC81" s="18">
        <f>(((AC76)^(AT$5))*((AC77)^(AU$5))*((AC78)^(AV$5))*((AC79)^(AW$5))*(AC80)^(AX$5))</f>
        <v>0.25639785052325897</v>
      </c>
      <c r="AD81" s="18">
        <f>(((AD76)^(AT$6))*((AD77)^(AU$6))*((AD78)^(AV$6))*((AD79)^(AW$6))*(AD80)^(AX$6))</f>
        <v>0.30709572838821531</v>
      </c>
      <c r="AE81" s="18">
        <f>(((AE76)^(AT$5))*((AE77)^(AU$5))*((AE78)^(AV$5))*((AE79)^(AW$5))*(AE80)^(AX$5))</f>
        <v>0.30723244088160273</v>
      </c>
      <c r="AF81" s="18">
        <f>(((AF76)^(AT$6))*((AF77)^(AU$6))*((AF78)^(AV$6))*((AF79)^(AW$6))*(AF80)^(AX$6))</f>
        <v>0.35768536975817899</v>
      </c>
      <c r="AG81" s="18">
        <f>((1-(((1-AG76^2)^(AT$5))*((1-AG77^2)^(AU$5))*((1-AG78^2)^(AV$5))*((1-AG79^2)^(AW$5))*((1-AG80^2)^(AX$5)))))^(1/2)</f>
        <v>0.14999999999999988</v>
      </c>
      <c r="AH81" s="18">
        <f>((1-(((1-AH76^2)^(AT$6))*((1-AH77^2)^(AU$6))*((1-AH78^2)^(AV$6))*((1-AH79^2)^(AW$6))*((1-AH80^2)^(AX$6)))))^(1/2)</f>
        <v>0.25</v>
      </c>
      <c r="AI81" s="18">
        <f>(((AI76)^(AT$5))*((AI77)^(AU$5))*((AI78)^(AV$5))*((AI79)^(AW$5))*(AI80)^(AX$5))</f>
        <v>0.34999999999999992</v>
      </c>
      <c r="AJ81" s="18">
        <f>(((AJ76)^(AT$6))*((AJ77)^(AU$6))*((AJ78)^(AV$6))*((AJ79)^(AW$6))*(AJ80)^(AX$6))</f>
        <v>0.40000000000000008</v>
      </c>
      <c r="AK81" s="18">
        <f>(((AK76)^(AT$5))*((AK77)^(AU$5))*((AK78)^(AV$5))*((AK79)^(AW$5))*(AK80)^(AX$5))</f>
        <v>0.40000000000000008</v>
      </c>
      <c r="AL81" s="18">
        <f>(((AL76)^(AT$6))*((AL77)^(AU$6))*((AL78)^(AV$6))*((AL79)^(AW$6))*(AL80)^(AX$6))</f>
        <v>0.45</v>
      </c>
      <c r="AM81" s="18">
        <f>((1-(((1-AM76^2)^(AT$5))*((1-AM77^2)^(AU$5))*((1-AM78^2)^(AV$5))*((1-AM79^2)^(AW$5))*((1-AM80^2)^(AX$5)))))^(1/2)</f>
        <v>0.55000000000000004</v>
      </c>
      <c r="AN81" s="18">
        <f>((1-(((1-AN76^2)^(AT$6))*((1-AN77^2)^(AU$6))*((1-AN78^2)^(AV$6))*((1-AN79^2)^(AW$6))*((1-AN80^2)^(AX$6)))))^(1/2)</f>
        <v>0.65</v>
      </c>
      <c r="AO81" s="18">
        <f>(((AO76)^(AT$5))*((AO77)^(AU$5))*((AO78)^(AV$5))*((AO79)^(AW$5))*(AO80)^(AX$5))</f>
        <v>0.15000000000000005</v>
      </c>
      <c r="AP81" s="18">
        <f>(((AP76)^(AT$6))*((AP77)^(AU$6))*((AP78)^(AV$6))*((AP79)^(AW$6))*(AP80)^(AX$6))</f>
        <v>0.20000000000000004</v>
      </c>
      <c r="AQ81" s="18">
        <f>(((AQ76)^(AT$5))*((AQ77)^(AU$5))*((AQ78)^(AV$5))*((AQ79)^(AW$5))*(AQ80)^(AX$5))</f>
        <v>0.19999999999999998</v>
      </c>
      <c r="AR81" s="18">
        <f>(((AR76)^(AT$6))*((AR77)^(AU$6))*((AR78)^(AV$6))*((AR79)^(AW$6))*(AR80)^(AX$6))</f>
        <v>0.24999999999999997</v>
      </c>
      <c r="AS81" s="18">
        <f>((1-(((1-AS76^2)^(AT$5))*((1-AS77^2)^(AU$5))*((1-AS78^2)^(AV$5))*((1-AS79^2)^(AW$5))*((1-AS80^2)^(AX$5)))))^(1/2)</f>
        <v>0.85</v>
      </c>
      <c r="AT81" s="18">
        <f>((1-(((1-AT76^2)^(AT$6))*((1-AT77^2)^(AU$6))*((1-AT78^2)^(AV$6))*((1-AT79^2)^(AW$6))*((1-AT80^2)^(AX$6)))))^(1/2)</f>
        <v>0.95</v>
      </c>
      <c r="AU81" s="18">
        <f>(((AU76)^(AT87))*((AU77)^(AU$5))*((AU78)^(AV$5))*((AU79)^(AW$5))*(AU80)^(AX$5))</f>
        <v>0</v>
      </c>
      <c r="AV81" s="18">
        <f>(((AV76)^(AT$6))*((AV77)^(AU$6))*((AV78)^(AV$6))*((AV79)^(AW$6))*(AV80)^(AX$6))</f>
        <v>5.000000000000001E-2</v>
      </c>
      <c r="AW81" s="18">
        <f>(((AW76)^(AT$5))*((AW77)^(AU$5))*((AW78)^(AV$5))*((AW79)^(AW$5))*(AW80)^(AX$5))</f>
        <v>5.000000000000001E-2</v>
      </c>
      <c r="AX81" s="18">
        <f>(((AX76)^(AT$6))*((AX77)^(AU$6))*((AX78)^(AV$6))*((AX79)^(AW$6))*(AX80)^(AX$6))</f>
        <v>0.10000000000000002</v>
      </c>
      <c r="AY81" s="18">
        <f>((1-(((1-AY76^2)^(AT$5))*((1-AY77^2)^(AU$5))*((1-AY78^2)^(AV$5))*((1-AY79^2)^(AW$5))*((1-AY80^2)^(AX$5)))))^(1/2)</f>
        <v>0.25000000000000022</v>
      </c>
      <c r="AZ81" s="18">
        <f>((1-(((1-AZ76^2)^(AT$6))*((1-AZ77^2)^(AU$6))*((1-AZ78^2)^(AV$6))*((1-AZ79^2)^(AW$6))*((1-AZ80^2)^(AX$6)))))^(1/2)</f>
        <v>0.35000000000000009</v>
      </c>
      <c r="BA81" s="18">
        <f>(((BA76)^(AT$5))*((BA77)^(AU$5))*((BA78)^(AV$5))*((BA79)^(AW$5))*(BA80)^(AX$5))</f>
        <v>0.3</v>
      </c>
      <c r="BB81" s="18">
        <f>(((BB76)^(AT$6))*((BB77)^(AU$6))*((BB78)^(AV$6))*((BB79)^(AW$6))*(BB80)^(AX$6))</f>
        <v>0.34999999999999987</v>
      </c>
      <c r="BC81" s="18">
        <f>(((BC76)^(AT$5))*((BC77)^(AU$5))*((BC78)^(AV$5))*((BC79)^(AW$5))*(BC80)^(AX$5))</f>
        <v>0.34999999999999992</v>
      </c>
      <c r="BD81" s="18">
        <f>(((BD76)^(AT$6))*((BD77)^(AU$6))*((BD78)^(AV$6))*((BD79)^(AW$6))*(BD80)^(AX$6))</f>
        <v>0.40000000000000008</v>
      </c>
      <c r="BE81" s="18">
        <f>((1-(((1-BE76^2)^(AT$5))*((1-BE77^2)^(AU$5))*((1-BE78^2)^(AV$5))*((1-BE79^2)^(AW$5))*((1-BE80^2)^(AX$5)))))^(1/2)</f>
        <v>0.44999999999999979</v>
      </c>
      <c r="BF81" s="18">
        <f>((1-(((1-BF76^2)^(AT$6))*((1-BF77^2)^(AU$6))*((1-BF78^2)^(AV$6))*((1-BF79^2)^(AW$6))*((1-BF80^2)^(AX$6)))))^(1/2)</f>
        <v>0.55000000000000004</v>
      </c>
      <c r="BG81" s="18">
        <f>(((BG76)^(AT$5))*((BG77)^(AU$5))*((BG78)^(AV$5))*((BG79)^(AW$5))*(BG80)^(AX$5))</f>
        <v>0.19999999999999998</v>
      </c>
      <c r="BH81" s="18">
        <f>(((BH76)^(AT$6))*((BH77)^(AU$6))*((BH78)^(AV$6))*((BH79)^(AW$6))*(BH80)^(AX$6))</f>
        <v>0.24999999999999997</v>
      </c>
      <c r="BI81" s="18">
        <f>(((BI76)^(AT$5))*((BI77)^(AU$5))*((BI78)^(AV$5))*((BI79)^(AW$5))*(BI80)^(AX$5))</f>
        <v>0.24999999999999997</v>
      </c>
      <c r="BJ81" s="18">
        <f>(((BJ76)^(AT$6))*((BJ77)^(AU$6))*((BJ78)^(AV$6))*((BJ79)^(AW$6))*(BJ80)^(AX$6))</f>
        <v>0.3</v>
      </c>
      <c r="BL81" s="29"/>
      <c r="BM81" s="15" t="s">
        <v>30</v>
      </c>
      <c r="BN81" s="15" t="s">
        <v>73</v>
      </c>
      <c r="BO81" s="15" t="s">
        <v>74</v>
      </c>
      <c r="BP81" s="15" t="s">
        <v>73</v>
      </c>
      <c r="BQ81" s="15" t="s">
        <v>68</v>
      </c>
      <c r="BR81" s="15" t="s">
        <v>73</v>
      </c>
      <c r="BS81" s="15" t="s">
        <v>68</v>
      </c>
      <c r="BT81" s="15" t="s">
        <v>72</v>
      </c>
      <c r="BU81" s="15" t="s">
        <v>74</v>
      </c>
      <c r="BV81" s="15" t="s">
        <v>69</v>
      </c>
      <c r="BW81" s="15" t="s">
        <v>75</v>
      </c>
    </row>
    <row r="82" spans="1:75">
      <c r="A82" s="29" t="s">
        <v>25</v>
      </c>
      <c r="B82" s="15" t="s">
        <v>28</v>
      </c>
      <c r="C82" s="15">
        <v>0.75</v>
      </c>
      <c r="D82" s="15">
        <v>0.85</v>
      </c>
      <c r="E82" s="15">
        <v>0.05</v>
      </c>
      <c r="F82" s="15">
        <v>0.1</v>
      </c>
      <c r="G82" s="15">
        <v>0.1</v>
      </c>
      <c r="H82" s="15">
        <v>0.15</v>
      </c>
      <c r="I82" s="15">
        <v>0.25</v>
      </c>
      <c r="J82" s="15">
        <v>0.35</v>
      </c>
      <c r="K82" s="15">
        <v>0.3</v>
      </c>
      <c r="L82" s="15">
        <v>0.35</v>
      </c>
      <c r="M82" s="15">
        <v>0.35</v>
      </c>
      <c r="N82" s="15">
        <v>0.4</v>
      </c>
      <c r="O82" s="15">
        <v>0.45</v>
      </c>
      <c r="P82" s="15">
        <v>0.55000000000000004</v>
      </c>
      <c r="Q82" s="15">
        <v>0.2</v>
      </c>
      <c r="R82" s="15">
        <v>0.25</v>
      </c>
      <c r="S82" s="15">
        <v>0.25</v>
      </c>
      <c r="T82" s="15">
        <v>0.3</v>
      </c>
      <c r="U82" s="15">
        <v>0.35</v>
      </c>
      <c r="V82" s="15">
        <v>0.45</v>
      </c>
      <c r="W82" s="15">
        <v>0.25</v>
      </c>
      <c r="X82" s="15">
        <v>0.3</v>
      </c>
      <c r="Y82" s="15">
        <v>0.3</v>
      </c>
      <c r="Z82" s="15">
        <v>0.35</v>
      </c>
      <c r="AA82" s="15">
        <v>0.85</v>
      </c>
      <c r="AB82" s="15">
        <v>0.95</v>
      </c>
      <c r="AC82" s="15">
        <v>0</v>
      </c>
      <c r="AD82" s="15">
        <v>0.05</v>
      </c>
      <c r="AE82" s="15">
        <v>0.05</v>
      </c>
      <c r="AF82" s="15">
        <v>0.1</v>
      </c>
      <c r="AG82" s="15">
        <v>0.15</v>
      </c>
      <c r="AH82" s="15">
        <v>0.25</v>
      </c>
      <c r="AI82" s="15">
        <v>0.35</v>
      </c>
      <c r="AJ82" s="15">
        <v>0.4</v>
      </c>
      <c r="AK82" s="15">
        <v>0.4</v>
      </c>
      <c r="AL82" s="15">
        <v>0.45</v>
      </c>
      <c r="AM82" s="15">
        <v>0.65</v>
      </c>
      <c r="AN82" s="15">
        <v>0.75</v>
      </c>
      <c r="AO82" s="15">
        <v>0.1</v>
      </c>
      <c r="AP82" s="15">
        <v>0.15</v>
      </c>
      <c r="AQ82" s="15">
        <v>0.15</v>
      </c>
      <c r="AR82" s="15">
        <v>0.2</v>
      </c>
      <c r="AS82" s="15">
        <v>0.15</v>
      </c>
      <c r="AT82" s="15">
        <v>0.25</v>
      </c>
      <c r="AU82" s="15">
        <v>0.35</v>
      </c>
      <c r="AV82" s="15">
        <v>0.4</v>
      </c>
      <c r="AW82" s="15">
        <v>0.4</v>
      </c>
      <c r="AX82" s="15">
        <v>0.45</v>
      </c>
      <c r="AY82" s="15">
        <v>0.55000000000000004</v>
      </c>
      <c r="AZ82" s="15">
        <v>0.65</v>
      </c>
      <c r="BA82" s="15">
        <v>0.15</v>
      </c>
      <c r="BB82" s="15">
        <v>0.2</v>
      </c>
      <c r="BC82" s="15">
        <v>0.2</v>
      </c>
      <c r="BD82" s="15">
        <v>0.25</v>
      </c>
      <c r="BE82" s="15">
        <v>0.75</v>
      </c>
      <c r="BF82" s="15">
        <v>0.85</v>
      </c>
      <c r="BG82" s="15">
        <v>0.05</v>
      </c>
      <c r="BH82" s="15">
        <v>0.1</v>
      </c>
      <c r="BI82" s="15">
        <v>0.1</v>
      </c>
      <c r="BJ82" s="15">
        <v>0.15</v>
      </c>
      <c r="BL82" s="29"/>
      <c r="BM82" s="15" t="s">
        <v>31</v>
      </c>
      <c r="BN82" s="15" t="s">
        <v>73</v>
      </c>
      <c r="BO82" s="15" t="s">
        <v>74</v>
      </c>
      <c r="BP82" s="15" t="s">
        <v>73</v>
      </c>
      <c r="BQ82" s="15" t="s">
        <v>68</v>
      </c>
      <c r="BR82" s="15" t="s">
        <v>73</v>
      </c>
      <c r="BS82" s="15" t="s">
        <v>68</v>
      </c>
      <c r="BT82" s="15" t="s">
        <v>72</v>
      </c>
      <c r="BU82" s="15" t="s">
        <v>74</v>
      </c>
      <c r="BV82" s="15" t="s">
        <v>69</v>
      </c>
      <c r="BW82" s="15" t="s">
        <v>75</v>
      </c>
    </row>
    <row r="83" spans="1:75">
      <c r="A83" s="29"/>
      <c r="B83" s="15" t="s">
        <v>29</v>
      </c>
      <c r="C83" s="15">
        <v>0.75</v>
      </c>
      <c r="D83" s="15">
        <v>0.85</v>
      </c>
      <c r="E83" s="15">
        <v>0.05</v>
      </c>
      <c r="F83" s="15">
        <v>0.1</v>
      </c>
      <c r="G83" s="15">
        <v>0.1</v>
      </c>
      <c r="H83" s="15">
        <v>0.15</v>
      </c>
      <c r="I83" s="15">
        <v>0.25</v>
      </c>
      <c r="J83" s="15">
        <v>0.35</v>
      </c>
      <c r="K83" s="15">
        <v>0.3</v>
      </c>
      <c r="L83" s="15">
        <v>0.35</v>
      </c>
      <c r="M83" s="15">
        <v>0.35</v>
      </c>
      <c r="N83" s="15">
        <v>0.4</v>
      </c>
      <c r="O83" s="15">
        <v>0.45</v>
      </c>
      <c r="P83" s="15">
        <v>0.55000000000000004</v>
      </c>
      <c r="Q83" s="15">
        <v>0.2</v>
      </c>
      <c r="R83" s="15">
        <v>0.25</v>
      </c>
      <c r="S83" s="15">
        <v>0.25</v>
      </c>
      <c r="T83" s="15">
        <v>0.3</v>
      </c>
      <c r="U83" s="15">
        <v>0.35</v>
      </c>
      <c r="V83" s="15">
        <v>0.45</v>
      </c>
      <c r="W83" s="15">
        <v>0.25</v>
      </c>
      <c r="X83" s="15">
        <v>0.3</v>
      </c>
      <c r="Y83" s="15">
        <v>0.3</v>
      </c>
      <c r="Z83" s="15">
        <v>0.35</v>
      </c>
      <c r="AA83" s="15">
        <v>0.85</v>
      </c>
      <c r="AB83" s="15">
        <v>0.95</v>
      </c>
      <c r="AC83" s="15">
        <v>0</v>
      </c>
      <c r="AD83" s="15">
        <v>0.05</v>
      </c>
      <c r="AE83" s="15">
        <v>0.05</v>
      </c>
      <c r="AF83" s="15">
        <v>0.1</v>
      </c>
      <c r="AG83" s="15">
        <v>0.15</v>
      </c>
      <c r="AH83" s="15">
        <v>0.25</v>
      </c>
      <c r="AI83" s="15">
        <v>0.35</v>
      </c>
      <c r="AJ83" s="15">
        <v>0.4</v>
      </c>
      <c r="AK83" s="15">
        <v>0.4</v>
      </c>
      <c r="AL83" s="15">
        <v>0.45</v>
      </c>
      <c r="AM83" s="15">
        <v>0.55000000000000004</v>
      </c>
      <c r="AN83" s="15">
        <v>0.65</v>
      </c>
      <c r="AO83" s="15">
        <v>0.15</v>
      </c>
      <c r="AP83" s="15">
        <v>0.2</v>
      </c>
      <c r="AQ83" s="15">
        <v>0.2</v>
      </c>
      <c r="AR83" s="15">
        <v>0.25</v>
      </c>
      <c r="AS83" s="15">
        <v>0.15</v>
      </c>
      <c r="AT83" s="15">
        <v>0.25</v>
      </c>
      <c r="AU83" s="15">
        <v>0.35</v>
      </c>
      <c r="AV83" s="15">
        <v>0.4</v>
      </c>
      <c r="AW83" s="15">
        <v>0.4</v>
      </c>
      <c r="AX83" s="15">
        <v>0.45</v>
      </c>
      <c r="AY83" s="15">
        <v>0.55000000000000004</v>
      </c>
      <c r="AZ83" s="15">
        <v>0.65</v>
      </c>
      <c r="BA83" s="15">
        <v>0.15</v>
      </c>
      <c r="BB83" s="15">
        <v>0.2</v>
      </c>
      <c r="BC83" s="15">
        <v>0.2</v>
      </c>
      <c r="BD83" s="15">
        <v>0.25</v>
      </c>
      <c r="BE83" s="15">
        <v>0.75</v>
      </c>
      <c r="BF83" s="15">
        <v>0.85</v>
      </c>
      <c r="BG83" s="15">
        <v>0.05</v>
      </c>
      <c r="BH83" s="15">
        <v>0.1</v>
      </c>
      <c r="BI83" s="15">
        <v>0.1</v>
      </c>
      <c r="BJ83" s="15">
        <v>0.15</v>
      </c>
      <c r="BL83" s="29"/>
      <c r="BM83" s="15" t="s">
        <v>32</v>
      </c>
      <c r="BN83" s="15" t="s">
        <v>67</v>
      </c>
      <c r="BO83" s="15" t="s">
        <v>73</v>
      </c>
      <c r="BP83" s="15" t="s">
        <v>69</v>
      </c>
      <c r="BQ83" s="15" t="s">
        <v>71</v>
      </c>
      <c r="BR83" s="15" t="s">
        <v>73</v>
      </c>
      <c r="BS83" s="15" t="s">
        <v>74</v>
      </c>
      <c r="BT83" s="15" t="s">
        <v>68</v>
      </c>
      <c r="BU83" s="15" t="s">
        <v>74</v>
      </c>
      <c r="BV83" s="15" t="s">
        <v>74</v>
      </c>
      <c r="BW83" s="15" t="s">
        <v>74</v>
      </c>
    </row>
    <row r="84" spans="1:75">
      <c r="A84" s="29"/>
      <c r="B84" s="15" t="s">
        <v>30</v>
      </c>
      <c r="C84" s="15">
        <v>0.75</v>
      </c>
      <c r="D84" s="15">
        <v>0.85</v>
      </c>
      <c r="E84" s="15">
        <v>0.05</v>
      </c>
      <c r="F84" s="15">
        <v>0.1</v>
      </c>
      <c r="G84" s="15">
        <v>0.1</v>
      </c>
      <c r="H84" s="15">
        <v>0.15</v>
      </c>
      <c r="I84" s="15">
        <v>0.25</v>
      </c>
      <c r="J84" s="15">
        <v>0.35</v>
      </c>
      <c r="K84" s="15">
        <v>0.3</v>
      </c>
      <c r="L84" s="15">
        <v>0.35</v>
      </c>
      <c r="M84" s="15">
        <v>0.35</v>
      </c>
      <c r="N84" s="15">
        <v>0.4</v>
      </c>
      <c r="O84" s="15">
        <v>0.45</v>
      </c>
      <c r="P84" s="15">
        <v>0.55000000000000004</v>
      </c>
      <c r="Q84" s="15">
        <v>0.2</v>
      </c>
      <c r="R84" s="15">
        <v>0.25</v>
      </c>
      <c r="S84" s="15">
        <v>0.25</v>
      </c>
      <c r="T84" s="15">
        <v>0.3</v>
      </c>
      <c r="U84" s="15">
        <v>0.35</v>
      </c>
      <c r="V84" s="15">
        <v>0.45</v>
      </c>
      <c r="W84" s="15">
        <v>0.25</v>
      </c>
      <c r="X84" s="15">
        <v>0.3</v>
      </c>
      <c r="Y84" s="15">
        <v>0.3</v>
      </c>
      <c r="Z84" s="15">
        <v>0.35</v>
      </c>
      <c r="AA84" s="15">
        <v>0.85</v>
      </c>
      <c r="AB84" s="15">
        <v>0.95</v>
      </c>
      <c r="AC84" s="15">
        <v>0</v>
      </c>
      <c r="AD84" s="15">
        <v>0.05</v>
      </c>
      <c r="AE84" s="15">
        <v>0.05</v>
      </c>
      <c r="AF84" s="15">
        <v>0.1</v>
      </c>
      <c r="AG84" s="15">
        <v>0.15</v>
      </c>
      <c r="AH84" s="15">
        <v>0.25</v>
      </c>
      <c r="AI84" s="15">
        <v>0.35</v>
      </c>
      <c r="AJ84" s="15">
        <v>0.4</v>
      </c>
      <c r="AK84" s="15">
        <v>0.4</v>
      </c>
      <c r="AL84" s="15">
        <v>0.45</v>
      </c>
      <c r="AM84" s="15">
        <v>0.55000000000000004</v>
      </c>
      <c r="AN84" s="15">
        <v>0.65</v>
      </c>
      <c r="AO84" s="15">
        <v>0.15</v>
      </c>
      <c r="AP84" s="15">
        <v>0.2</v>
      </c>
      <c r="AQ84" s="15">
        <v>0.2</v>
      </c>
      <c r="AR84" s="15">
        <v>0.25</v>
      </c>
      <c r="AS84" s="15">
        <v>0.15</v>
      </c>
      <c r="AT84" s="15">
        <v>0.25</v>
      </c>
      <c r="AU84" s="15">
        <v>0.35</v>
      </c>
      <c r="AV84" s="15">
        <v>0.4</v>
      </c>
      <c r="AW84" s="15">
        <v>0.4</v>
      </c>
      <c r="AX84" s="15">
        <v>0.45</v>
      </c>
      <c r="AY84" s="15">
        <v>0.55000000000000004</v>
      </c>
      <c r="AZ84" s="15">
        <v>0.65</v>
      </c>
      <c r="BA84" s="15">
        <v>0.15</v>
      </c>
      <c r="BB84" s="15">
        <v>0.2</v>
      </c>
      <c r="BC84" s="15">
        <v>0.2</v>
      </c>
      <c r="BD84" s="15">
        <v>0.25</v>
      </c>
      <c r="BE84" s="15">
        <v>0.35</v>
      </c>
      <c r="BF84" s="15">
        <v>0.45</v>
      </c>
      <c r="BG84" s="15">
        <v>0.25</v>
      </c>
      <c r="BH84" s="15">
        <v>0.3</v>
      </c>
      <c r="BI84" s="15">
        <v>0.3</v>
      </c>
      <c r="BJ84" s="15">
        <v>0.35</v>
      </c>
      <c r="BL84" s="29" t="s">
        <v>85</v>
      </c>
      <c r="BM84" s="15" t="s">
        <v>28</v>
      </c>
      <c r="BN84" s="15" t="s">
        <v>71</v>
      </c>
      <c r="BO84" s="15" t="s">
        <v>73</v>
      </c>
      <c r="BP84" s="15" t="s">
        <v>68</v>
      </c>
      <c r="BQ84" s="15" t="s">
        <v>74</v>
      </c>
      <c r="BR84" s="15" t="s">
        <v>69</v>
      </c>
      <c r="BS84" s="15" t="s">
        <v>74</v>
      </c>
      <c r="BT84" s="15" t="s">
        <v>68</v>
      </c>
      <c r="BU84" s="15" t="s">
        <v>74</v>
      </c>
      <c r="BV84" s="15" t="s">
        <v>68</v>
      </c>
      <c r="BW84" s="15" t="s">
        <v>72</v>
      </c>
    </row>
    <row r="85" spans="1:75">
      <c r="A85" s="29"/>
      <c r="B85" s="15" t="s">
        <v>31</v>
      </c>
      <c r="C85" s="15">
        <v>0.75</v>
      </c>
      <c r="D85" s="15">
        <v>0.85</v>
      </c>
      <c r="E85" s="15">
        <v>0.05</v>
      </c>
      <c r="F85" s="15">
        <v>0.1</v>
      </c>
      <c r="G85" s="15">
        <v>0.1</v>
      </c>
      <c r="H85" s="15">
        <v>0.15</v>
      </c>
      <c r="I85" s="15">
        <v>0.25</v>
      </c>
      <c r="J85" s="15">
        <v>0.35</v>
      </c>
      <c r="K85" s="15">
        <v>0.3</v>
      </c>
      <c r="L85" s="15">
        <v>0.35</v>
      </c>
      <c r="M85" s="15">
        <v>0.35</v>
      </c>
      <c r="N85" s="15">
        <v>0.4</v>
      </c>
      <c r="O85" s="15">
        <v>0.55000000000000004</v>
      </c>
      <c r="P85" s="15">
        <v>0.65</v>
      </c>
      <c r="Q85" s="15">
        <v>0.15</v>
      </c>
      <c r="R85" s="15">
        <v>0.2</v>
      </c>
      <c r="S85" s="15">
        <v>0.2</v>
      </c>
      <c r="T85" s="15">
        <v>0.25</v>
      </c>
      <c r="U85" s="15">
        <v>0.15</v>
      </c>
      <c r="V85" s="15">
        <v>0.25</v>
      </c>
      <c r="W85" s="15">
        <v>0.35</v>
      </c>
      <c r="X85" s="15">
        <v>0.4</v>
      </c>
      <c r="Y85" s="15">
        <v>0.4</v>
      </c>
      <c r="Z85" s="15">
        <v>0.45</v>
      </c>
      <c r="AA85" s="15">
        <v>0.85</v>
      </c>
      <c r="AB85" s="15">
        <v>0.95</v>
      </c>
      <c r="AC85" s="15">
        <v>0</v>
      </c>
      <c r="AD85" s="15">
        <v>0.05</v>
      </c>
      <c r="AE85" s="15">
        <v>0.05</v>
      </c>
      <c r="AF85" s="15">
        <v>0.1</v>
      </c>
      <c r="AG85" s="15">
        <v>0.15</v>
      </c>
      <c r="AH85" s="15">
        <v>0.25</v>
      </c>
      <c r="AI85" s="15">
        <v>0.35</v>
      </c>
      <c r="AJ85" s="15">
        <v>0.4</v>
      </c>
      <c r="AK85" s="15">
        <v>0.4</v>
      </c>
      <c r="AL85" s="15">
        <v>0.45</v>
      </c>
      <c r="AM85" s="15">
        <v>0.55000000000000004</v>
      </c>
      <c r="AN85" s="15">
        <v>0.65</v>
      </c>
      <c r="AO85" s="15">
        <v>0.15</v>
      </c>
      <c r="AP85" s="15">
        <v>0.2</v>
      </c>
      <c r="AQ85" s="15">
        <v>0.2</v>
      </c>
      <c r="AR85" s="15">
        <v>0.25</v>
      </c>
      <c r="AS85" s="15">
        <v>0.15</v>
      </c>
      <c r="AT85" s="15">
        <v>0.25</v>
      </c>
      <c r="AU85" s="15">
        <v>0.35</v>
      </c>
      <c r="AV85" s="15">
        <v>0.4</v>
      </c>
      <c r="AW85" s="15">
        <v>0.4</v>
      </c>
      <c r="AX85" s="15">
        <v>0.45</v>
      </c>
      <c r="AY85" s="15">
        <v>0.55000000000000004</v>
      </c>
      <c r="AZ85" s="15">
        <v>0.65</v>
      </c>
      <c r="BA85" s="15">
        <v>0.15</v>
      </c>
      <c r="BB85" s="15">
        <v>0.2</v>
      </c>
      <c r="BC85" s="15">
        <v>0.2</v>
      </c>
      <c r="BD85" s="15">
        <v>0.25</v>
      </c>
      <c r="BE85" s="15">
        <v>0.35</v>
      </c>
      <c r="BF85" s="15">
        <v>0.45</v>
      </c>
      <c r="BG85" s="15">
        <v>0.25</v>
      </c>
      <c r="BH85" s="15">
        <v>0.3</v>
      </c>
      <c r="BI85" s="15">
        <v>0.3</v>
      </c>
      <c r="BJ85" s="15">
        <v>0.35</v>
      </c>
      <c r="BL85" s="29"/>
      <c r="BM85" s="15" t="s">
        <v>29</v>
      </c>
      <c r="BN85" s="15" t="s">
        <v>73</v>
      </c>
      <c r="BO85" s="15" t="s">
        <v>74</v>
      </c>
      <c r="BP85" s="15" t="s">
        <v>73</v>
      </c>
      <c r="BQ85" s="15" t="s">
        <v>68</v>
      </c>
      <c r="BR85" s="15" t="s">
        <v>73</v>
      </c>
      <c r="BS85" s="15" t="s">
        <v>68</v>
      </c>
      <c r="BT85" s="15" t="s">
        <v>72</v>
      </c>
      <c r="BU85" s="15" t="s">
        <v>74</v>
      </c>
      <c r="BV85" s="15" t="s">
        <v>69</v>
      </c>
      <c r="BW85" s="15" t="s">
        <v>75</v>
      </c>
    </row>
    <row r="86" spans="1:75">
      <c r="A86" s="29"/>
      <c r="B86" s="15" t="s">
        <v>32</v>
      </c>
      <c r="C86" s="15">
        <v>0.45</v>
      </c>
      <c r="D86" s="15">
        <v>0.55000000000000004</v>
      </c>
      <c r="E86" s="15">
        <v>0.2</v>
      </c>
      <c r="F86" s="15">
        <v>0.25</v>
      </c>
      <c r="G86" s="15">
        <v>0.25</v>
      </c>
      <c r="H86" s="15">
        <v>0.3</v>
      </c>
      <c r="I86" s="15">
        <v>0.25</v>
      </c>
      <c r="J86" s="15">
        <v>0.35</v>
      </c>
      <c r="K86" s="15">
        <v>0.3</v>
      </c>
      <c r="L86" s="15">
        <v>0.35</v>
      </c>
      <c r="M86" s="15">
        <v>0.35</v>
      </c>
      <c r="N86" s="15">
        <v>0.4</v>
      </c>
      <c r="O86" s="15">
        <v>0.85</v>
      </c>
      <c r="P86" s="15">
        <v>0.95</v>
      </c>
      <c r="Q86" s="15">
        <v>0</v>
      </c>
      <c r="R86" s="15">
        <v>0.05</v>
      </c>
      <c r="S86" s="15">
        <v>0.05</v>
      </c>
      <c r="T86" s="15">
        <v>0.1</v>
      </c>
      <c r="U86" s="15">
        <v>0.75</v>
      </c>
      <c r="V86" s="15">
        <v>0.85</v>
      </c>
      <c r="W86" s="15">
        <v>0.05</v>
      </c>
      <c r="X86" s="15">
        <v>0.1</v>
      </c>
      <c r="Y86" s="15">
        <v>0.1</v>
      </c>
      <c r="Z86" s="15">
        <v>0.15</v>
      </c>
      <c r="AA86" s="15">
        <v>0.25</v>
      </c>
      <c r="AB86" s="15">
        <v>0.35</v>
      </c>
      <c r="AC86" s="15">
        <v>0.3</v>
      </c>
      <c r="AD86" s="15">
        <v>0.35</v>
      </c>
      <c r="AE86" s="15">
        <v>0.35</v>
      </c>
      <c r="AF86" s="15">
        <v>0.4</v>
      </c>
      <c r="AG86" s="15">
        <v>0.15</v>
      </c>
      <c r="AH86" s="15">
        <v>0.25</v>
      </c>
      <c r="AI86" s="15">
        <v>0.35</v>
      </c>
      <c r="AJ86" s="15">
        <v>0.4</v>
      </c>
      <c r="AK86" s="15">
        <v>0.4</v>
      </c>
      <c r="AL86" s="15">
        <v>0.45</v>
      </c>
      <c r="AM86" s="15">
        <v>0.55000000000000004</v>
      </c>
      <c r="AN86" s="15">
        <v>0.65</v>
      </c>
      <c r="AO86" s="15">
        <v>0.15</v>
      </c>
      <c r="AP86" s="15">
        <v>0.2</v>
      </c>
      <c r="AQ86" s="15">
        <v>0.2</v>
      </c>
      <c r="AR86" s="15">
        <v>0.25</v>
      </c>
      <c r="AS86" s="15">
        <v>0.15</v>
      </c>
      <c r="AT86" s="15">
        <v>0.25</v>
      </c>
      <c r="AU86" s="15">
        <v>0.35</v>
      </c>
      <c r="AV86" s="15">
        <v>0.4</v>
      </c>
      <c r="AW86" s="15">
        <v>0.4</v>
      </c>
      <c r="AX86" s="15">
        <v>0.45</v>
      </c>
      <c r="AY86" s="15">
        <v>0.15</v>
      </c>
      <c r="AZ86" s="15">
        <v>0.25</v>
      </c>
      <c r="BA86" s="15">
        <v>0.35</v>
      </c>
      <c r="BB86" s="15">
        <v>0.4</v>
      </c>
      <c r="BC86" s="15">
        <v>0.4</v>
      </c>
      <c r="BD86" s="15">
        <v>0.45</v>
      </c>
      <c r="BE86" s="15">
        <v>0.15</v>
      </c>
      <c r="BF86" s="15">
        <v>0.25</v>
      </c>
      <c r="BG86" s="15">
        <v>0.35</v>
      </c>
      <c r="BH86" s="15">
        <v>0.4</v>
      </c>
      <c r="BI86" s="15">
        <v>0.4</v>
      </c>
      <c r="BJ86" s="15">
        <v>0.45</v>
      </c>
      <c r="BL86" s="29"/>
      <c r="BM86" s="15" t="s">
        <v>30</v>
      </c>
      <c r="BN86" s="15" t="s">
        <v>73</v>
      </c>
      <c r="BO86" s="15" t="s">
        <v>74</v>
      </c>
      <c r="BP86" s="15" t="s">
        <v>73</v>
      </c>
      <c r="BQ86" s="15" t="s">
        <v>68</v>
      </c>
      <c r="BR86" s="15" t="s">
        <v>73</v>
      </c>
      <c r="BS86" s="15" t="s">
        <v>68</v>
      </c>
      <c r="BT86" s="15" t="s">
        <v>72</v>
      </c>
      <c r="BU86" s="15" t="s">
        <v>74</v>
      </c>
      <c r="BV86" s="15" t="s">
        <v>69</v>
      </c>
      <c r="BW86" s="15" t="s">
        <v>75</v>
      </c>
    </row>
    <row r="87" spans="1:75">
      <c r="A87" s="21" t="s">
        <v>25</v>
      </c>
      <c r="B87" s="15" t="s">
        <v>49</v>
      </c>
      <c r="C87" s="18">
        <f>((1-(((1-C82^2)^(AT$5))*((1-C83^2)^(AU$5))*((1-C84^2)^(AV$5))*((1-C85^2)^(AW$5))*((1-C86^2)^(AX$5)))))^(1/2)</f>
        <v>0.71658628047831918</v>
      </c>
      <c r="D87" s="18">
        <f>((1-(((1-D82^2)^(AT$6))*((1-D83^2)^(AU$6))*((1-D84^2)^(AV$6))*((1-D85^2)^(AW$6))*((1-D86^2)^(AX$6)))))^(1/2)</f>
        <v>0.82011314729116169</v>
      </c>
      <c r="E87" s="18">
        <f>(((E82)^(AT$5))*((E83)^(AU$5))*((E84)^(AV$5))*((E85)^(AW$5))*(E86)^(AX$5))</f>
        <v>6.3889760427190287E-2</v>
      </c>
      <c r="F87" s="18">
        <f>(((F82)^(AT$6))*((F83)^(AU$6))*((F84)^(AV$6))*((F85)^(AW$6))*(F86)^(AX$6))</f>
        <v>0.11787308932754816</v>
      </c>
      <c r="G87" s="18">
        <f>(((G82)^(AT$5))*((G83)^(AU$5))*((G84)^(AV$5))*((G85)^(AW$5))*(G86)^(AX$5))</f>
        <v>0.11758909886338853</v>
      </c>
      <c r="H87" s="18">
        <f>(((H82)^(AT$6))*((H83)^(AU$6))*((H84)^(AV$6))*((H85)^(AW$6))*(H86)^(AX$6))</f>
        <v>0.16986909320595664</v>
      </c>
      <c r="I87" s="18">
        <f>((1-(((1-I82^2)^(AT$5))*((1-I83^2)^(AU$5))*((1-I84^2)^(AV$5))*((1-I85^2)^(AW$5))*((1-I86^2)^(AX$5)))))^(1/2)</f>
        <v>0.25000000000000022</v>
      </c>
      <c r="J87" s="18">
        <f>((1-(((1-J82^2)^(AT$6))*((1-J83^2)^(AU$6))*((1-J84^2)^(AV$6))*((1-J85^2)^(AW$6))*((1-J86^2)^(AX$6)))))^(1/2)</f>
        <v>0.35000000000000009</v>
      </c>
      <c r="K87" s="18">
        <f>(((K82)^(AT$5))*((K83)^(AU$5))*((K84)^(AV$5))*((K85)^(AW$5))*(K86)^(AX$5))</f>
        <v>0.3</v>
      </c>
      <c r="L87" s="18">
        <f>(((L82)^(AT$6))*((L83)^(AU$6))*((L84)^(AV$6))*((L85)^(AW$6))*(L86)^(AX$6))</f>
        <v>0.34999999999999987</v>
      </c>
      <c r="M87" s="18">
        <f>(((M82)^(AT$5))*((M83)^(AU$5))*((M84)^(AV$5))*((M85)^(AW$5))*(M86)^(AX$5))</f>
        <v>0.34999999999999992</v>
      </c>
      <c r="N87" s="18">
        <f>(((N82)^(AT$6))*((N83)^(AU$6))*((N84)^(AV$6))*((N85)^(AW$6))*(N86)^(AX$6))</f>
        <v>0.40000000000000008</v>
      </c>
      <c r="O87" s="18">
        <f>((1-(((1-O82^2)^(AT$5))*((1-O83^2)^(AU$5))*((1-O84^2)^(AV$5))*((1-O85^2)^(AW$5))*((1-O86^2)^(AX$5)))))^(1/2)</f>
        <v>0.5948050807771138</v>
      </c>
      <c r="P87" s="18">
        <f>((1-(((1-P82^2)^(AT$6))*((1-P83^2)^(AU$6))*((1-P84^2)^(AV$6))*((1-P85^2)^(AW$6))*((1-P86^2)^(AX$6)))))^(1/2)</f>
        <v>0.72548792057276934</v>
      </c>
      <c r="Q87" s="18">
        <f>(((Q82)^(AT$5))*((Q83)^(AU$5))*((Q84)^(AV$5))*((Q85)^(AW$5))*(Q86)^(AX$5))</f>
        <v>0</v>
      </c>
      <c r="R87" s="18">
        <f>(((R82)^(AT$6))*((R83)^(AU$6))*((R84)^(AV$6))*((R85)^(AW$6))*(R86)^(AX$6))</f>
        <v>0.17993294016120956</v>
      </c>
      <c r="S87" s="18">
        <f>(((S82)^(AT$5))*((S83)^(AU$5))*((S84)^(AV$5))*((S85)^(AW$5))*(S86)^(AX$5))</f>
        <v>0.18080310490945445</v>
      </c>
      <c r="T87" s="18">
        <f>(((T82)^(AT$6))*((T83)^(AU$6))*((T84)^(AV$6))*((T85)^(AW$6))*(T86)^(AX$6))</f>
        <v>0.23838927656133868</v>
      </c>
      <c r="U87" s="18">
        <f>((1-(((1-U82^2)^(AT$5))*((1-U83^2)^(AU$5))*((1-U84^2)^(AV$5))*((1-U85^2)^(AW$5))*((1-U86^2)^(AX$5)))))^(1/2)</f>
        <v>0.45734681165692387</v>
      </c>
      <c r="V87" s="18">
        <f>((1-(((1-V82^2)^(AT$6))*((1-V83^2)^(AU$6))*((1-V84^2)^(AV$6))*((1-V85^2)^(AW$6))*((1-V86^2)^(AX$6)))))^(1/2)</f>
        <v>0.56630726517898611</v>
      </c>
      <c r="W87" s="18">
        <f>(((W82)^(AT$5))*((W83)^(AU$5))*((W84)^(AV$5))*((W85)^(AW$5))*(W86)^(AX$5))</f>
        <v>0.19960981563540275</v>
      </c>
      <c r="X87" s="18">
        <f>(((X82)^(AT$6))*((X83)^(AU$6))*((X84)^(AV$6))*((X85)^(AX$6))*(X86)^(AY$6))</f>
        <v>0.39208402987199553</v>
      </c>
      <c r="Y87" s="18">
        <f>(((Y82)^(AT$5))*((Y83)^(AU$5))*((Y84)^(AV$5))*((Y85)^(AW$5))*(Y86)^(AX$5))</f>
        <v>0.25992341993758239</v>
      </c>
      <c r="Z87" s="18">
        <f>(((Z82)^(AT$6))*((Z83)^(AU$6))*((Z84)^(AV$6))*((Z85)^(AW$6))*(Z86)^(AX$6))</f>
        <v>0.31449791306669866</v>
      </c>
      <c r="AA87" s="18">
        <f>((1-(((1-AA82^2)^(AT$5))*((1-AA83^2)^(AU$5))*((1-AA84^2)^(AV$5))*((1-AA85^2)^(AW$5))*((1-AA86^2)^(AX$5)))))^(1/2)</f>
        <v>0.80984282137787411</v>
      </c>
      <c r="AB87" s="18">
        <f>((1-(((1-AB82^2)^(AT$6))*((1-AB83^2)^(AU$6))*((1-AB84^2)^(AV$6))*((1-AB85^2)^(AW$6))*((1-AB86^2)^(AX$6)))))^(1/2)</f>
        <v>0.92486297383643989</v>
      </c>
      <c r="AC87" s="18">
        <f>(((AC82)^(AT$5))*((AC83)^(AU$5))*((AC84)^(AV$5))*((AC85)^(AW$5))*(AC86)^(AX$5))</f>
        <v>0</v>
      </c>
      <c r="AD87" s="18">
        <f>(((AD82)^(AT$6))*((AD83)^(AU$6))*((AD84)^(AV$6))*((AD85)^(AW$6))*(AD86)^(AX$6))</f>
        <v>7.0897683669758613E-2</v>
      </c>
      <c r="AE87" s="18">
        <f>(((AE82)^(AT$5))*((AE83)^(AU$5))*((AE84)^(AV$5))*((AE85)^(AW$5))*(AE86)^(AX$5))</f>
        <v>7.0535421978777268E-2</v>
      </c>
      <c r="AF87" s="18">
        <f>(((AF82)^(AT$6))*((AF83)^(AU$6))*((AF84)^(AV$6))*((AF85)^(AW$6))*(AF86)^(AX$6))</f>
        <v>0.12824670589606219</v>
      </c>
      <c r="AG87" s="18">
        <f>((1-(((1-AG82^2)^(AT$5))*((1-AG83^2)^(AU$5))*((1-AG84^2)^(AV$5))*((1-AG85^2)^(AW$5))*((1-AG86^2)^(AX$5)))))^(1/2)</f>
        <v>0.14999999999999988</v>
      </c>
      <c r="AH87" s="18">
        <f>((1-(((1-AH82^2)^(AT$6))*((1-AH83^2)^(AU$6))*((1-AH84^2)^(AV$6))*((1-AH85^2)^(AW$6))*((1-AH86^2)^(AX$6)))))^(1/2)</f>
        <v>0.25</v>
      </c>
      <c r="AI87" s="18">
        <f>(((AI82)^(AT$5))*((AI83)^(AU$5))*((AI84)^(AV$5))*((AI85)^(AW$5))*(AI86)^(AX$5))</f>
        <v>0.34999999999999992</v>
      </c>
      <c r="AJ87" s="18">
        <f>(((AJ82)^(AT$6))*((AJ83)^(AU$6))*((AJ84)^(AV$6))*((AJ85)^(AW$6))*(AJ86)^(AX$6))</f>
        <v>0.40000000000000008</v>
      </c>
      <c r="AK87" s="18">
        <f>(((AK82)^(AT$5))*((AK83)^(AU$5))*((AK84)^(AV$5))*((AK85)^(AW$5))*(AK86)^(AX$5))</f>
        <v>0.40000000000000008</v>
      </c>
      <c r="AL87" s="18">
        <f>(((AL82)^(AT$6))*((AL83)^(AU$6))*((AL84)^(AV$6))*((AL85)^(AW$6))*(AL86)^(AX$6))</f>
        <v>0.45</v>
      </c>
      <c r="AM87" s="18">
        <f>((1-(((1-AM82^2)^(AT$5))*((1-AM83^2)^(AU$5))*((1-AM84^2)^(AV$5))*((1-AM85^2)^(AW$5))*((1-AM86^2)^(AX$5)))))^(1/2)</f>
        <v>0.57417517335015922</v>
      </c>
      <c r="AN87" s="18">
        <f>((1-(((1-AN82^2)^(AT$6))*((1-AN83^2)^(AU$6))*((1-AN84^2)^(AV$6))*((1-AN85^2)^(AW$6))*((1-AN86^2)^(AX$6)))))^(1/2)</f>
        <v>0.67460067650274602</v>
      </c>
      <c r="AO87" s="18">
        <f>(((AO82)^(AT$5))*((AO83)^(AU$5))*((AO84)^(AV$5))*((AO85)^(AW$5))*(AO86)^(AX$5))</f>
        <v>0.13772802043350105</v>
      </c>
      <c r="AP87" s="18">
        <f>(((AP82)^(AT$6))*((AP83)^(AU$6))*((AP84)^(AV$6))*((AP85)^(AW$6))*(AP86)^(AX$6))</f>
        <v>0.18831841807403549</v>
      </c>
      <c r="AQ87" s="18">
        <f>(((AQ82)^(AT$5))*((AQ83)^(AU$5))*((AQ84)^(AV$5))*((AQ85)^(AW$5))*(AQ86)^(AX$5))</f>
        <v>0.18824747277153983</v>
      </c>
      <c r="AR87" s="18">
        <f>(((AR82)^(AT$6))*((AR83)^(AU$6))*((AR84)^(AV$6))*((AR85)^(AW$6))*(AR86)^(AX$6))</f>
        <v>0.23859779322536351</v>
      </c>
      <c r="AS87" s="18">
        <f>((1-(((1-AS82^2)^(AT$5))*((1-AS83^2)^(AU$5))*((1-AS84^2)^(AV$5))*((1-AS85^2)^(AW$5))*((1-AS86^2)^(AX$5)))))^(1/2)</f>
        <v>0.14999999999999988</v>
      </c>
      <c r="AT87" s="18">
        <f>((1-(((1-AT82^2)^(AT$6))*((1-AT83^2)^(AU$6))*((1-AT84^2)^(AV$6))*((1-AT85^2)^(AW$6))*((1-AT86^2)^(AX$6)))))^(1/2)</f>
        <v>0.25</v>
      </c>
      <c r="AU87" s="18">
        <f>(((AU82)^(AT93))*((AU83)^(AU$5))*((AU84)^(AV$5))*((AU85)^(AW$5))*(AU86)^(AX$5))</f>
        <v>0.33578651152446792</v>
      </c>
      <c r="AV87" s="18">
        <f>(((AV82)^(AT$6))*((AV83)^(AU$6))*((AV84)^(AV$6))*((AV85)^(AW$6))*(AV86)^(AX$6))</f>
        <v>0.40000000000000008</v>
      </c>
      <c r="AW87" s="18">
        <f>(((AW82)^(AT$5))*((AW83)^(AU$5))*((AW84)^(AV$5))*((AW85)^(AW$5))*(AW86)^(AX$5))</f>
        <v>0.40000000000000008</v>
      </c>
      <c r="AX87" s="18">
        <f>(((AX82)^(AT$6))*((AX83)^(AU$6))*((AX84)^(AV$6))*((AX85)^(AW$6))*(AX86)^(AX$6))</f>
        <v>0.45</v>
      </c>
      <c r="AY87" s="18">
        <f>((1-(((1-AY82^2)^(AT$5))*((1-AY83^2)^(AU$5))*((1-AY84^2)^(AV$5))*((1-AY85^2)^(AW$5))*((1-AY86^2)^(AX$5)))))^(1/2)</f>
        <v>0.50951629355961048</v>
      </c>
      <c r="AZ87" s="18">
        <f>((1-(((1-AZ82^2)^(AT$6))*((1-AZ83^2)^(AU$6))*((1-AZ84^2)^(AV$6))*((1-AZ85^2)^(AW$6))*((1-AZ86^2)^(AX$6)))))^(1/2)</f>
        <v>0.60830788503246014</v>
      </c>
      <c r="BA87" s="18">
        <f>(((BA82)^(AT$5))*((BA83)^(AU$5))*((BA84)^(AV$5))*((BA85)^(AW$5))*(BA86)^(AX$5))</f>
        <v>0.17424485961585731</v>
      </c>
      <c r="BB87" s="18">
        <f>(((BB82)^(AT$6))*((BB83)^(AU$6))*((BB84)^(AV$6))*((BB85)^(AW$6))*(BB86)^(AX$6))</f>
        <v>0.22649212427460894</v>
      </c>
      <c r="BC87" s="18">
        <f>(((BC82)^(AT$5))*((BC83)^(AU$5))*((BC84)^(AV$5))*((BC85)^(AW$5))*(BC86)^(AX$5))</f>
        <v>0.22607920811466101</v>
      </c>
      <c r="BD87" s="18">
        <f>(((BD82)^(AT$6))*((BD83)^(AU$6))*((BD84)^(AV$6))*((BD85)^(AW$6))*(BD86)^(AX$6))</f>
        <v>0.27781227973410871</v>
      </c>
      <c r="BE87" s="18">
        <f>((1-(((1-BE82^2)^(AT$5))*((1-BE83^2)^(AU$5))*((1-BE84^2)^(AV$5))*((1-BE85^2)^(AW$5))*((1-BE86^2)^(AX$5)))))^(1/2)</f>
        <v>0.57686463011674627</v>
      </c>
      <c r="BF87" s="18">
        <f>((1-(((1-BF82^2)^(AT$6))*((1-BF83^2)^(AU$6))*((1-BF84^2)^(AV$6))*((1-BF85^2)^(AW$6))*((1-BF86^2)^(AX$6)))))^(1/2)</f>
        <v>0.68712941263501592</v>
      </c>
      <c r="BG87" s="18">
        <f>(((BG82)^(AT$5))*((BG83)^(AU$5))*((BG84)^(AV$5))*((BG85)^(AW$5))*(BG86)^(AX$5))</f>
        <v>0.1347408769086946</v>
      </c>
      <c r="BH87" s="18">
        <f>(((BH82)^(AT$6))*((BH83)^(AU$6))*((BH84)^(AV$6))*((BH85)^(AW$6))*(BH86)^(AX$6))</f>
        <v>0.19948728796844384</v>
      </c>
      <c r="BI87" s="18">
        <f>(((BI82)^(AT$5))*((BI83)^(AU$5))*((BI84)^(AV$5))*((BI85)^(AW$5))*(BI86)^(AX$5))</f>
        <v>0.19876342165079613</v>
      </c>
      <c r="BJ87" s="18">
        <f>(((BJ82)^(AT$6))*((BJ83)^(AU$6))*((BJ84)^(AV$6))*((BJ85)^(AW$6))*(BJ86)^(AX$6))</f>
        <v>0.25685831792776753</v>
      </c>
      <c r="BL87" s="29"/>
      <c r="BM87" s="15" t="s">
        <v>31</v>
      </c>
      <c r="BN87" s="15" t="s">
        <v>73</v>
      </c>
      <c r="BO87" s="15" t="s">
        <v>74</v>
      </c>
      <c r="BP87" s="15" t="s">
        <v>73</v>
      </c>
      <c r="BQ87" s="15" t="s">
        <v>68</v>
      </c>
      <c r="BR87" s="15" t="s">
        <v>73</v>
      </c>
      <c r="BS87" s="15" t="s">
        <v>68</v>
      </c>
      <c r="BT87" s="15" t="s">
        <v>72</v>
      </c>
      <c r="BU87" s="15" t="s">
        <v>74</v>
      </c>
      <c r="BV87" s="15" t="s">
        <v>69</v>
      </c>
      <c r="BW87" s="15" t="s">
        <v>75</v>
      </c>
    </row>
    <row r="88" spans="1:75">
      <c r="A88" s="29" t="s">
        <v>26</v>
      </c>
      <c r="B88" s="15" t="s">
        <v>28</v>
      </c>
      <c r="C88" s="15">
        <v>0.25</v>
      </c>
      <c r="D88" s="15">
        <v>0.35</v>
      </c>
      <c r="E88" s="15">
        <v>0.3</v>
      </c>
      <c r="F88" s="15">
        <v>0.35</v>
      </c>
      <c r="G88" s="15">
        <v>0.35</v>
      </c>
      <c r="H88" s="15">
        <v>0.4</v>
      </c>
      <c r="I88" s="15">
        <v>0.15</v>
      </c>
      <c r="J88" s="15">
        <v>0.25</v>
      </c>
      <c r="K88" s="15">
        <v>0.35</v>
      </c>
      <c r="L88" s="15">
        <v>0.4</v>
      </c>
      <c r="M88" s="15">
        <v>0.4</v>
      </c>
      <c r="N88" s="15">
        <v>0.45</v>
      </c>
      <c r="O88" s="15">
        <v>0.25</v>
      </c>
      <c r="P88" s="15">
        <v>0.35</v>
      </c>
      <c r="Q88" s="15">
        <v>0.3</v>
      </c>
      <c r="R88" s="15">
        <v>0.35</v>
      </c>
      <c r="S88" s="15">
        <v>0.35</v>
      </c>
      <c r="T88" s="15">
        <v>0.4</v>
      </c>
      <c r="U88" s="15">
        <v>0.85</v>
      </c>
      <c r="V88" s="15">
        <v>0.95</v>
      </c>
      <c r="W88" s="15">
        <v>0</v>
      </c>
      <c r="X88" s="15">
        <v>0.05</v>
      </c>
      <c r="Y88" s="15">
        <v>0.05</v>
      </c>
      <c r="Z88" s="15">
        <v>0.1</v>
      </c>
      <c r="AA88" s="15">
        <v>0.45</v>
      </c>
      <c r="AB88" s="15">
        <v>0.55000000000000004</v>
      </c>
      <c r="AC88" s="15">
        <v>0.2</v>
      </c>
      <c r="AD88" s="15">
        <v>0.25</v>
      </c>
      <c r="AE88" s="15">
        <v>0.25</v>
      </c>
      <c r="AF88" s="15">
        <v>0.3</v>
      </c>
      <c r="AG88" s="15">
        <v>0.85</v>
      </c>
      <c r="AH88" s="15">
        <v>0.95</v>
      </c>
      <c r="AI88" s="15">
        <v>0</v>
      </c>
      <c r="AJ88" s="15">
        <v>0.05</v>
      </c>
      <c r="AK88" s="15">
        <v>0.05</v>
      </c>
      <c r="AL88" s="15">
        <v>0.1</v>
      </c>
      <c r="AM88" s="15">
        <v>0</v>
      </c>
      <c r="AN88" s="15">
        <v>0.05</v>
      </c>
      <c r="AO88" s="15">
        <v>0.45</v>
      </c>
      <c r="AP88" s="15">
        <v>0.5</v>
      </c>
      <c r="AQ88" s="15">
        <v>0.5</v>
      </c>
      <c r="AR88" s="15">
        <v>0.55000000000000004</v>
      </c>
      <c r="AS88" s="15">
        <v>0.15</v>
      </c>
      <c r="AT88" s="15">
        <v>0.25</v>
      </c>
      <c r="AU88" s="15">
        <v>0.35</v>
      </c>
      <c r="AV88" s="15">
        <v>0.4</v>
      </c>
      <c r="AW88" s="15">
        <v>0.4</v>
      </c>
      <c r="AX88" s="15">
        <v>0.45</v>
      </c>
      <c r="AY88" s="15">
        <v>0.75</v>
      </c>
      <c r="AZ88" s="15">
        <v>0.85</v>
      </c>
      <c r="BA88" s="15">
        <v>0.05</v>
      </c>
      <c r="BB88" s="15">
        <v>0.1</v>
      </c>
      <c r="BC88" s="15">
        <v>0.1</v>
      </c>
      <c r="BD88" s="15">
        <v>0.15</v>
      </c>
      <c r="BE88" s="15">
        <v>0.05</v>
      </c>
      <c r="BF88" s="15">
        <v>0.15</v>
      </c>
      <c r="BG88" s="15">
        <v>0.4</v>
      </c>
      <c r="BH88" s="15">
        <v>0.45</v>
      </c>
      <c r="BI88" s="15">
        <v>0.45</v>
      </c>
      <c r="BJ88" s="15">
        <v>0.5</v>
      </c>
      <c r="BL88" s="29"/>
      <c r="BM88" s="15" t="s">
        <v>32</v>
      </c>
      <c r="BN88" s="15" t="s">
        <v>68</v>
      </c>
      <c r="BO88" s="15" t="s">
        <v>68</v>
      </c>
      <c r="BP88" s="15" t="s">
        <v>68</v>
      </c>
      <c r="BQ88" s="15" t="s">
        <v>68</v>
      </c>
      <c r="BR88" s="15" t="s">
        <v>73</v>
      </c>
      <c r="BS88" s="15" t="s">
        <v>68</v>
      </c>
      <c r="BT88" s="15" t="s">
        <v>72</v>
      </c>
      <c r="BU88" s="15" t="s">
        <v>68</v>
      </c>
      <c r="BV88" s="15" t="s">
        <v>69</v>
      </c>
      <c r="BW88" s="15" t="s">
        <v>68</v>
      </c>
    </row>
    <row r="89" spans="1:75">
      <c r="A89" s="29"/>
      <c r="B89" s="15" t="s">
        <v>29</v>
      </c>
      <c r="C89" s="15">
        <v>0.25</v>
      </c>
      <c r="D89" s="15">
        <v>0.35</v>
      </c>
      <c r="E89" s="15">
        <v>0.3</v>
      </c>
      <c r="F89" s="15">
        <v>0.35</v>
      </c>
      <c r="G89" s="15">
        <v>0.35</v>
      </c>
      <c r="H89" s="15">
        <v>0.4</v>
      </c>
      <c r="I89" s="15">
        <v>0.15</v>
      </c>
      <c r="J89" s="15">
        <v>0.25</v>
      </c>
      <c r="K89" s="15">
        <v>0.35</v>
      </c>
      <c r="L89" s="15">
        <v>0.4</v>
      </c>
      <c r="M89" s="15">
        <v>0.4</v>
      </c>
      <c r="N89" s="15">
        <v>0.45</v>
      </c>
      <c r="O89" s="15">
        <v>0.25</v>
      </c>
      <c r="P89" s="15">
        <v>0.35</v>
      </c>
      <c r="Q89" s="15">
        <v>0.3</v>
      </c>
      <c r="R89" s="15">
        <v>0.35</v>
      </c>
      <c r="S89" s="15">
        <v>0.35</v>
      </c>
      <c r="T89" s="15">
        <v>0.4</v>
      </c>
      <c r="U89" s="15">
        <v>0.55000000000000004</v>
      </c>
      <c r="V89" s="15">
        <v>0.65</v>
      </c>
      <c r="W89" s="15">
        <v>0.15</v>
      </c>
      <c r="X89" s="15">
        <v>0.2</v>
      </c>
      <c r="Y89" s="15">
        <v>0.2</v>
      </c>
      <c r="Z89" s="15">
        <v>0.25</v>
      </c>
      <c r="AA89" s="15">
        <v>0.25</v>
      </c>
      <c r="AB89" s="15">
        <v>0.35</v>
      </c>
      <c r="AC89" s="15">
        <v>0.3</v>
      </c>
      <c r="AD89" s="15">
        <v>0.35</v>
      </c>
      <c r="AE89" s="15">
        <v>0.35</v>
      </c>
      <c r="AF89" s="15">
        <v>0.4</v>
      </c>
      <c r="AG89" s="15">
        <v>0.55000000000000004</v>
      </c>
      <c r="AH89" s="15">
        <v>0.65</v>
      </c>
      <c r="AI89" s="15">
        <v>0.15</v>
      </c>
      <c r="AJ89" s="15">
        <v>0.2</v>
      </c>
      <c r="AK89" s="15">
        <v>0.2</v>
      </c>
      <c r="AL89" s="15">
        <v>0.25</v>
      </c>
      <c r="AM89" s="15">
        <v>0.35</v>
      </c>
      <c r="AN89" s="15">
        <v>0.45</v>
      </c>
      <c r="AO89" s="15">
        <v>0.25</v>
      </c>
      <c r="AP89" s="15">
        <v>0.3</v>
      </c>
      <c r="AQ89" s="15">
        <v>0.3</v>
      </c>
      <c r="AR89" s="15">
        <v>0.35</v>
      </c>
      <c r="AS89" s="15">
        <v>0.15</v>
      </c>
      <c r="AT89" s="15">
        <v>0.25</v>
      </c>
      <c r="AU89" s="15">
        <v>0.35</v>
      </c>
      <c r="AV89" s="15">
        <v>0.4</v>
      </c>
      <c r="AW89" s="15">
        <v>0.4</v>
      </c>
      <c r="AX89" s="15">
        <v>0.45</v>
      </c>
      <c r="AY89" s="15">
        <v>0.85</v>
      </c>
      <c r="AZ89" s="15">
        <v>0.95</v>
      </c>
      <c r="BA89" s="15">
        <v>0</v>
      </c>
      <c r="BB89" s="15">
        <v>0.05</v>
      </c>
      <c r="BC89" s="15">
        <v>0.05</v>
      </c>
      <c r="BD89" s="15">
        <v>0.1</v>
      </c>
      <c r="BE89" s="15">
        <v>0.05</v>
      </c>
      <c r="BF89" s="15">
        <v>0.15</v>
      </c>
      <c r="BG89" s="15">
        <v>0.4</v>
      </c>
      <c r="BH89" s="15">
        <v>0.45</v>
      </c>
      <c r="BI89" s="15">
        <v>0.45</v>
      </c>
      <c r="BJ89" s="15">
        <v>0.5</v>
      </c>
      <c r="BL89" s="29" t="s">
        <v>86</v>
      </c>
      <c r="BM89" s="15" t="s">
        <v>28</v>
      </c>
      <c r="BN89" s="15" t="s">
        <v>71</v>
      </c>
      <c r="BO89" s="15" t="s">
        <v>73</v>
      </c>
      <c r="BP89" s="15" t="s">
        <v>68</v>
      </c>
      <c r="BQ89" s="15" t="s">
        <v>74</v>
      </c>
      <c r="BR89" s="15" t="s">
        <v>69</v>
      </c>
      <c r="BS89" s="15" t="s">
        <v>74</v>
      </c>
      <c r="BT89" s="15" t="s">
        <v>68</v>
      </c>
      <c r="BU89" s="15" t="s">
        <v>74</v>
      </c>
      <c r="BV89" s="15" t="s">
        <v>68</v>
      </c>
      <c r="BW89" s="15" t="s">
        <v>72</v>
      </c>
    </row>
    <row r="90" spans="1:75">
      <c r="A90" s="29"/>
      <c r="B90" s="15" t="s">
        <v>30</v>
      </c>
      <c r="C90" s="15">
        <v>0.25</v>
      </c>
      <c r="D90" s="15">
        <v>0.35</v>
      </c>
      <c r="E90" s="15">
        <v>0.3</v>
      </c>
      <c r="F90" s="15">
        <v>0.35</v>
      </c>
      <c r="G90" s="15">
        <v>0.35</v>
      </c>
      <c r="H90" s="15">
        <v>0.4</v>
      </c>
      <c r="I90" s="15">
        <v>0.15</v>
      </c>
      <c r="J90" s="15">
        <v>0.25</v>
      </c>
      <c r="K90" s="15">
        <v>0.35</v>
      </c>
      <c r="L90" s="15">
        <v>0.4</v>
      </c>
      <c r="M90" s="15">
        <v>0.4</v>
      </c>
      <c r="N90" s="15">
        <v>0.45</v>
      </c>
      <c r="O90" s="15">
        <v>0.25</v>
      </c>
      <c r="P90" s="15">
        <v>0.35</v>
      </c>
      <c r="Q90" s="15">
        <v>0.3</v>
      </c>
      <c r="R90" s="15">
        <v>0.35</v>
      </c>
      <c r="S90" s="15">
        <v>0.35</v>
      </c>
      <c r="T90" s="15">
        <v>0.4</v>
      </c>
      <c r="U90" s="15">
        <v>0.55000000000000004</v>
      </c>
      <c r="V90" s="15">
        <v>0.65</v>
      </c>
      <c r="W90" s="15">
        <v>0.15</v>
      </c>
      <c r="X90" s="15">
        <v>0.2</v>
      </c>
      <c r="Y90" s="15">
        <v>0.2</v>
      </c>
      <c r="Z90" s="15">
        <v>0.25</v>
      </c>
      <c r="AA90" s="15">
        <v>0.25</v>
      </c>
      <c r="AB90" s="15">
        <v>0.35</v>
      </c>
      <c r="AC90" s="15">
        <v>0.3</v>
      </c>
      <c r="AD90" s="15">
        <v>0.35</v>
      </c>
      <c r="AE90" s="15">
        <v>0.35</v>
      </c>
      <c r="AF90" s="15">
        <v>0.4</v>
      </c>
      <c r="AG90" s="15">
        <v>0.55000000000000004</v>
      </c>
      <c r="AH90" s="15">
        <v>0.65</v>
      </c>
      <c r="AI90" s="15">
        <v>0.15</v>
      </c>
      <c r="AJ90" s="15">
        <v>0.2</v>
      </c>
      <c r="AK90" s="15">
        <v>0.2</v>
      </c>
      <c r="AL90" s="15">
        <v>0.25</v>
      </c>
      <c r="AM90" s="15">
        <v>0.35</v>
      </c>
      <c r="AN90" s="15">
        <v>0.45</v>
      </c>
      <c r="AO90" s="15">
        <v>0.25</v>
      </c>
      <c r="AP90" s="15">
        <v>0.3</v>
      </c>
      <c r="AQ90" s="15">
        <v>0.3</v>
      </c>
      <c r="AR90" s="15">
        <v>0.35</v>
      </c>
      <c r="AS90" s="15">
        <v>0.15</v>
      </c>
      <c r="AT90" s="15">
        <v>0.25</v>
      </c>
      <c r="AU90" s="15">
        <v>0.35</v>
      </c>
      <c r="AV90" s="15">
        <v>0.4</v>
      </c>
      <c r="AW90" s="15">
        <v>0.4</v>
      </c>
      <c r="AX90" s="15">
        <v>0.45</v>
      </c>
      <c r="AY90" s="15">
        <v>0.85</v>
      </c>
      <c r="AZ90" s="15">
        <v>0.95</v>
      </c>
      <c r="BA90" s="15">
        <v>0</v>
      </c>
      <c r="BB90" s="15">
        <v>0.05</v>
      </c>
      <c r="BC90" s="15">
        <v>0.05</v>
      </c>
      <c r="BD90" s="15">
        <v>0.1</v>
      </c>
      <c r="BE90" s="15">
        <v>0.05</v>
      </c>
      <c r="BF90" s="15">
        <v>0.15</v>
      </c>
      <c r="BG90" s="15">
        <v>0.4</v>
      </c>
      <c r="BH90" s="15">
        <v>0.45</v>
      </c>
      <c r="BI90" s="15">
        <v>0.45</v>
      </c>
      <c r="BJ90" s="15">
        <v>0.5</v>
      </c>
      <c r="BL90" s="29"/>
      <c r="BM90" s="15" t="s">
        <v>29</v>
      </c>
      <c r="BN90" s="15" t="s">
        <v>75</v>
      </c>
      <c r="BO90" s="15" t="s">
        <v>67</v>
      </c>
      <c r="BP90" s="15" t="s">
        <v>68</v>
      </c>
      <c r="BQ90" s="15" t="s">
        <v>70</v>
      </c>
      <c r="BR90" s="15" t="s">
        <v>68</v>
      </c>
      <c r="BS90" s="15" t="s">
        <v>73</v>
      </c>
      <c r="BT90" s="15" t="s">
        <v>67</v>
      </c>
      <c r="BU90" s="15" t="s">
        <v>76</v>
      </c>
      <c r="BV90" s="15" t="s">
        <v>72</v>
      </c>
      <c r="BW90" s="15" t="s">
        <v>73</v>
      </c>
    </row>
    <row r="91" spans="1:75">
      <c r="A91" s="29"/>
      <c r="B91" s="15" t="s">
        <v>31</v>
      </c>
      <c r="C91" s="15">
        <v>0.25</v>
      </c>
      <c r="D91" s="15">
        <v>0.35</v>
      </c>
      <c r="E91" s="15">
        <v>0.3</v>
      </c>
      <c r="F91" s="15">
        <v>0.35</v>
      </c>
      <c r="G91" s="15">
        <v>0.35</v>
      </c>
      <c r="H91" s="15">
        <v>0.4</v>
      </c>
      <c r="I91" s="15">
        <v>0.15</v>
      </c>
      <c r="J91" s="15">
        <v>0.25</v>
      </c>
      <c r="K91" s="15">
        <v>0.35</v>
      </c>
      <c r="L91" s="15">
        <v>0.4</v>
      </c>
      <c r="M91" s="15">
        <v>0.4</v>
      </c>
      <c r="N91" s="15">
        <v>0.45</v>
      </c>
      <c r="O91" s="15">
        <v>0.25</v>
      </c>
      <c r="P91" s="15">
        <v>0.35</v>
      </c>
      <c r="Q91" s="15">
        <v>0.3</v>
      </c>
      <c r="R91" s="15">
        <v>0.35</v>
      </c>
      <c r="S91" s="15">
        <v>0.35</v>
      </c>
      <c r="T91" s="15">
        <v>0.4</v>
      </c>
      <c r="U91" s="15">
        <v>0.55000000000000004</v>
      </c>
      <c r="V91" s="15">
        <v>0.65</v>
      </c>
      <c r="W91" s="15">
        <v>0.15</v>
      </c>
      <c r="X91" s="15">
        <v>0.2</v>
      </c>
      <c r="Y91" s="15">
        <v>0.2</v>
      </c>
      <c r="Z91" s="15">
        <v>0.25</v>
      </c>
      <c r="AA91" s="15">
        <v>0.25</v>
      </c>
      <c r="AB91" s="15">
        <v>0.35</v>
      </c>
      <c r="AC91" s="15">
        <v>0.3</v>
      </c>
      <c r="AD91" s="15">
        <v>0.35</v>
      </c>
      <c r="AE91" s="15">
        <v>0.35</v>
      </c>
      <c r="AF91" s="15">
        <v>0.4</v>
      </c>
      <c r="AG91" s="15">
        <v>0.55000000000000004</v>
      </c>
      <c r="AH91" s="15">
        <v>0.65</v>
      </c>
      <c r="AI91" s="15">
        <v>0.15</v>
      </c>
      <c r="AJ91" s="15">
        <v>0.2</v>
      </c>
      <c r="AK91" s="15">
        <v>0.2</v>
      </c>
      <c r="AL91" s="15">
        <v>0.25</v>
      </c>
      <c r="AM91" s="15">
        <v>0.35</v>
      </c>
      <c r="AN91" s="15">
        <v>0.45</v>
      </c>
      <c r="AO91" s="15">
        <v>0.25</v>
      </c>
      <c r="AP91" s="15">
        <v>0.3</v>
      </c>
      <c r="AQ91" s="15">
        <v>0.3</v>
      </c>
      <c r="AR91" s="15">
        <v>0.35</v>
      </c>
      <c r="AS91" s="15">
        <v>0.15</v>
      </c>
      <c r="AT91" s="15">
        <v>0.25</v>
      </c>
      <c r="AU91" s="15">
        <v>0.35</v>
      </c>
      <c r="AV91" s="15">
        <v>0.4</v>
      </c>
      <c r="AW91" s="15">
        <v>0.4</v>
      </c>
      <c r="AX91" s="15">
        <v>0.45</v>
      </c>
      <c r="AY91" s="15">
        <v>0.85</v>
      </c>
      <c r="AZ91" s="15">
        <v>0.95</v>
      </c>
      <c r="BA91" s="15">
        <v>0</v>
      </c>
      <c r="BB91" s="15">
        <v>0.05</v>
      </c>
      <c r="BC91" s="15">
        <v>0.05</v>
      </c>
      <c r="BD91" s="15">
        <v>0.1</v>
      </c>
      <c r="BE91" s="15">
        <v>0.05</v>
      </c>
      <c r="BF91" s="15">
        <v>0.15</v>
      </c>
      <c r="BG91" s="15">
        <v>0.4</v>
      </c>
      <c r="BH91" s="15">
        <v>0.45</v>
      </c>
      <c r="BI91" s="15">
        <v>0.45</v>
      </c>
      <c r="BJ91" s="15">
        <v>0.5</v>
      </c>
      <c r="BL91" s="29"/>
      <c r="BM91" s="15" t="s">
        <v>30</v>
      </c>
      <c r="BN91" s="15" t="s">
        <v>75</v>
      </c>
      <c r="BO91" s="15" t="s">
        <v>67</v>
      </c>
      <c r="BP91" s="15" t="s">
        <v>68</v>
      </c>
      <c r="BQ91" s="15" t="s">
        <v>70</v>
      </c>
      <c r="BR91" s="15" t="s">
        <v>68</v>
      </c>
      <c r="BS91" s="15" t="s">
        <v>73</v>
      </c>
      <c r="BT91" s="15" t="s">
        <v>67</v>
      </c>
      <c r="BU91" s="15" t="s">
        <v>76</v>
      </c>
      <c r="BV91" s="15" t="s">
        <v>72</v>
      </c>
      <c r="BW91" s="15" t="s">
        <v>73</v>
      </c>
    </row>
    <row r="92" spans="1:75">
      <c r="A92" s="29"/>
      <c r="B92" s="15" t="s">
        <v>32</v>
      </c>
      <c r="C92" s="15">
        <v>0.45</v>
      </c>
      <c r="D92" s="15">
        <v>0.55000000000000004</v>
      </c>
      <c r="E92" s="15">
        <v>0.2</v>
      </c>
      <c r="F92" s="15">
        <v>0.25</v>
      </c>
      <c r="G92" s="15">
        <v>0.25</v>
      </c>
      <c r="H92" s="15">
        <v>0.3</v>
      </c>
      <c r="I92" s="15">
        <v>0.25</v>
      </c>
      <c r="J92" s="15">
        <v>0.35</v>
      </c>
      <c r="K92" s="15">
        <v>0.3</v>
      </c>
      <c r="L92" s="15">
        <v>0.35</v>
      </c>
      <c r="M92" s="15">
        <v>0.35</v>
      </c>
      <c r="N92" s="15">
        <v>0.4</v>
      </c>
      <c r="O92" s="15">
        <v>0.85</v>
      </c>
      <c r="P92" s="15">
        <v>0.95</v>
      </c>
      <c r="Q92" s="15">
        <v>0</v>
      </c>
      <c r="R92" s="15">
        <v>0.05</v>
      </c>
      <c r="S92" s="15">
        <v>0.05</v>
      </c>
      <c r="T92" s="15">
        <v>0.1</v>
      </c>
      <c r="U92" s="15">
        <v>0.75</v>
      </c>
      <c r="V92" s="15">
        <v>0.85</v>
      </c>
      <c r="W92" s="15">
        <v>0.05</v>
      </c>
      <c r="X92" s="15">
        <v>0.1</v>
      </c>
      <c r="Y92" s="15">
        <v>0.1</v>
      </c>
      <c r="Z92" s="15">
        <v>0.15</v>
      </c>
      <c r="AA92" s="15">
        <v>0.25</v>
      </c>
      <c r="AB92" s="15">
        <v>0.35</v>
      </c>
      <c r="AC92" s="15">
        <v>0.3</v>
      </c>
      <c r="AD92" s="15">
        <v>0.35</v>
      </c>
      <c r="AE92" s="15">
        <v>0.35</v>
      </c>
      <c r="AF92" s="15">
        <v>0.4</v>
      </c>
      <c r="AG92" s="15">
        <v>0.15</v>
      </c>
      <c r="AH92" s="15">
        <v>0.25</v>
      </c>
      <c r="AI92" s="15">
        <v>0.35</v>
      </c>
      <c r="AJ92" s="15">
        <v>0.4</v>
      </c>
      <c r="AK92" s="15">
        <v>0.4</v>
      </c>
      <c r="AL92" s="15">
        <v>0.45</v>
      </c>
      <c r="AM92" s="15">
        <v>0.55000000000000004</v>
      </c>
      <c r="AN92" s="15">
        <v>0.65</v>
      </c>
      <c r="AO92" s="15">
        <v>0.15</v>
      </c>
      <c r="AP92" s="15">
        <v>0.2</v>
      </c>
      <c r="AQ92" s="15">
        <v>0.2</v>
      </c>
      <c r="AR92" s="15">
        <v>0.25</v>
      </c>
      <c r="AS92" s="15">
        <v>0.15</v>
      </c>
      <c r="AT92" s="15">
        <v>0.25</v>
      </c>
      <c r="AU92" s="15">
        <v>0.35</v>
      </c>
      <c r="AV92" s="15">
        <v>0.4</v>
      </c>
      <c r="AW92" s="15">
        <v>0.4</v>
      </c>
      <c r="AX92" s="15">
        <v>0.45</v>
      </c>
      <c r="AY92" s="15">
        <v>0.15</v>
      </c>
      <c r="AZ92" s="15">
        <v>0.25</v>
      </c>
      <c r="BA92" s="15">
        <v>0.35</v>
      </c>
      <c r="BB92" s="15">
        <v>0.4</v>
      </c>
      <c r="BC92" s="15">
        <v>0.4</v>
      </c>
      <c r="BD92" s="15">
        <v>0.45</v>
      </c>
      <c r="BE92" s="15">
        <v>0.15</v>
      </c>
      <c r="BF92" s="15">
        <v>0.25</v>
      </c>
      <c r="BG92" s="15">
        <v>0.35</v>
      </c>
      <c r="BH92" s="15">
        <v>0.4</v>
      </c>
      <c r="BI92" s="15">
        <v>0.4</v>
      </c>
      <c r="BJ92" s="15">
        <v>0.45</v>
      </c>
      <c r="BL92" s="29"/>
      <c r="BM92" s="15" t="s">
        <v>31</v>
      </c>
      <c r="BN92" s="15" t="s">
        <v>75</v>
      </c>
      <c r="BO92" s="15" t="s">
        <v>67</v>
      </c>
      <c r="BP92" s="15" t="s">
        <v>68</v>
      </c>
      <c r="BQ92" s="15" t="s">
        <v>70</v>
      </c>
      <c r="BR92" s="15" t="s">
        <v>68</v>
      </c>
      <c r="BS92" s="15" t="s">
        <v>73</v>
      </c>
      <c r="BT92" s="15" t="s">
        <v>67</v>
      </c>
      <c r="BU92" s="15" t="s">
        <v>76</v>
      </c>
      <c r="BV92" s="15" t="s">
        <v>72</v>
      </c>
      <c r="BW92" s="15" t="s">
        <v>73</v>
      </c>
    </row>
    <row r="93" spans="1:75">
      <c r="A93" s="15" t="s">
        <v>26</v>
      </c>
      <c r="B93" s="15" t="s">
        <v>49</v>
      </c>
      <c r="C93" s="18">
        <f>((1-(((1-C88^2)^(AT$5))*((1-C89^2)^(AU$5))*((1-C90^2)^(AV$5))*((1-C91^2)^(AW$5))*((1-C92^2)^(AX$5)))))^(1/2)</f>
        <v>0.29821483169702484</v>
      </c>
      <c r="D93" s="18">
        <f>((1-(((1-D88^2)^(AT$6))*((1-D89^2)^(AU$6))*((1-D90^2)^(AV$6))*((1-D91^2)^(AW$6))*((1-D92^2)^(AX$6)))))^(1/2)</f>
        <v>0.39738905636802857</v>
      </c>
      <c r="E93" s="18">
        <f>(((E88)^(AT$5))*((E89)^(AU$5))*((E90)^(AV$5))*((E91)^(AW$5))*(E92)^(AX$5))</f>
        <v>0.27924366775501769</v>
      </c>
      <c r="F93" s="18">
        <f>(((F88)^(AT$6))*((F89)^(AU$6))*((F90)^(AV$6))*((F91)^(AW$6))*(F92)^(AX$6))</f>
        <v>0.32949116794623123</v>
      </c>
      <c r="G93" s="18">
        <f>(((G88)^(AT$5))*((G89)^(AU$5))*((G90)^(AV$5))*((G91)^(AW$5))*(G92)^(AX$5))</f>
        <v>0.3297831558547481</v>
      </c>
      <c r="H93" s="18">
        <f>(((H88)^(AT$6))*((H89)^(AU$6))*((H90)^(AV$6))*((H91)^(AW$6))*(H92)^(AX$6))</f>
        <v>0.37987295498367957</v>
      </c>
      <c r="I93" s="18">
        <f>((1-(((1-I88^2)^(AT$5))*((1-I89^2)^(AU$5))*((1-I90^2)^(AV$5))*((1-I91^2)^(AW$5))*((1-I92^2)^(AX$5)))))^(1/2)</f>
        <v>0.17232327763993704</v>
      </c>
      <c r="J93" s="18">
        <f>((1-(((1-J88^2)^(AT$6))*((1-J89^2)^(AU$6))*((1-J90^2)^(AV$6))*((1-J91^2)^(AW$6))*((1-J92^2)^(AX$6)))))^(1/2)</f>
        <v>0.27122294120580559</v>
      </c>
      <c r="K93" s="18">
        <f>(((K88)^(AT$5))*((K89)^(AU$5))*((K90)^(AV$5))*((K91)^(AW$5))*(K92)^(AX$5))</f>
        <v>0.34058848141020109</v>
      </c>
      <c r="L93" s="18">
        <f>(((L88)^(AT$6))*((L89)^(AU$6))*((L90)^(AV$6))*((L91)^(AW$6))*(L92)^(AX$6))</f>
        <v>0.39052847471749891</v>
      </c>
      <c r="M93" s="18">
        <f>(((M88)^(AT$5))*((M89)^(AU$5))*((M90)^(AV$5))*((M91)^(AW$5))*(M92)^(AX$5))</f>
        <v>0.39066578147582259</v>
      </c>
      <c r="N93" s="18">
        <f>(((N88)^(AT$6))*((N89)^(AU$6))*((N90)^(AV$6))*((N91)^(AW$6))*(N92)^(AX$6))</f>
        <v>0.44058797204707117</v>
      </c>
      <c r="O93" s="18">
        <f>((1-(((1-O88^2)^(AT$5))*((1-O89^2)^(AU$5))*((1-O90^2)^(AV$5))*((1-O91^2)^(AW$5))*((1-O92^2)^(AX$5)))))^(1/2)</f>
        <v>0.49403600065357778</v>
      </c>
      <c r="P93" s="18">
        <f>((1-(((1-P88^2)^(AT$6))*((1-P89^2)^(AU$6))*((1-P90^2)^(AV$6))*((1-P91^2)^(AW$6))*((1-P92^2)^(AX$6)))))^(1/2)</f>
        <v>0.63909404549560789</v>
      </c>
      <c r="Q93" s="18">
        <f>(((Q88)^(AT$5))*((Q89)^(AU$5))*((Q90)^(AV$5))*((Q91)^(AW$5))*(Q92)^(AX$5))</f>
        <v>0</v>
      </c>
      <c r="R93" s="18">
        <f>(((R88)^(AT$6))*((R89)^(AU$6))*((R90)^(AV$6))*((R91)^(AW$6))*(R92)^(AX$6))</f>
        <v>0.24683458040060929</v>
      </c>
      <c r="S93" s="18">
        <f>(((S88)^(AT$5))*((S89)^(AU$5))*((S90)^(AV$5))*((S91)^(AW$5))*(S92)^(AX$5))</f>
        <v>0.24810229398309136</v>
      </c>
      <c r="T93" s="18">
        <f>(((T88)^(AT$6))*((T89)^(AU$6))*((T90)^(AV$6))*((T91)^(AW$6))*(T92)^(AX$6))</f>
        <v>0.31189884933510964</v>
      </c>
      <c r="U93" s="18">
        <f>((1-(((1-U88^2)^(AT$5))*((1-U89^2)^(AU$5))*((1-U90^2)^(AV$5))*((1-U91^2)^(AW$5))*((1-U92^2)^(AX$5)))))^(1/2)</f>
        <v>0.68628912046406454</v>
      </c>
      <c r="V93" s="18">
        <f>((1-(((1-V88^2)^(AT$6))*((1-V89^2)^(AU$6))*((1-V90^2)^(AV$6))*((1-V91^2)^(AW$6))*((1-V92^2)^(AX$6)))))^(1/2)</f>
        <v>0.80685112079175547</v>
      </c>
      <c r="W93" s="18">
        <f>(((W88)^(AT$5))*((W89)^(AU$5))*((W90)^(AV$5))*((W91)^(AW$5))*(W92)^(AX$5))</f>
        <v>0</v>
      </c>
      <c r="X93" s="18">
        <f>(((X88)^(AT$6))*((X89)^(AU$6))*((X90)^(AV$6))*((X91)^(AX$6))*(X92)^(AY$6))</f>
        <v>0.19976378142024501</v>
      </c>
      <c r="Y93" s="18">
        <f>(((Y88)^(AT$5))*((Y89)^(AU$5))*((Y90)^(AV$5))*((Y91)^(AW$5))*(Y92)^(AX$5))</f>
        <v>0.13214775162175049</v>
      </c>
      <c r="Z93" s="18">
        <f>(((Z88)^(AT$6))*((Z89)^(AU$6))*((Z90)^(AV$6))*((Z91)^(AW$6))*(Z92)^(AX$6))</f>
        <v>0.18831188874411728</v>
      </c>
      <c r="AA93" s="18">
        <f>((1-(((1-AA88^2)^(AT$5))*((1-AA89^2)^(AU$5))*((1-AA90^2)^(AV$5))*((1-AA91^2)^(AW$5))*((1-AA92^2)^(AX$5)))))^(1/2)</f>
        <v>0.30640108397980476</v>
      </c>
      <c r="AB93" s="18">
        <f>((1-(((1-AB88^2)^(AT$6))*((1-AB89^2)^(AU$6))*((1-AB90^2)^(AV$6))*((1-AB91^2)^(AW$6))*((1-AB92^2)^(AX$6)))))^(1/2)</f>
        <v>0.40453390925702731</v>
      </c>
      <c r="AC93" s="18">
        <f>(((AC88)^(AT$5))*((AC89)^(AU$5))*((AC90)^(AV$5))*((AC91)^(AW$5))*(AC92)^(AX$5))</f>
        <v>0.27545604086700198</v>
      </c>
      <c r="AD93" s="18">
        <f>(((AD88)^(AT$6))*((AD89)^(AU$6))*((AD90)^(AV$6))*((AD91)^(AW$6))*(AD92)^(AX$6))</f>
        <v>0.32621057980350859</v>
      </c>
      <c r="AE93" s="18">
        <f>(((AE88)^(AT$5))*((AE89)^(AU$5))*((AE90)^(AV$5))*((AE91)^(AW$5))*(AE92)^(AX$5))</f>
        <v>0.32606684847155371</v>
      </c>
      <c r="AF93" s="18">
        <f>(((AF88)^(AT$6))*((AF89)^(AU$6))*((AF90)^(AV$6))*((AF91)^(AW$6))*(AF92)^(AX$6))</f>
        <v>0.37663683614807086</v>
      </c>
      <c r="AG93" s="18">
        <f>((1-(((1-AG88^2)^(AT$5))*((1-AG89^2)^(AU$5))*((1-AG90^2)^(AV$5))*((1-AG91^2)^(AW$5))*((1-AG92^2)^(AX$5)))))^(1/2)</f>
        <v>0.62464663517525421</v>
      </c>
      <c r="AH93" s="18">
        <f>((1-(((1-AH88^2)^(AT$6))*((1-AH89^2)^(AU$6))*((1-AH90^2)^(AV$6))*((1-AH91^2)^(AW$6))*((1-AH92^2)^(AX$6)))))^(1/2)</f>
        <v>0.75219199771153356</v>
      </c>
      <c r="AI93" s="18">
        <f>(((AI88)^(AT$5))*((AI89)^(AU$5))*((AI90)^(AV$5))*((AI91)^(AW$5))*(AI92)^(AX$5))</f>
        <v>0</v>
      </c>
      <c r="AJ93" s="18">
        <f>(((AJ88)^(AT$6))*((AJ89)^(AU$6))*((AJ90)^(AV$6))*((AJ91)^(AW$6))*(AJ92)^(AX$6))</f>
        <v>0.16947361145777501</v>
      </c>
      <c r="AK93" s="18">
        <f>(((AK88)^(AT$5))*((AK89)^(AU$5))*((AK90)^(AV$5))*((AK91)^(AW$5))*(AK92)^(AX$5))</f>
        <v>0.16885776384210965</v>
      </c>
      <c r="AL93" s="18">
        <f>(((AL88)^(AT$6))*((AL89)^(AU$6))*((AL90)^(AV$6))*((AL91)^(AW$6))*(AL92)^(AX$6))</f>
        <v>0.22935189978507334</v>
      </c>
      <c r="AM93" s="18">
        <f>((1-(((1-AM88^2)^(AT$5))*((1-AM89^2)^(AU$5))*((1-AM90^2)^(AV$5))*((1-AM91^2)^(AW$5))*((1-AM92^2)^(AX$5)))))^(1/2)</f>
        <v>0.3659348514962073</v>
      </c>
      <c r="AN93" s="18">
        <f>((1-(((1-AN88^2)^(AT$6))*((1-AN89^2)^(AU$6))*((1-AN90^2)^(AV$6))*((1-AN91^2)^(AW$6))*((1-AN92^2)^(AX$6)))))^(1/2)</f>
        <v>0.45968804523177365</v>
      </c>
      <c r="AO93" s="18">
        <f>(((AO88)^(AT$5))*((AO89)^(AU$5))*((AO90)^(AV$5))*((AO91)^(AW$5))*(AO92)^(AX$5))</f>
        <v>0.25849268492136884</v>
      </c>
      <c r="AP93" s="18">
        <f>(((AP88)^(AT$6))*((AP89)^(AU$6))*((AP90)^(AV$6))*((AP91)^(AW$6))*(AP92)^(AX$6))</f>
        <v>0.31040631348520009</v>
      </c>
      <c r="AQ93" s="18">
        <f>(((AQ88)^(AT$5))*((AQ89)^(AU$5))*((AQ90)^(AV$5))*((AQ91)^(AW$5))*(AQ92)^(AX$5))</f>
        <v>0.3109457978871451</v>
      </c>
      <c r="AR93" s="18">
        <f>(((AR88)^(AT$6))*((AR89)^(AU$6))*((AR90)^(AV$6))*((AR91)^(AW$6))*(AR92)^(AX$6))</f>
        <v>0.36216680392862904</v>
      </c>
      <c r="AS93" s="18">
        <f>((1-(((1-AS88^2)^(AT$5))*((1-AS89^2)^(AU$5))*((1-AS90^2)^(AV$5))*((1-AS91^2)^(AW$5))*((1-AS92^2)^(AX$5)))))^(1/2)</f>
        <v>0.14999999999999988</v>
      </c>
      <c r="AT93" s="18">
        <f>((1-(((1-AT88^2)^(AT$6))*((1-AT89^2)^(AU$6))*((1-AT90^2)^(AV$6))*((1-AT91^2)^(AW$6))*((1-AT92^2)^(AX$6)))))^(1/2)</f>
        <v>0.25</v>
      </c>
      <c r="AU93" s="18">
        <f>(((AU88)^(AT99))*((AU89)^(AU$5))*((AU90)^(AV$5))*((AU91)^(AW$5))*(AU92)^(AX$5))</f>
        <v>0.2945124569435047</v>
      </c>
      <c r="AV93" s="18">
        <f>(((AV88)^(AT$6))*((AV89)^(AU$6))*((AV90)^(AV$6))*((AV91)^(AW$6))*(AV92)^(AX$6))</f>
        <v>0.40000000000000008</v>
      </c>
      <c r="AW93" s="18">
        <f>(((AW88)^(AT$5))*((AW89)^(AU$5))*((AW90)^(AV$5))*((AW91)^(AW$5))*(AW92)^(AX$5))</f>
        <v>0.40000000000000008</v>
      </c>
      <c r="AX93" s="18">
        <f>(((AX88)^(AT$6))*((AX89)^(AU$6))*((AX90)^(AV$6))*((AX91)^(AW$6))*(AX92)^(AX$6))</f>
        <v>0.45</v>
      </c>
      <c r="AY93" s="18">
        <f>((1-(((1-AY88^2)^(AT$5))*((1-AY89^2)^(AU$5))*((1-AY90^2)^(AV$5))*((1-AY91^2)^(AW$5))*((1-AY92^2)^(AX$5)))))^(1/2)</f>
        <v>0.78639818860901212</v>
      </c>
      <c r="AZ93" s="18">
        <f>((1-(((1-AZ88^2)^(AT$6))*((1-AZ89^2)^(AU$6))*((1-AZ90^2)^(AV$6))*((1-AZ91^2)^(AW$6))*((1-AZ92^2)^(AX$6)))))^(1/2)</f>
        <v>0.90434818141247808</v>
      </c>
      <c r="BA93" s="18">
        <f>(((BA88)^(AT$5))*((BA89)^(AU$5))*((BA90)^(AV$5))*((BA91)^(AW$5))*(BA92)^(AX$5))</f>
        <v>0</v>
      </c>
      <c r="BB93" s="18">
        <f>(((BB88)^(AT$6))*((BB89)^(AU$6))*((BB90)^(AV$6))*((BB91)^(AW$6))*(BB92)^(AX$6))</f>
        <v>8.3948867722088108E-2</v>
      </c>
      <c r="BC93" s="18">
        <f>(((BC88)^(AT$5))*((BC89)^(AU$5))*((BC90)^(AV$5))*((BC91)^(AW$5))*(BC92)^(AX$5))</f>
        <v>8.3566397827435746E-2</v>
      </c>
      <c r="BD93" s="18">
        <f>(((BD88)^(AT$6))*((BD89)^(AU$6))*((BD90)^(AV$6))*((BD91)^(AW$6))*(BD92)^(AX$6))</f>
        <v>0.14258190330547235</v>
      </c>
      <c r="BE93" s="18">
        <f>((1-(((1-BE88^2)^(AT$5))*((1-BE89^2)^(AU$5))*((1-BE90^2)^(AV$5))*((1-BE91^2)^(AW$5))*((1-BE92^2)^(AX$5)))))^(1/2)</f>
        <v>7.7885249263139694E-2</v>
      </c>
      <c r="BF93" s="18">
        <f>((1-(((1-BF88^2)^(AT$6))*((1-BF89^2)^(AU$6))*((1-BF90^2)^(AV$6))*((1-BF91^2)^(AW$6))*((1-BF92^2)^(AX$6)))))^(1/2)</f>
        <v>0.17263265213387943</v>
      </c>
      <c r="BG93" s="18">
        <f>(((BG88)^(AT$5))*((BG89)^(AU$5))*((BG90)^(AV$5))*((BG91)^(AW$5))*(BG92)^(AX$5))</f>
        <v>0.39066578147582259</v>
      </c>
      <c r="BH93" s="18">
        <f>(((BH88)^(AT$6))*((BH89)^(AU$6))*((BH90)^(AV$6))*((BH91)^(AW$6))*(BH92)^(AX$6))</f>
        <v>0.44058797204707117</v>
      </c>
      <c r="BI93" s="18">
        <f>(((BI88)^(AT$5))*((BI89)^(AU$5))*((BI90)^(AV$5))*((BI91)^(AW$5))*(BI92)^(AX$5))</f>
        <v>0.4407246071245734</v>
      </c>
      <c r="BJ93" s="18">
        <f>(((BJ88)^(AT$6))*((BJ89)^(AU$6))*((BJ90)^(AV$6))*((BJ91)^(AW$6))*(BJ92)^(AX$6))</f>
        <v>0.49063477261977911</v>
      </c>
      <c r="BL93" s="29"/>
      <c r="BM93" s="15" t="s">
        <v>32</v>
      </c>
      <c r="BN93" s="15" t="s">
        <v>74</v>
      </c>
      <c r="BO93" s="15" t="s">
        <v>72</v>
      </c>
      <c r="BP93" s="15" t="s">
        <v>67</v>
      </c>
      <c r="BQ93" s="15" t="s">
        <v>70</v>
      </c>
      <c r="BR93" s="15" t="s">
        <v>67</v>
      </c>
      <c r="BS93" s="15" t="s">
        <v>74</v>
      </c>
      <c r="BT93" s="15" t="s">
        <v>67</v>
      </c>
      <c r="BU93" s="15" t="s">
        <v>76</v>
      </c>
      <c r="BV93" s="15" t="s">
        <v>68</v>
      </c>
      <c r="BW93" s="15" t="s">
        <v>74</v>
      </c>
    </row>
    <row r="94" spans="1:75">
      <c r="A94" s="29" t="s">
        <v>85</v>
      </c>
      <c r="B94" s="15" t="s">
        <v>28</v>
      </c>
      <c r="C94" s="15">
        <v>0.75</v>
      </c>
      <c r="D94" s="15">
        <v>0.85</v>
      </c>
      <c r="E94" s="15">
        <v>0.05</v>
      </c>
      <c r="F94" s="15">
        <v>0.1</v>
      </c>
      <c r="G94" s="15">
        <v>0.1</v>
      </c>
      <c r="H94" s="15">
        <v>0.15</v>
      </c>
      <c r="I94" s="15">
        <v>0.25</v>
      </c>
      <c r="J94" s="15">
        <v>0.35</v>
      </c>
      <c r="K94" s="15">
        <v>0.3</v>
      </c>
      <c r="L94" s="15">
        <v>0.35</v>
      </c>
      <c r="M94" s="15">
        <v>0.35</v>
      </c>
      <c r="N94" s="15">
        <v>0.4</v>
      </c>
      <c r="O94" s="15">
        <v>0.55000000000000004</v>
      </c>
      <c r="P94" s="15">
        <v>0.65</v>
      </c>
      <c r="Q94" s="15">
        <v>0.15</v>
      </c>
      <c r="R94" s="15">
        <v>0.2</v>
      </c>
      <c r="S94" s="15">
        <v>0.2</v>
      </c>
      <c r="T94" s="15">
        <v>0.25</v>
      </c>
      <c r="U94" s="15">
        <v>0.15</v>
      </c>
      <c r="V94" s="15">
        <v>0.25</v>
      </c>
      <c r="W94" s="15">
        <v>0.35</v>
      </c>
      <c r="X94" s="15">
        <v>0.4</v>
      </c>
      <c r="Y94" s="15">
        <v>0.4</v>
      </c>
      <c r="Z94" s="15">
        <v>0.45</v>
      </c>
      <c r="AA94" s="15">
        <v>0.85</v>
      </c>
      <c r="AB94" s="15">
        <v>0.95</v>
      </c>
      <c r="AC94" s="15">
        <v>0</v>
      </c>
      <c r="AD94" s="15">
        <v>0.05</v>
      </c>
      <c r="AE94" s="15">
        <v>0.05</v>
      </c>
      <c r="AF94" s="15">
        <v>0.1</v>
      </c>
      <c r="AG94" s="15">
        <v>0.15</v>
      </c>
      <c r="AH94" s="15">
        <v>0.25</v>
      </c>
      <c r="AI94" s="15">
        <v>0.35</v>
      </c>
      <c r="AJ94" s="15">
        <v>0.4</v>
      </c>
      <c r="AK94" s="15">
        <v>0.4</v>
      </c>
      <c r="AL94" s="15">
        <v>0.45</v>
      </c>
      <c r="AM94" s="15">
        <v>0.55000000000000004</v>
      </c>
      <c r="AN94" s="15">
        <v>0.65</v>
      </c>
      <c r="AO94" s="15">
        <v>0.15</v>
      </c>
      <c r="AP94" s="15">
        <v>0.2</v>
      </c>
      <c r="AQ94" s="15">
        <v>0.2</v>
      </c>
      <c r="AR94" s="15">
        <v>0.25</v>
      </c>
      <c r="AS94" s="15">
        <v>0.15</v>
      </c>
      <c r="AT94" s="15">
        <v>0.25</v>
      </c>
      <c r="AU94" s="15">
        <v>0.35</v>
      </c>
      <c r="AV94" s="15">
        <v>0.4</v>
      </c>
      <c r="AW94" s="15">
        <v>0.4</v>
      </c>
      <c r="AX94" s="15">
        <v>0.45</v>
      </c>
      <c r="AY94" s="15">
        <v>0.55000000000000004</v>
      </c>
      <c r="AZ94" s="15">
        <v>0.65</v>
      </c>
      <c r="BA94" s="15">
        <v>0.15</v>
      </c>
      <c r="BB94" s="15">
        <v>0.2</v>
      </c>
      <c r="BC94" s="15">
        <v>0.2</v>
      </c>
      <c r="BD94" s="15">
        <v>0.25</v>
      </c>
      <c r="BE94" s="15">
        <v>0.35</v>
      </c>
      <c r="BF94" s="15">
        <v>0.45</v>
      </c>
      <c r="BG94" s="15">
        <v>0.25</v>
      </c>
      <c r="BH94" s="15">
        <v>0.3</v>
      </c>
      <c r="BI94" s="15">
        <v>0.3</v>
      </c>
      <c r="BJ94" s="15">
        <v>0.35</v>
      </c>
      <c r="BL94" s="29" t="s">
        <v>87</v>
      </c>
      <c r="BM94" s="15" t="s">
        <v>28</v>
      </c>
      <c r="BN94" s="15" t="s">
        <v>71</v>
      </c>
      <c r="BO94" s="15" t="s">
        <v>73</v>
      </c>
      <c r="BP94" s="15" t="s">
        <v>68</v>
      </c>
      <c r="BQ94" s="15" t="s">
        <v>74</v>
      </c>
      <c r="BR94" s="15" t="s">
        <v>69</v>
      </c>
      <c r="BS94" s="15" t="s">
        <v>74</v>
      </c>
      <c r="BT94" s="15" t="s">
        <v>68</v>
      </c>
      <c r="BU94" s="15" t="s">
        <v>74</v>
      </c>
      <c r="BV94" s="15" t="s">
        <v>68</v>
      </c>
      <c r="BW94" s="15" t="s">
        <v>72</v>
      </c>
    </row>
    <row r="95" spans="1:75">
      <c r="A95" s="29"/>
      <c r="B95" s="15" t="s">
        <v>29</v>
      </c>
      <c r="C95" s="15">
        <v>0.25</v>
      </c>
      <c r="D95" s="15">
        <v>0.35</v>
      </c>
      <c r="E95" s="15">
        <v>0.3</v>
      </c>
      <c r="F95" s="15">
        <v>0.35</v>
      </c>
      <c r="G95" s="15">
        <v>0.35</v>
      </c>
      <c r="H95" s="15">
        <v>0.4</v>
      </c>
      <c r="I95" s="15">
        <v>0.15</v>
      </c>
      <c r="J95" s="15">
        <v>0.25</v>
      </c>
      <c r="K95" s="15">
        <v>0.35</v>
      </c>
      <c r="L95" s="15">
        <v>0.4</v>
      </c>
      <c r="M95" s="15">
        <v>0.4</v>
      </c>
      <c r="N95" s="15">
        <v>0.45</v>
      </c>
      <c r="O95" s="15">
        <v>0.25</v>
      </c>
      <c r="P95" s="15">
        <v>0.35</v>
      </c>
      <c r="Q95" s="15">
        <v>0.3</v>
      </c>
      <c r="R95" s="15">
        <v>0.35</v>
      </c>
      <c r="S95" s="15">
        <v>0.35</v>
      </c>
      <c r="T95" s="15">
        <v>0.4</v>
      </c>
      <c r="U95" s="15">
        <v>0.55000000000000004</v>
      </c>
      <c r="V95" s="15">
        <v>0.65</v>
      </c>
      <c r="W95" s="15">
        <v>0.15</v>
      </c>
      <c r="X95" s="15">
        <v>0.2</v>
      </c>
      <c r="Y95" s="15">
        <v>0.2</v>
      </c>
      <c r="Z95" s="15">
        <v>0.25</v>
      </c>
      <c r="AA95" s="15">
        <v>0.25</v>
      </c>
      <c r="AB95" s="15">
        <v>0.35</v>
      </c>
      <c r="AC95" s="15">
        <v>0.3</v>
      </c>
      <c r="AD95" s="15">
        <v>0.35</v>
      </c>
      <c r="AE95" s="15">
        <v>0.35</v>
      </c>
      <c r="AF95" s="15">
        <v>0.4</v>
      </c>
      <c r="AG95" s="15">
        <v>0.55000000000000004</v>
      </c>
      <c r="AH95" s="15">
        <v>0.65</v>
      </c>
      <c r="AI95" s="15">
        <v>0.15</v>
      </c>
      <c r="AJ95" s="15">
        <v>0.2</v>
      </c>
      <c r="AK95" s="15">
        <v>0.2</v>
      </c>
      <c r="AL95" s="15">
        <v>0.25</v>
      </c>
      <c r="AM95" s="15">
        <v>0.35</v>
      </c>
      <c r="AN95" s="15">
        <v>0.45</v>
      </c>
      <c r="AO95" s="15">
        <v>0.25</v>
      </c>
      <c r="AP95" s="15">
        <v>0.3</v>
      </c>
      <c r="AQ95" s="15">
        <v>0.3</v>
      </c>
      <c r="AR95" s="15">
        <v>0.35</v>
      </c>
      <c r="AS95" s="15">
        <v>0.15</v>
      </c>
      <c r="AT95" s="15">
        <v>0.25</v>
      </c>
      <c r="AU95" s="15">
        <v>0.35</v>
      </c>
      <c r="AV95" s="15">
        <v>0.4</v>
      </c>
      <c r="AW95" s="15">
        <v>0.4</v>
      </c>
      <c r="AX95" s="15">
        <v>0.45</v>
      </c>
      <c r="AY95" s="15">
        <v>0.85</v>
      </c>
      <c r="AZ95" s="15">
        <v>0.95</v>
      </c>
      <c r="BA95" s="15">
        <v>0</v>
      </c>
      <c r="BB95" s="15">
        <v>0.05</v>
      </c>
      <c r="BC95" s="15">
        <v>0.05</v>
      </c>
      <c r="BD95" s="15">
        <v>0.1</v>
      </c>
      <c r="BE95" s="15">
        <v>0.05</v>
      </c>
      <c r="BF95" s="15">
        <v>0.15</v>
      </c>
      <c r="BG95" s="15">
        <v>0.4</v>
      </c>
      <c r="BH95" s="15">
        <v>0.45</v>
      </c>
      <c r="BI95" s="15">
        <v>0.45</v>
      </c>
      <c r="BJ95" s="15">
        <v>0.5</v>
      </c>
      <c r="BL95" s="29"/>
      <c r="BM95" s="15" t="s">
        <v>29</v>
      </c>
      <c r="BN95" s="15" t="s">
        <v>67</v>
      </c>
      <c r="BO95" s="15" t="s">
        <v>73</v>
      </c>
      <c r="BP95" s="15" t="s">
        <v>70</v>
      </c>
      <c r="BQ95" s="15" t="s">
        <v>71</v>
      </c>
      <c r="BR95" s="15" t="s">
        <v>73</v>
      </c>
      <c r="BS95" s="15" t="s">
        <v>74</v>
      </c>
      <c r="BT95" s="15" t="s">
        <v>68</v>
      </c>
      <c r="BU95" s="15" t="s">
        <v>69</v>
      </c>
      <c r="BV95" s="15" t="s">
        <v>73</v>
      </c>
      <c r="BW95" s="15" t="s">
        <v>67</v>
      </c>
    </row>
    <row r="96" spans="1:75">
      <c r="A96" s="29"/>
      <c r="B96" s="15" t="s">
        <v>30</v>
      </c>
      <c r="C96" s="15">
        <v>0.25</v>
      </c>
      <c r="D96" s="15">
        <v>0.35</v>
      </c>
      <c r="E96" s="15">
        <v>0.3</v>
      </c>
      <c r="F96" s="15">
        <v>0.35</v>
      </c>
      <c r="G96" s="15">
        <v>0.35</v>
      </c>
      <c r="H96" s="15">
        <v>0.4</v>
      </c>
      <c r="I96" s="15">
        <v>0.15</v>
      </c>
      <c r="J96" s="15">
        <v>0.25</v>
      </c>
      <c r="K96" s="15">
        <v>0.35</v>
      </c>
      <c r="L96" s="15">
        <v>0.4</v>
      </c>
      <c r="M96" s="15">
        <v>0.4</v>
      </c>
      <c r="N96" s="15">
        <v>0.45</v>
      </c>
      <c r="O96" s="15">
        <v>0.25</v>
      </c>
      <c r="P96" s="15">
        <v>0.35</v>
      </c>
      <c r="Q96" s="15">
        <v>0.3</v>
      </c>
      <c r="R96" s="15">
        <v>0.35</v>
      </c>
      <c r="S96" s="15">
        <v>0.35</v>
      </c>
      <c r="T96" s="15">
        <v>0.4</v>
      </c>
      <c r="U96" s="15">
        <v>0.55000000000000004</v>
      </c>
      <c r="V96" s="15">
        <v>0.65</v>
      </c>
      <c r="W96" s="15">
        <v>0.15</v>
      </c>
      <c r="X96" s="15">
        <v>0.2</v>
      </c>
      <c r="Y96" s="15">
        <v>0.2</v>
      </c>
      <c r="Z96" s="15">
        <v>0.25</v>
      </c>
      <c r="AA96" s="15">
        <v>0.25</v>
      </c>
      <c r="AB96" s="15">
        <v>0.35</v>
      </c>
      <c r="AC96" s="15">
        <v>0.3</v>
      </c>
      <c r="AD96" s="15">
        <v>0.35</v>
      </c>
      <c r="AE96" s="15">
        <v>0.35</v>
      </c>
      <c r="AF96" s="15">
        <v>0.4</v>
      </c>
      <c r="AG96" s="15">
        <v>0.55000000000000004</v>
      </c>
      <c r="AH96" s="15">
        <v>0.65</v>
      </c>
      <c r="AI96" s="15">
        <v>0.15</v>
      </c>
      <c r="AJ96" s="15">
        <v>0.2</v>
      </c>
      <c r="AK96" s="15">
        <v>0.2</v>
      </c>
      <c r="AL96" s="15">
        <v>0.25</v>
      </c>
      <c r="AM96" s="15">
        <v>0.35</v>
      </c>
      <c r="AN96" s="15">
        <v>0.45</v>
      </c>
      <c r="AO96" s="15">
        <v>0.25</v>
      </c>
      <c r="AP96" s="15">
        <v>0.3</v>
      </c>
      <c r="AQ96" s="15">
        <v>0.3</v>
      </c>
      <c r="AR96" s="15">
        <v>0.35</v>
      </c>
      <c r="AS96" s="15">
        <v>0.15</v>
      </c>
      <c r="AT96" s="15">
        <v>0.25</v>
      </c>
      <c r="AU96" s="15">
        <v>0.35</v>
      </c>
      <c r="AV96" s="15">
        <v>0.4</v>
      </c>
      <c r="AW96" s="15">
        <v>0.4</v>
      </c>
      <c r="AX96" s="15">
        <v>0.45</v>
      </c>
      <c r="AY96" s="15">
        <v>0.85</v>
      </c>
      <c r="AZ96" s="15">
        <v>0.95</v>
      </c>
      <c r="BA96" s="15">
        <v>0</v>
      </c>
      <c r="BB96" s="15">
        <v>0.05</v>
      </c>
      <c r="BC96" s="15">
        <v>0.05</v>
      </c>
      <c r="BD96" s="15">
        <v>0.1</v>
      </c>
      <c r="BE96" s="15">
        <v>0.05</v>
      </c>
      <c r="BF96" s="15">
        <v>0.15</v>
      </c>
      <c r="BG96" s="15">
        <v>0.4</v>
      </c>
      <c r="BH96" s="15">
        <v>0.45</v>
      </c>
      <c r="BI96" s="15">
        <v>0.45</v>
      </c>
      <c r="BJ96" s="15">
        <v>0.5</v>
      </c>
      <c r="BL96" s="29"/>
      <c r="BM96" s="15" t="s">
        <v>30</v>
      </c>
      <c r="BN96" s="15" t="s">
        <v>67</v>
      </c>
      <c r="BO96" s="15" t="s">
        <v>73</v>
      </c>
      <c r="BP96" s="15" t="s">
        <v>70</v>
      </c>
      <c r="BQ96" s="15" t="s">
        <v>71</v>
      </c>
      <c r="BR96" s="15" t="s">
        <v>73</v>
      </c>
      <c r="BS96" s="15" t="s">
        <v>74</v>
      </c>
      <c r="BT96" s="15" t="s">
        <v>68</v>
      </c>
      <c r="BU96" s="15" t="s">
        <v>69</v>
      </c>
      <c r="BV96" s="15" t="s">
        <v>73</v>
      </c>
      <c r="BW96" s="15" t="s">
        <v>67</v>
      </c>
    </row>
    <row r="97" spans="1:75">
      <c r="A97" s="29"/>
      <c r="B97" s="15" t="s">
        <v>31</v>
      </c>
      <c r="C97" s="15">
        <v>0.25</v>
      </c>
      <c r="D97" s="15">
        <v>0.35</v>
      </c>
      <c r="E97" s="15">
        <v>0.3</v>
      </c>
      <c r="F97" s="15">
        <v>0.35</v>
      </c>
      <c r="G97" s="15">
        <v>0.35</v>
      </c>
      <c r="H97" s="15">
        <v>0.4</v>
      </c>
      <c r="I97" s="15">
        <v>0.15</v>
      </c>
      <c r="J97" s="15">
        <v>0.25</v>
      </c>
      <c r="K97" s="15">
        <v>0.35</v>
      </c>
      <c r="L97" s="15">
        <v>0.4</v>
      </c>
      <c r="M97" s="15">
        <v>0.4</v>
      </c>
      <c r="N97" s="15">
        <v>0.45</v>
      </c>
      <c r="O97" s="15">
        <v>0.25</v>
      </c>
      <c r="P97" s="15">
        <v>0.35</v>
      </c>
      <c r="Q97" s="15">
        <v>0.3</v>
      </c>
      <c r="R97" s="15">
        <v>0.35</v>
      </c>
      <c r="S97" s="15">
        <v>0.35</v>
      </c>
      <c r="T97" s="15">
        <v>0.4</v>
      </c>
      <c r="U97" s="15">
        <v>0.55000000000000004</v>
      </c>
      <c r="V97" s="15">
        <v>0.65</v>
      </c>
      <c r="W97" s="15">
        <v>0.15</v>
      </c>
      <c r="X97" s="15">
        <v>0.2</v>
      </c>
      <c r="Y97" s="15">
        <v>0.2</v>
      </c>
      <c r="Z97" s="15">
        <v>0.25</v>
      </c>
      <c r="AA97" s="15">
        <v>0.25</v>
      </c>
      <c r="AB97" s="15">
        <v>0.35</v>
      </c>
      <c r="AC97" s="15">
        <v>0.3</v>
      </c>
      <c r="AD97" s="15">
        <v>0.35</v>
      </c>
      <c r="AE97" s="15">
        <v>0.35</v>
      </c>
      <c r="AF97" s="15">
        <v>0.4</v>
      </c>
      <c r="AG97" s="15">
        <v>0.55000000000000004</v>
      </c>
      <c r="AH97" s="15">
        <v>0.65</v>
      </c>
      <c r="AI97" s="15">
        <v>0.15</v>
      </c>
      <c r="AJ97" s="15">
        <v>0.2</v>
      </c>
      <c r="AK97" s="15">
        <v>0.2</v>
      </c>
      <c r="AL97" s="15">
        <v>0.25</v>
      </c>
      <c r="AM97" s="15">
        <v>0.35</v>
      </c>
      <c r="AN97" s="15">
        <v>0.45</v>
      </c>
      <c r="AO97" s="15">
        <v>0.25</v>
      </c>
      <c r="AP97" s="15">
        <v>0.3</v>
      </c>
      <c r="AQ97" s="15">
        <v>0.3</v>
      </c>
      <c r="AR97" s="15">
        <v>0.35</v>
      </c>
      <c r="AS97" s="15">
        <v>0.15</v>
      </c>
      <c r="AT97" s="15">
        <v>0.25</v>
      </c>
      <c r="AU97" s="15">
        <v>0.35</v>
      </c>
      <c r="AV97" s="15">
        <v>0.4</v>
      </c>
      <c r="AW97" s="15">
        <v>0.4</v>
      </c>
      <c r="AX97" s="15">
        <v>0.45</v>
      </c>
      <c r="AY97" s="15">
        <v>0.85</v>
      </c>
      <c r="AZ97" s="15">
        <v>0.95</v>
      </c>
      <c r="BA97" s="15">
        <v>0</v>
      </c>
      <c r="BB97" s="15">
        <v>0.05</v>
      </c>
      <c r="BC97" s="15">
        <v>0.05</v>
      </c>
      <c r="BD97" s="15">
        <v>0.1</v>
      </c>
      <c r="BE97" s="15">
        <v>0.05</v>
      </c>
      <c r="BF97" s="15">
        <v>0.15</v>
      </c>
      <c r="BG97" s="15">
        <v>0.4</v>
      </c>
      <c r="BH97" s="15">
        <v>0.45</v>
      </c>
      <c r="BI97" s="15">
        <v>0.45</v>
      </c>
      <c r="BJ97" s="15">
        <v>0.5</v>
      </c>
      <c r="BL97" s="29"/>
      <c r="BM97" s="15" t="s">
        <v>31</v>
      </c>
      <c r="BN97" s="15" t="s">
        <v>72</v>
      </c>
      <c r="BO97" s="15" t="s">
        <v>73</v>
      </c>
      <c r="BP97" s="15" t="s">
        <v>70</v>
      </c>
      <c r="BQ97" s="15" t="s">
        <v>71</v>
      </c>
      <c r="BR97" s="15" t="s">
        <v>73</v>
      </c>
      <c r="BS97" s="15" t="s">
        <v>74</v>
      </c>
      <c r="BT97" s="15" t="s">
        <v>68</v>
      </c>
      <c r="BU97" s="15" t="s">
        <v>69</v>
      </c>
      <c r="BV97" s="15" t="s">
        <v>73</v>
      </c>
      <c r="BW97" s="15" t="s">
        <v>67</v>
      </c>
    </row>
    <row r="98" spans="1:75">
      <c r="A98" s="29"/>
      <c r="B98" s="15" t="s">
        <v>32</v>
      </c>
      <c r="C98" s="15">
        <v>0.55000000000000004</v>
      </c>
      <c r="D98" s="15">
        <v>0.65</v>
      </c>
      <c r="E98" s="15">
        <v>0.15</v>
      </c>
      <c r="F98" s="15">
        <v>0.2</v>
      </c>
      <c r="G98" s="15">
        <v>0.2</v>
      </c>
      <c r="H98" s="15">
        <v>0.25</v>
      </c>
      <c r="I98" s="15">
        <v>0.55000000000000004</v>
      </c>
      <c r="J98" s="15">
        <v>0.65</v>
      </c>
      <c r="K98" s="15">
        <v>0.15</v>
      </c>
      <c r="L98" s="15">
        <v>0.2</v>
      </c>
      <c r="M98" s="15">
        <v>0.2</v>
      </c>
      <c r="N98" s="15">
        <v>0.25</v>
      </c>
      <c r="O98" s="15">
        <v>0.55000000000000004</v>
      </c>
      <c r="P98" s="15">
        <v>0.65</v>
      </c>
      <c r="Q98" s="15">
        <v>0.15</v>
      </c>
      <c r="R98" s="15">
        <v>0.2</v>
      </c>
      <c r="S98" s="15">
        <v>0.2</v>
      </c>
      <c r="T98" s="15">
        <v>0.25</v>
      </c>
      <c r="U98" s="15">
        <v>0.55000000000000004</v>
      </c>
      <c r="V98" s="15">
        <v>0.65</v>
      </c>
      <c r="W98" s="15">
        <v>0.15</v>
      </c>
      <c r="X98" s="15">
        <v>0.2</v>
      </c>
      <c r="Y98" s="15">
        <v>0.2</v>
      </c>
      <c r="Z98" s="15">
        <v>0.25</v>
      </c>
      <c r="AA98" s="15">
        <v>0.25</v>
      </c>
      <c r="AB98" s="15">
        <v>0.35</v>
      </c>
      <c r="AC98" s="15">
        <v>0.3</v>
      </c>
      <c r="AD98" s="15">
        <v>0.35</v>
      </c>
      <c r="AE98" s="15">
        <v>0.35</v>
      </c>
      <c r="AF98" s="15">
        <v>0.4</v>
      </c>
      <c r="AG98" s="15">
        <v>0.55000000000000004</v>
      </c>
      <c r="AH98" s="15">
        <v>0.65</v>
      </c>
      <c r="AI98" s="15">
        <v>0.15</v>
      </c>
      <c r="AJ98" s="15">
        <v>0.2</v>
      </c>
      <c r="AK98" s="15">
        <v>0.2</v>
      </c>
      <c r="AL98" s="15">
        <v>0.25</v>
      </c>
      <c r="AM98" s="15">
        <v>0.35</v>
      </c>
      <c r="AN98" s="15">
        <v>0.45</v>
      </c>
      <c r="AO98" s="15">
        <v>0.25</v>
      </c>
      <c r="AP98" s="15">
        <v>0.3</v>
      </c>
      <c r="AQ98" s="15">
        <v>0.3</v>
      </c>
      <c r="AR98" s="15">
        <v>0.35</v>
      </c>
      <c r="AS98" s="15">
        <v>0.55000000000000004</v>
      </c>
      <c r="AT98" s="15">
        <v>0.65</v>
      </c>
      <c r="AU98" s="15">
        <v>0.15</v>
      </c>
      <c r="AV98" s="15">
        <v>0.2</v>
      </c>
      <c r="AW98" s="15">
        <v>0.2</v>
      </c>
      <c r="AX98" s="15">
        <v>0.25</v>
      </c>
      <c r="AY98" s="15">
        <v>0.85</v>
      </c>
      <c r="AZ98" s="15">
        <v>0.95</v>
      </c>
      <c r="BA98" s="15">
        <v>0</v>
      </c>
      <c r="BB98" s="15">
        <v>0.05</v>
      </c>
      <c r="BC98" s="15">
        <v>0.05</v>
      </c>
      <c r="BD98" s="15">
        <v>0.1</v>
      </c>
      <c r="BE98" s="15">
        <v>0.55000000000000004</v>
      </c>
      <c r="BF98" s="15">
        <v>0.65</v>
      </c>
      <c r="BG98" s="15">
        <v>0.15</v>
      </c>
      <c r="BH98" s="15">
        <v>0.2</v>
      </c>
      <c r="BI98" s="15">
        <v>0.2</v>
      </c>
      <c r="BJ98" s="15">
        <v>0.25</v>
      </c>
      <c r="BL98" s="29"/>
      <c r="BM98" s="15" t="s">
        <v>32</v>
      </c>
      <c r="BN98" s="15" t="s">
        <v>72</v>
      </c>
      <c r="BO98" s="15" t="s">
        <v>68</v>
      </c>
      <c r="BP98" s="15" t="s">
        <v>70</v>
      </c>
      <c r="BQ98" s="15" t="s">
        <v>72</v>
      </c>
      <c r="BR98" s="15" t="s">
        <v>67</v>
      </c>
      <c r="BS98" s="15" t="s">
        <v>74</v>
      </c>
      <c r="BT98" s="15" t="s">
        <v>68</v>
      </c>
      <c r="BU98" s="15" t="s">
        <v>69</v>
      </c>
      <c r="BV98" s="15" t="s">
        <v>73</v>
      </c>
      <c r="BW98" s="15" t="s">
        <v>67</v>
      </c>
    </row>
    <row r="99" spans="1:75">
      <c r="A99" s="15" t="s">
        <v>85</v>
      </c>
      <c r="B99" s="15" t="s">
        <v>49</v>
      </c>
      <c r="C99" s="18">
        <f>((1-(((1-C94^2)^(AT$5))*((1-C95^2)^(AU$5))*((1-C96^2)^(AV$5))*((1-C97^2)^(AW$5))*((1-C98^2)^(AX$5)))))^(1/2)</f>
        <v>0.49208538756235776</v>
      </c>
      <c r="D99" s="18">
        <f>((1-(((1-D94^2)^(AT$6))*((1-D95^2)^(AU$6))*((1-D96^2)^(AV$6))*((1-D97^2)^(AW$6))*((1-D98^2)^(AX$6)))))^(1/2)</f>
        <v>0.60016789636276924</v>
      </c>
      <c r="E99" s="18">
        <f>(((E94)^(AT$5))*((E95)^(AU$5))*((E96)^(AV$5))*((E97)^(AW$5))*(E98)^(AX$5))</f>
        <v>0.18200448235601666</v>
      </c>
      <c r="F99" s="18">
        <f>(((F94)^(AT$6))*((F95)^(AU$6))*((F96)^(AV$6))*((F97)^(AW$6))*(F98)^(AX$6))</f>
        <v>0.24357523063159811</v>
      </c>
      <c r="G99" s="18">
        <f>(((G94)^(AT$5))*((G95)^(AU$5))*((G96)^(AV$5))*((G97)^(AW$5))*(G98)^(AX$5))</f>
        <v>0.24353440516129354</v>
      </c>
      <c r="H99" s="18">
        <f>(((H94)^(AT$6))*((H95)^(AU$6))*((H96)^(AV$6))*((H97)^(AW$6))*(H98)^(AX$6))</f>
        <v>0.29944407889210933</v>
      </c>
      <c r="I99" s="18">
        <f>((1-(((1-I94^2)^(AT$5))*((1-I95^2)^(AU$5))*((1-I96^2)^(AV$5))*((1-I97^2)^(AW$5))*((1-I98^2)^(AX$5)))))^(1/2)</f>
        <v>0.29528524620262536</v>
      </c>
      <c r="J99" s="18">
        <f>((1-(((1-J94^2)^(AT$6))*((1-J95^2)^(AU$6))*((1-J96^2)^(AV$6))*((1-J97^2)^(AW$6))*((1-J98^2)^(AX$6)))))^(1/2)</f>
        <v>0.39036142554147396</v>
      </c>
      <c r="K99" s="18">
        <f>(((K94)^(AT$5))*((K95)^(AU$5))*((K96)^(AV$5))*((K97)^(AW$5))*(K98)^(AX$5))</f>
        <v>0.29167980866654181</v>
      </c>
      <c r="L99" s="18">
        <f>(((L94)^(AT$6))*((L95)^(AU$6))*((L96)^(AV$6))*((L97)^(AW$6))*(L98)^(AX$6))</f>
        <v>0.34348277256832943</v>
      </c>
      <c r="M99" s="18">
        <f>(((M94)^(AT$5))*((M95)^(AU$5))*((M96)^(AV$5))*((M97)^(AW$5))*(M98)^(AX$5))</f>
        <v>0.34404993855661581</v>
      </c>
      <c r="N99" s="18">
        <f>(((N94)^(AT$6))*((N95)^(AU$6))*((N96)^(AV$6))*((N97)^(AW$6))*(N98)^(AX$6))</f>
        <v>0.39509357789770166</v>
      </c>
      <c r="O99" s="18">
        <f>((1-(((1-O94^2)^(AT$5))*((1-O95^2)^(AU$5))*((1-O96^2)^(AV$5))*((1-O97^2)^(AW$5))*((1-O98^2)^(AX$5)))))^(1/2)</f>
        <v>0.40492091140059072</v>
      </c>
      <c r="P99" s="18">
        <f>((1-(((1-P94^2)^(AT$6))*((1-P95^2)^(AU$6))*((1-P96^2)^(AV$6))*((1-P97^2)^(AW$6))*((1-P98^2)^(AX$6)))))^(1/2)</f>
        <v>0.50417070060646796</v>
      </c>
      <c r="Q99" s="18">
        <f>(((Q94)^(AT$5))*((Q95)^(AU$5))*((Q96)^(AV$5))*((Q97)^(AW$5))*(Q98)^(AX$5))</f>
        <v>0.22936166481337047</v>
      </c>
      <c r="R99" s="18">
        <f>(((R94)^(AT$6))*((R95)^(AU$6))*((R96)^(AV$6))*((R97)^(AW$6))*(R98)^(AX$6))</f>
        <v>0.28158442718945997</v>
      </c>
      <c r="S99" s="18">
        <f>(((S94)^(AT$5))*((S95)^(AU$5))*((S96)^(AV$5))*((S97)^(AW$5))*(S98)^(AX$5))</f>
        <v>0.28179294727117377</v>
      </c>
      <c r="T99" s="18">
        <f>(((T94)^(AT$6))*((T95)^(AU$6))*((T96)^(AV$6))*((T97)^(AW$6))*(T98)^(AX$6))</f>
        <v>0.3332165122367734</v>
      </c>
      <c r="U99" s="18">
        <f>((1-(((1-U94^2)^(AT$5))*((1-U95^2)^(AU$5))*((1-U96^2)^(AV$5))*((1-U97^2)^(AW$5))*((1-U98^2)^(AX$5)))))^(1/2)</f>
        <v>0.50114119388968525</v>
      </c>
      <c r="V99" s="18">
        <f>((1-(((1-V94^2)^(AT$6))*((1-V95^2)^(AU$6))*((1-V96^2)^(AV$6))*((1-V97^2)^(AW$6))*((1-V98^2)^(AX$6)))))^(1/2)</f>
        <v>0.60074596683097015</v>
      </c>
      <c r="W99" s="18">
        <f>(((W94)^(AT$5))*((W95)^(AU$5))*((W96)^(AV$5))*((W97)^(AW$5))*(W98)^(AX$5))</f>
        <v>0.17928915318704181</v>
      </c>
      <c r="X99" s="18">
        <f>(((X94)^(AT$6))*((X95)^(AU$6))*((X96)^(AV$6))*((X97)^(AX$6))*(X98)^(AY$6))</f>
        <v>0.30863365463661552</v>
      </c>
      <c r="Y99" s="18">
        <f>(((Y94)^(AT$5))*((Y95)^(AU$5))*((Y96)^(AV$5))*((Y97)^(AW$5))*(Y98)^(AX$5))</f>
        <v>0.23141941450493747</v>
      </c>
      <c r="Z99" s="18">
        <f>(((Z94)^(AT$6))*((Z95)^(AU$6))*((Z96)^(AV$6))*((Z97)^(AW$6))*(Z98)^(AX$6))</f>
        <v>0.28271122124953413</v>
      </c>
      <c r="AA99" s="18">
        <f>((1-(((1-AA94^2)^(AT$5))*((1-AA95^2)^(AU$5))*((1-AA96^2)^(AV$5))*((1-AA97^2)^(AW$5))*((1-AA98^2)^(AX$5)))))^(1/2)</f>
        <v>0.52387082794252504</v>
      </c>
      <c r="AB99" s="18">
        <f>((1-(((1-AB94^2)^(AT$6))*((1-AB95^2)^(AU$6))*((1-AB96^2)^(AV$6))*((1-AB97^2)^(AW$6))*((1-AB98^2)^(AX$6)))))^(1/2)</f>
        <v>0.66772750847634343</v>
      </c>
      <c r="AC99" s="18">
        <f>(((AC94)^(AT$5))*((AC95)^(AU$5))*((AC96)^(AV$5))*((AC97)^(AW$5))*(AC98)^(AX$5))</f>
        <v>0</v>
      </c>
      <c r="AD99" s="18">
        <f>(((AD94)^(AT$6))*((AD95)^(AU$6))*((AD96)^(AV$6))*((AD97)^(AW$6))*(AD98)^(AX$6))</f>
        <v>0.23295575043698738</v>
      </c>
      <c r="AE99" s="18">
        <f>(((AE94)^(AT$5))*((AE95)^(AU$5))*((AE96)^(AV$5))*((AE97)^(AW$5))*(AE98)^(AX$5))</f>
        <v>0.23236276673715181</v>
      </c>
      <c r="AF99" s="18">
        <f>(((AF94)^(AT$6))*((AF95)^(AU$6))*((AF96)^(AV$6))*((AF97)^(AW$6))*(AF98)^(AX$6))</f>
        <v>0.29930155320067181</v>
      </c>
      <c r="AG99" s="18">
        <f>((1-(((1-AG94^2)^(AT$5))*((1-AG95^2)^(AU$5))*((1-AG96^2)^(AV$5))*((1-AG97^2)^(AW$5))*((1-AG98^2)^(AX$5)))))^(1/2)</f>
        <v>0.50114119388968525</v>
      </c>
      <c r="AH99" s="18">
        <f>((1-(((1-AH94^2)^(AT$6))*((1-AH95^2)^(AU$6))*((1-AH96^2)^(AV$6))*((1-AH97^2)^(AW$6))*((1-AH98^2)^(AX$6)))))^(1/2)</f>
        <v>0.60074596683097015</v>
      </c>
      <c r="AI99" s="18">
        <f>(((AI94)^(AT$5))*((AI95)^(AU$5))*((AI96)^(AV$5))*((AI97)^(AW$5))*(AI98)^(AX$5))</f>
        <v>0.17928915318704181</v>
      </c>
      <c r="AJ99" s="18">
        <f>(((AJ94)^(AT$6))*((AJ95)^(AU$6))*((AJ96)^(AV$6))*((AJ97)^(AW$6))*(AJ98)^(AX$6))</f>
        <v>0.2312094102994815</v>
      </c>
      <c r="AK99" s="18">
        <f>(((AK94)^(AT$5))*((AK95)^(AU$5))*((AK96)^(AV$5))*((AK97)^(AW$5))*(AK98)^(AX$5))</f>
        <v>0.23141941450493747</v>
      </c>
      <c r="AL99" s="18">
        <f>(((AL94)^(AT$6))*((AL95)^(AU$6))*((AL96)^(AV$6))*((AL97)^(AW$6))*(AL98)^(AX$6))</f>
        <v>0.28271122124953413</v>
      </c>
      <c r="AM99" s="18">
        <f>((1-(((1-AM94^2)^(AT$5))*((1-AM95^2)^(AU$5))*((1-AM96^2)^(AV$5))*((1-AM97^2)^(AW$5))*((1-AM98^2)^(AX$5)))))^(1/2)</f>
        <v>0.40484457668297702</v>
      </c>
      <c r="AN99" s="18">
        <f>((1-(((1-AN94^2)^(AT$6))*((1-AN95^2)^(AU$6))*((1-AN96^2)^(AV$6))*((1-AN97^2)^(AW$6))*((1-AN98^2)^(AX$6)))))^(1/2)</f>
        <v>0.50455198527177181</v>
      </c>
      <c r="AO99" s="18">
        <f>(((AO94)^(AT$5))*((AO95)^(AU$5))*((AO96)^(AV$5))*((AO97)^(AW$5))*(AO98)^(AX$5))</f>
        <v>0.22451153034745838</v>
      </c>
      <c r="AP99" s="18">
        <f>(((AP94)^(AT$6))*((AP95)^(AU$6))*((AP96)^(AV$6))*((AP97)^(AW$6))*(AP98)^(AX$6))</f>
        <v>0.27560236669219634</v>
      </c>
      <c r="AQ99" s="18">
        <f>(((AQ94)^(AT$5))*((AQ95)^(AU$5))*((AQ96)^(AV$5))*((AQ97)^(AW$5))*(AQ98)^(AX$5))</f>
        <v>0.27545604086700198</v>
      </c>
      <c r="AR99" s="18">
        <f>(((AR94)^(AT$6))*((AR95)^(AU$6))*((AR96)^(AV$6))*((AR97)^(AW$6))*(AR98)^(AX$6))</f>
        <v>0.32621057980350859</v>
      </c>
      <c r="AS99" s="18">
        <f>((1-(((1-AS94^2)^(AT$5))*((1-AS95^2)^(AU$5))*((1-AS96^2)^(AV$5))*((1-AS97^2)^(AW$5))*((1-AS98^2)^(AX$5)))))^(1/2)</f>
        <v>0.28129955930054906</v>
      </c>
      <c r="AT99" s="18">
        <f>((1-(((1-AT94^2)^(AT$6))*((1-AT95^2)^(AU$6))*((1-AT96^2)^(AV$6))*((1-AT97^2)^(AW$6))*((1-AT98^2)^(AX$6)))))^(1/2)</f>
        <v>0.37492999697493357</v>
      </c>
      <c r="AU99" s="18">
        <f>(((AU94)^(AT105))*((AU95)^(AU$5))*((AU96)^(AV$5))*((AU97)^(AW$5))*(AU98)^(AX$5))</f>
        <v>0.32996524809782235</v>
      </c>
      <c r="AV99" s="18">
        <f>(((AV94)^(AT$6))*((AV95)^(AU$6))*((AV96)^(AV$6))*((AV97)^(AW$6))*(AV98)^(AX$6))</f>
        <v>0.35321316472357578</v>
      </c>
      <c r="AW99" s="18">
        <f>(((AW94)^(AT$5))*((AW95)^(AU$5))*((AW96)^(AV$5))*((AW97)^(AW$5))*(AW98)^(AX$5))</f>
        <v>0.35385828120658608</v>
      </c>
      <c r="AX99" s="18">
        <f>(((AX94)^(AT$6))*((AX95)^(AU$6))*((AX96)^(AV$6))*((AX97)^(AW$6))*(AX98)^(AX$6))</f>
        <v>0.40494970239498623</v>
      </c>
      <c r="AY99" s="18">
        <f>((1-(((1-AY94^2)^(AT$5))*((1-AY95^2)^(AU$5))*((1-AY96^2)^(AV$5))*((1-AY97^2)^(AW$5))*((1-AY98^2)^(AX$5)))))^(1/2)</f>
        <v>0.81429754947222688</v>
      </c>
      <c r="AZ99" s="18">
        <f>((1-(((1-AZ94^2)^(AT$6))*((1-AZ95^2)^(AU$6))*((1-AZ96^2)^(AV$6))*((1-AZ97^2)^(AW$6))*((1-AZ98^2)^(AX$6)))))^(1/2)</f>
        <v>0.92657645162993885</v>
      </c>
      <c r="BA99" s="18">
        <f>(((BA94)^(AT$5))*((BA95)^(AU$5))*((BA96)^(AV$5))*((BA97)^(AW$5))*(BA98)^(AX$5))</f>
        <v>0</v>
      </c>
      <c r="BB99" s="18">
        <f>(((BB94)^(AT$6))*((BB95)^(AU$6))*((BB96)^(AV$6))*((BB97)^(AW$6))*(BB98)^(AX$6))</f>
        <v>6.6822239263792479E-2</v>
      </c>
      <c r="BC99" s="18">
        <f>(((BC94)^(AT$5))*((BC95)^(AU$5))*((BC96)^(AV$5))*((BC97)^(AW$5))*(BC98)^(AX$5))</f>
        <v>6.6943681762260066E-2</v>
      </c>
      <c r="BD99" s="18">
        <f>(((BD94)^(AT$6))*((BD95)^(AU$6))*((BD96)^(AV$6))*((BD97)^(AW$6))*(BD98)^(AX$6))</f>
        <v>0.12112926903786186</v>
      </c>
      <c r="BE99" s="18">
        <f>((1-(((1-BE94^2)^(AT$5))*((1-BE95^2)^(AU$5))*((1-BE96^2)^(AV$5))*((1-BE97^2)^(AW$5))*((1-BE98^2)^(AX$5)))))^(1/2)</f>
        <v>0.2976148706352385</v>
      </c>
      <c r="BF99" s="18">
        <f>((1-(((1-BF94^2)^(AT$6))*((1-BF95^2)^(AU$6))*((1-BF96^2)^(AV$6))*((1-BF97^2)^(AW$6))*((1-BF98^2)^(AX$6)))))^(1/2)</f>
        <v>0.38427809310611039</v>
      </c>
      <c r="BG99" s="18">
        <f>(((BG94)^(AT$5))*((BG95)^(AU$5))*((BG96)^(AV$5))*((BG97)^(AW$5))*(BG98)^(AX$5))</f>
        <v>0.30462628880924481</v>
      </c>
      <c r="BH99" s="18">
        <f>(((BH94)^(AT$6))*((BH95)^(AU$6))*((BH96)^(AV$6))*((BH97)^(AW$6))*(BH98)^(AX$6))</f>
        <v>0.35741371647008385</v>
      </c>
      <c r="BI99" s="18">
        <f>(((BI94)^(AT$5))*((BI95)^(AU$5))*((BI96)^(AV$5))*((BI97)^(AW$5))*(BI98)^(AX$5))</f>
        <v>0.35798738092308802</v>
      </c>
      <c r="BJ99" s="18">
        <f>(((BJ94)^(AT$6))*((BJ95)^(AU$6))*((BJ96)^(AV$6))*((BJ97)^(AW$6))*(BJ98)^(AX$6))</f>
        <v>0.40977115772866401</v>
      </c>
      <c r="BL99" s="29" t="s">
        <v>88</v>
      </c>
      <c r="BM99" s="15" t="s">
        <v>28</v>
      </c>
      <c r="BN99" s="15" t="s">
        <v>71</v>
      </c>
      <c r="BO99" s="15" t="s">
        <v>73</v>
      </c>
      <c r="BP99" s="15" t="s">
        <v>68</v>
      </c>
      <c r="BQ99" s="15" t="s">
        <v>74</v>
      </c>
      <c r="BR99" s="15" t="s">
        <v>69</v>
      </c>
      <c r="BS99" s="15" t="s">
        <v>74</v>
      </c>
      <c r="BT99" s="15" t="s">
        <v>68</v>
      </c>
      <c r="BU99" s="15" t="s">
        <v>74</v>
      </c>
      <c r="BV99" s="15" t="s">
        <v>68</v>
      </c>
      <c r="BW99" s="15" t="s">
        <v>72</v>
      </c>
    </row>
    <row r="100" spans="1:75">
      <c r="A100" s="29" t="s">
        <v>86</v>
      </c>
      <c r="B100" s="15" t="s">
        <v>28</v>
      </c>
      <c r="C100" s="15">
        <v>0.75</v>
      </c>
      <c r="D100" s="15">
        <v>0.85</v>
      </c>
      <c r="E100" s="15">
        <v>0.05</v>
      </c>
      <c r="F100" s="15">
        <v>0.1</v>
      </c>
      <c r="G100" s="15">
        <v>0.1</v>
      </c>
      <c r="H100" s="15">
        <v>0.15</v>
      </c>
      <c r="I100" s="15">
        <v>0.25</v>
      </c>
      <c r="J100" s="15">
        <v>0.35</v>
      </c>
      <c r="K100" s="15">
        <v>0.3</v>
      </c>
      <c r="L100" s="15">
        <v>0.35</v>
      </c>
      <c r="M100" s="15">
        <v>0.35</v>
      </c>
      <c r="N100" s="15">
        <v>0.4</v>
      </c>
      <c r="O100" s="15">
        <v>0.55000000000000004</v>
      </c>
      <c r="P100" s="15">
        <v>0.65</v>
      </c>
      <c r="Q100" s="15">
        <v>0.15</v>
      </c>
      <c r="R100" s="15">
        <v>0.2</v>
      </c>
      <c r="S100" s="15">
        <v>0.2</v>
      </c>
      <c r="T100" s="15">
        <v>0.25</v>
      </c>
      <c r="U100" s="15">
        <v>0.15</v>
      </c>
      <c r="V100" s="15">
        <v>0.25</v>
      </c>
      <c r="W100" s="15">
        <v>0.35</v>
      </c>
      <c r="X100" s="15">
        <v>0.4</v>
      </c>
      <c r="Y100" s="15">
        <v>0.4</v>
      </c>
      <c r="Z100" s="15">
        <v>0.45</v>
      </c>
      <c r="AA100" s="15">
        <v>0.85</v>
      </c>
      <c r="AB100" s="15">
        <v>0.95</v>
      </c>
      <c r="AC100" s="15">
        <v>0</v>
      </c>
      <c r="AD100" s="15">
        <v>0.05</v>
      </c>
      <c r="AE100" s="15">
        <v>0.05</v>
      </c>
      <c r="AF100" s="15">
        <v>0.1</v>
      </c>
      <c r="AG100" s="15">
        <v>0.15</v>
      </c>
      <c r="AH100" s="15">
        <v>0.25</v>
      </c>
      <c r="AI100" s="15">
        <v>0.35</v>
      </c>
      <c r="AJ100" s="15">
        <v>0.4</v>
      </c>
      <c r="AK100" s="15">
        <v>0.4</v>
      </c>
      <c r="AL100" s="15">
        <v>0.45</v>
      </c>
      <c r="AM100" s="15">
        <v>0.55000000000000004</v>
      </c>
      <c r="AN100" s="15">
        <v>0.65</v>
      </c>
      <c r="AO100" s="15">
        <v>0.15</v>
      </c>
      <c r="AP100" s="15">
        <v>0.2</v>
      </c>
      <c r="AQ100" s="15">
        <v>0.2</v>
      </c>
      <c r="AR100" s="15">
        <v>0.25</v>
      </c>
      <c r="AS100" s="15">
        <v>0.15</v>
      </c>
      <c r="AT100" s="15">
        <v>0.25</v>
      </c>
      <c r="AU100" s="15">
        <v>0.35</v>
      </c>
      <c r="AV100" s="15">
        <v>0.4</v>
      </c>
      <c r="AW100" s="15">
        <v>0.4</v>
      </c>
      <c r="AX100" s="15">
        <v>0.45</v>
      </c>
      <c r="AY100" s="15">
        <v>0.55000000000000004</v>
      </c>
      <c r="AZ100" s="15">
        <v>0.65</v>
      </c>
      <c r="BA100" s="15">
        <v>0.15</v>
      </c>
      <c r="BB100" s="15">
        <v>0.2</v>
      </c>
      <c r="BC100" s="15">
        <v>0.2</v>
      </c>
      <c r="BD100" s="15">
        <v>0.25</v>
      </c>
      <c r="BE100" s="15">
        <v>0.35</v>
      </c>
      <c r="BF100" s="15">
        <v>0.45</v>
      </c>
      <c r="BG100" s="15">
        <v>0.25</v>
      </c>
      <c r="BH100" s="15">
        <v>0.3</v>
      </c>
      <c r="BI100" s="15">
        <v>0.3</v>
      </c>
      <c r="BJ100" s="15">
        <v>0.35</v>
      </c>
      <c r="BL100" s="29"/>
      <c r="BM100" s="15" t="s">
        <v>29</v>
      </c>
      <c r="BN100" s="15" t="s">
        <v>71</v>
      </c>
      <c r="BO100" s="15" t="s">
        <v>73</v>
      </c>
      <c r="BP100" s="15" t="s">
        <v>67</v>
      </c>
      <c r="BQ100" s="15" t="s">
        <v>72</v>
      </c>
      <c r="BR100" s="15" t="s">
        <v>69</v>
      </c>
      <c r="BS100" s="15" t="s">
        <v>74</v>
      </c>
      <c r="BT100" s="15" t="s">
        <v>68</v>
      </c>
      <c r="BU100" s="15" t="s">
        <v>74</v>
      </c>
      <c r="BV100" s="15" t="s">
        <v>68</v>
      </c>
      <c r="BW100" s="15" t="s">
        <v>71</v>
      </c>
    </row>
    <row r="101" spans="1:75">
      <c r="A101" s="29"/>
      <c r="B101" s="15" t="s">
        <v>29</v>
      </c>
      <c r="C101" s="15">
        <v>0.05</v>
      </c>
      <c r="D101" s="15">
        <v>0.15</v>
      </c>
      <c r="E101" s="15">
        <v>0.4</v>
      </c>
      <c r="F101" s="15">
        <v>0.45</v>
      </c>
      <c r="G101" s="15">
        <v>0.45</v>
      </c>
      <c r="H101" s="15">
        <v>0.5</v>
      </c>
      <c r="I101" s="15">
        <v>0.45</v>
      </c>
      <c r="J101" s="15">
        <v>0.55000000000000004</v>
      </c>
      <c r="K101" s="15">
        <v>0.2</v>
      </c>
      <c r="L101" s="15">
        <v>0.25</v>
      </c>
      <c r="M101" s="15">
        <v>0.25</v>
      </c>
      <c r="N101" s="15">
        <v>0.3</v>
      </c>
      <c r="O101" s="15">
        <v>0.55000000000000004</v>
      </c>
      <c r="P101" s="15">
        <v>0.65</v>
      </c>
      <c r="Q101" s="15">
        <v>0.15</v>
      </c>
      <c r="R101" s="15">
        <v>0.2</v>
      </c>
      <c r="S101" s="15">
        <v>0.2</v>
      </c>
      <c r="T101" s="15">
        <v>0.25</v>
      </c>
      <c r="U101" s="15">
        <v>0.65</v>
      </c>
      <c r="V101" s="15">
        <v>0.75</v>
      </c>
      <c r="W101" s="15">
        <v>0.1</v>
      </c>
      <c r="X101" s="15">
        <v>0.15</v>
      </c>
      <c r="Y101" s="15">
        <v>0.15</v>
      </c>
      <c r="Z101" s="15">
        <v>0.2</v>
      </c>
      <c r="AA101" s="15">
        <v>0.55000000000000004</v>
      </c>
      <c r="AB101" s="15">
        <v>0.65</v>
      </c>
      <c r="AC101" s="15">
        <v>0.15</v>
      </c>
      <c r="AD101" s="15">
        <v>0.2</v>
      </c>
      <c r="AE101" s="15">
        <v>0.2</v>
      </c>
      <c r="AF101" s="15">
        <v>0.25</v>
      </c>
      <c r="AG101" s="15">
        <v>0.25</v>
      </c>
      <c r="AH101" s="15">
        <v>0.35</v>
      </c>
      <c r="AI101" s="15">
        <v>0.3</v>
      </c>
      <c r="AJ101" s="15">
        <v>0.35</v>
      </c>
      <c r="AK101" s="15">
        <v>0.35</v>
      </c>
      <c r="AL101" s="15">
        <v>0.4</v>
      </c>
      <c r="AM101" s="15">
        <v>0.45</v>
      </c>
      <c r="AN101" s="15">
        <v>0.55000000000000004</v>
      </c>
      <c r="AO101" s="15">
        <v>0.2</v>
      </c>
      <c r="AP101" s="15">
        <v>0.25</v>
      </c>
      <c r="AQ101" s="15">
        <v>0.25</v>
      </c>
      <c r="AR101" s="15">
        <v>0.3</v>
      </c>
      <c r="AS101" s="15">
        <v>0</v>
      </c>
      <c r="AT101" s="15">
        <v>0.05</v>
      </c>
      <c r="AU101" s="15">
        <v>0.45</v>
      </c>
      <c r="AV101" s="15">
        <v>0.5</v>
      </c>
      <c r="AW101" s="15">
        <v>0.5</v>
      </c>
      <c r="AX101" s="15">
        <v>0.55000000000000004</v>
      </c>
      <c r="AY101" s="15">
        <v>0.35</v>
      </c>
      <c r="AZ101" s="15">
        <v>0.45</v>
      </c>
      <c r="BA101" s="15">
        <v>0.25</v>
      </c>
      <c r="BB101" s="15">
        <v>0.3</v>
      </c>
      <c r="BC101" s="15">
        <v>0.3</v>
      </c>
      <c r="BD101" s="15">
        <v>0.35</v>
      </c>
      <c r="BE101" s="15">
        <v>0.25</v>
      </c>
      <c r="BF101" s="15">
        <v>0.35</v>
      </c>
      <c r="BG101" s="15">
        <v>0.3</v>
      </c>
      <c r="BH101" s="15">
        <v>0.35</v>
      </c>
      <c r="BI101" s="15">
        <v>0.35</v>
      </c>
      <c r="BJ101" s="15">
        <v>0.4</v>
      </c>
      <c r="BL101" s="29"/>
      <c r="BM101" s="15" t="s">
        <v>30</v>
      </c>
      <c r="BN101" s="15" t="s">
        <v>71</v>
      </c>
      <c r="BO101" s="15" t="s">
        <v>73</v>
      </c>
      <c r="BP101" s="15" t="s">
        <v>67</v>
      </c>
      <c r="BQ101" s="15" t="s">
        <v>72</v>
      </c>
      <c r="BR101" s="15" t="s">
        <v>69</v>
      </c>
      <c r="BS101" s="15" t="s">
        <v>74</v>
      </c>
      <c r="BT101" s="15" t="s">
        <v>68</v>
      </c>
      <c r="BU101" s="15" t="s">
        <v>74</v>
      </c>
      <c r="BV101" s="15" t="s">
        <v>68</v>
      </c>
      <c r="BW101" s="15" t="s">
        <v>72</v>
      </c>
    </row>
    <row r="102" spans="1:75">
      <c r="A102" s="29"/>
      <c r="B102" s="15" t="s">
        <v>30</v>
      </c>
      <c r="C102" s="15">
        <v>0.05</v>
      </c>
      <c r="D102" s="15">
        <v>0.15</v>
      </c>
      <c r="E102" s="15">
        <v>0.4</v>
      </c>
      <c r="F102" s="15">
        <v>0.45</v>
      </c>
      <c r="G102" s="15">
        <v>0.45</v>
      </c>
      <c r="H102" s="15">
        <v>0.5</v>
      </c>
      <c r="I102" s="15">
        <v>0.45</v>
      </c>
      <c r="J102" s="15">
        <v>0.55000000000000004</v>
      </c>
      <c r="K102" s="15">
        <v>0.2</v>
      </c>
      <c r="L102" s="15">
        <v>0.25</v>
      </c>
      <c r="M102" s="15">
        <v>0.25</v>
      </c>
      <c r="N102" s="15">
        <v>0.3</v>
      </c>
      <c r="O102" s="15">
        <v>0.55000000000000004</v>
      </c>
      <c r="P102" s="15">
        <v>0.65</v>
      </c>
      <c r="Q102" s="15">
        <v>0.15</v>
      </c>
      <c r="R102" s="15">
        <v>0.2</v>
      </c>
      <c r="S102" s="15">
        <v>0.2</v>
      </c>
      <c r="T102" s="15">
        <v>0.25</v>
      </c>
      <c r="U102" s="15">
        <v>0.65</v>
      </c>
      <c r="V102" s="15">
        <v>0.75</v>
      </c>
      <c r="W102" s="15">
        <v>0.1</v>
      </c>
      <c r="X102" s="15">
        <v>0.15</v>
      </c>
      <c r="Y102" s="15">
        <v>0.15</v>
      </c>
      <c r="Z102" s="15">
        <v>0.2</v>
      </c>
      <c r="AA102" s="15">
        <v>0.55000000000000004</v>
      </c>
      <c r="AB102" s="15">
        <v>0.65</v>
      </c>
      <c r="AC102" s="15">
        <v>0.15</v>
      </c>
      <c r="AD102" s="15">
        <v>0.2</v>
      </c>
      <c r="AE102" s="15">
        <v>0.2</v>
      </c>
      <c r="AF102" s="15">
        <v>0.25</v>
      </c>
      <c r="AG102" s="15">
        <v>0.25</v>
      </c>
      <c r="AH102" s="15">
        <v>0.35</v>
      </c>
      <c r="AI102" s="15">
        <v>0.3</v>
      </c>
      <c r="AJ102" s="15">
        <v>0.35</v>
      </c>
      <c r="AK102" s="15">
        <v>0.35</v>
      </c>
      <c r="AL102" s="15">
        <v>0.4</v>
      </c>
      <c r="AM102" s="15">
        <v>0.45</v>
      </c>
      <c r="AN102" s="15">
        <v>0.55000000000000004</v>
      </c>
      <c r="AO102" s="15">
        <v>0.2</v>
      </c>
      <c r="AP102" s="15">
        <v>0.25</v>
      </c>
      <c r="AQ102" s="15">
        <v>0.25</v>
      </c>
      <c r="AR102" s="15">
        <v>0.3</v>
      </c>
      <c r="AS102" s="15">
        <v>0</v>
      </c>
      <c r="AT102" s="15">
        <v>0.05</v>
      </c>
      <c r="AU102" s="15">
        <v>0.45</v>
      </c>
      <c r="AV102" s="15">
        <v>0.5</v>
      </c>
      <c r="AW102" s="15">
        <v>0.5</v>
      </c>
      <c r="AX102" s="15">
        <v>0.55000000000000004</v>
      </c>
      <c r="AY102" s="15">
        <v>0.35</v>
      </c>
      <c r="AZ102" s="15">
        <v>0.45</v>
      </c>
      <c r="BA102" s="15">
        <v>0.25</v>
      </c>
      <c r="BB102" s="15">
        <v>0.3</v>
      </c>
      <c r="BC102" s="15">
        <v>0.3</v>
      </c>
      <c r="BD102" s="15">
        <v>0.35</v>
      </c>
      <c r="BE102" s="15">
        <v>0.25</v>
      </c>
      <c r="BF102" s="15">
        <v>0.35</v>
      </c>
      <c r="BG102" s="15">
        <v>0.3</v>
      </c>
      <c r="BH102" s="15">
        <v>0.35</v>
      </c>
      <c r="BI102" s="15">
        <v>0.35</v>
      </c>
      <c r="BJ102" s="15">
        <v>0.4</v>
      </c>
      <c r="BL102" s="29"/>
      <c r="BM102" s="15" t="s">
        <v>31</v>
      </c>
      <c r="BN102" s="15" t="s">
        <v>71</v>
      </c>
      <c r="BO102" s="15" t="s">
        <v>73</v>
      </c>
      <c r="BP102" s="15" t="s">
        <v>68</v>
      </c>
      <c r="BQ102" s="15" t="s">
        <v>74</v>
      </c>
      <c r="BR102" s="15" t="s">
        <v>69</v>
      </c>
      <c r="BS102" s="15" t="s">
        <v>74</v>
      </c>
      <c r="BT102" s="15" t="s">
        <v>68</v>
      </c>
      <c r="BU102" s="15" t="s">
        <v>74</v>
      </c>
      <c r="BV102" s="15" t="s">
        <v>68</v>
      </c>
      <c r="BW102" s="15" t="s">
        <v>72</v>
      </c>
    </row>
    <row r="103" spans="1:75">
      <c r="A103" s="29"/>
      <c r="B103" s="15" t="s">
        <v>31</v>
      </c>
      <c r="C103" s="15">
        <v>0.05</v>
      </c>
      <c r="D103" s="15">
        <v>0.15</v>
      </c>
      <c r="E103" s="15">
        <v>0.4</v>
      </c>
      <c r="F103" s="15">
        <v>0.45</v>
      </c>
      <c r="G103" s="15">
        <v>0.45</v>
      </c>
      <c r="H103" s="15">
        <v>0.5</v>
      </c>
      <c r="I103" s="15">
        <v>0.45</v>
      </c>
      <c r="J103" s="15">
        <v>0.55000000000000004</v>
      </c>
      <c r="K103" s="15">
        <v>0.2</v>
      </c>
      <c r="L103" s="15">
        <v>0.25</v>
      </c>
      <c r="M103" s="15">
        <v>0.25</v>
      </c>
      <c r="N103" s="15">
        <v>0.3</v>
      </c>
      <c r="O103" s="15">
        <v>0.55000000000000004</v>
      </c>
      <c r="P103" s="15">
        <v>0.65</v>
      </c>
      <c r="Q103" s="15">
        <v>0.15</v>
      </c>
      <c r="R103" s="15">
        <v>0.2</v>
      </c>
      <c r="S103" s="15">
        <v>0.2</v>
      </c>
      <c r="T103" s="15">
        <v>0.25</v>
      </c>
      <c r="U103" s="15">
        <v>0.65</v>
      </c>
      <c r="V103" s="15">
        <v>0.75</v>
      </c>
      <c r="W103" s="15">
        <v>0.1</v>
      </c>
      <c r="X103" s="15">
        <v>0.15</v>
      </c>
      <c r="Y103" s="15">
        <v>0.15</v>
      </c>
      <c r="Z103" s="15">
        <v>0.2</v>
      </c>
      <c r="AA103" s="15">
        <v>0.55000000000000004</v>
      </c>
      <c r="AB103" s="15">
        <v>0.65</v>
      </c>
      <c r="AC103" s="15">
        <v>0.15</v>
      </c>
      <c r="AD103" s="15">
        <v>0.2</v>
      </c>
      <c r="AE103" s="15">
        <v>0.2</v>
      </c>
      <c r="AF103" s="15">
        <v>0.25</v>
      </c>
      <c r="AG103" s="15">
        <v>0.25</v>
      </c>
      <c r="AH103" s="15">
        <v>0.35</v>
      </c>
      <c r="AI103" s="15">
        <v>0.3</v>
      </c>
      <c r="AJ103" s="15">
        <v>0.35</v>
      </c>
      <c r="AK103" s="15">
        <v>0.35</v>
      </c>
      <c r="AL103" s="15">
        <v>0.4</v>
      </c>
      <c r="AM103" s="15">
        <v>0.45</v>
      </c>
      <c r="AN103" s="15">
        <v>0.55000000000000004</v>
      </c>
      <c r="AO103" s="15">
        <v>0.2</v>
      </c>
      <c r="AP103" s="15">
        <v>0.25</v>
      </c>
      <c r="AQ103" s="15">
        <v>0.25</v>
      </c>
      <c r="AR103" s="15">
        <v>0.3</v>
      </c>
      <c r="AS103" s="15">
        <v>0</v>
      </c>
      <c r="AT103" s="15">
        <v>0.05</v>
      </c>
      <c r="AU103" s="15">
        <v>0.45</v>
      </c>
      <c r="AV103" s="15">
        <v>0.5</v>
      </c>
      <c r="AW103" s="15">
        <v>0.5</v>
      </c>
      <c r="AX103" s="15">
        <v>0.55000000000000004</v>
      </c>
      <c r="AY103" s="15">
        <v>0.35</v>
      </c>
      <c r="AZ103" s="15">
        <v>0.45</v>
      </c>
      <c r="BA103" s="15">
        <v>0.25</v>
      </c>
      <c r="BB103" s="15">
        <v>0.3</v>
      </c>
      <c r="BC103" s="15">
        <v>0.3</v>
      </c>
      <c r="BD103" s="15">
        <v>0.35</v>
      </c>
      <c r="BE103" s="15">
        <v>0.25</v>
      </c>
      <c r="BF103" s="15">
        <v>0.35</v>
      </c>
      <c r="BG103" s="15">
        <v>0.3</v>
      </c>
      <c r="BH103" s="15">
        <v>0.35</v>
      </c>
      <c r="BI103" s="15">
        <v>0.35</v>
      </c>
      <c r="BJ103" s="15">
        <v>0.4</v>
      </c>
      <c r="BL103" s="29"/>
      <c r="BM103" s="15" t="s">
        <v>32</v>
      </c>
      <c r="BN103" s="15" t="s">
        <v>67</v>
      </c>
      <c r="BO103" s="15" t="s">
        <v>73</v>
      </c>
      <c r="BP103" s="15" t="s">
        <v>69</v>
      </c>
      <c r="BQ103" s="15" t="s">
        <v>71</v>
      </c>
      <c r="BR103" s="15" t="s">
        <v>73</v>
      </c>
      <c r="BS103" s="15" t="s">
        <v>74</v>
      </c>
      <c r="BT103" s="15" t="s">
        <v>68</v>
      </c>
      <c r="BU103" s="15" t="s">
        <v>74</v>
      </c>
      <c r="BV103" s="15" t="s">
        <v>74</v>
      </c>
      <c r="BW103" s="15" t="s">
        <v>74</v>
      </c>
    </row>
    <row r="104" spans="1:75">
      <c r="A104" s="29"/>
      <c r="B104" s="15" t="s">
        <v>32</v>
      </c>
      <c r="C104" s="15">
        <v>0.15</v>
      </c>
      <c r="D104" s="15">
        <v>0.25</v>
      </c>
      <c r="E104" s="15">
        <v>0.35</v>
      </c>
      <c r="F104" s="15">
        <v>0.4</v>
      </c>
      <c r="G104" s="15">
        <v>0.4</v>
      </c>
      <c r="H104" s="15">
        <v>0.45</v>
      </c>
      <c r="I104" s="15">
        <v>0.35</v>
      </c>
      <c r="J104" s="15">
        <v>0.45</v>
      </c>
      <c r="K104" s="15">
        <v>0.25</v>
      </c>
      <c r="L104" s="15">
        <v>0.3</v>
      </c>
      <c r="M104" s="15">
        <v>0.3</v>
      </c>
      <c r="N104" s="15">
        <v>0.35</v>
      </c>
      <c r="O104" s="15">
        <v>0.45</v>
      </c>
      <c r="P104" s="15">
        <v>0.55000000000000004</v>
      </c>
      <c r="Q104" s="15">
        <v>0.2</v>
      </c>
      <c r="R104" s="15">
        <v>0.25</v>
      </c>
      <c r="S104" s="15">
        <v>0.25</v>
      </c>
      <c r="T104" s="15">
        <v>0.3</v>
      </c>
      <c r="U104" s="15">
        <v>0.65</v>
      </c>
      <c r="V104" s="15">
        <v>0.75</v>
      </c>
      <c r="W104" s="15">
        <v>0.1</v>
      </c>
      <c r="X104" s="15">
        <v>0.15</v>
      </c>
      <c r="Y104" s="15">
        <v>0.15</v>
      </c>
      <c r="Z104" s="15">
        <v>0.2</v>
      </c>
      <c r="AA104" s="15">
        <v>0.45</v>
      </c>
      <c r="AB104" s="15">
        <v>0.55000000000000004</v>
      </c>
      <c r="AC104" s="15">
        <v>0.2</v>
      </c>
      <c r="AD104" s="15">
        <v>0.25</v>
      </c>
      <c r="AE104" s="15">
        <v>0.25</v>
      </c>
      <c r="AF104" s="15">
        <v>0.3</v>
      </c>
      <c r="AG104" s="15">
        <v>0.15</v>
      </c>
      <c r="AH104" s="15">
        <v>0.25</v>
      </c>
      <c r="AI104" s="15">
        <v>0.35</v>
      </c>
      <c r="AJ104" s="15">
        <v>0.4</v>
      </c>
      <c r="AK104" s="15">
        <v>0.4</v>
      </c>
      <c r="AL104" s="15">
        <v>0.45</v>
      </c>
      <c r="AM104" s="15">
        <v>0.45</v>
      </c>
      <c r="AN104" s="15">
        <v>0.55000000000000004</v>
      </c>
      <c r="AO104" s="15">
        <v>0.2</v>
      </c>
      <c r="AP104" s="15">
        <v>0.25</v>
      </c>
      <c r="AQ104" s="15">
        <v>0.25</v>
      </c>
      <c r="AR104" s="15">
        <v>0.3</v>
      </c>
      <c r="AS104" s="15">
        <v>0</v>
      </c>
      <c r="AT104" s="15">
        <v>0.05</v>
      </c>
      <c r="AU104" s="15">
        <v>0.45</v>
      </c>
      <c r="AV104" s="15">
        <v>0.5</v>
      </c>
      <c r="AW104" s="15">
        <v>0.5</v>
      </c>
      <c r="AX104" s="15">
        <v>0.55000000000000004</v>
      </c>
      <c r="AY104" s="15">
        <v>0.35</v>
      </c>
      <c r="AZ104" s="15">
        <v>0.45</v>
      </c>
      <c r="BA104" s="15">
        <v>0.25</v>
      </c>
      <c r="BB104" s="15">
        <v>0.3</v>
      </c>
      <c r="BC104" s="15">
        <v>0.3</v>
      </c>
      <c r="BD104" s="15">
        <v>0.35</v>
      </c>
      <c r="BE104" s="15">
        <v>0.15</v>
      </c>
      <c r="BF104" s="15">
        <v>0.25</v>
      </c>
      <c r="BG104" s="15">
        <v>0.35</v>
      </c>
      <c r="BH104" s="15">
        <v>0.4</v>
      </c>
      <c r="BI104" s="15">
        <v>0.4</v>
      </c>
      <c r="BJ104" s="15">
        <v>0.45</v>
      </c>
      <c r="BL104" s="29" t="s">
        <v>89</v>
      </c>
      <c r="BM104" s="15" t="s">
        <v>28</v>
      </c>
      <c r="BN104" s="15" t="s">
        <v>71</v>
      </c>
      <c r="BO104" s="15" t="s">
        <v>73</v>
      </c>
      <c r="BP104" s="15" t="s">
        <v>68</v>
      </c>
      <c r="BQ104" s="15" t="s">
        <v>74</v>
      </c>
      <c r="BR104" s="15" t="s">
        <v>69</v>
      </c>
      <c r="BS104" s="15" t="s">
        <v>74</v>
      </c>
      <c r="BT104" s="15" t="s">
        <v>68</v>
      </c>
      <c r="BU104" s="15" t="s">
        <v>74</v>
      </c>
      <c r="BV104" s="15" t="s">
        <v>68</v>
      </c>
      <c r="BW104" s="15" t="s">
        <v>72</v>
      </c>
    </row>
    <row r="105" spans="1:75">
      <c r="A105" s="15" t="s">
        <v>86</v>
      </c>
      <c r="B105" s="15" t="s">
        <v>49</v>
      </c>
      <c r="C105" s="18">
        <f>((1-(((1-C100^2)^(AT$5))*((1-C101^2)^(AU$5))*((1-C102^2)^(AV$5))*((1-C103^2)^(AW$5))*((1-C104^2)^(AX$5)))))^(1/2)</f>
        <v>0.40543840828593347</v>
      </c>
      <c r="D105" s="18">
        <f>((1-(((1-D100^2)^(AT$6))*((1-D101^2)^(AU$6))*((1-D102^2)^(AV$6))*((1-D103^2)^(AW$6))*((1-D104^2)^(AX$6)))))^(1/2)</f>
        <v>0.50446149048467326</v>
      </c>
      <c r="E105" s="18">
        <f>(((E100)^(AT$5))*((E101)^(AU$5))*((E102)^(AV$5))*((E103)^(AW$5))*(E104)^(AX$5))</f>
        <v>0.25217149227508184</v>
      </c>
      <c r="F105" s="18">
        <f>(((F100)^(AT$6))*((F101)^(AU$6))*((F102)^(AV$6))*((F103)^(AW$6))*(F104)^(AX$6))</f>
        <v>0.32164773862382939</v>
      </c>
      <c r="G105" s="18">
        <f>(((G100)^(AT$5))*((G101)^(AU$5))*((G102)^(AV$5))*((G103)^(AW$5))*(G104)^(AX$5))</f>
        <v>0.32111426377409058</v>
      </c>
      <c r="H105" s="18">
        <f>(((H100)^(AT$6))*((H101)^(AU$6))*((H102)^(AV$6))*((H103)^(AW$6))*(H104)^(AX$6))</f>
        <v>0.38139239576765904</v>
      </c>
      <c r="I105" s="18">
        <f>((1-(((1-I100^2)^(AT$5))*((1-I101^2)^(AU$5))*((1-I102^2)^(AV$5))*((1-I103^2)^(AW$5))*((1-I104^2)^(AX$5)))))^(1/2)</f>
        <v>0.40101601305543555</v>
      </c>
      <c r="J105" s="18">
        <f>((1-(((1-J100^2)^(AT$6))*((1-J101^2)^(AU$6))*((1-J102^2)^(AV$6))*((1-J103^2)^(AW$6))*((1-J104^2)^(AX$6)))))^(1/2)</f>
        <v>0.50037450008197137</v>
      </c>
      <c r="K105" s="18">
        <f>(((K100)^(AT$5))*((K101)^(AU$5))*((K102)^(AV$5))*((K103)^(AW$5))*(K104)^(AX$5))</f>
        <v>0.22658720579223243</v>
      </c>
      <c r="L105" s="18">
        <f>(((L100)^(AT$6))*((L101)^(AU$6))*((L102)^(AV$6))*((L103)^(AW$6))*(L104)^(AX$6))</f>
        <v>0.27715323193196062</v>
      </c>
      <c r="M105" s="18">
        <f>(((M100)^(AT$5))*((M101)^(AU$5))*((M102)^(AV$5))*((M103)^(AW$5))*(M104)^(AX$5))</f>
        <v>0.27714234899225104</v>
      </c>
      <c r="N105" s="18">
        <f>(((N100)^(AT$6))*((N101)^(AU$6))*((N102)^(AV$6))*((N103)^(AW$6))*(N104)^(AX$6))</f>
        <v>0.32754636426549183</v>
      </c>
      <c r="O105" s="18">
        <f>((1-(((1-O100^2)^(AT$5))*((1-O101^2)^(AU$5))*((1-O102^2)^(AV$5))*((1-O103^2)^(AW$5))*((1-O104^2)^(AX$5)))))^(1/2)</f>
        <v>0.5345820709307979</v>
      </c>
      <c r="P105" s="18">
        <f>((1-(((1-P100^2)^(AT$6))*((1-P101^2)^(AU$6))*((1-P102^2)^(AV$6))*((1-P103^2)^(AW$6))*((1-P104^2)^(AX$6)))))^(1/2)</f>
        <v>0.63450641790557627</v>
      </c>
      <c r="Q105" s="18">
        <f>(((Q100)^(AT$5))*((Q101)^(AU$5))*((Q102)^(AV$5))*((Q103)^(AW$5))*(Q104)^(AX$5))</f>
        <v>0.1578279681927198</v>
      </c>
      <c r="R105" s="18">
        <f>(((R100)^(AT$6))*((R101)^(AU$6))*((R102)^(AV$6))*((R103)^(AW$6))*(R104)^(AX$6))</f>
        <v>0.20817163458564011</v>
      </c>
      <c r="S105" s="18">
        <f>(((S100)^(AT$5))*((S101)^(AU$5))*((S102)^(AV$5))*((S103)^(AW$5))*(S104)^(AX$5))</f>
        <v>0.20804938206214985</v>
      </c>
      <c r="T105" s="18">
        <f>(((T100)^(AT$6))*((T101)^(AU$6))*((T102)^(AV$6))*((T103)^(AW$6))*(T104)^(AX$6))</f>
        <v>0.25831518995126057</v>
      </c>
      <c r="U105" s="18">
        <f>((1-(((1-U100^2)^(AT$5))*((1-U101^2)^(AU$5))*((1-U102^2)^(AV$5))*((1-U103^2)^(AW$5))*((1-U104^2)^(AX$5)))))^(1/2)</f>
        <v>0.59568484909956754</v>
      </c>
      <c r="V105" s="18">
        <f>((1-(((1-V100^2)^(AT$6))*((1-V101^2)^(AU$6))*((1-V102^2)^(AV$6))*((1-V103^2)^(AW$6))*((1-V104^2)^(AX$6)))))^(1/2)</f>
        <v>0.69776538484720818</v>
      </c>
      <c r="W105" s="18">
        <f>(((W100)^(AT$5))*((W101)^(AU$5))*((W102)^(AV$5))*((W103)^(AW$5))*(W104)^(AX$5))</f>
        <v>0.1301762361956024</v>
      </c>
      <c r="X105" s="18">
        <f>(((X100)^(AT$6))*((X101)^(AU$6))*((X102)^(AV$6))*((X103)^(AX$6))*(X104)^(AY$6))</f>
        <v>0.25885905384830871</v>
      </c>
      <c r="Y105" s="18">
        <f>(((Y100)^(AT$5))*((Y101)^(AU$5))*((Y102)^(AV$5))*((Y103)^(AW$5))*(Y104)^(AX$5))</f>
        <v>0.18440041539292684</v>
      </c>
      <c r="Z105" s="18">
        <f>(((Z100)^(AT$6))*((Z101)^(AU$6))*((Z102)^(AV$6))*((Z103)^(AW$6))*(Z104)^(AX$6))</f>
        <v>0.23697723053331354</v>
      </c>
      <c r="AA105" s="18">
        <f>((1-(((1-AA100^2)^(AT$5))*((1-AA101^2)^(AU$5))*((1-AA102^2)^(AV$5))*((1-AA103^2)^(AW$5))*((1-AA104^2)^(AX$5)))))^(1/2)</f>
        <v>0.64166890598072435</v>
      </c>
      <c r="AB105" s="18">
        <f>((1-(((1-AB100^2)^(AT$6))*((1-AB101^2)^(AU$6))*((1-AB102^2)^(AV$6))*((1-AB103^2)^(AW$6))*((1-AB104^2)^(AX$6)))))^(1/2)</f>
        <v>0.76696482446835812</v>
      </c>
      <c r="AC105" s="18">
        <f>(((AC100)^(AT$5))*((AC101)^(AU$5))*((AC102)^(AV$5))*((AC103)^(AW$5))*(AC104)^(AX$5))</f>
        <v>0</v>
      </c>
      <c r="AD105" s="18">
        <f>(((AD100)^(AT$6))*((AD101)^(AU$6))*((AD102)^(AV$6))*((AD103)^(AW$6))*(AD104)^(AX$6))</f>
        <v>0.15576523390951189</v>
      </c>
      <c r="AE105" s="18">
        <f>(((AE100)^(AT$5))*((AE101)^(AU$5))*((AE102)^(AV$5))*((AE103)^(AW$5))*(AE104)^(AX$5))</f>
        <v>0.15539135030024526</v>
      </c>
      <c r="AF105" s="18">
        <f>(((AF100)^(AT$6))*((AF101)^(AU$6))*((AF102)^(AV$6))*((AF103)^(AW$6))*(AF104)^(AX$6))</f>
        <v>0.21325579853909465</v>
      </c>
      <c r="AG105" s="18">
        <f>((1-(((1-AG100^2)^(AT$5))*((1-AG101^2)^(AU$5))*((1-AG102^2)^(AV$5))*((1-AG103^2)^(AW$5))*((1-AG104^2)^(AX$5)))))^(1/2)</f>
        <v>0.21726586140821522</v>
      </c>
      <c r="AH105" s="18">
        <f>((1-(((1-AH100^2)^(AT$6))*((1-AH101^2)^(AU$6))*((1-AH102^2)^(AV$6))*((1-AH103^2)^(AW$6))*((1-AH104^2)^(AX$6)))))^(1/2)</f>
        <v>0.31567482264719909</v>
      </c>
      <c r="AI105" s="18">
        <f>(((AI100)^(AT$5))*((AI101)^(AU$5))*((AI102)^(AV$5))*((AI103)^(AW$5))*(AI104)^(AX$5))</f>
        <v>0.31845810390982965</v>
      </c>
      <c r="AJ105" s="18">
        <f>(((AJ100)^(AT$6))*((AJ101)^(AU$6))*((AJ102)^(AV$6))*((AJ103)^(AW$6))*(AJ104)^(AX$6))</f>
        <v>0.36864407027944956</v>
      </c>
      <c r="AK105" s="18">
        <f>(((AK100)^(AT$5))*((AK101)^(AU$5))*((AK102)^(AV$5))*((AK103)^(AW$5))*(AK104)^(AX$5))</f>
        <v>0.36857896131046947</v>
      </c>
      <c r="AL105" s="18">
        <f>(((AL100)^(AT$6))*((AL101)^(AU$6))*((AL102)^(AV$6))*((AL103)^(AW$6))*(AL104)^(AX$6))</f>
        <v>0.41873665742702082</v>
      </c>
      <c r="AM105" s="18">
        <f>((1-(((1-AM100^2)^(AT$5))*((1-AM101^2)^(AU$5))*((1-AM102^2)^(AV$5))*((1-AM103^2)^(AW$5))*((1-AM104^2)^(AX$5)))))^(1/2)</f>
        <v>0.47400257257617995</v>
      </c>
      <c r="AN105" s="18">
        <f>((1-(((1-AN100^2)^(AT$6))*((1-AN101^2)^(AU$6))*((1-AN102^2)^(AV$6))*((1-AN103^2)^(AW$6))*((1-AN104^2)^(AX$6)))))^(1/2)</f>
        <v>0.57403079364373977</v>
      </c>
      <c r="AO105" s="18">
        <f>(((AO100)^(AT$5))*((AO101)^(AU$5))*((AO102)^(AV$5))*((AO103)^(AW$5))*(AO104)^(AX$5))</f>
        <v>0.18824747277153983</v>
      </c>
      <c r="AP105" s="18">
        <f>(((AP100)^(AT$6))*((AP101)^(AU$6))*((AP102)^(AV$6))*((AP103)^(AW$6))*(AP104)^(AX$6))</f>
        <v>0.23859779322536351</v>
      </c>
      <c r="AQ105" s="18">
        <f>(((AQ100)^(AT$5))*((AQ101)^(AU$5))*((AQ102)^(AV$5))*((AQ103)^(AW$5))*(AQ104)^(AX$5))</f>
        <v>0.23852806844310648</v>
      </c>
      <c r="AR105" s="18">
        <f>(((AR100)^(AT$6))*((AR101)^(AU$6))*((AR102)^(AV$6))*((AR103)^(AW$6))*(AR104)^(AX$6))</f>
        <v>0.28877296282438869</v>
      </c>
      <c r="AS105" s="18">
        <f>((1-(((1-AS100^2)^(AT$5))*((1-AS101^2)^(AU$5))*((1-AS102^2)^(AV$5))*((1-AS103^2)^(AW$5))*((1-AS104^2)^(AX$5)))))^(1/2)</f>
        <v>6.9131140880253822E-2</v>
      </c>
      <c r="AT105" s="18">
        <f>((1-(((1-AT100^2)^(AT$6))*((1-AT101^2)^(AU$6))*((1-AT102^2)^(AV$6))*((1-AT103^2)^(AW$6))*((1-AT104^2)^(AX$6)))))^(1/2)</f>
        <v>0.12394243611885364</v>
      </c>
      <c r="AU105" s="18">
        <f>(((AU100)^(AT111))*((AU101)^(AU$5))*((AU102)^(AV$5))*((AU103)^(AW$5))*(AU104)^(AX$5))</f>
        <v>0.20299618770417538</v>
      </c>
      <c r="AV105" s="18">
        <f>(((AV100)^(AT$6))*((AV101)^(AU$6))*((AV102)^(AV$6))*((AV103)^(AW$6))*(AV104)^(AX$6))</f>
        <v>0.47719558645072696</v>
      </c>
      <c r="AW105" s="18">
        <f>(((AW100)^(AT$5))*((AW101)^(AU$5))*((AW102)^(AV$5))*((AW103)^(AW$5))*(AW104)^(AX$5))</f>
        <v>0.47705613688621307</v>
      </c>
      <c r="AX105" s="18">
        <f>(((AX100)^(AT$6))*((AX101)^(AU$6))*((AX102)^(AV$6))*((AX103)^(AW$6))*(AX104)^(AX$6))</f>
        <v>0.52738875136265928</v>
      </c>
      <c r="AY105" s="18">
        <f>((1-(((1-AY100^2)^(AT$5))*((1-AY101^2)^(AU$5))*((1-AY102^2)^(AV$5))*((1-AY103^2)^(AW$5))*((1-AY104^2)^(AX$5)))))^(1/2)</f>
        <v>0.40484457668297702</v>
      </c>
      <c r="AZ105" s="18">
        <f>((1-(((1-AZ100^2)^(AT$6))*((1-AZ101^2)^(AU$6))*((1-AZ102^2)^(AV$6))*((1-AZ103^2)^(AW$6))*((1-AZ104^2)^(AX$6)))))^(1/2)</f>
        <v>0.50455198527177181</v>
      </c>
      <c r="BA105" s="18">
        <f>(((BA100)^(AT$5))*((BA101)^(AU$5))*((BA102)^(AV$5))*((BA103)^(AW$5))*(BA104)^(AX$5))</f>
        <v>0.22451153034745838</v>
      </c>
      <c r="BB105" s="18">
        <f>(((BB100)^(AT$6))*((BB101)^(AU$6))*((BB102)^(AV$6))*((BB103)^(AW$6))*(BB104)^(AX$6))</f>
        <v>0.27560236669219634</v>
      </c>
      <c r="BC105" s="18">
        <f>(((BC100)^(AT$5))*((BC101)^(AU$5))*((BC102)^(AV$5))*((BC103)^(AW$5))*(BC104)^(AX$5))</f>
        <v>0.27545604086700198</v>
      </c>
      <c r="BD105" s="18">
        <f>(((BD100)^(AT$6))*((BD101)^(AU$6))*((BD102)^(AV$6))*((BD103)^(AW$6))*(BD104)^(AX$6))</f>
        <v>0.32621057980350859</v>
      </c>
      <c r="BE105" s="18">
        <f>((1-(((1-BE100^2)^(AT$5))*((1-BE101^2)^(AU$5))*((1-BE102^2)^(AV$5))*((1-BE103^2)^(AW$5))*((1-BE104^2)^(AX$5)))))^(1/2)</f>
        <v>0.26192845894812922</v>
      </c>
      <c r="BF105" s="18">
        <f>((1-(((1-BF100^2)^(AT$6))*((1-BF101^2)^(AU$6))*((1-BF102^2)^(AV$6))*((1-BF103^2)^(AW$6))*((1-BF104^2)^(AX$6)))))^(1/2)</f>
        <v>0.36000595217907622</v>
      </c>
      <c r="BG105" s="18">
        <f>(((BG100)^(AT$5))*((BG101)^(AU$5))*((BG102)^(AV$5))*((BG103)^(AW$5))*(BG104)^(AX$5))</f>
        <v>0.29668180089172785</v>
      </c>
      <c r="BH105" s="18">
        <f>(((BH100)^(AT$6))*((BH101)^(AU$6))*((BH102)^(AV$6))*((BH103)^(AW$6))*(BH104)^(AX$6))</f>
        <v>0.34711234073699743</v>
      </c>
      <c r="BI105" s="18">
        <f>(((BI100)^(AT$5))*((BI101)^(AU$5))*((BI102)^(AV$5))*((BI103)^(AW$5))*(BI104)^(AX$5))</f>
        <v>0.34692028991727508</v>
      </c>
      <c r="BJ105" s="18">
        <f>(((BJ100)^(AT$6))*((BJ101)^(AU$6))*((BJ102)^(AV$6))*((BJ103)^(AW$6))*(BJ104)^(AX$6))</f>
        <v>0.39729028577622855</v>
      </c>
      <c r="BL105" s="29"/>
      <c r="BM105" s="15" t="s">
        <v>29</v>
      </c>
      <c r="BN105" s="15" t="s">
        <v>73</v>
      </c>
      <c r="BO105" s="15" t="s">
        <v>74</v>
      </c>
      <c r="BP105" s="15" t="s">
        <v>73</v>
      </c>
      <c r="BQ105" s="15" t="s">
        <v>68</v>
      </c>
      <c r="BR105" s="15" t="s">
        <v>73</v>
      </c>
      <c r="BS105" s="15" t="s">
        <v>68</v>
      </c>
      <c r="BT105" s="15" t="s">
        <v>72</v>
      </c>
      <c r="BU105" s="15" t="s">
        <v>74</v>
      </c>
      <c r="BV105" s="15" t="s">
        <v>69</v>
      </c>
      <c r="BW105" s="15" t="s">
        <v>75</v>
      </c>
    </row>
    <row r="106" spans="1:75">
      <c r="A106" s="29" t="s">
        <v>87</v>
      </c>
      <c r="B106" s="15" t="s">
        <v>28</v>
      </c>
      <c r="C106" s="15">
        <v>0.75</v>
      </c>
      <c r="D106" s="15">
        <v>0.85</v>
      </c>
      <c r="E106" s="15">
        <v>0.05</v>
      </c>
      <c r="F106" s="15">
        <v>0.1</v>
      </c>
      <c r="G106" s="15">
        <v>0.1</v>
      </c>
      <c r="H106" s="15">
        <v>0.15</v>
      </c>
      <c r="I106" s="15">
        <v>0.25</v>
      </c>
      <c r="J106" s="15">
        <v>0.35</v>
      </c>
      <c r="K106" s="15">
        <v>0.3</v>
      </c>
      <c r="L106" s="15">
        <v>0.35</v>
      </c>
      <c r="M106" s="15">
        <v>0.35</v>
      </c>
      <c r="N106" s="15">
        <v>0.4</v>
      </c>
      <c r="O106" s="15">
        <v>0.55000000000000004</v>
      </c>
      <c r="P106" s="15">
        <v>0.65</v>
      </c>
      <c r="Q106" s="15">
        <v>0.15</v>
      </c>
      <c r="R106" s="15">
        <v>0.2</v>
      </c>
      <c r="S106" s="15">
        <v>0.2</v>
      </c>
      <c r="T106" s="15">
        <v>0.25</v>
      </c>
      <c r="U106" s="15">
        <v>0.15</v>
      </c>
      <c r="V106" s="15">
        <v>0.25</v>
      </c>
      <c r="W106" s="15">
        <v>0.35</v>
      </c>
      <c r="X106" s="15">
        <v>0.4</v>
      </c>
      <c r="Y106" s="15">
        <v>0.4</v>
      </c>
      <c r="Z106" s="15">
        <v>0.45</v>
      </c>
      <c r="AA106" s="15">
        <v>0.85</v>
      </c>
      <c r="AB106" s="15">
        <v>0.95</v>
      </c>
      <c r="AC106" s="15">
        <v>0</v>
      </c>
      <c r="AD106" s="15">
        <v>0.05</v>
      </c>
      <c r="AE106" s="15">
        <v>0.05</v>
      </c>
      <c r="AF106" s="15">
        <v>0.1</v>
      </c>
      <c r="AG106" s="15">
        <v>0.15</v>
      </c>
      <c r="AH106" s="15">
        <v>0.25</v>
      </c>
      <c r="AI106" s="15">
        <v>0.35</v>
      </c>
      <c r="AJ106" s="15">
        <v>0.4</v>
      </c>
      <c r="AK106" s="15">
        <v>0.4</v>
      </c>
      <c r="AL106" s="15">
        <v>0.45</v>
      </c>
      <c r="AM106" s="15">
        <v>0.55000000000000004</v>
      </c>
      <c r="AN106" s="15">
        <v>0.65</v>
      </c>
      <c r="AO106" s="15">
        <v>0.15</v>
      </c>
      <c r="AP106" s="15">
        <v>0.2</v>
      </c>
      <c r="AQ106" s="15">
        <v>0.2</v>
      </c>
      <c r="AR106" s="15">
        <v>0.25</v>
      </c>
      <c r="AS106" s="15">
        <v>0.15</v>
      </c>
      <c r="AT106" s="15">
        <v>0.25</v>
      </c>
      <c r="AU106" s="15">
        <v>0.35</v>
      </c>
      <c r="AV106" s="15">
        <v>0.4</v>
      </c>
      <c r="AW106" s="15">
        <v>0.4</v>
      </c>
      <c r="AX106" s="15">
        <v>0.45</v>
      </c>
      <c r="AY106" s="15">
        <v>0.55000000000000004</v>
      </c>
      <c r="AZ106" s="15">
        <v>0.65</v>
      </c>
      <c r="BA106" s="15">
        <v>0.15</v>
      </c>
      <c r="BB106" s="15">
        <v>0.2</v>
      </c>
      <c r="BC106" s="15">
        <v>0.2</v>
      </c>
      <c r="BD106" s="15">
        <v>0.25</v>
      </c>
      <c r="BE106" s="15">
        <v>0.35</v>
      </c>
      <c r="BF106" s="15">
        <v>0.45</v>
      </c>
      <c r="BG106" s="15">
        <v>0.25</v>
      </c>
      <c r="BH106" s="15">
        <v>0.3</v>
      </c>
      <c r="BI106" s="15">
        <v>0.3</v>
      </c>
      <c r="BJ106" s="15">
        <v>0.35</v>
      </c>
      <c r="BL106" s="29"/>
      <c r="BM106" s="15" t="s">
        <v>30</v>
      </c>
      <c r="BN106" s="15" t="s">
        <v>73</v>
      </c>
      <c r="BO106" s="15" t="s">
        <v>74</v>
      </c>
      <c r="BP106" s="15" t="s">
        <v>73</v>
      </c>
      <c r="BQ106" s="15" t="s">
        <v>68</v>
      </c>
      <c r="BR106" s="15" t="s">
        <v>73</v>
      </c>
      <c r="BS106" s="15" t="s">
        <v>68</v>
      </c>
      <c r="BT106" s="15" t="s">
        <v>72</v>
      </c>
      <c r="BU106" s="15" t="s">
        <v>74</v>
      </c>
      <c r="BV106" s="15" t="s">
        <v>69</v>
      </c>
      <c r="BW106" s="15" t="s">
        <v>75</v>
      </c>
    </row>
    <row r="107" spans="1:75">
      <c r="A107" s="29"/>
      <c r="B107" s="15" t="s">
        <v>29</v>
      </c>
      <c r="C107" s="15">
        <v>0.45</v>
      </c>
      <c r="D107" s="15">
        <v>0.55000000000000004</v>
      </c>
      <c r="E107" s="15">
        <v>0.2</v>
      </c>
      <c r="F107" s="15">
        <v>0.25</v>
      </c>
      <c r="G107" s="15">
        <v>0.25</v>
      </c>
      <c r="H107" s="15">
        <v>0.3</v>
      </c>
      <c r="I107" s="15">
        <v>0.25</v>
      </c>
      <c r="J107" s="15">
        <v>0.35</v>
      </c>
      <c r="K107" s="15">
        <v>0.3</v>
      </c>
      <c r="L107" s="15">
        <v>0.35</v>
      </c>
      <c r="M107" s="15">
        <v>0.35</v>
      </c>
      <c r="N107" s="15">
        <v>0.4</v>
      </c>
      <c r="O107" s="15">
        <v>0.65</v>
      </c>
      <c r="P107" s="15">
        <v>0.75</v>
      </c>
      <c r="Q107" s="15">
        <v>0.1</v>
      </c>
      <c r="R107" s="15">
        <v>0.15</v>
      </c>
      <c r="S107" s="15">
        <v>0.15</v>
      </c>
      <c r="T107" s="15">
        <v>0.2</v>
      </c>
      <c r="U107" s="15">
        <v>0.75</v>
      </c>
      <c r="V107" s="15">
        <v>0.85</v>
      </c>
      <c r="W107" s="15">
        <v>0.05</v>
      </c>
      <c r="X107" s="15">
        <v>0.1</v>
      </c>
      <c r="Y107" s="15">
        <v>0.1</v>
      </c>
      <c r="Z107" s="15">
        <v>0.15</v>
      </c>
      <c r="AA107" s="15">
        <v>0.25</v>
      </c>
      <c r="AB107" s="15">
        <v>0.35</v>
      </c>
      <c r="AC107" s="15">
        <v>0.3</v>
      </c>
      <c r="AD107" s="15">
        <v>0.35</v>
      </c>
      <c r="AE107" s="15">
        <v>0.35</v>
      </c>
      <c r="AF107" s="15">
        <v>0.4</v>
      </c>
      <c r="AG107" s="15">
        <v>0.15</v>
      </c>
      <c r="AH107" s="15">
        <v>0.25</v>
      </c>
      <c r="AI107" s="15">
        <v>0.35</v>
      </c>
      <c r="AJ107" s="15">
        <v>0.4</v>
      </c>
      <c r="AK107" s="15">
        <v>0.4</v>
      </c>
      <c r="AL107" s="15">
        <v>0.45</v>
      </c>
      <c r="AM107" s="15">
        <v>0.55000000000000004</v>
      </c>
      <c r="AN107" s="15">
        <v>0.65</v>
      </c>
      <c r="AO107" s="15">
        <v>0.15</v>
      </c>
      <c r="AP107" s="15">
        <v>0.2</v>
      </c>
      <c r="AQ107" s="15">
        <v>0.2</v>
      </c>
      <c r="AR107" s="15">
        <v>0.25</v>
      </c>
      <c r="AS107" s="15">
        <v>0.85</v>
      </c>
      <c r="AT107" s="15">
        <v>0.95</v>
      </c>
      <c r="AU107" s="15">
        <v>0</v>
      </c>
      <c r="AV107" s="15">
        <v>0.05</v>
      </c>
      <c r="AW107" s="15">
        <v>0.05</v>
      </c>
      <c r="AX107" s="15">
        <v>0.1</v>
      </c>
      <c r="AY107" s="15">
        <v>0.25</v>
      </c>
      <c r="AZ107" s="15">
        <v>0.35</v>
      </c>
      <c r="BA107" s="15">
        <v>0.3</v>
      </c>
      <c r="BB107" s="15">
        <v>0.35</v>
      </c>
      <c r="BC107" s="15">
        <v>0.35</v>
      </c>
      <c r="BD107" s="15">
        <v>0.4</v>
      </c>
      <c r="BE107" s="15">
        <v>0.45</v>
      </c>
      <c r="BF107" s="15">
        <v>0.55000000000000004</v>
      </c>
      <c r="BG107" s="15">
        <v>0.2</v>
      </c>
      <c r="BH107" s="15">
        <v>0.25</v>
      </c>
      <c r="BI107" s="15">
        <v>0.25</v>
      </c>
      <c r="BJ107" s="15">
        <v>0.3</v>
      </c>
      <c r="BL107" s="29"/>
      <c r="BM107" s="15" t="s">
        <v>31</v>
      </c>
      <c r="BN107" s="15" t="s">
        <v>73</v>
      </c>
      <c r="BO107" s="15" t="s">
        <v>74</v>
      </c>
      <c r="BP107" s="15" t="s">
        <v>73</v>
      </c>
      <c r="BQ107" s="15" t="s">
        <v>68</v>
      </c>
      <c r="BR107" s="15" t="s">
        <v>73</v>
      </c>
      <c r="BS107" s="15" t="s">
        <v>68</v>
      </c>
      <c r="BT107" s="15" t="s">
        <v>72</v>
      </c>
      <c r="BU107" s="15" t="s">
        <v>74</v>
      </c>
      <c r="BV107" s="15" t="s">
        <v>69</v>
      </c>
      <c r="BW107" s="15" t="s">
        <v>75</v>
      </c>
    </row>
    <row r="108" spans="1:75">
      <c r="A108" s="29"/>
      <c r="B108" s="15" t="s">
        <v>30</v>
      </c>
      <c r="C108" s="15">
        <v>0.45</v>
      </c>
      <c r="D108" s="15">
        <v>0.55000000000000004</v>
      </c>
      <c r="E108" s="15">
        <v>0.2</v>
      </c>
      <c r="F108" s="15">
        <v>0.25</v>
      </c>
      <c r="G108" s="15">
        <v>0.25</v>
      </c>
      <c r="H108" s="15">
        <v>0.3</v>
      </c>
      <c r="I108" s="15">
        <v>0.25</v>
      </c>
      <c r="J108" s="15">
        <v>0.35</v>
      </c>
      <c r="K108" s="15">
        <v>0.3</v>
      </c>
      <c r="L108" s="15">
        <v>0.35</v>
      </c>
      <c r="M108" s="15">
        <v>0.35</v>
      </c>
      <c r="N108" s="15">
        <v>0.4</v>
      </c>
      <c r="O108" s="15">
        <v>0.65</v>
      </c>
      <c r="P108" s="15">
        <v>0.75</v>
      </c>
      <c r="Q108" s="15">
        <v>0.1</v>
      </c>
      <c r="R108" s="15">
        <v>0.15</v>
      </c>
      <c r="S108" s="15">
        <v>0.15</v>
      </c>
      <c r="T108" s="15">
        <v>0.2</v>
      </c>
      <c r="U108" s="15">
        <v>0.75</v>
      </c>
      <c r="V108" s="15">
        <v>0.85</v>
      </c>
      <c r="W108" s="15">
        <v>0.05</v>
      </c>
      <c r="X108" s="15">
        <v>0.1</v>
      </c>
      <c r="Y108" s="15">
        <v>0.1</v>
      </c>
      <c r="Z108" s="15">
        <v>0.15</v>
      </c>
      <c r="AA108" s="15">
        <v>0.25</v>
      </c>
      <c r="AB108" s="15">
        <v>0.35</v>
      </c>
      <c r="AC108" s="15">
        <v>0.3</v>
      </c>
      <c r="AD108" s="15">
        <v>0.35</v>
      </c>
      <c r="AE108" s="15">
        <v>0.35</v>
      </c>
      <c r="AF108" s="15">
        <v>0.4</v>
      </c>
      <c r="AG108" s="15">
        <v>0.15</v>
      </c>
      <c r="AH108" s="15">
        <v>0.25</v>
      </c>
      <c r="AI108" s="15">
        <v>0.35</v>
      </c>
      <c r="AJ108" s="15">
        <v>0.4</v>
      </c>
      <c r="AK108" s="15">
        <v>0.4</v>
      </c>
      <c r="AL108" s="15">
        <v>0.45</v>
      </c>
      <c r="AM108" s="15">
        <v>0.55000000000000004</v>
      </c>
      <c r="AN108" s="15">
        <v>0.65</v>
      </c>
      <c r="AO108" s="15">
        <v>0.15</v>
      </c>
      <c r="AP108" s="15">
        <v>0.2</v>
      </c>
      <c r="AQ108" s="15">
        <v>0.2</v>
      </c>
      <c r="AR108" s="15">
        <v>0.25</v>
      </c>
      <c r="AS108" s="15">
        <v>0.85</v>
      </c>
      <c r="AT108" s="15">
        <v>0.95</v>
      </c>
      <c r="AU108" s="15">
        <v>0</v>
      </c>
      <c r="AV108" s="15">
        <v>0.05</v>
      </c>
      <c r="AW108" s="15">
        <v>0.05</v>
      </c>
      <c r="AX108" s="15">
        <v>0.1</v>
      </c>
      <c r="AY108" s="15">
        <v>0.25</v>
      </c>
      <c r="AZ108" s="15">
        <v>0.35</v>
      </c>
      <c r="BA108" s="15">
        <v>0.3</v>
      </c>
      <c r="BB108" s="15">
        <v>0.35</v>
      </c>
      <c r="BC108" s="15">
        <v>0.35</v>
      </c>
      <c r="BD108" s="15">
        <v>0.4</v>
      </c>
      <c r="BE108" s="15">
        <v>0.45</v>
      </c>
      <c r="BF108" s="15">
        <v>0.55000000000000004</v>
      </c>
      <c r="BG108" s="15">
        <v>0.2</v>
      </c>
      <c r="BH108" s="15">
        <v>0.25</v>
      </c>
      <c r="BI108" s="15">
        <v>0.25</v>
      </c>
      <c r="BJ108" s="15">
        <v>0.3</v>
      </c>
      <c r="BL108" s="29"/>
      <c r="BM108" s="15" t="s">
        <v>32</v>
      </c>
      <c r="BN108" s="15" t="s">
        <v>67</v>
      </c>
      <c r="BO108" s="15" t="s">
        <v>73</v>
      </c>
      <c r="BP108" s="15" t="s">
        <v>69</v>
      </c>
      <c r="BQ108" s="15" t="s">
        <v>71</v>
      </c>
      <c r="BR108" s="15" t="s">
        <v>73</v>
      </c>
      <c r="BS108" s="15" t="s">
        <v>74</v>
      </c>
      <c r="BT108" s="15" t="s">
        <v>68</v>
      </c>
      <c r="BU108" s="15" t="s">
        <v>74</v>
      </c>
      <c r="BV108" s="15" t="s">
        <v>74</v>
      </c>
      <c r="BW108" s="15" t="s">
        <v>74</v>
      </c>
    </row>
    <row r="109" spans="1:75">
      <c r="A109" s="29"/>
      <c r="B109" s="15" t="s">
        <v>31</v>
      </c>
      <c r="C109" s="15">
        <v>0.35</v>
      </c>
      <c r="D109" s="15">
        <v>0.45</v>
      </c>
      <c r="E109" s="15">
        <v>0.25</v>
      </c>
      <c r="F109" s="15">
        <v>0.3</v>
      </c>
      <c r="G109" s="15">
        <v>0.3</v>
      </c>
      <c r="H109" s="15">
        <v>0.35</v>
      </c>
      <c r="I109" s="15">
        <v>0.25</v>
      </c>
      <c r="J109" s="15">
        <v>0.35</v>
      </c>
      <c r="K109" s="15">
        <v>0.3</v>
      </c>
      <c r="L109" s="15">
        <v>0.35</v>
      </c>
      <c r="M109" s="15">
        <v>0.35</v>
      </c>
      <c r="N109" s="15">
        <v>0.4</v>
      </c>
      <c r="O109" s="15">
        <v>0.65</v>
      </c>
      <c r="P109" s="15">
        <v>0.75</v>
      </c>
      <c r="Q109" s="15">
        <v>0.1</v>
      </c>
      <c r="R109" s="15">
        <v>0.15</v>
      </c>
      <c r="S109" s="15">
        <v>0.15</v>
      </c>
      <c r="T109" s="15">
        <v>0.2</v>
      </c>
      <c r="U109" s="15">
        <v>0.75</v>
      </c>
      <c r="V109" s="15">
        <v>0.85</v>
      </c>
      <c r="W109" s="15">
        <v>0.05</v>
      </c>
      <c r="X109" s="15">
        <v>0.1</v>
      </c>
      <c r="Y109" s="15">
        <v>0.1</v>
      </c>
      <c r="Z109" s="15">
        <v>0.15</v>
      </c>
      <c r="AA109" s="15">
        <v>0.25</v>
      </c>
      <c r="AB109" s="15">
        <v>0.35</v>
      </c>
      <c r="AC109" s="15">
        <v>0.3</v>
      </c>
      <c r="AD109" s="15">
        <v>0.35</v>
      </c>
      <c r="AE109" s="15">
        <v>0.35</v>
      </c>
      <c r="AF109" s="15">
        <v>0.4</v>
      </c>
      <c r="AG109" s="15">
        <v>0.15</v>
      </c>
      <c r="AH109" s="15">
        <v>0.25</v>
      </c>
      <c r="AI109" s="15">
        <v>0.35</v>
      </c>
      <c r="AJ109" s="15">
        <v>0.4</v>
      </c>
      <c r="AK109" s="15">
        <v>0.4</v>
      </c>
      <c r="AL109" s="15">
        <v>0.45</v>
      </c>
      <c r="AM109" s="15">
        <v>0.55000000000000004</v>
      </c>
      <c r="AN109" s="15">
        <v>0.65</v>
      </c>
      <c r="AO109" s="15">
        <v>0.15</v>
      </c>
      <c r="AP109" s="15">
        <v>0.2</v>
      </c>
      <c r="AQ109" s="15">
        <v>0.2</v>
      </c>
      <c r="AR109" s="15">
        <v>0.25</v>
      </c>
      <c r="AS109" s="15">
        <v>0.85</v>
      </c>
      <c r="AT109" s="15">
        <v>0.95</v>
      </c>
      <c r="AU109" s="15">
        <v>0</v>
      </c>
      <c r="AV109" s="15">
        <v>0.05</v>
      </c>
      <c r="AW109" s="15">
        <v>0.05</v>
      </c>
      <c r="AX109" s="15">
        <v>0.1</v>
      </c>
      <c r="AY109" s="15">
        <v>0.25</v>
      </c>
      <c r="AZ109" s="15">
        <v>0.35</v>
      </c>
      <c r="BA109" s="15">
        <v>0.3</v>
      </c>
      <c r="BB109" s="15">
        <v>0.35</v>
      </c>
      <c r="BC109" s="15">
        <v>0.35</v>
      </c>
      <c r="BD109" s="15">
        <v>0.4</v>
      </c>
      <c r="BE109" s="15">
        <v>0.45</v>
      </c>
      <c r="BF109" s="15">
        <v>0.55000000000000004</v>
      </c>
      <c r="BG109" s="15">
        <v>0.2</v>
      </c>
      <c r="BH109" s="15">
        <v>0.25</v>
      </c>
      <c r="BI109" s="15">
        <v>0.25</v>
      </c>
      <c r="BJ109" s="15">
        <v>0.3</v>
      </c>
    </row>
    <row r="110" spans="1:75">
      <c r="A110" s="29"/>
      <c r="B110" s="15" t="s">
        <v>32</v>
      </c>
      <c r="C110" s="15">
        <v>0.35</v>
      </c>
      <c r="D110" s="15">
        <v>0.45</v>
      </c>
      <c r="E110" s="15">
        <v>0.25</v>
      </c>
      <c r="F110" s="15">
        <v>0.3</v>
      </c>
      <c r="G110" s="15">
        <v>0.3</v>
      </c>
      <c r="H110" s="15">
        <v>0.35</v>
      </c>
      <c r="I110" s="15">
        <v>0.55000000000000004</v>
      </c>
      <c r="J110" s="15">
        <v>0.65</v>
      </c>
      <c r="K110" s="15">
        <v>0.15</v>
      </c>
      <c r="L110" s="15">
        <v>0.2</v>
      </c>
      <c r="M110" s="15">
        <v>0.2</v>
      </c>
      <c r="N110" s="15">
        <v>0.25</v>
      </c>
      <c r="O110" s="15">
        <v>0.65</v>
      </c>
      <c r="P110" s="15">
        <v>0.75</v>
      </c>
      <c r="Q110" s="15">
        <v>0.1</v>
      </c>
      <c r="R110" s="15">
        <v>0.15</v>
      </c>
      <c r="S110" s="15">
        <v>0.15</v>
      </c>
      <c r="T110" s="15">
        <v>0.2</v>
      </c>
      <c r="U110" s="15">
        <v>0.35</v>
      </c>
      <c r="V110" s="15">
        <v>0.45</v>
      </c>
      <c r="W110" s="15">
        <v>0.25</v>
      </c>
      <c r="X110" s="15">
        <v>0.3</v>
      </c>
      <c r="Y110" s="15">
        <v>0.3</v>
      </c>
      <c r="Z110" s="15">
        <v>0.35</v>
      </c>
      <c r="AA110" s="15">
        <v>0.45</v>
      </c>
      <c r="AB110" s="15">
        <v>0.55000000000000004</v>
      </c>
      <c r="AC110" s="15">
        <v>0.2</v>
      </c>
      <c r="AD110" s="15">
        <v>0.25</v>
      </c>
      <c r="AE110" s="15">
        <v>0.25</v>
      </c>
      <c r="AF110" s="15">
        <v>0.3</v>
      </c>
      <c r="AG110" s="15">
        <v>0.15</v>
      </c>
      <c r="AH110" s="15">
        <v>0.25</v>
      </c>
      <c r="AI110" s="15">
        <v>0.35</v>
      </c>
      <c r="AJ110" s="15">
        <v>0.4</v>
      </c>
      <c r="AK110" s="15">
        <v>0.4</v>
      </c>
      <c r="AL110" s="15">
        <v>0.45</v>
      </c>
      <c r="AM110" s="15">
        <v>0.55000000000000004</v>
      </c>
      <c r="AN110" s="15">
        <v>0.65</v>
      </c>
      <c r="AO110" s="15">
        <v>0.15</v>
      </c>
      <c r="AP110" s="15">
        <v>0.2</v>
      </c>
      <c r="AQ110" s="15">
        <v>0.2</v>
      </c>
      <c r="AR110" s="15">
        <v>0.25</v>
      </c>
      <c r="AS110" s="15">
        <v>0.85</v>
      </c>
      <c r="AT110" s="15">
        <v>0.95</v>
      </c>
      <c r="AU110" s="15">
        <v>0</v>
      </c>
      <c r="AV110" s="15">
        <v>0.05</v>
      </c>
      <c r="AW110" s="15">
        <v>0.05</v>
      </c>
      <c r="AX110" s="15">
        <v>0.1</v>
      </c>
      <c r="AY110" s="15">
        <v>0.25</v>
      </c>
      <c r="AZ110" s="15">
        <v>0.35</v>
      </c>
      <c r="BA110" s="15">
        <v>0.3</v>
      </c>
      <c r="BB110" s="15">
        <v>0.35</v>
      </c>
      <c r="BC110" s="15">
        <v>0.35</v>
      </c>
      <c r="BD110" s="15">
        <v>0.4</v>
      </c>
      <c r="BE110" s="15">
        <v>0.45</v>
      </c>
      <c r="BF110" s="15">
        <v>0.55000000000000004</v>
      </c>
      <c r="BG110" s="15">
        <v>0.2</v>
      </c>
      <c r="BH110" s="15">
        <v>0.25</v>
      </c>
      <c r="BI110" s="15">
        <v>0.25</v>
      </c>
      <c r="BJ110" s="15">
        <v>0.3</v>
      </c>
    </row>
    <row r="111" spans="1:75">
      <c r="A111" s="15" t="s">
        <v>87</v>
      </c>
      <c r="B111" s="15" t="s">
        <v>49</v>
      </c>
      <c r="C111" s="18">
        <f>((1-(((1-C106^2)^(AT$5))*((1-C107^2)^(AU$5))*((1-C108^2)^(AV$5))*((1-C109^2)^(AW$5))*((1-C110^2)^(AX$5)))))^(1/2)</f>
        <v>0.52251351124448131</v>
      </c>
      <c r="D111" s="18">
        <f>((1-(((1-D106^2)^(AT$6))*((1-D107^2)^(AU$6))*((1-D108^2)^(AV$6))*((1-D109^2)^(AW$6))*((1-D110^2)^(AX$6)))))^(1/2)</f>
        <v>0.62966871869829466</v>
      </c>
      <c r="E111" s="18">
        <f>(((E106)^(AT$5))*((E107)^(AU$5))*((E108)^(AV$5))*((E109)^(AW$5))*(E110)^(AX$5))</f>
        <v>0.16164537203884544</v>
      </c>
      <c r="F111" s="18">
        <f>(((F106)^(AT$6))*((F107)^(AU$6))*((F108)^(AV$6))*((F109)^(AW$6))*(F110)^(AX$6))</f>
        <v>0.22034884843133598</v>
      </c>
      <c r="G111" s="18">
        <f>(((G106)^(AT$5))*((G107)^(AU$5))*((G108)^(AV$5))*((G109)^(AW$5))*(G110)^(AX$5))</f>
        <v>0.21987338856592706</v>
      </c>
      <c r="H111" s="18">
        <f>(((H106)^(AT$6))*((H107)^(AU$6))*((H108)^(AV$6))*((H109)^(AW$6))*(H110)^(AX$6))</f>
        <v>0.27426753580291091</v>
      </c>
      <c r="I111" s="18">
        <f>((1-(((1-I106^2)^(AT$5))*((1-I107^2)^(AU$5))*((1-I108^2)^(AV$5))*((1-I109^2)^(AW$5))*((1-I110^2)^(AX$5)))))^(1/2)</f>
        <v>0.33205847230426427</v>
      </c>
      <c r="J111" s="18">
        <f>((1-(((1-J106^2)^(AT$6))*((1-J107^2)^(AU$6))*((1-J108^2)^(AV$6))*((1-J109^2)^(AW$6))*((1-J110^2)^(AX$6)))))^(1/2)</f>
        <v>0.43124338087512393</v>
      </c>
      <c r="K111" s="18">
        <f>(((K106)^(AT$5))*((K107)^(AU$5))*((K108)^(AV$5))*((K109)^(AW$5))*(K110)^(AX$5))</f>
        <v>0.26539371090493946</v>
      </c>
      <c r="L111" s="18">
        <f>(((L106)^(AT$6))*((L107)^(AU$6))*((L108)^(AV$6))*((L109)^(AW$6))*(L110)^(AX$6))</f>
        <v>0.31655721837614847</v>
      </c>
      <c r="M111" s="18">
        <f>(((M106)^(AT$5))*((M107)^(AU$5))*((M108)^(AV$5))*((M109)^(AW$5))*(M110)^(AX$5))</f>
        <v>0.31702392248032074</v>
      </c>
      <c r="N111" s="18">
        <f>(((N106)^(AT$6))*((N107)^(AU$6))*((N108)^(AV$6))*((N109)^(AW$6))*(N110)^(AX$6))</f>
        <v>0.36764480928836857</v>
      </c>
      <c r="O111" s="18">
        <f>((1-(((1-O106^2)^(AT$5))*((1-O107^2)^(AU$5))*((1-O108^2)^(AV$5))*((1-O109^2)^(AW$5))*((1-O110^2)^(AX$5)))))^(1/2)</f>
        <v>0.63173271225069749</v>
      </c>
      <c r="P111" s="18">
        <f>((1-(((1-P106^2)^(AT$6))*((1-P107^2)^(AU$6))*((1-P108^2)^(AV$6))*((1-P109^2)^(AW$6))*((1-P110^2)^(AX$6)))))^(1/2)</f>
        <v>0.73235054683994627</v>
      </c>
      <c r="Q111" s="18">
        <f>(((Q106)^(AT$5))*((Q107)^(AU$5))*((Q108)^(AV$5))*((Q109)^(AW$5))*(Q110)^(AX$5))</f>
        <v>0.10891029982705976</v>
      </c>
      <c r="R111" s="18">
        <f>(((R106)^(AT$6))*((R107)^(AU$6))*((R108)^(AV$6))*((R109)^(AW$6))*(R110)^(AX$6))</f>
        <v>0.15930465170011046</v>
      </c>
      <c r="S111" s="18">
        <f>(((S106)^(AT$5))*((S107)^(AU$5))*((S108)^(AV$5))*((S109)^(AW$5))*(S110)^(AX$5))</f>
        <v>0.15936468924822433</v>
      </c>
      <c r="T111" s="18">
        <f>(((T106)^(AT$6))*((T107)^(AU$6))*((T108)^(AV$6))*((T109)^(AW$6))*(T110)^(AX$6))</f>
        <v>0.2095576799940197</v>
      </c>
      <c r="U111" s="18">
        <f>((1-(((1-U106^2)^(AT$5))*((1-U107^2)^(AU$5))*((1-U108^2)^(AV$5))*((1-U109^2)^(AW$5))*((1-U110^2)^(AX$5)))))^(1/2)</f>
        <v>0.64339966250862179</v>
      </c>
      <c r="V111" s="18">
        <f>((1-(((1-V106^2)^(AT$6))*((1-V107^2)^(AU$6))*((1-V108^2)^(AV$6))*((1-V109^2)^(AW$6))*((1-V110^2)^(AX$6)))))^(1/2)</f>
        <v>0.75322035234917362</v>
      </c>
      <c r="W111" s="18">
        <f>(((W106)^(AT$5))*((W107)^(AU$5))*((W108)^(AV$5))*((W109)^(AW$5))*(W110)^(AX$5))</f>
        <v>0.10010809557118397</v>
      </c>
      <c r="X111" s="18">
        <f>(((X106)^(AT$6))*((X107)^(AU$6))*((X108)^(AV$6))*((X109)^(AX$6))*(X110)^(AY$6))</f>
        <v>0.20202815866999521</v>
      </c>
      <c r="Y111" s="18">
        <f>(((Y106)^(AT$5))*((Y107)^(AU$5))*((Y108)^(AV$5))*((Y109)^(AW$5))*(Y110)^(AX$5))</f>
        <v>0.16259535640789491</v>
      </c>
      <c r="Z111" s="18">
        <f>(((Z106)^(AT$6))*((Z107)^(AU$6))*((Z108)^(AV$6))*((Z109)^(AW$6))*(Z110)^(AX$6))</f>
        <v>0.2197569004418006</v>
      </c>
      <c r="AA111" s="18">
        <f>((1-(((1-AA106^2)^(AT$5))*((1-AA107^2)^(AU$5))*((1-AA108^2)^(AV$5))*((1-AA109^2)^(AW$5))*((1-AA110^2)^(AX$5)))))^(1/2)</f>
        <v>0.54304440704273893</v>
      </c>
      <c r="AB111" s="18">
        <f>((1-(((1-AB106^2)^(AT$6))*((1-AB107^2)^(AU$6))*((1-AB108^2)^(AV$6))*((1-AB109^2)^(AW$6))*((1-AB110^2)^(AX$6)))))^(1/2)</f>
        <v>0.68427076535541909</v>
      </c>
      <c r="AC111" s="18">
        <f>(((AC106)^(AT$5))*((AC107)^(AU$5))*((AC108)^(AV$5))*((AC109)^(AW$5))*(AC110)^(AX$5))</f>
        <v>0</v>
      </c>
      <c r="AD111" s="18">
        <f>(((AD106)^(AT$6))*((AD107)^(AU$6))*((AD108)^(AV$6))*((AD109)^(AW$6))*(AD110)^(AX$6))</f>
        <v>0.21930532083221074</v>
      </c>
      <c r="AE111" s="18">
        <f>(((AE106)^(AT$5))*((AE107)^(AU$5))*((AE108)^(AV$5))*((AE109)^(AW$5))*(AE110)^(AX$5))</f>
        <v>0.21894093290776753</v>
      </c>
      <c r="AF111" s="18">
        <f>(((AF106)^(AT$6))*((AF107)^(AU$6))*((AF108)^(AV$6))*((AF109)^(AW$6))*(AF110)^(AX$6))</f>
        <v>0.28424141361386041</v>
      </c>
      <c r="AG111" s="18">
        <f>((1-(((1-AG106^2)^(AT$5))*((1-AG107^2)^(AU$5))*((1-AG108^2)^(AV$5))*((1-AG109^2)^(AW$5))*((1-AG110^2)^(AX$5)))))^(1/2)</f>
        <v>0.14999999999999988</v>
      </c>
      <c r="AH111" s="18">
        <f>((1-(((1-AH106^2)^(AT$6))*((1-AH107^2)^(AU$6))*((1-AH108^2)^(AV$6))*((1-AH109^2)^(AW$6))*((1-AH110^2)^(AX$6)))))^(1/2)</f>
        <v>0.25</v>
      </c>
      <c r="AI111" s="18">
        <f>(((AI106)^(AT$5))*((AI107)^(AU$5))*((AI108)^(AV$5))*((AI109)^(AW$5))*(AI110)^(AX$5))</f>
        <v>0.34999999999999992</v>
      </c>
      <c r="AJ111" s="18">
        <f>(((AJ106)^(AT$6))*((AJ107)^(AU$6))*((AJ108)^(AV$6))*((AJ109)^(AW$6))*(AJ110)^(AX$6))</f>
        <v>0.40000000000000008</v>
      </c>
      <c r="AK111" s="18">
        <f>(((AK106)^(AT$5))*((AK107)^(AU$5))*((AK108)^(AV$5))*((AK109)^(AW$5))*(AK110)^(AX$5))</f>
        <v>0.40000000000000008</v>
      </c>
      <c r="AL111" s="18">
        <f>(((AL106)^(AT$6))*((AL107)^(AU$6))*((AL108)^(AV$6))*((AL109)^(AW$6))*(AL110)^(AX$6))</f>
        <v>0.45</v>
      </c>
      <c r="AM111" s="18">
        <f>((1-(((1-AM106^2)^(AT$5))*((1-AM107^2)^(AU$5))*((1-AM108^2)^(AV$5))*((1-AM109^2)^(AW$5))*((1-AM110^2)^(AX$5)))))^(1/2)</f>
        <v>0.55000000000000004</v>
      </c>
      <c r="AN111" s="18">
        <f>((1-(((1-AN106^2)^(AT$6))*((1-AN107^2)^(AU$6))*((1-AN108^2)^(AV$6))*((1-AN109^2)^(AW$6))*((1-AN110^2)^(AX$6)))))^(1/2)</f>
        <v>0.65</v>
      </c>
      <c r="AO111" s="18">
        <f>(((AO106)^(AT$5))*((AO107)^(AU$5))*((AO108)^(AV$5))*((AO109)^(AW$5))*(AO110)^(AX$5))</f>
        <v>0.15000000000000005</v>
      </c>
      <c r="AP111" s="18">
        <f>(((AP106)^(AT$6))*((AP107)^(AU$6))*((AP108)^(AV$6))*((AP109)^(AW$6))*(AP110)^(AX$6))</f>
        <v>0.20000000000000004</v>
      </c>
      <c r="AQ111" s="18">
        <f>(((AQ106)^(AT$5))*((AQ107)^(AU$5))*((AQ108)^(AV$5))*((AQ109)^(AW$5))*(AQ110)^(AX$5))</f>
        <v>0.19999999999999998</v>
      </c>
      <c r="AR111" s="18">
        <f>(((AR106)^(AT$6))*((AR107)^(AU$6))*((AR108)^(AV$6))*((AR109)^(AW$6))*(AR110)^(AX$6))</f>
        <v>0.24999999999999997</v>
      </c>
      <c r="AS111" s="18">
        <f>((1-(((1-AS106^2)^(AT$5))*((1-AS107^2)^(AU$5))*((1-AS108^2)^(AV$5))*((1-AS109^2)^(AW$5))*((1-AS110^2)^(AX$5)))))^(1/2)</f>
        <v>0.79891979362576482</v>
      </c>
      <c r="AT111" s="18">
        <f>((1-(((1-AT106^2)^(AT$6))*((1-AT107^2)^(AU$6))*((1-AT108^2)^(AV$6))*((1-AT109^2)^(AW$6))*((1-AT110^2)^(AX$6)))))^(1/2)</f>
        <v>0.91839763886549963</v>
      </c>
      <c r="AU111" s="18">
        <f>(((AU106)^(AT117))*((AU107)^(AU$5))*((AU108)^(AV$5))*((AU109)^(AW$5))*(AU110)^(AX$5))</f>
        <v>0</v>
      </c>
      <c r="AV111" s="18">
        <f>(((AV106)^(AT$6))*((AV107)^(AU$6))*((AV108)^(AV$6))*((AV109)^(AW$6))*(AV110)^(AX$6))</f>
        <v>7.7249652675361602E-2</v>
      </c>
      <c r="AW111" s="18">
        <f>(((AW106)^(AT$5))*((AW107)^(AU$5))*((AW108)^(AV$5))*((AW109)^(AW$5))*(AW110)^(AX$5))</f>
        <v>7.7460338191135431E-2</v>
      </c>
      <c r="AX111" s="18">
        <f>(((AX106)^(AT$6))*((AX107)^(AU$6))*((AX108)^(AV$6))*((AX109)^(AW$6))*(AX110)^(AX$6))</f>
        <v>0.13697841431502927</v>
      </c>
      <c r="AY111" s="18">
        <f>((1-(((1-AY106^2)^(AT$5))*((1-AY107^2)^(AU$5))*((1-AY108^2)^(AV$5))*((1-AY109^2)^(AW$5))*((1-AY110^2)^(AX$5)))))^(1/2)</f>
        <v>0.3450807661589807</v>
      </c>
      <c r="AZ111" s="18">
        <f>((1-(((1-AZ106^2)^(AT$6))*((1-AZ107^2)^(AU$6))*((1-AZ108^2)^(AV$6))*((1-AZ109^2)^(AW$6))*((1-AZ110^2)^(AX$6)))))^(1/2)</f>
        <v>0.44275978140569028</v>
      </c>
      <c r="BA111" s="18">
        <f>(((BA106)^(AT$5))*((BA107)^(AU$5))*((BA108)^(AV$5))*((BA109)^(AW$5))*(BA110)^(AX$5))</f>
        <v>0.25926951776433554</v>
      </c>
      <c r="BB111" s="18">
        <f>(((BB106)^(AT$6))*((BB107)^(AU$6))*((BB108)^(AV$6))*((BB109)^(AW$6))*(BB110)^(AX$6))</f>
        <v>0.311332497871534</v>
      </c>
      <c r="BC111" s="18">
        <f>(((BC106)^(AT$5))*((BC107)^(AU$5))*((BC108)^(AV$5))*((BC109)^(AW$5))*(BC110)^(AX$5))</f>
        <v>0.31110438219700315</v>
      </c>
      <c r="BD111" s="18">
        <f>(((BD106)^(AT$6))*((BD107)^(AU$6))*((BD108)^(AV$6))*((BD109)^(AW$6))*(BD110)^(AX$6))</f>
        <v>0.36254178361094103</v>
      </c>
      <c r="BE111" s="18">
        <f>((1-(((1-BE106^2)^(AT$5))*((1-BE107^2)^(AU$5))*((1-BE108^2)^(AV$5))*((1-BE109^2)^(AW$5))*((1-BE110^2)^(AX$5)))))^(1/2)</f>
        <v>0.43161182286701782</v>
      </c>
      <c r="BF111" s="18">
        <f>((1-(((1-BF106^2)^(AT$6))*((1-BF107^2)^(AU$6))*((1-BF108^2)^(AV$6))*((1-BF109^2)^(AW$6))*((1-BF110^2)^(AX$6)))))^(1/2)</f>
        <v>0.53167055027520205</v>
      </c>
      <c r="BG111" s="18">
        <f>(((BG106)^(AT$5))*((BG107)^(AU$5))*((BG108)^(AV$5))*((BG109)^(AW$5))*(BG110)^(AX$5))</f>
        <v>0.2096189363639859</v>
      </c>
      <c r="BH111" s="18">
        <f>(((BH106)^(AT$6))*((BH107)^(AU$6))*((BH108)^(AV$6))*((BH109)^(AW$6))*(BH110)^(AX$6))</f>
        <v>0.25971960555604257</v>
      </c>
      <c r="BI111" s="18">
        <f>(((BI106)^(AT$5))*((BI107)^(AU$5))*((BI108)^(AV$5))*((BI109)^(AW$5))*(BI110)^(AX$5))</f>
        <v>0.25978163451308156</v>
      </c>
      <c r="BJ111" s="18">
        <f>(((BJ106)^(AT$6))*((BJ107)^(AU$6))*((BJ108)^(AV$6))*((BJ109)^(AW$6))*(BJ110)^(AX$6))</f>
        <v>0.30983218585189781</v>
      </c>
    </row>
    <row r="112" spans="1:75">
      <c r="A112" s="29" t="s">
        <v>88</v>
      </c>
      <c r="B112" s="15" t="s">
        <v>28</v>
      </c>
      <c r="C112" s="15">
        <v>0.75</v>
      </c>
      <c r="D112" s="15">
        <v>0.85</v>
      </c>
      <c r="E112" s="15">
        <v>0.05</v>
      </c>
      <c r="F112" s="15">
        <v>0.1</v>
      </c>
      <c r="G112" s="15">
        <v>0.1</v>
      </c>
      <c r="H112" s="15">
        <v>0.15</v>
      </c>
      <c r="I112" s="15">
        <v>0.25</v>
      </c>
      <c r="J112" s="15">
        <v>0.35</v>
      </c>
      <c r="K112" s="15">
        <v>0.3</v>
      </c>
      <c r="L112" s="15">
        <v>0.35</v>
      </c>
      <c r="M112" s="15">
        <v>0.35</v>
      </c>
      <c r="N112" s="15">
        <v>0.4</v>
      </c>
      <c r="O112" s="15">
        <v>0.55000000000000004</v>
      </c>
      <c r="P112" s="15">
        <v>0.65</v>
      </c>
      <c r="Q112" s="15">
        <v>0.15</v>
      </c>
      <c r="R112" s="15">
        <v>0.2</v>
      </c>
      <c r="S112" s="15">
        <v>0.2</v>
      </c>
      <c r="T112" s="15">
        <v>0.25</v>
      </c>
      <c r="U112" s="15">
        <v>0.15</v>
      </c>
      <c r="V112" s="15">
        <v>0.25</v>
      </c>
      <c r="W112" s="15">
        <v>0.35</v>
      </c>
      <c r="X112" s="15">
        <v>0.4</v>
      </c>
      <c r="Y112" s="15">
        <v>0.4</v>
      </c>
      <c r="Z112" s="15">
        <v>0.45</v>
      </c>
      <c r="AA112" s="15">
        <v>0.85</v>
      </c>
      <c r="AB112" s="15">
        <v>0.95</v>
      </c>
      <c r="AC112" s="15">
        <v>0</v>
      </c>
      <c r="AD112" s="15">
        <v>0.05</v>
      </c>
      <c r="AE112" s="15">
        <v>0.05</v>
      </c>
      <c r="AF112" s="15">
        <v>0.1</v>
      </c>
      <c r="AG112" s="15">
        <v>0.15</v>
      </c>
      <c r="AH112" s="15">
        <v>0.25</v>
      </c>
      <c r="AI112" s="15">
        <v>0.35</v>
      </c>
      <c r="AJ112" s="15">
        <v>0.4</v>
      </c>
      <c r="AK112" s="15">
        <v>0.4</v>
      </c>
      <c r="AL112" s="15">
        <v>0.45</v>
      </c>
      <c r="AM112" s="15">
        <v>0.55000000000000004</v>
      </c>
      <c r="AN112" s="15">
        <v>0.65</v>
      </c>
      <c r="AO112" s="15">
        <v>0.15</v>
      </c>
      <c r="AP112" s="15">
        <v>0.2</v>
      </c>
      <c r="AQ112" s="15">
        <v>0.2</v>
      </c>
      <c r="AR112" s="15">
        <v>0.25</v>
      </c>
      <c r="AS112" s="15">
        <v>0.15</v>
      </c>
      <c r="AT112" s="15">
        <v>0.25</v>
      </c>
      <c r="AU112" s="15">
        <v>0.35</v>
      </c>
      <c r="AV112" s="15">
        <v>0.4</v>
      </c>
      <c r="AW112" s="15">
        <v>0.4</v>
      </c>
      <c r="AX112" s="15">
        <v>0.45</v>
      </c>
      <c r="AY112" s="15">
        <v>0.55000000000000004</v>
      </c>
      <c r="AZ112" s="15">
        <v>0.65</v>
      </c>
      <c r="BA112" s="15">
        <v>0.15</v>
      </c>
      <c r="BB112" s="15">
        <v>0.2</v>
      </c>
      <c r="BC112" s="15">
        <v>0.2</v>
      </c>
      <c r="BD112" s="15">
        <v>0.25</v>
      </c>
      <c r="BE112" s="15">
        <v>0.35</v>
      </c>
      <c r="BF112" s="15">
        <v>0.45</v>
      </c>
      <c r="BG112" s="15">
        <v>0.25</v>
      </c>
      <c r="BH112" s="15">
        <v>0.3</v>
      </c>
      <c r="BI112" s="15">
        <v>0.3</v>
      </c>
      <c r="BJ112" s="15">
        <v>0.35</v>
      </c>
    </row>
    <row r="113" spans="1:62">
      <c r="A113" s="29"/>
      <c r="B113" s="15" t="s">
        <v>29</v>
      </c>
      <c r="C113" s="15">
        <v>0.75</v>
      </c>
      <c r="D113" s="15">
        <v>0.85</v>
      </c>
      <c r="E113" s="15">
        <v>0.05</v>
      </c>
      <c r="F113" s="15">
        <v>0.1</v>
      </c>
      <c r="G113" s="15">
        <v>0.1</v>
      </c>
      <c r="H113" s="15">
        <v>0.15</v>
      </c>
      <c r="I113" s="15">
        <v>0.25</v>
      </c>
      <c r="J113" s="15">
        <v>0.35</v>
      </c>
      <c r="K113" s="15">
        <v>0.3</v>
      </c>
      <c r="L113" s="15">
        <v>0.35</v>
      </c>
      <c r="M113" s="15">
        <v>0.35</v>
      </c>
      <c r="N113" s="15">
        <v>0.4</v>
      </c>
      <c r="O113" s="15">
        <v>0.45</v>
      </c>
      <c r="P113" s="15">
        <v>0.55000000000000004</v>
      </c>
      <c r="Q113" s="15">
        <v>0.2</v>
      </c>
      <c r="R113" s="15">
        <v>0.25</v>
      </c>
      <c r="S113" s="15">
        <v>0.25</v>
      </c>
      <c r="T113" s="15">
        <v>0.3</v>
      </c>
      <c r="U113" s="15">
        <v>0.35</v>
      </c>
      <c r="V113" s="15">
        <v>0.45</v>
      </c>
      <c r="W113" s="15">
        <v>0.25</v>
      </c>
      <c r="X113" s="15">
        <v>0.3</v>
      </c>
      <c r="Y113" s="15">
        <v>0.3</v>
      </c>
      <c r="Z113" s="15">
        <v>0.35</v>
      </c>
      <c r="AA113" s="15">
        <v>0.85</v>
      </c>
      <c r="AB113" s="15">
        <v>0.95</v>
      </c>
      <c r="AC113" s="15">
        <v>0</v>
      </c>
      <c r="AD113" s="15">
        <v>0.05</v>
      </c>
      <c r="AE113" s="15">
        <v>0.05</v>
      </c>
      <c r="AF113" s="15">
        <v>0.1</v>
      </c>
      <c r="AG113" s="15">
        <v>0.15</v>
      </c>
      <c r="AH113" s="15">
        <v>0.25</v>
      </c>
      <c r="AI113" s="15">
        <v>0.35</v>
      </c>
      <c r="AJ113" s="15">
        <v>0.4</v>
      </c>
      <c r="AK113" s="15">
        <v>0.4</v>
      </c>
      <c r="AL113" s="15">
        <v>0.45</v>
      </c>
      <c r="AM113" s="15">
        <v>0.55000000000000004</v>
      </c>
      <c r="AN113" s="15">
        <v>0.65</v>
      </c>
      <c r="AO113" s="15">
        <v>0.15</v>
      </c>
      <c r="AP113" s="15">
        <v>0.2</v>
      </c>
      <c r="AQ113" s="15">
        <v>0.2</v>
      </c>
      <c r="AR113" s="15">
        <v>0.25</v>
      </c>
      <c r="AS113" s="15">
        <v>0.15</v>
      </c>
      <c r="AT113" s="15">
        <v>0.25</v>
      </c>
      <c r="AU113" s="15">
        <v>0.35</v>
      </c>
      <c r="AV113" s="15">
        <v>0.4</v>
      </c>
      <c r="AW113" s="15">
        <v>0.4</v>
      </c>
      <c r="AX113" s="15">
        <v>0.45</v>
      </c>
      <c r="AY113" s="15">
        <v>0.55000000000000004</v>
      </c>
      <c r="AZ113" s="15">
        <v>0.65</v>
      </c>
      <c r="BA113" s="15">
        <v>0.15</v>
      </c>
      <c r="BB113" s="15">
        <v>0.2</v>
      </c>
      <c r="BC113" s="15">
        <v>0.2</v>
      </c>
      <c r="BD113" s="15">
        <v>0.25</v>
      </c>
      <c r="BE113" s="15">
        <v>0.75</v>
      </c>
      <c r="BF113" s="15">
        <v>0.85</v>
      </c>
      <c r="BG113" s="15">
        <v>0.05</v>
      </c>
      <c r="BH113" s="15">
        <v>0.1</v>
      </c>
      <c r="BI113" s="15">
        <v>0.1</v>
      </c>
      <c r="BJ113" s="15">
        <v>0.15</v>
      </c>
    </row>
    <row r="114" spans="1:62">
      <c r="A114" s="29"/>
      <c r="B114" s="15" t="s">
        <v>30</v>
      </c>
      <c r="C114" s="15">
        <v>0.75</v>
      </c>
      <c r="D114" s="15">
        <v>0.85</v>
      </c>
      <c r="E114" s="15">
        <v>0.05</v>
      </c>
      <c r="F114" s="15">
        <v>0.1</v>
      </c>
      <c r="G114" s="15">
        <v>0.1</v>
      </c>
      <c r="H114" s="15">
        <v>0.15</v>
      </c>
      <c r="I114" s="15">
        <v>0.25</v>
      </c>
      <c r="J114" s="15">
        <v>0.35</v>
      </c>
      <c r="K114" s="15">
        <v>0.3</v>
      </c>
      <c r="L114" s="15">
        <v>0.35</v>
      </c>
      <c r="M114" s="15">
        <v>0.35</v>
      </c>
      <c r="N114" s="15">
        <v>0.4</v>
      </c>
      <c r="O114" s="15">
        <v>0.45</v>
      </c>
      <c r="P114" s="15">
        <v>0.55000000000000004</v>
      </c>
      <c r="Q114" s="15">
        <v>0.2</v>
      </c>
      <c r="R114" s="15">
        <v>0.25</v>
      </c>
      <c r="S114" s="15">
        <v>0.25</v>
      </c>
      <c r="T114" s="15">
        <v>0.3</v>
      </c>
      <c r="U114" s="15">
        <v>0.35</v>
      </c>
      <c r="V114" s="15">
        <v>0.45</v>
      </c>
      <c r="W114" s="15">
        <v>0.25</v>
      </c>
      <c r="X114" s="15">
        <v>0.3</v>
      </c>
      <c r="Y114" s="15">
        <v>0.3</v>
      </c>
      <c r="Z114" s="15">
        <v>0.35</v>
      </c>
      <c r="AA114" s="15">
        <v>0.85</v>
      </c>
      <c r="AB114" s="15">
        <v>0.95</v>
      </c>
      <c r="AC114" s="15">
        <v>0</v>
      </c>
      <c r="AD114" s="15">
        <v>0.05</v>
      </c>
      <c r="AE114" s="15">
        <v>0.05</v>
      </c>
      <c r="AF114" s="15">
        <v>0.1</v>
      </c>
      <c r="AG114" s="15">
        <v>0.15</v>
      </c>
      <c r="AH114" s="15">
        <v>0.25</v>
      </c>
      <c r="AI114" s="15">
        <v>0.35</v>
      </c>
      <c r="AJ114" s="15">
        <v>0.4</v>
      </c>
      <c r="AK114" s="15">
        <v>0.4</v>
      </c>
      <c r="AL114" s="15">
        <v>0.45</v>
      </c>
      <c r="AM114" s="15">
        <v>0.55000000000000004</v>
      </c>
      <c r="AN114" s="15">
        <v>0.65</v>
      </c>
      <c r="AO114" s="15">
        <v>0.15</v>
      </c>
      <c r="AP114" s="15">
        <v>0.2</v>
      </c>
      <c r="AQ114" s="15">
        <v>0.2</v>
      </c>
      <c r="AR114" s="15">
        <v>0.25</v>
      </c>
      <c r="AS114" s="15">
        <v>0.15</v>
      </c>
      <c r="AT114" s="15">
        <v>0.25</v>
      </c>
      <c r="AU114" s="15">
        <v>0.35</v>
      </c>
      <c r="AV114" s="15">
        <v>0.4</v>
      </c>
      <c r="AW114" s="15">
        <v>0.4</v>
      </c>
      <c r="AX114" s="15">
        <v>0.45</v>
      </c>
      <c r="AY114" s="15">
        <v>0.55000000000000004</v>
      </c>
      <c r="AZ114" s="15">
        <v>0.65</v>
      </c>
      <c r="BA114" s="15">
        <v>0.15</v>
      </c>
      <c r="BB114" s="15">
        <v>0.2</v>
      </c>
      <c r="BC114" s="15">
        <v>0.2</v>
      </c>
      <c r="BD114" s="15">
        <v>0.25</v>
      </c>
      <c r="BE114" s="15">
        <v>0.35</v>
      </c>
      <c r="BF114" s="15">
        <v>0.45</v>
      </c>
      <c r="BG114" s="15">
        <v>0.25</v>
      </c>
      <c r="BH114" s="15">
        <v>0.3</v>
      </c>
      <c r="BI114" s="15">
        <v>0.3</v>
      </c>
      <c r="BJ114" s="15">
        <v>0.35</v>
      </c>
    </row>
    <row r="115" spans="1:62">
      <c r="A115" s="29"/>
      <c r="B115" s="15" t="s">
        <v>31</v>
      </c>
      <c r="C115" s="15">
        <v>0.75</v>
      </c>
      <c r="D115" s="15">
        <v>0.85</v>
      </c>
      <c r="E115" s="15">
        <v>0.05</v>
      </c>
      <c r="F115" s="15">
        <v>0.1</v>
      </c>
      <c r="G115" s="15">
        <v>0.1</v>
      </c>
      <c r="H115" s="15">
        <v>0.15</v>
      </c>
      <c r="I115" s="15">
        <v>0.25</v>
      </c>
      <c r="J115" s="15">
        <v>0.35</v>
      </c>
      <c r="K115" s="15">
        <v>0.3</v>
      </c>
      <c r="L115" s="15">
        <v>0.35</v>
      </c>
      <c r="M115" s="15">
        <v>0.35</v>
      </c>
      <c r="N115" s="15">
        <v>0.4</v>
      </c>
      <c r="O115" s="15">
        <v>0.55000000000000004</v>
      </c>
      <c r="P115" s="15">
        <v>0.65</v>
      </c>
      <c r="Q115" s="15">
        <v>0.15</v>
      </c>
      <c r="R115" s="15">
        <v>0.2</v>
      </c>
      <c r="S115" s="15">
        <v>0.2</v>
      </c>
      <c r="T115" s="15">
        <v>0.25</v>
      </c>
      <c r="U115" s="15">
        <v>0.15</v>
      </c>
      <c r="V115" s="15">
        <v>0.25</v>
      </c>
      <c r="W115" s="15">
        <v>0.35</v>
      </c>
      <c r="X115" s="15">
        <v>0.4</v>
      </c>
      <c r="Y115" s="15">
        <v>0.4</v>
      </c>
      <c r="Z115" s="15">
        <v>0.45</v>
      </c>
      <c r="AA115" s="15">
        <v>0.85</v>
      </c>
      <c r="AB115" s="15">
        <v>0.95</v>
      </c>
      <c r="AC115" s="15">
        <v>0</v>
      </c>
      <c r="AD115" s="15">
        <v>0.05</v>
      </c>
      <c r="AE115" s="15">
        <v>0.05</v>
      </c>
      <c r="AF115" s="15">
        <v>0.1</v>
      </c>
      <c r="AG115" s="15">
        <v>0.15</v>
      </c>
      <c r="AH115" s="15">
        <v>0.25</v>
      </c>
      <c r="AI115" s="15">
        <v>0.35</v>
      </c>
      <c r="AJ115" s="15">
        <v>0.4</v>
      </c>
      <c r="AK115" s="15">
        <v>0.4</v>
      </c>
      <c r="AL115" s="15">
        <v>0.45</v>
      </c>
      <c r="AM115" s="15">
        <v>0.55000000000000004</v>
      </c>
      <c r="AN115" s="15">
        <v>0.65</v>
      </c>
      <c r="AO115" s="15">
        <v>0.15</v>
      </c>
      <c r="AP115" s="15">
        <v>0.2</v>
      </c>
      <c r="AQ115" s="15">
        <v>0.2</v>
      </c>
      <c r="AR115" s="15">
        <v>0.25</v>
      </c>
      <c r="AS115" s="15">
        <v>0.15</v>
      </c>
      <c r="AT115" s="15">
        <v>0.25</v>
      </c>
      <c r="AU115" s="15">
        <v>0.35</v>
      </c>
      <c r="AV115" s="15">
        <v>0.4</v>
      </c>
      <c r="AW115" s="15">
        <v>0.4</v>
      </c>
      <c r="AX115" s="15">
        <v>0.45</v>
      </c>
      <c r="AY115" s="15">
        <v>0.55000000000000004</v>
      </c>
      <c r="AZ115" s="15">
        <v>0.65</v>
      </c>
      <c r="BA115" s="15">
        <v>0.15</v>
      </c>
      <c r="BB115" s="15">
        <v>0.2</v>
      </c>
      <c r="BC115" s="15">
        <v>0.2</v>
      </c>
      <c r="BD115" s="15">
        <v>0.25</v>
      </c>
      <c r="BE115" s="15">
        <v>0.35</v>
      </c>
      <c r="BF115" s="15">
        <v>0.45</v>
      </c>
      <c r="BG115" s="15">
        <v>0.25</v>
      </c>
      <c r="BH115" s="15">
        <v>0.3</v>
      </c>
      <c r="BI115" s="15">
        <v>0.3</v>
      </c>
      <c r="BJ115" s="15">
        <v>0.35</v>
      </c>
    </row>
    <row r="116" spans="1:62">
      <c r="A116" s="29"/>
      <c r="B116" s="15" t="s">
        <v>32</v>
      </c>
      <c r="C116" s="15">
        <v>0.45</v>
      </c>
      <c r="D116" s="15">
        <v>0.55000000000000004</v>
      </c>
      <c r="E116" s="15">
        <v>0.2</v>
      </c>
      <c r="F116" s="15">
        <v>0.25</v>
      </c>
      <c r="G116" s="15">
        <v>0.25</v>
      </c>
      <c r="H116" s="15">
        <v>0.3</v>
      </c>
      <c r="I116" s="15">
        <v>0.25</v>
      </c>
      <c r="J116" s="15">
        <v>0.35</v>
      </c>
      <c r="K116" s="15">
        <v>0.3</v>
      </c>
      <c r="L116" s="15">
        <v>0.35</v>
      </c>
      <c r="M116" s="15">
        <v>0.35</v>
      </c>
      <c r="N116" s="15">
        <v>0.4</v>
      </c>
      <c r="O116" s="15">
        <v>0.85</v>
      </c>
      <c r="P116" s="15">
        <v>0.95</v>
      </c>
      <c r="Q116" s="15">
        <v>0</v>
      </c>
      <c r="R116" s="15">
        <v>0.05</v>
      </c>
      <c r="S116" s="15">
        <v>0.05</v>
      </c>
      <c r="T116" s="15">
        <v>0.1</v>
      </c>
      <c r="U116" s="15">
        <v>0.75</v>
      </c>
      <c r="V116" s="15">
        <v>0.85</v>
      </c>
      <c r="W116" s="15">
        <v>0.05</v>
      </c>
      <c r="X116" s="15">
        <v>0.1</v>
      </c>
      <c r="Y116" s="15">
        <v>0.1</v>
      </c>
      <c r="Z116" s="15">
        <v>0.15</v>
      </c>
      <c r="AA116" s="15">
        <v>0.25</v>
      </c>
      <c r="AB116" s="15">
        <v>0.35</v>
      </c>
      <c r="AC116" s="15">
        <v>0.3</v>
      </c>
      <c r="AD116" s="15">
        <v>0.35</v>
      </c>
      <c r="AE116" s="15">
        <v>0.35</v>
      </c>
      <c r="AF116" s="15">
        <v>0.4</v>
      </c>
      <c r="AG116" s="15">
        <v>0.15</v>
      </c>
      <c r="AH116" s="15">
        <v>0.25</v>
      </c>
      <c r="AI116" s="15">
        <v>0.35</v>
      </c>
      <c r="AJ116" s="15">
        <v>0.4</v>
      </c>
      <c r="AK116" s="15">
        <v>0.4</v>
      </c>
      <c r="AL116" s="15">
        <v>0.45</v>
      </c>
      <c r="AM116" s="15">
        <v>0.55000000000000004</v>
      </c>
      <c r="AN116" s="15">
        <v>0.65</v>
      </c>
      <c r="AO116" s="15">
        <v>0.15</v>
      </c>
      <c r="AP116" s="15">
        <v>0.2</v>
      </c>
      <c r="AQ116" s="15">
        <v>0.2</v>
      </c>
      <c r="AR116" s="15">
        <v>0.25</v>
      </c>
      <c r="AS116" s="15">
        <v>0.15</v>
      </c>
      <c r="AT116" s="15">
        <v>0.25</v>
      </c>
      <c r="AU116" s="15">
        <v>0.35</v>
      </c>
      <c r="AV116" s="15">
        <v>0.4</v>
      </c>
      <c r="AW116" s="15">
        <v>0.4</v>
      </c>
      <c r="AX116" s="15">
        <v>0.45</v>
      </c>
      <c r="AY116" s="15">
        <v>0.15</v>
      </c>
      <c r="AZ116" s="15">
        <v>0.25</v>
      </c>
      <c r="BA116" s="15">
        <v>0.35</v>
      </c>
      <c r="BB116" s="15">
        <v>0.4</v>
      </c>
      <c r="BC116" s="15">
        <v>0.4</v>
      </c>
      <c r="BD116" s="15">
        <v>0.45</v>
      </c>
      <c r="BE116" s="15">
        <v>0.15</v>
      </c>
      <c r="BF116" s="15">
        <v>0.25</v>
      </c>
      <c r="BG116" s="15">
        <v>0.35</v>
      </c>
      <c r="BH116" s="15">
        <v>0.4</v>
      </c>
      <c r="BI116" s="15">
        <v>0.4</v>
      </c>
      <c r="BJ116" s="15">
        <v>0.45</v>
      </c>
    </row>
    <row r="117" spans="1:62">
      <c r="A117" s="15" t="s">
        <v>88</v>
      </c>
      <c r="B117" s="15" t="s">
        <v>49</v>
      </c>
      <c r="C117" s="18">
        <f>((1-(((1-C112^2)^(AT$5))*((1-C113^2)^(AU$5))*((1-C114^2)^(AV$5))*((1-C115^2)^(AW$5))*((1-C116^2)^(AX$5)))))^(1/2)</f>
        <v>0.71658628047831918</v>
      </c>
      <c r="D117" s="18">
        <f>((1-(((1-D112^2)^(AT$6))*((1-D113^2)^(AU$6))*((1-D114^2)^(AV$6))*((1-D115^2)^(AW$6))*((1-D116^2)^(AX$6)))))^(1/2)</f>
        <v>0.82011314729116169</v>
      </c>
      <c r="E117" s="18">
        <f>(((E112)^(AT$5))*((E113)^(AU$5))*((E114)^(AV$5))*((E115)^(AW$5))*(E116)^(AX$5))</f>
        <v>6.3889760427190287E-2</v>
      </c>
      <c r="F117" s="18">
        <f>(((F112)^(AT$6))*((F113)^(AU$6))*((F114)^(AV$6))*((F115)^(AW$6))*(F116)^(AX$6))</f>
        <v>0.11787308932754816</v>
      </c>
      <c r="G117" s="18">
        <f>(((G112)^(AT$5))*((G113)^(AU$5))*((G114)^(AV$5))*((G115)^(AW$5))*(G116)^(AX$5))</f>
        <v>0.11758909886338853</v>
      </c>
      <c r="H117" s="18">
        <f>(((H112)^(AT$6))*((H113)^(AU$6))*((H114)^(AV$6))*((H115)^(AW$6))*(H116)^(AX$6))</f>
        <v>0.16986909320595664</v>
      </c>
      <c r="I117" s="18">
        <f>((1-(((1-I112^2)^(AT$5))*((1-I113^2)^(AU$5))*((1-I114^2)^(AV$5))*((1-I115^2)^(AW$5))*((1-I116^2)^(AX$5)))))^(1/2)</f>
        <v>0.25000000000000022</v>
      </c>
      <c r="J117" s="18">
        <f>((1-(((1-J112^2)^(AT$6))*((1-J113^2)^(AU$6))*((1-J114^2)^(AV$6))*((1-J115^2)^(AW$6))*((1-J116^2)^(AX$6)))))^(1/2)</f>
        <v>0.35000000000000009</v>
      </c>
      <c r="K117" s="18">
        <f>(((K112)^(AT$5))*((K113)^(AU$5))*((K114)^(AV$5))*((K115)^(AW$5))*(K116)^(AX$5))</f>
        <v>0.3</v>
      </c>
      <c r="L117" s="18">
        <f>(((L112)^(AT$6))*((L113)^(AU$6))*((L114)^(AV$6))*((L115)^(AW$6))*(L116)^(AX$6))</f>
        <v>0.34999999999999987</v>
      </c>
      <c r="M117" s="18">
        <f>(((M112)^(AT$5))*((M113)^(AU$5))*((M114)^(AV$5))*((M115)^(AW$5))*(M116)^(AX$5))</f>
        <v>0.34999999999999992</v>
      </c>
      <c r="N117" s="18">
        <f>(((N112)^(AT$6))*((N113)^(AU$6))*((N114)^(AV$6))*((N115)^(AW$6))*(N116)^(AX$6))</f>
        <v>0.40000000000000008</v>
      </c>
      <c r="O117" s="18">
        <f>((1-(((1-O112^2)^(AT$5))*((1-O113^2)^(AU$5))*((1-O114^2)^(AV$5))*((1-O115^2)^(AW$5))*((1-O116^2)^(AX$5)))))^(1/2)</f>
        <v>0.60972458464750556</v>
      </c>
      <c r="P117" s="18">
        <f>((1-(((1-P112^2)^(AT$6))*((1-P113^2)^(AU$6))*((1-P114^2)^(AV$6))*((1-P115^2)^(AW$6))*((1-P116^2)^(AX$6)))))^(1/2)</f>
        <v>0.73802163890690797</v>
      </c>
      <c r="Q117" s="18">
        <f>(((Q112)^(AT$5))*((Q113)^(AU$5))*((Q114)^(AV$5))*((Q115)^(AW$5))*(Q116)^(AX$5))</f>
        <v>0</v>
      </c>
      <c r="R117" s="18">
        <f>(((R112)^(AT$6))*((R113)^(AU$6))*((R114)^(AV$6))*((R115)^(AW$6))*(R116)^(AX$6))</f>
        <v>0.17172640980406392</v>
      </c>
      <c r="S117" s="18">
        <f>(((S112)^(AT$5))*((S113)^(AU$5))*((S114)^(AV$5))*((S115)^(AW$5))*(S116)^(AX$5))</f>
        <v>0.17250646153027405</v>
      </c>
      <c r="T117" s="18">
        <f>(((T112)^(AT$6))*((T113)^(AU$6))*((T114)^(AV$6))*((T115)^(AW$6))*(T116)^(AX$6))</f>
        <v>0.22946792566060129</v>
      </c>
      <c r="U117" s="18">
        <f>((1-(((1-U112^2)^(AT$5))*((1-U113^2)^(AU$5))*((1-U114^2)^(AV$5))*((1-U115^2)^(AW$5))*((1-U116^2)^(AX$5)))))^(1/2)</f>
        <v>0.43702848567295921</v>
      </c>
      <c r="V117" s="18">
        <f>((1-(((1-V112^2)^(AT$6))*((1-V113^2)^(AU$6))*((1-V114^2)^(AV$6))*((1-V115^2)^(AW$6))*((1-V116^2)^(AX$6)))))^(1/2)</f>
        <v>0.54527672433759355</v>
      </c>
      <c r="W117" s="18">
        <f>(((W112)^(AT$5))*((W113)^(AU$5))*((W114)^(AV$5))*((W115)^(AW$5))*(W116)^(AX$5))</f>
        <v>0.21426108112455319</v>
      </c>
      <c r="X117" s="18">
        <f>(((X112)^(AT$6))*((X113)^(AU$6))*((X114)^(AV$6))*((X115)^(AX$6))*(X116)^(AY$6))</f>
        <v>0.41640539877289301</v>
      </c>
      <c r="Y117" s="18">
        <f>(((Y112)^(AT$5))*((Y113)^(AU$5))*((Y114)^(AV$5))*((Y115)^(AW$5))*(Y116)^(AX$5))</f>
        <v>0.27615076697792351</v>
      </c>
      <c r="Z117" s="18">
        <f>(((Z112)^(AT$6))*((Z113)^(AU$6))*((Z114)^(AV$6))*((Z115)^(AW$6))*(Z116)^(AX$6))</f>
        <v>0.331475018645429</v>
      </c>
      <c r="AA117" s="18">
        <f>((1-(((1-AA112^2)^(AT$5))*((1-AA113^2)^(AU$5))*((1-AA114^2)^(AV$5))*((1-AA115^2)^(AW$5))*((1-AA116^2)^(AX$5)))))^(1/2)</f>
        <v>0.80984282137787411</v>
      </c>
      <c r="AB117" s="18">
        <f>((1-(((1-AB112^2)^(AT$6))*((1-AB113^2)^(AU$6))*((1-AB114^2)^(AV$6))*((1-AB115^2)^(AW$6))*((1-AB116^2)^(AX$6)))))^(1/2)</f>
        <v>0.92486297383643989</v>
      </c>
      <c r="AC117" s="18">
        <f>(((AC112)^(AT$5))*((AC113)^(AU$5))*((AC114)^(AV$5))*((AC115)^(AW$5))*(AC116)^(AX$5))</f>
        <v>0</v>
      </c>
      <c r="AD117" s="18">
        <f>(((AD112)^(AT$6))*((AD113)^(AU$6))*((AD114)^(AV$6))*((AD115)^(AW$6))*(AD116)^(AX$6))</f>
        <v>7.0897683669758613E-2</v>
      </c>
      <c r="AE117" s="18">
        <f>(((AE112)^(AT$5))*((AE113)^(AU$5))*((AE114)^(AV$5))*((AE115)^(AW$5))*(AE116)^(AX$5))</f>
        <v>7.0535421978777268E-2</v>
      </c>
      <c r="AF117" s="18">
        <f>(((AF112)^(AT$6))*((AF113)^(AU$6))*((AF114)^(AV$6))*((AF115)^(AW$6))*(AF116)^(AX$6))</f>
        <v>0.12824670589606219</v>
      </c>
      <c r="AG117" s="18">
        <f>((1-(((1-AG112^2)^(AT$5))*((1-AG113^2)^(AU$5))*((1-AG114^2)^(AV$5))*((1-AG115^2)^(AW$5))*((1-AG116^2)^(AX$5)))))^(1/2)</f>
        <v>0.14999999999999988</v>
      </c>
      <c r="AH117" s="18">
        <f>((1-(((1-AH112^2)^(AT$6))*((1-AH113^2)^(AU$6))*((1-AH114^2)^(AV$6))*((1-AH115^2)^(AW$6))*((1-AH116^2)^(AX$6)))))^(1/2)</f>
        <v>0.25</v>
      </c>
      <c r="AI117" s="18">
        <f>(((AI112)^(AT$5))*((AI113)^(AU$5))*((AI114)^(AV$5))*((AI115)^(AW$5))*(AI116)^(AX$5))</f>
        <v>0.34999999999999992</v>
      </c>
      <c r="AJ117" s="18">
        <f>(((AJ112)^(AT$6))*((AJ113)^(AU$6))*((AJ114)^(AV$6))*((AJ115)^(AW$6))*(AJ116)^(AX$6))</f>
        <v>0.40000000000000008</v>
      </c>
      <c r="AK117" s="18">
        <f>(((AK112)^(AT$5))*((AK113)^(AU$5))*((AK114)^(AV$5))*((AK115)^(AW$5))*(AK116)^(AX$5))</f>
        <v>0.40000000000000008</v>
      </c>
      <c r="AL117" s="18">
        <f>(((AL112)^(AT$6))*((AL113)^(AU$6))*((AL114)^(AV$6))*((AL115)^(AW$6))*(AL116)^(AX$6))</f>
        <v>0.45</v>
      </c>
      <c r="AM117" s="18">
        <f>((1-(((1-AM112^2)^(AT$5))*((1-AM113^2)^(AU$5))*((1-AM114^2)^(AV$5))*((1-AM115^2)^(AW$5))*((1-AM116^2)^(AX$5)))))^(1/2)</f>
        <v>0.55000000000000004</v>
      </c>
      <c r="AN117" s="18">
        <f>((1-(((1-AN112^2)^(AT$6))*((1-AN113^2)^(AU$6))*((1-AN114^2)^(AV$6))*((1-AN115^2)^(AW$6))*((1-AN116^2)^(AX$6)))))^(1/2)</f>
        <v>0.65</v>
      </c>
      <c r="AO117" s="18">
        <f>(((AO112)^(AT$5))*((AO113)^(AU$5))*((AO114)^(AV$5))*((AO115)^(AW$5))*(AO116)^(AX$5))</f>
        <v>0.15000000000000005</v>
      </c>
      <c r="AP117" s="18">
        <f>(((AP112)^(AT$6))*((AP113)^(AU$6))*((AP114)^(AV$6))*((AP115)^(AW$6))*(AP116)^(AX$6))</f>
        <v>0.20000000000000004</v>
      </c>
      <c r="AQ117" s="18">
        <f>(((AQ112)^(AT$5))*((AQ113)^(AU$5))*((AQ114)^(AV$5))*((AQ115)^(AW$5))*(AQ116)^(AX$5))</f>
        <v>0.19999999999999998</v>
      </c>
      <c r="AR117" s="18">
        <f>(((AR112)^(AT$6))*((AR113)^(AU$6))*((AR114)^(AV$6))*((AR115)^(AW$6))*(AR116)^(AX$6))</f>
        <v>0.24999999999999997</v>
      </c>
      <c r="AS117" s="18">
        <f>((1-(((1-AS112^2)^(AT$5))*((1-AS113^2)^(AU$5))*((1-AS114^2)^(AV$5))*((1-AS115^2)^(AW$5))*((1-AS116^2)^(AX$5)))))^(1/2)</f>
        <v>0.14999999999999988</v>
      </c>
      <c r="AT117" s="18">
        <f>((1-(((1-AT112^2)^(AT$6))*((1-AT113^2)^(AU$6))*((1-AT114^2)^(AV$6))*((1-AT115^2)^(AW$6))*((1-AT116^2)^(AX$6)))))^(1/2)</f>
        <v>0.25</v>
      </c>
      <c r="AU117" s="18">
        <f>(((AU112)^(AT123))*((AU113)^(AU$5))*((AU114)^(AV$5))*((AU115)^(AW$5))*(AU116)^(AX$5))</f>
        <v>0.33578651152446792</v>
      </c>
      <c r="AV117" s="18">
        <f>(((AV112)^(AT$6))*((AV113)^(AU$6))*((AV114)^(AV$6))*((AV115)^(AW$6))*(AV116)^(AX$6))</f>
        <v>0.40000000000000008</v>
      </c>
      <c r="AW117" s="18">
        <f>(((AW112)^(AT$5))*((AW113)^(AU$5))*((AW114)^(AV$5))*((AW115)^(AW$5))*(AW116)^(AX$5))</f>
        <v>0.40000000000000008</v>
      </c>
      <c r="AX117" s="18">
        <f>(((AX112)^(AT$6))*((AX113)^(AU$6))*((AX114)^(AV$6))*((AX115)^(AW$6))*(AX116)^(AX$6))</f>
        <v>0.45</v>
      </c>
      <c r="AY117" s="18">
        <f>((1-(((1-AY112^2)^(AT$5))*((1-AY113^2)^(AU$5))*((1-AY114^2)^(AV$5))*((1-AY115^2)^(AW$5))*((1-AY116^2)^(AX$5)))))^(1/2)</f>
        <v>0.50951629355961048</v>
      </c>
      <c r="AZ117" s="18">
        <f>((1-(((1-AZ112^2)^(AT$6))*((1-AZ113^2)^(AU$6))*((1-AZ114^2)^(AV$6))*((1-AZ115^2)^(AW$6))*((1-AZ116^2)^(AX$6)))))^(1/2)</f>
        <v>0.60830788503246014</v>
      </c>
      <c r="BA117" s="18">
        <f>(((BA112)^(AT$5))*((BA113)^(AU$5))*((BA114)^(AV$5))*((BA115)^(AW$5))*(BA116)^(AX$5))</f>
        <v>0.17424485961585731</v>
      </c>
      <c r="BB117" s="18">
        <f>(((BB112)^(AT$6))*((BB113)^(AU$6))*((BB114)^(AV$6))*((BB115)^(AW$6))*(BB116)^(AX$6))</f>
        <v>0.22649212427460894</v>
      </c>
      <c r="BC117" s="18">
        <f>(((BC112)^(AT$5))*((BC113)^(AU$5))*((BC114)^(AV$5))*((BC115)^(AW$5))*(BC116)^(AX$5))</f>
        <v>0.22607920811466101</v>
      </c>
      <c r="BD117" s="18">
        <f>(((BD112)^(AT$6))*((BD113)^(AU$6))*((BD114)^(AV$6))*((BD115)^(AW$6))*(BD116)^(AX$6))</f>
        <v>0.27781227973410871</v>
      </c>
      <c r="BE117" s="18">
        <f>((1-(((1-BE112^2)^(AT$5))*((1-BE113^2)^(AU$5))*((1-BE114^2)^(AV$5))*((1-BE115^2)^(AW$5))*((1-BE116^2)^(AX$5)))))^(1/2)</f>
        <v>0.47695862709583448</v>
      </c>
      <c r="BF117" s="18">
        <f>((1-(((1-BF112^2)^(AT$6))*((1-BF113^2)^(AU$6))*((1-BF114^2)^(AV$6))*((1-BF115^2)^(AW$6))*((1-BF116^2)^(AX$6)))))^(1/2)</f>
        <v>0.5845501028657093</v>
      </c>
      <c r="BG117" s="18">
        <f>(((BG112)^(AT$5))*((BG113)^(AU$5))*((BG114)^(AV$5))*((BG115)^(AW$5))*(BG116)^(AX$5))</f>
        <v>0.18907733674737237</v>
      </c>
      <c r="BH117" s="18">
        <f>(((BH112)^(AT$6))*((BH113)^(AU$6))*((BH114)^(AV$6))*((BH115)^(AW$6))*(BH116)^(AX$6))</f>
        <v>0.2510319782464302</v>
      </c>
      <c r="BI117" s="18">
        <f>(((BI112)^(AT$5))*((BI113)^(AU$5))*((BI114)^(AV$5))*((BI115)^(AW$5))*(BI116)^(AX$5))</f>
        <v>0.25048124476765921</v>
      </c>
      <c r="BJ117" s="18">
        <f>(((BJ112)^(AT$6))*((BJ113)^(AU$6))*((BJ114)^(AV$6))*((BJ115)^(AW$6))*(BJ116)^(AX$6))</f>
        <v>0.3066722085171949</v>
      </c>
    </row>
    <row r="118" spans="1:62">
      <c r="A118" s="29" t="s">
        <v>89</v>
      </c>
      <c r="B118" s="15" t="s">
        <v>28</v>
      </c>
      <c r="C118" s="15">
        <v>0.75</v>
      </c>
      <c r="D118" s="15">
        <v>0.85</v>
      </c>
      <c r="E118" s="15">
        <v>0.05</v>
      </c>
      <c r="F118" s="15">
        <v>0.1</v>
      </c>
      <c r="G118" s="15">
        <v>0.1</v>
      </c>
      <c r="H118" s="15">
        <v>0.15</v>
      </c>
      <c r="I118" s="15">
        <v>0.25</v>
      </c>
      <c r="J118" s="15">
        <v>0.35</v>
      </c>
      <c r="K118" s="15">
        <v>0.3</v>
      </c>
      <c r="L118" s="15">
        <v>0.35</v>
      </c>
      <c r="M118" s="15">
        <v>0.35</v>
      </c>
      <c r="N118" s="15">
        <v>0.4</v>
      </c>
      <c r="O118" s="15">
        <v>0.55000000000000004</v>
      </c>
      <c r="P118" s="15">
        <v>0.65</v>
      </c>
      <c r="Q118" s="15">
        <v>0.15</v>
      </c>
      <c r="R118" s="15">
        <v>0.2</v>
      </c>
      <c r="S118" s="15">
        <v>0.2</v>
      </c>
      <c r="T118" s="15">
        <v>0.25</v>
      </c>
      <c r="U118" s="15">
        <v>0.15</v>
      </c>
      <c r="V118" s="15">
        <v>0.25</v>
      </c>
      <c r="W118" s="15">
        <v>0.35</v>
      </c>
      <c r="X118" s="15">
        <v>0.4</v>
      </c>
      <c r="Y118" s="15">
        <v>0.4</v>
      </c>
      <c r="Z118" s="15">
        <v>0.45</v>
      </c>
      <c r="AA118" s="15">
        <v>0.85</v>
      </c>
      <c r="AB118" s="15">
        <v>0.95</v>
      </c>
      <c r="AC118" s="15">
        <v>0</v>
      </c>
      <c r="AD118" s="15">
        <v>0.05</v>
      </c>
      <c r="AE118" s="15">
        <v>0.05</v>
      </c>
      <c r="AF118" s="15">
        <v>0.1</v>
      </c>
      <c r="AG118" s="15">
        <v>0.15</v>
      </c>
      <c r="AH118" s="15">
        <v>0.25</v>
      </c>
      <c r="AI118" s="15">
        <v>0.35</v>
      </c>
      <c r="AJ118" s="15">
        <v>0.4</v>
      </c>
      <c r="AK118" s="15">
        <v>0.4</v>
      </c>
      <c r="AL118" s="15">
        <v>0.45</v>
      </c>
      <c r="AM118" s="15">
        <v>0.55000000000000004</v>
      </c>
      <c r="AN118" s="15">
        <v>0.65</v>
      </c>
      <c r="AO118" s="15">
        <v>0.15</v>
      </c>
      <c r="AP118" s="15">
        <v>0.2</v>
      </c>
      <c r="AQ118" s="15">
        <v>0.2</v>
      </c>
      <c r="AR118" s="15">
        <v>0.25</v>
      </c>
      <c r="AS118" s="15">
        <v>0.15</v>
      </c>
      <c r="AT118" s="15">
        <v>0.25</v>
      </c>
      <c r="AU118" s="15">
        <v>0.35</v>
      </c>
      <c r="AV118" s="15">
        <v>0.4</v>
      </c>
      <c r="AW118" s="15">
        <v>0.4</v>
      </c>
      <c r="AX118" s="15">
        <v>0.45</v>
      </c>
      <c r="AY118" s="15">
        <v>0.55000000000000004</v>
      </c>
      <c r="AZ118" s="15">
        <v>0.65</v>
      </c>
      <c r="BA118" s="15">
        <v>0.15</v>
      </c>
      <c r="BB118" s="15">
        <v>0.2</v>
      </c>
      <c r="BC118" s="15">
        <v>0.2</v>
      </c>
      <c r="BD118" s="15">
        <v>0.25</v>
      </c>
      <c r="BE118" s="15">
        <v>0.35</v>
      </c>
      <c r="BF118" s="15">
        <v>0.45</v>
      </c>
      <c r="BG118" s="15">
        <v>0.25</v>
      </c>
      <c r="BH118" s="15">
        <v>0.3</v>
      </c>
      <c r="BI118" s="15">
        <v>0.3</v>
      </c>
      <c r="BJ118" s="15">
        <v>0.35</v>
      </c>
    </row>
    <row r="119" spans="1:62">
      <c r="A119" s="29"/>
      <c r="B119" s="15" t="s">
        <v>29</v>
      </c>
      <c r="C119" s="15">
        <v>0.25</v>
      </c>
      <c r="D119" s="15">
        <v>0.35</v>
      </c>
      <c r="E119" s="15">
        <v>0.3</v>
      </c>
      <c r="F119" s="15">
        <v>0.35</v>
      </c>
      <c r="G119" s="15">
        <v>0.35</v>
      </c>
      <c r="H119" s="15">
        <v>0.4</v>
      </c>
      <c r="I119" s="15">
        <v>0.15</v>
      </c>
      <c r="J119" s="15">
        <v>0.25</v>
      </c>
      <c r="K119" s="15">
        <v>0.35</v>
      </c>
      <c r="L119" s="15">
        <v>0.4</v>
      </c>
      <c r="M119" s="15">
        <v>0.4</v>
      </c>
      <c r="N119" s="15">
        <v>0.45</v>
      </c>
      <c r="O119" s="15">
        <v>0.25</v>
      </c>
      <c r="P119" s="15">
        <v>0.35</v>
      </c>
      <c r="Q119" s="15">
        <v>0.3</v>
      </c>
      <c r="R119" s="15">
        <v>0.35</v>
      </c>
      <c r="S119" s="15">
        <v>0.35</v>
      </c>
      <c r="T119" s="15">
        <v>0.4</v>
      </c>
      <c r="U119" s="15">
        <v>0.55000000000000004</v>
      </c>
      <c r="V119" s="15">
        <v>0.65</v>
      </c>
      <c r="W119" s="15">
        <v>0.15</v>
      </c>
      <c r="X119" s="15">
        <v>0.2</v>
      </c>
      <c r="Y119" s="15">
        <v>0.2</v>
      </c>
      <c r="Z119" s="15">
        <v>0.25</v>
      </c>
      <c r="AA119" s="15">
        <v>0.25</v>
      </c>
      <c r="AB119" s="15">
        <v>0.35</v>
      </c>
      <c r="AC119" s="15">
        <v>0.3</v>
      </c>
      <c r="AD119" s="15">
        <v>0.35</v>
      </c>
      <c r="AE119" s="15">
        <v>0.35</v>
      </c>
      <c r="AF119" s="15">
        <v>0.4</v>
      </c>
      <c r="AG119" s="15">
        <v>0.55000000000000004</v>
      </c>
      <c r="AH119" s="15">
        <v>0.65</v>
      </c>
      <c r="AI119" s="15">
        <v>0.15</v>
      </c>
      <c r="AJ119" s="15">
        <v>0.2</v>
      </c>
      <c r="AK119" s="15">
        <v>0.2</v>
      </c>
      <c r="AL119" s="15">
        <v>0.25</v>
      </c>
      <c r="AM119" s="15">
        <v>0.35</v>
      </c>
      <c r="AN119" s="15">
        <v>0.45</v>
      </c>
      <c r="AO119" s="15">
        <v>0.25</v>
      </c>
      <c r="AP119" s="15">
        <v>0.3</v>
      </c>
      <c r="AQ119" s="15">
        <v>0.3</v>
      </c>
      <c r="AR119" s="15">
        <v>0.35</v>
      </c>
      <c r="AS119" s="15">
        <v>0.15</v>
      </c>
      <c r="AT119" s="15">
        <v>0.25</v>
      </c>
      <c r="AU119" s="15">
        <v>0.35</v>
      </c>
      <c r="AV119" s="15">
        <v>0.4</v>
      </c>
      <c r="AW119" s="15">
        <v>0.4</v>
      </c>
      <c r="AX119" s="15">
        <v>0.45</v>
      </c>
      <c r="AY119" s="15">
        <v>0.85</v>
      </c>
      <c r="AZ119" s="15">
        <v>0.95</v>
      </c>
      <c r="BA119" s="15">
        <v>0</v>
      </c>
      <c r="BB119" s="15">
        <v>0.05</v>
      </c>
      <c r="BC119" s="15">
        <v>0.05</v>
      </c>
      <c r="BD119" s="15">
        <v>0.1</v>
      </c>
      <c r="BE119" s="15">
        <v>0.05</v>
      </c>
      <c r="BF119" s="15">
        <v>0.15</v>
      </c>
      <c r="BG119" s="15">
        <v>0.4</v>
      </c>
      <c r="BH119" s="15">
        <v>0.45</v>
      </c>
      <c r="BI119" s="15">
        <v>0.45</v>
      </c>
      <c r="BJ119" s="15">
        <v>0.5</v>
      </c>
    </row>
    <row r="120" spans="1:62">
      <c r="A120" s="29"/>
      <c r="B120" s="15" t="s">
        <v>30</v>
      </c>
      <c r="C120" s="15">
        <v>0.25</v>
      </c>
      <c r="D120" s="15">
        <v>0.35</v>
      </c>
      <c r="E120" s="15">
        <v>0.3</v>
      </c>
      <c r="F120" s="15">
        <v>0.35</v>
      </c>
      <c r="G120" s="15">
        <v>0.35</v>
      </c>
      <c r="H120" s="15">
        <v>0.4</v>
      </c>
      <c r="I120" s="15">
        <v>0.15</v>
      </c>
      <c r="J120" s="15">
        <v>0.25</v>
      </c>
      <c r="K120" s="15">
        <v>0.35</v>
      </c>
      <c r="L120" s="15">
        <v>0.4</v>
      </c>
      <c r="M120" s="15">
        <v>0.4</v>
      </c>
      <c r="N120" s="15">
        <v>0.45</v>
      </c>
      <c r="O120" s="15">
        <v>0.25</v>
      </c>
      <c r="P120" s="15">
        <v>0.35</v>
      </c>
      <c r="Q120" s="15">
        <v>0.3</v>
      </c>
      <c r="R120" s="15">
        <v>0.35</v>
      </c>
      <c r="S120" s="15">
        <v>0.35</v>
      </c>
      <c r="T120" s="15">
        <v>0.4</v>
      </c>
      <c r="U120" s="15">
        <v>0.55000000000000004</v>
      </c>
      <c r="V120" s="15">
        <v>0.65</v>
      </c>
      <c r="W120" s="15">
        <v>0.15</v>
      </c>
      <c r="X120" s="15">
        <v>0.2</v>
      </c>
      <c r="Y120" s="15">
        <v>0.2</v>
      </c>
      <c r="Z120" s="15">
        <v>0.25</v>
      </c>
      <c r="AA120" s="15">
        <v>0.25</v>
      </c>
      <c r="AB120" s="15">
        <v>0.35</v>
      </c>
      <c r="AC120" s="15">
        <v>0.3</v>
      </c>
      <c r="AD120" s="15">
        <v>0.35</v>
      </c>
      <c r="AE120" s="15">
        <v>0.35</v>
      </c>
      <c r="AF120" s="15">
        <v>0.4</v>
      </c>
      <c r="AG120" s="15">
        <v>0.55000000000000004</v>
      </c>
      <c r="AH120" s="15">
        <v>0.65</v>
      </c>
      <c r="AI120" s="15">
        <v>0.15</v>
      </c>
      <c r="AJ120" s="15">
        <v>0.2</v>
      </c>
      <c r="AK120" s="15">
        <v>0.2</v>
      </c>
      <c r="AL120" s="15">
        <v>0.25</v>
      </c>
      <c r="AM120" s="15">
        <v>0.35</v>
      </c>
      <c r="AN120" s="15">
        <v>0.45</v>
      </c>
      <c r="AO120" s="15">
        <v>0.25</v>
      </c>
      <c r="AP120" s="15">
        <v>0.3</v>
      </c>
      <c r="AQ120" s="15">
        <v>0.3</v>
      </c>
      <c r="AR120" s="15">
        <v>0.35</v>
      </c>
      <c r="AS120" s="15">
        <v>0.15</v>
      </c>
      <c r="AT120" s="15">
        <v>0.25</v>
      </c>
      <c r="AU120" s="15">
        <v>0.35</v>
      </c>
      <c r="AV120" s="15">
        <v>0.4</v>
      </c>
      <c r="AW120" s="15">
        <v>0.4</v>
      </c>
      <c r="AX120" s="15">
        <v>0.45</v>
      </c>
      <c r="AY120" s="15">
        <v>0.85</v>
      </c>
      <c r="AZ120" s="15">
        <v>0.95</v>
      </c>
      <c r="BA120" s="15">
        <v>0</v>
      </c>
      <c r="BB120" s="15">
        <v>0.05</v>
      </c>
      <c r="BC120" s="15">
        <v>0.05</v>
      </c>
      <c r="BD120" s="15">
        <v>0.1</v>
      </c>
      <c r="BE120" s="15">
        <v>0.05</v>
      </c>
      <c r="BF120" s="15">
        <v>0.15</v>
      </c>
      <c r="BG120" s="15">
        <v>0.4</v>
      </c>
      <c r="BH120" s="15">
        <v>0.45</v>
      </c>
      <c r="BI120" s="15">
        <v>0.45</v>
      </c>
      <c r="BJ120" s="15">
        <v>0.5</v>
      </c>
    </row>
    <row r="121" spans="1:62">
      <c r="A121" s="29"/>
      <c r="B121" s="15" t="s">
        <v>31</v>
      </c>
      <c r="C121" s="15">
        <v>0.25</v>
      </c>
      <c r="D121" s="15">
        <v>0.35</v>
      </c>
      <c r="E121" s="15">
        <v>0.3</v>
      </c>
      <c r="F121" s="15">
        <v>0.35</v>
      </c>
      <c r="G121" s="15">
        <v>0.35</v>
      </c>
      <c r="H121" s="15">
        <v>0.4</v>
      </c>
      <c r="I121" s="15">
        <v>0.15</v>
      </c>
      <c r="J121" s="15">
        <v>0.25</v>
      </c>
      <c r="K121" s="15">
        <v>0.35</v>
      </c>
      <c r="L121" s="15">
        <v>0.4</v>
      </c>
      <c r="M121" s="15">
        <v>0.4</v>
      </c>
      <c r="N121" s="15">
        <v>0.45</v>
      </c>
      <c r="O121" s="15">
        <v>0.25</v>
      </c>
      <c r="P121" s="15">
        <v>0.35</v>
      </c>
      <c r="Q121" s="15">
        <v>0.3</v>
      </c>
      <c r="R121" s="15">
        <v>0.35</v>
      </c>
      <c r="S121" s="15">
        <v>0.35</v>
      </c>
      <c r="T121" s="15">
        <v>0.4</v>
      </c>
      <c r="U121" s="15">
        <v>0.55000000000000004</v>
      </c>
      <c r="V121" s="15">
        <v>0.65</v>
      </c>
      <c r="W121" s="15">
        <v>0.15</v>
      </c>
      <c r="X121" s="15">
        <v>0.2</v>
      </c>
      <c r="Y121" s="15">
        <v>0.2</v>
      </c>
      <c r="Z121" s="15">
        <v>0.25</v>
      </c>
      <c r="AA121" s="15">
        <v>0.25</v>
      </c>
      <c r="AB121" s="15">
        <v>0.35</v>
      </c>
      <c r="AC121" s="15">
        <v>0.3</v>
      </c>
      <c r="AD121" s="15">
        <v>0.35</v>
      </c>
      <c r="AE121" s="15">
        <v>0.35</v>
      </c>
      <c r="AF121" s="15">
        <v>0.4</v>
      </c>
      <c r="AG121" s="15">
        <v>0.55000000000000004</v>
      </c>
      <c r="AH121" s="15">
        <v>0.65</v>
      </c>
      <c r="AI121" s="15">
        <v>0.15</v>
      </c>
      <c r="AJ121" s="15">
        <v>0.2</v>
      </c>
      <c r="AK121" s="15">
        <v>0.2</v>
      </c>
      <c r="AL121" s="15">
        <v>0.25</v>
      </c>
      <c r="AM121" s="15">
        <v>0.35</v>
      </c>
      <c r="AN121" s="15">
        <v>0.45</v>
      </c>
      <c r="AO121" s="15">
        <v>0.25</v>
      </c>
      <c r="AP121" s="15">
        <v>0.3</v>
      </c>
      <c r="AQ121" s="15">
        <v>0.3</v>
      </c>
      <c r="AR121" s="15">
        <v>0.35</v>
      </c>
      <c r="AS121" s="15">
        <v>0.15</v>
      </c>
      <c r="AT121" s="15">
        <v>0.25</v>
      </c>
      <c r="AU121" s="15">
        <v>0.35</v>
      </c>
      <c r="AV121" s="15">
        <v>0.4</v>
      </c>
      <c r="AW121" s="15">
        <v>0.4</v>
      </c>
      <c r="AX121" s="15">
        <v>0.45</v>
      </c>
      <c r="AY121" s="15">
        <v>0.85</v>
      </c>
      <c r="AZ121" s="15">
        <v>0.95</v>
      </c>
      <c r="BA121" s="15">
        <v>0</v>
      </c>
      <c r="BB121" s="15">
        <v>0.05</v>
      </c>
      <c r="BC121" s="15">
        <v>0.05</v>
      </c>
      <c r="BD121" s="15">
        <v>0.1</v>
      </c>
      <c r="BE121" s="15">
        <v>0.05</v>
      </c>
      <c r="BF121" s="15">
        <v>0.15</v>
      </c>
      <c r="BG121" s="15">
        <v>0.4</v>
      </c>
      <c r="BH121" s="15">
        <v>0.45</v>
      </c>
      <c r="BI121" s="15">
        <v>0.45</v>
      </c>
      <c r="BJ121" s="15">
        <v>0.5</v>
      </c>
    </row>
    <row r="122" spans="1:62">
      <c r="A122" s="29"/>
      <c r="B122" s="15" t="s">
        <v>32</v>
      </c>
      <c r="C122" s="15">
        <v>0.45</v>
      </c>
      <c r="D122" s="15">
        <v>0.55000000000000004</v>
      </c>
      <c r="E122" s="15">
        <v>0.2</v>
      </c>
      <c r="F122" s="15">
        <v>0.25</v>
      </c>
      <c r="G122" s="15">
        <v>0.25</v>
      </c>
      <c r="H122" s="15">
        <v>0.3</v>
      </c>
      <c r="I122" s="15">
        <v>0.25</v>
      </c>
      <c r="J122" s="15">
        <v>0.35</v>
      </c>
      <c r="K122" s="15">
        <v>0.3</v>
      </c>
      <c r="L122" s="15">
        <v>0.35</v>
      </c>
      <c r="M122" s="15">
        <v>0.35</v>
      </c>
      <c r="N122" s="15">
        <v>0.4</v>
      </c>
      <c r="O122" s="15">
        <v>0.85</v>
      </c>
      <c r="P122" s="15">
        <v>0.95</v>
      </c>
      <c r="Q122" s="15">
        <v>0</v>
      </c>
      <c r="R122" s="15">
        <v>0.05</v>
      </c>
      <c r="S122" s="15">
        <v>0.05</v>
      </c>
      <c r="T122" s="15">
        <v>0.1</v>
      </c>
      <c r="U122" s="15">
        <v>0.75</v>
      </c>
      <c r="V122" s="15">
        <v>0.85</v>
      </c>
      <c r="W122" s="15">
        <v>0.05</v>
      </c>
      <c r="X122" s="15">
        <v>0.1</v>
      </c>
      <c r="Y122" s="15">
        <v>0.1</v>
      </c>
      <c r="Z122" s="15">
        <v>0.15</v>
      </c>
      <c r="AA122" s="15">
        <v>0.25</v>
      </c>
      <c r="AB122" s="15">
        <v>0.35</v>
      </c>
      <c r="AC122" s="15">
        <v>0.3</v>
      </c>
      <c r="AD122" s="15">
        <v>0.35</v>
      </c>
      <c r="AE122" s="15">
        <v>0.35</v>
      </c>
      <c r="AF122" s="15">
        <v>0.4</v>
      </c>
      <c r="AG122" s="15">
        <v>0.15</v>
      </c>
      <c r="AH122" s="15">
        <v>0.25</v>
      </c>
      <c r="AI122" s="15">
        <v>0.35</v>
      </c>
      <c r="AJ122" s="15">
        <v>0.4</v>
      </c>
      <c r="AK122" s="15">
        <v>0.4</v>
      </c>
      <c r="AL122" s="15">
        <v>0.45</v>
      </c>
      <c r="AM122" s="15">
        <v>0.55000000000000004</v>
      </c>
      <c r="AN122" s="15">
        <v>0.65</v>
      </c>
      <c r="AO122" s="15">
        <v>0.15</v>
      </c>
      <c r="AP122" s="15">
        <v>0.2</v>
      </c>
      <c r="AQ122" s="15">
        <v>0.2</v>
      </c>
      <c r="AR122" s="15">
        <v>0.25</v>
      </c>
      <c r="AS122" s="15">
        <v>0.15</v>
      </c>
      <c r="AT122" s="15">
        <v>0.25</v>
      </c>
      <c r="AU122" s="15">
        <v>0.35</v>
      </c>
      <c r="AV122" s="15">
        <v>0.4</v>
      </c>
      <c r="AW122" s="15">
        <v>0.4</v>
      </c>
      <c r="AX122" s="15">
        <v>0.45</v>
      </c>
      <c r="AY122" s="15">
        <v>0.15</v>
      </c>
      <c r="AZ122" s="15">
        <v>0.25</v>
      </c>
      <c r="BA122" s="15">
        <v>0.35</v>
      </c>
      <c r="BB122" s="15">
        <v>0.4</v>
      </c>
      <c r="BC122" s="15">
        <v>0.4</v>
      </c>
      <c r="BD122" s="15">
        <v>0.45</v>
      </c>
      <c r="BE122" s="15">
        <v>0.15</v>
      </c>
      <c r="BF122" s="15">
        <v>0.25</v>
      </c>
      <c r="BG122" s="15">
        <v>0.35</v>
      </c>
      <c r="BH122" s="15">
        <v>0.4</v>
      </c>
      <c r="BI122" s="15">
        <v>0.4</v>
      </c>
      <c r="BJ122" s="15">
        <v>0.45</v>
      </c>
    </row>
    <row r="123" spans="1:62">
      <c r="A123" s="15" t="s">
        <v>89</v>
      </c>
      <c r="B123" s="15" t="s">
        <v>49</v>
      </c>
      <c r="C123" s="18">
        <f>((1-(((1-C118^2)^(AT$5))*((1-C119^2)^(AU$5))*((1-C120^2)^(AV$5))*((1-C121^2)^(AW$5))*((1-C122^2)^(AX$5)))))^(1/2)</f>
        <v>0.47326433264529111</v>
      </c>
      <c r="D123" s="18">
        <f>((1-(((1-D118^2)^(AT$6))*((1-D119^2)^(AU$6))*((1-D120^2)^(AV$6))*((1-D121^2)^(AW$6))*((1-D122^2)^(AX$6)))))^(1/2)</f>
        <v>0.58150923373514629</v>
      </c>
      <c r="E123" s="18">
        <f>(((E118)^(AT$5))*((E119)^(AU$5))*((E120)^(AV$5))*((E121)^(AW$5))*(E122)^(AX$5))</f>
        <v>0.19150265101478547</v>
      </c>
      <c r="F123" s="18">
        <f>(((F118)^(AT$6))*((F119)^(AU$6))*((F120)^(AV$6))*((F121)^(AW$6))*(F122)^(AX$6))</f>
        <v>0.2535272695257702</v>
      </c>
      <c r="G123" s="18">
        <f>(((G118)^(AT$5))*((G119)^(AU$5))*((G120)^(AV$5))*((G121)^(AW$5))*(G122)^(AX$5))</f>
        <v>0.25333591252340176</v>
      </c>
      <c r="H123" s="18">
        <f>(((H118)^(AT$6))*((H119)^(AU$6))*((H120)^(AV$6))*((H121)^(AW$6))*(H122)^(AX$6))</f>
        <v>0.30940381647518195</v>
      </c>
      <c r="I123" s="18">
        <f>((1-(((1-I118^2)^(AT$5))*((1-I119^2)^(AU$5))*((1-I120^2)^(AV$5))*((1-I121^2)^(AW$5))*((1-I122^2)^(AX$5)))))^(1/2)</f>
        <v>0.19542807970021348</v>
      </c>
      <c r="J123" s="18">
        <f>((1-(((1-J118^2)^(AT$6))*((1-J119^2)^(AU$6))*((1-J120^2)^(AV$6))*((1-J121^2)^(AW$6))*((1-J122^2)^(AX$6)))))^(1/2)</f>
        <v>0.29375538821439728</v>
      </c>
      <c r="K123" s="18">
        <f>(((K118)^(AT$5))*((K119)^(AU$5))*((K120)^(AV$5))*((K121)^(AW$5))*(K122)^(AX$5))</f>
        <v>0.32971370083183804</v>
      </c>
      <c r="L123" s="18">
        <f>(((L118)^(AT$6))*((L119)^(AU$6))*((L120)^(AV$6))*((L121)^(AW$6))*(L122)^(AX$6))</f>
        <v>0.37977011238475478</v>
      </c>
      <c r="M123" s="18">
        <f>(((M118)^(AT$5))*((M119)^(AU$5))*((M120)^(AV$5))*((M121)^(AW$5))*(M122)^(AX$5))</f>
        <v>0.37983719825525286</v>
      </c>
      <c r="N123" s="18">
        <f>(((N118)^(AT$6))*((N119)^(AU$6))*((N120)^(AV$6))*((N121)^(AW$6))*(N122)^(AX$6))</f>
        <v>0.42986444297958609</v>
      </c>
      <c r="O123" s="18">
        <f>((1-(((1-O118^2)^(AT$5))*((1-O119^2)^(AU$5))*((1-O120^2)^(AV$5))*((1-O121^2)^(AW$5))*((1-O122^2)^(AX$5)))))^(1/2)</f>
        <v>0.53823225037146649</v>
      </c>
      <c r="P123" s="18">
        <f>((1-(((1-P118^2)^(AT$6))*((1-P119^2)^(AU$6))*((1-P120^2)^(AV$6))*((1-P121^2)^(AW$6))*((1-P122^2)^(AX$6)))))^(1/2)</f>
        <v>0.67676804649191635</v>
      </c>
      <c r="Q123" s="18">
        <f>(((Q118)^(AT$5))*((Q119)^(AU$5))*((Q120)^(AV$5))*((Q121)^(AW$5))*(Q122)^(AX$5))</f>
        <v>0</v>
      </c>
      <c r="R123" s="18">
        <f>(((R118)^(AT$6))*((R119)^(AU$6))*((R120)^(AV$6))*((R121)^(AW$6))*(R122)^(AX$6))</f>
        <v>0.21956464707769627</v>
      </c>
      <c r="S123" s="18">
        <f>(((S118)^(AT$5))*((S119)^(AU$5))*((S120)^(AV$5))*((S121)^(AW$5))*(S122)^(AX$5))</f>
        <v>0.2205306025464826</v>
      </c>
      <c r="T123" s="18">
        <f>(((T118)^(AT$6))*((T119)^(AU$6))*((T120)^(AV$6))*((T121)^(AW$6))*(T122)^(AX$6))</f>
        <v>0.28269091286037695</v>
      </c>
      <c r="U123" s="18">
        <f>((1-(((1-U118^2)^(AT$5))*((1-U119^2)^(AU$5))*((1-U120^2)^(AV$5))*((1-U121^2)^(AW$5))*((1-U122^2)^(AX$5)))))^(1/2)</f>
        <v>0.55716046679586018</v>
      </c>
      <c r="V123" s="18">
        <f>((1-(((1-V118^2)^(AT$6))*((1-V119^2)^(AU$6))*((1-V120^2)^(AV$6))*((1-V121^2)^(AW$6))*((1-V122^2)^(AX$6)))))^(1/2)</f>
        <v>0.66306893846756909</v>
      </c>
      <c r="W123" s="18">
        <f>(((W118)^(AT$5))*((W119)^(AU$5))*((W120)^(AV$5))*((W121)^(AW$5))*(W122)^(AX$5))</f>
        <v>0.14763368745007585</v>
      </c>
      <c r="X123" s="18">
        <f>(((X118)^(AT$6))*((X119)^(AU$6))*((X120)^(AV$6))*((X121)^(AX$6))*(X122)^(AY$6))</f>
        <v>0.30863365463661552</v>
      </c>
      <c r="Y123" s="18">
        <f>(((Y118)^(AT$5))*((Y119)^(AU$5))*((Y120)^(AV$5))*((Y121)^(AW$5))*(Y122)^(AX$5))</f>
        <v>0.20472419063637912</v>
      </c>
      <c r="Z123" s="18">
        <f>(((Z118)^(AT$6))*((Z119)^(AU$6))*((Z120)^(AV$6))*((Z121)^(AW$6))*(Z122)^(AX$6))</f>
        <v>0.25794663916837385</v>
      </c>
      <c r="AA123" s="18">
        <f>((1-(((1-AA118^2)^(AT$5))*((1-AA119^2)^(AU$5))*((1-AA120^2)^(AV$5))*((1-AA121^2)^(AW$5))*((1-AA122^2)^(AX$5)))))^(1/2)</f>
        <v>0.52387082794252504</v>
      </c>
      <c r="AB123" s="18">
        <f>((1-(((1-AB118^2)^(AT$6))*((1-AB119^2)^(AU$6))*((1-AB120^2)^(AV$6))*((1-AB121^2)^(AW$6))*((1-AB122^2)^(AX$6)))))^(1/2)</f>
        <v>0.66772750847634343</v>
      </c>
      <c r="AC123" s="18">
        <f>(((AC118)^(AT$5))*((AC119)^(AU$5))*((AC120)^(AV$5))*((AC121)^(AW$5))*(AC122)^(AX$5))</f>
        <v>0</v>
      </c>
      <c r="AD123" s="18">
        <f>(((AD118)^(AT$6))*((AD119)^(AU$6))*((AD120)^(AV$6))*((AD121)^(AW$6))*(AD122)^(AX$6))</f>
        <v>0.23295575043698738</v>
      </c>
      <c r="AE123" s="18">
        <f>(((AE118)^(AT$5))*((AE119)^(AU$5))*((AE120)^(AV$5))*((AE121)^(AW$5))*(AE122)^(AX$5))</f>
        <v>0.23236276673715181</v>
      </c>
      <c r="AF123" s="18">
        <f>(((AF118)^(AT$6))*((AF119)^(AU$6))*((AF120)^(AV$6))*((AF121)^(AW$6))*(AF122)^(AX$6))</f>
        <v>0.29930155320067181</v>
      </c>
      <c r="AG123" s="18">
        <f>((1-(((1-AG118^2)^(AT$5))*((1-AG119^2)^(AU$5))*((1-AG120^2)^(AV$5))*((1-AG121^2)^(AW$5))*((1-AG122^2)^(AX$5)))))^(1/2)</f>
        <v>0.45286983962186145</v>
      </c>
      <c r="AH123" s="18">
        <f>((1-(((1-AH118^2)^(AT$6))*((1-AH119^2)^(AU$6))*((1-AH120^2)^(AV$6))*((1-AH121^2)^(AW$6))*((1-AH122^2)^(AX$6)))))^(1/2)</f>
        <v>0.55030711007592026</v>
      </c>
      <c r="AI123" s="18">
        <f>(((AI118)^(AT$5))*((AI119)^(AU$5))*((AI120)^(AV$5))*((AI121)^(AW$5))*(AI122)^(AX$5))</f>
        <v>0.20826808885148018</v>
      </c>
      <c r="AJ123" s="18">
        <f>(((AJ118)^(AT$6))*((AJ119)^(AU$6))*((AJ120)^(AV$6))*((AJ121)^(AW$6))*(AJ122)^(AX$6))</f>
        <v>0.26183555245504597</v>
      </c>
      <c r="AK123" s="18">
        <f>(((AK118)^(AT$5))*((AK119)^(AU$5))*((AK120)^(AV$5))*((AK121)^(AW$5))*(AK122)^(AX$5))</f>
        <v>0.26159558986817377</v>
      </c>
      <c r="AL123" s="18">
        <f>(((AL118)^(AT$6))*((AL119)^(AU$6))*((AL120)^(AV$6))*((AL121)^(AW$6))*(AL122)^(AX$6))</f>
        <v>0.31416259552698839</v>
      </c>
      <c r="AM123" s="18">
        <f>((1-(((1-AM118^2)^(AT$5))*((1-AM119^2)^(AU$5))*((1-AM120^2)^(AV$5))*((1-AM121^2)^(AW$5))*((1-AM122^2)^(AX$5)))))^(1/2)</f>
        <v>0.44402832925583186</v>
      </c>
      <c r="AN123" s="18">
        <f>((1-(((1-AN118^2)^(AT$6))*((1-AN119^2)^(AU$6))*((1-AN120^2)^(AV$6))*((1-AN121^2)^(AW$6))*((1-AN122^2)^(AX$6)))))^(1/2)</f>
        <v>0.54454104903740419</v>
      </c>
      <c r="AO123" s="18">
        <f>(((AO118)^(AT$5))*((AO119)^(AU$5))*((AO120)^(AV$5))*((AO121)^(AW$5))*(AO122)^(AX$5))</f>
        <v>0.20512070903484345</v>
      </c>
      <c r="AP123" s="18">
        <f>(((AP118)^(AT$6))*((AP119)^(AU$6))*((AP120)^(AV$6))*((AP121)^(AW$6))*(AP122)^(AX$6))</f>
        <v>0.25626037038841143</v>
      </c>
      <c r="AQ123" s="18">
        <f>(((AQ118)^(AT$5))*((AQ119)^(AU$5))*((AQ120)^(AV$5))*((AQ121)^(AW$5))*(AQ122)^(AX$5))</f>
        <v>0.25639785052325897</v>
      </c>
      <c r="AR123" s="18">
        <f>(((AR118)^(AT$6))*((AR119)^(AU$6))*((AR120)^(AV$6))*((AR121)^(AW$6))*(AR122)^(AX$6))</f>
        <v>0.30709572838821531</v>
      </c>
      <c r="AS123" s="18">
        <f>((1-(((1-AS118^2)^(AT$5))*((1-AS119^2)^(AU$5))*((1-AS120^2)^(AV$5))*((1-AS121^2)^(AW$5))*((1-AS122^2)^(AX$5)))))^(1/2)</f>
        <v>0.14999999999999988</v>
      </c>
      <c r="AT123" s="18">
        <f>((1-(((1-AT118^2)^(AT$6))*((1-AT119^2)^(AU$6))*((1-AT120^2)^(AV$6))*((1-AT121^2)^(AW$6))*((1-AT122^2)^(AX$6)))))^(1/2)</f>
        <v>0.25</v>
      </c>
      <c r="AU123" s="18">
        <f>(((AU118)^(AT129))*((AU119)^(AU$5))*((AU120)^(AV$5))*((AU121)^(AW$5))*(AU122)^(AX$5))</f>
        <v>0.30098723812617056</v>
      </c>
      <c r="AV123" s="18">
        <f>(((AV118)^(AT$6))*((AV119)^(AU$6))*((AV120)^(AV$6))*((AV121)^(AW$6))*(AV122)^(AX$6))</f>
        <v>0.40000000000000008</v>
      </c>
      <c r="AW123" s="18">
        <f>(((AW118)^(AT$5))*((AW119)^(AU$5))*((AW120)^(AV$5))*((AW121)^(AW$5))*(AW122)^(AX$5))</f>
        <v>0.40000000000000008</v>
      </c>
      <c r="AX123" s="18">
        <f>(((AX118)^(AT$6))*((AX119)^(AU$6))*((AX120)^(AV$6))*((AX121)^(AW$6))*(AX122)^(AX$6))</f>
        <v>0.45</v>
      </c>
      <c r="AY123" s="18">
        <f>((1-(((1-AY118^2)^(AT$5))*((1-AY119^2)^(AU$5))*((1-AY120^2)^(AV$5))*((1-AY121^2)^(AW$5))*((1-AY122^2)^(AX$5)))))^(1/2)</f>
        <v>0.76095661759883493</v>
      </c>
      <c r="AZ123" s="18">
        <f>((1-(((1-AZ118^2)^(AT$6))*((1-AZ119^2)^(AU$6))*((1-AZ120^2)^(AV$6))*((1-AZ121^2)^(AW$6))*((1-AZ122^2)^(AX$6)))))^(1/2)</f>
        <v>0.88750380109777971</v>
      </c>
      <c r="BA123" s="18">
        <f>(((BA118)^(AT$5))*((BA119)^(AU$5))*((BA120)^(AV$5))*((BA121)^(AW$5))*(BA122)^(AX$5))</f>
        <v>0</v>
      </c>
      <c r="BB123" s="18">
        <f>(((BB118)^(AT$6))*((BB119)^(AU$6))*((BB120)^(AV$6))*((BB121)^(AW$6))*(BB122)^(AX$6))</f>
        <v>9.7048841006665831E-2</v>
      </c>
      <c r="BC123" s="18">
        <f>(((BC118)^(AT$5))*((BC119)^(AU$5))*((BC120)^(AV$5))*((BC121)^(AW$5))*(BC122)^(AX$5))</f>
        <v>9.6694434287559264E-2</v>
      </c>
      <c r="BD123" s="18">
        <f>(((BD118)^(AT$6))*((BD119)^(AU$6))*((BD120)^(AV$6))*((BD121)^(AW$6))*(BD122)^(AX$6))</f>
        <v>0.15866282847639343</v>
      </c>
      <c r="BE123" s="18">
        <f>((1-(((1-BE118^2)^(AT$5))*((1-BE119^2)^(AU$5))*((1-BE120^2)^(AV$5))*((1-BE121^2)^(AW$5))*((1-BE122^2)^(AX$5)))))^(1/2)</f>
        <v>0.18034967435322083</v>
      </c>
      <c r="BF123" s="18">
        <f>((1-(((1-BF118^2)^(AT$6))*((1-BF119^2)^(AU$6))*((1-BF120^2)^(AV$6))*((1-BF121^2)^(AW$6))*((1-BF122^2)^(AX$6)))))^(1/2)</f>
        <v>0.26503183346328824</v>
      </c>
      <c r="BG123" s="18">
        <f>(((BG118)^(AT$5))*((BG119)^(AU$5))*((BG120)^(AV$5))*((BG121)^(AW$5))*(BG122)^(AX$5))</f>
        <v>0.35386376619244303</v>
      </c>
      <c r="BH123" s="18">
        <f>(((BH118)^(AT$6))*((BH119)^(AU$6))*((BH120)^(AV$6))*((BH121)^(AW$6))*(BH122)^(AX$6))</f>
        <v>0.40475695944096024</v>
      </c>
      <c r="BI123" s="18">
        <f>(((BI118)^(AT$5))*((BI119)^(AU$5))*((BI120)^(AV$5))*((BI121)^(AW$5))*(BI122)^(AX$5))</f>
        <v>0.40466751797066625</v>
      </c>
      <c r="BJ123" s="18">
        <f>(((BJ118)^(AT$6))*((BJ119)^(AU$6))*((BJ120)^(AV$6))*((BJ121)^(AW$6))*(BJ122)^(AX$6))</f>
        <v>0.45535783799154084</v>
      </c>
    </row>
    <row r="125" spans="1:62">
      <c r="A125" s="15" t="s">
        <v>49</v>
      </c>
    </row>
    <row r="126" spans="1:62">
      <c r="B126" s="28" t="s">
        <v>0</v>
      </c>
      <c r="C126" s="28"/>
      <c r="D126" s="28"/>
      <c r="E126" s="28"/>
      <c r="F126" s="28"/>
      <c r="G126" s="28"/>
      <c r="H126" s="28" t="s">
        <v>1</v>
      </c>
      <c r="I126" s="28"/>
      <c r="J126" s="28"/>
      <c r="K126" s="28"/>
      <c r="L126" s="28"/>
      <c r="M126" s="28"/>
      <c r="N126" s="28" t="s">
        <v>2</v>
      </c>
      <c r="O126" s="28"/>
      <c r="P126" s="28"/>
      <c r="Q126" s="28"/>
      <c r="R126" s="28"/>
      <c r="S126" s="28"/>
      <c r="T126" s="28" t="s">
        <v>3</v>
      </c>
      <c r="U126" s="28"/>
      <c r="V126" s="28"/>
      <c r="W126" s="28"/>
      <c r="X126" s="28"/>
      <c r="Y126" s="28"/>
      <c r="Z126" s="28" t="s">
        <v>4</v>
      </c>
      <c r="AA126" s="28"/>
      <c r="AB126" s="28"/>
      <c r="AC126" s="28"/>
      <c r="AD126" s="28"/>
      <c r="AE126" s="28"/>
      <c r="AF126" s="28" t="s">
        <v>5</v>
      </c>
      <c r="AG126" s="28"/>
      <c r="AH126" s="28"/>
      <c r="AI126" s="28"/>
      <c r="AJ126" s="28"/>
      <c r="AK126" s="28"/>
      <c r="AL126" s="28" t="s">
        <v>6</v>
      </c>
      <c r="AM126" s="28"/>
      <c r="AN126" s="28"/>
      <c r="AO126" s="28"/>
      <c r="AP126" s="28"/>
      <c r="AQ126" s="28"/>
      <c r="AR126" s="28" t="s">
        <v>7</v>
      </c>
      <c r="AS126" s="28"/>
      <c r="AT126" s="28"/>
      <c r="AU126" s="28"/>
      <c r="AV126" s="28"/>
      <c r="AW126" s="28"/>
      <c r="AX126" s="28" t="s">
        <v>8</v>
      </c>
      <c r="AY126" s="28"/>
      <c r="AZ126" s="28"/>
      <c r="BA126" s="28"/>
      <c r="BB126" s="28"/>
      <c r="BC126" s="28"/>
      <c r="BD126" s="28" t="s">
        <v>9</v>
      </c>
      <c r="BE126" s="28"/>
      <c r="BF126" s="28"/>
      <c r="BG126" s="28"/>
      <c r="BH126" s="28"/>
      <c r="BI126" s="28"/>
    </row>
    <row r="127" spans="1:62">
      <c r="B127" s="23" t="s">
        <v>50</v>
      </c>
      <c r="C127" s="23" t="s">
        <v>52</v>
      </c>
      <c r="D127" s="23" t="s">
        <v>51</v>
      </c>
      <c r="E127" s="23" t="s">
        <v>53</v>
      </c>
      <c r="F127" s="15" t="s">
        <v>54</v>
      </c>
      <c r="G127" s="15" t="s">
        <v>55</v>
      </c>
      <c r="H127" s="23" t="s">
        <v>50</v>
      </c>
      <c r="I127" s="23" t="s">
        <v>52</v>
      </c>
      <c r="J127" s="23" t="s">
        <v>51</v>
      </c>
      <c r="K127" s="23" t="s">
        <v>53</v>
      </c>
      <c r="L127" s="15" t="s">
        <v>54</v>
      </c>
      <c r="M127" s="15" t="s">
        <v>55</v>
      </c>
      <c r="N127" s="23" t="s">
        <v>50</v>
      </c>
      <c r="O127" s="23" t="s">
        <v>52</v>
      </c>
      <c r="P127" s="23" t="s">
        <v>51</v>
      </c>
      <c r="Q127" s="23" t="s">
        <v>53</v>
      </c>
      <c r="R127" s="15" t="s">
        <v>54</v>
      </c>
      <c r="S127" s="15" t="s">
        <v>55</v>
      </c>
      <c r="T127" s="23" t="s">
        <v>50</v>
      </c>
      <c r="U127" s="23" t="s">
        <v>52</v>
      </c>
      <c r="V127" s="23" t="s">
        <v>51</v>
      </c>
      <c r="W127" s="23" t="s">
        <v>53</v>
      </c>
      <c r="X127" s="15" t="s">
        <v>54</v>
      </c>
      <c r="Y127" s="15" t="s">
        <v>55</v>
      </c>
      <c r="Z127" s="23" t="s">
        <v>50</v>
      </c>
      <c r="AA127" s="23" t="s">
        <v>52</v>
      </c>
      <c r="AB127" s="23" t="s">
        <v>51</v>
      </c>
      <c r="AC127" s="23" t="s">
        <v>53</v>
      </c>
      <c r="AD127" s="15" t="s">
        <v>54</v>
      </c>
      <c r="AE127" s="15" t="s">
        <v>55</v>
      </c>
      <c r="AF127" s="23" t="s">
        <v>50</v>
      </c>
      <c r="AG127" s="23" t="s">
        <v>52</v>
      </c>
      <c r="AH127" s="23" t="s">
        <v>51</v>
      </c>
      <c r="AI127" s="23" t="s">
        <v>53</v>
      </c>
      <c r="AJ127" s="15" t="s">
        <v>54</v>
      </c>
      <c r="AK127" s="15" t="s">
        <v>55</v>
      </c>
      <c r="AL127" s="23" t="s">
        <v>50</v>
      </c>
      <c r="AM127" s="23" t="s">
        <v>52</v>
      </c>
      <c r="AN127" s="23" t="s">
        <v>51</v>
      </c>
      <c r="AO127" s="23" t="s">
        <v>53</v>
      </c>
      <c r="AP127" s="15" t="s">
        <v>54</v>
      </c>
      <c r="AQ127" s="15" t="s">
        <v>55</v>
      </c>
      <c r="AR127" s="23" t="s">
        <v>50</v>
      </c>
      <c r="AS127" s="23" t="s">
        <v>52</v>
      </c>
      <c r="AT127" s="23" t="s">
        <v>51</v>
      </c>
      <c r="AU127" s="23" t="s">
        <v>53</v>
      </c>
      <c r="AV127" s="15" t="s">
        <v>54</v>
      </c>
      <c r="AW127" s="15" t="s">
        <v>55</v>
      </c>
      <c r="AX127" s="23" t="s">
        <v>50</v>
      </c>
      <c r="AY127" s="23" t="s">
        <v>52</v>
      </c>
      <c r="AZ127" s="23" t="s">
        <v>51</v>
      </c>
      <c r="BA127" s="23" t="s">
        <v>53</v>
      </c>
      <c r="BB127" s="15" t="s">
        <v>54</v>
      </c>
      <c r="BC127" s="15" t="s">
        <v>55</v>
      </c>
      <c r="BD127" s="23" t="s">
        <v>50</v>
      </c>
      <c r="BE127" s="23" t="s">
        <v>52</v>
      </c>
      <c r="BF127" s="23" t="s">
        <v>51</v>
      </c>
      <c r="BG127" s="23" t="s">
        <v>53</v>
      </c>
      <c r="BH127" s="15" t="s">
        <v>54</v>
      </c>
      <c r="BI127" s="15" t="s">
        <v>55</v>
      </c>
    </row>
    <row r="128" spans="1:62">
      <c r="A128" s="15" t="s">
        <v>10</v>
      </c>
      <c r="B128" s="27">
        <f t="shared" ref="B128" si="17">C39</f>
        <v>0.66085499823458105</v>
      </c>
      <c r="C128" s="27">
        <f t="shared" ref="C128" si="18">D39</f>
        <v>0.76920209477311685</v>
      </c>
      <c r="D128" s="27">
        <f t="shared" ref="D128" si="19">E39</f>
        <v>8.9654350069183E-2</v>
      </c>
      <c r="E128" s="27">
        <f t="shared" ref="E128" si="20">F39</f>
        <v>0.14832982641276526</v>
      </c>
      <c r="F128" s="27">
        <f t="shared" ref="F128" si="21">G39</f>
        <v>0.14818553438950083</v>
      </c>
      <c r="G128" s="27">
        <f t="shared" ref="G128" si="22">H39</f>
        <v>0.20281270387721537</v>
      </c>
      <c r="H128" s="27">
        <f t="shared" ref="H128" si="23">I39</f>
        <v>0.3450807661589807</v>
      </c>
      <c r="I128" s="27">
        <f t="shared" ref="I128" si="24">J39</f>
        <v>0.44275978140569028</v>
      </c>
      <c r="J128" s="27">
        <f t="shared" ref="J128" si="25">K39</f>
        <v>0.25926951776433554</v>
      </c>
      <c r="K128" s="27">
        <f t="shared" ref="K128" si="26">L39</f>
        <v>0.311332497871534</v>
      </c>
      <c r="L128" s="27">
        <f t="shared" ref="L128" si="27">M39</f>
        <v>0.31110438219700315</v>
      </c>
      <c r="M128" s="27">
        <f t="shared" ref="M128" si="28">N39</f>
        <v>0.36254178361094103</v>
      </c>
      <c r="N128" s="27">
        <f t="shared" ref="N128" si="29">O39</f>
        <v>0.62947789435007862</v>
      </c>
      <c r="O128" s="27">
        <f t="shared" ref="O128" si="30">P39</f>
        <v>0.75522718466420291</v>
      </c>
      <c r="P128" s="27">
        <f t="shared" ref="P128" si="31">Q39</f>
        <v>0</v>
      </c>
      <c r="Q128" s="27">
        <f t="shared" ref="Q128" si="32">R39</f>
        <v>0.16169622917917426</v>
      </c>
      <c r="R128" s="27">
        <f t="shared" ref="R128" si="33">S39</f>
        <v>0.16236952709917471</v>
      </c>
      <c r="S128" s="27">
        <f t="shared" ref="S128" si="34">T39</f>
        <v>0.21900216271448492</v>
      </c>
      <c r="T128" s="27">
        <f t="shared" ref="T128" si="35">U39</f>
        <v>0.45734681165692387</v>
      </c>
      <c r="U128" s="27">
        <f t="shared" ref="U128" si="36">V39</f>
        <v>0.56630726517898611</v>
      </c>
      <c r="V128" s="27">
        <f t="shared" ref="V128" si="37">W39</f>
        <v>0.19960981563540275</v>
      </c>
      <c r="W128" s="27">
        <f t="shared" ref="W128" si="38">X39</f>
        <v>0.39208402987199553</v>
      </c>
      <c r="X128" s="27">
        <f t="shared" ref="X128" si="39">Y39</f>
        <v>0.25992341993758239</v>
      </c>
      <c r="Y128" s="27">
        <f t="shared" ref="Y128" si="40">Z39</f>
        <v>0.31449791306669866</v>
      </c>
      <c r="Z128" s="27">
        <f t="shared" ref="Z128" si="41">AA39</f>
        <v>0.75511643240949877</v>
      </c>
      <c r="AA128" s="27">
        <f t="shared" ref="AA128" si="42">AB39</f>
        <v>0.8841465631111517</v>
      </c>
      <c r="AB128" s="27">
        <f t="shared" ref="AB128" si="43">AC39</f>
        <v>0</v>
      </c>
      <c r="AC128" s="27">
        <f t="shared" ref="AC128" si="44">AD39</f>
        <v>9.9278830650259151E-2</v>
      </c>
      <c r="AD128" s="27">
        <f t="shared" ref="AD128" si="45">AE39</f>
        <v>9.8979983209821959E-2</v>
      </c>
      <c r="AE128" s="27">
        <f t="shared" ref="AE128" si="46">AF39</f>
        <v>0.16138383860213323</v>
      </c>
      <c r="AF128" s="27">
        <f t="shared" ref="AF128" si="47">AG39</f>
        <v>0.14999999999999988</v>
      </c>
      <c r="AG128" s="27">
        <f t="shared" ref="AG128" si="48">AH39</f>
        <v>0.25</v>
      </c>
      <c r="AH128" s="27">
        <f t="shared" ref="AH128" si="49">AI39</f>
        <v>0.34999999999999992</v>
      </c>
      <c r="AI128" s="27">
        <f t="shared" ref="AI128" si="50">AJ39</f>
        <v>0.40000000000000008</v>
      </c>
      <c r="AJ128" s="27">
        <f t="shared" ref="AJ128" si="51">AK39</f>
        <v>0.40000000000000008</v>
      </c>
      <c r="AK128" s="27">
        <f t="shared" ref="AK128" si="52">AL39</f>
        <v>0.45</v>
      </c>
      <c r="AL128" s="27">
        <f t="shared" ref="AL128" si="53">AM39</f>
        <v>0.55000000000000004</v>
      </c>
      <c r="AM128" s="27">
        <f t="shared" ref="AM128" si="54">AN39</f>
        <v>0.65</v>
      </c>
      <c r="AN128" s="27">
        <f t="shared" ref="AN128" si="55">AO39</f>
        <v>0.15000000000000005</v>
      </c>
      <c r="AO128" s="27">
        <f t="shared" ref="AO128" si="56">AP39</f>
        <v>0.20000000000000004</v>
      </c>
      <c r="AP128" s="27">
        <f t="shared" ref="AP128" si="57">AQ39</f>
        <v>0.19999999999999998</v>
      </c>
      <c r="AQ128" s="27">
        <f t="shared" ref="AQ128" si="58">AR39</f>
        <v>0.24999999999999997</v>
      </c>
      <c r="AR128" s="27">
        <f t="shared" ref="AR128" si="59">AS39</f>
        <v>0.5001081430655917</v>
      </c>
      <c r="AS128" s="27">
        <f t="shared" ref="AS128" si="60">AT39</f>
        <v>0.64506224235825127</v>
      </c>
      <c r="AT128" s="27">
        <f t="shared" ref="AT128" si="61">AU39</f>
        <v>0</v>
      </c>
      <c r="AU128" s="27">
        <f t="shared" ref="AU128" si="62">AV39</f>
        <v>0.25890084042253453</v>
      </c>
      <c r="AV128" s="27">
        <f t="shared" ref="AV128" si="63">AW39</f>
        <v>0.25819665220992816</v>
      </c>
      <c r="AW128" s="27">
        <f t="shared" ref="AW128" si="64">AX39</f>
        <v>0.32851891464086419</v>
      </c>
      <c r="AX128" s="27">
        <f t="shared" ref="AX128" si="65">AY39</f>
        <v>0.46049103972775585</v>
      </c>
      <c r="AY128" s="27">
        <f t="shared" ref="AY128" si="66">AZ39</f>
        <v>0.55894341268924363</v>
      </c>
      <c r="AZ128" s="27">
        <f t="shared" ref="AZ128" si="67">BA39</f>
        <v>0.2016182169639836</v>
      </c>
      <c r="BA128" s="27">
        <f t="shared" ref="BA128" si="68">BB39</f>
        <v>0.2546224503965</v>
      </c>
      <c r="BB128" s="27">
        <f t="shared" ref="BB128" si="69">BC39</f>
        <v>0.25434461026018157</v>
      </c>
      <c r="BC128" s="27">
        <f t="shared" ref="BC128" si="70">BD39</f>
        <v>0.30651615046087044</v>
      </c>
      <c r="BD128" s="27">
        <f t="shared" ref="BD128" si="71">BE39</f>
        <v>0.49282851012799184</v>
      </c>
      <c r="BE128" s="27">
        <f t="shared" ref="BE128" si="72">BF39</f>
        <v>0.59991151852558289</v>
      </c>
      <c r="BF128" s="27">
        <f t="shared" ref="BF128" si="73">BG39</f>
        <v>0.1804010076828701</v>
      </c>
      <c r="BG128" s="27">
        <f t="shared" ref="BG128" si="74">BH39</f>
        <v>0.24163749373963056</v>
      </c>
      <c r="BH128" s="27">
        <f t="shared" ref="BH128" si="75">BI39</f>
        <v>0.24104980057303285</v>
      </c>
      <c r="BI128" s="27">
        <f t="shared" ref="BI128" si="76">BJ39</f>
        <v>0.29694030109297931</v>
      </c>
    </row>
    <row r="129" spans="1:61">
      <c r="A129" s="15" t="s">
        <v>11</v>
      </c>
      <c r="B129" s="27">
        <f t="shared" ref="B129" si="77">C45</f>
        <v>0.29821483169702484</v>
      </c>
      <c r="C129" s="27">
        <f t="shared" ref="C129" si="78">D45</f>
        <v>0.39738905636802857</v>
      </c>
      <c r="D129" s="27">
        <f t="shared" ref="D129" si="79">E45</f>
        <v>0.27924366775501769</v>
      </c>
      <c r="E129" s="27">
        <f t="shared" ref="E129" si="80">F45</f>
        <v>0.32949116794623123</v>
      </c>
      <c r="F129" s="27">
        <f t="shared" ref="F129" si="81">G45</f>
        <v>0.3297831558547481</v>
      </c>
      <c r="G129" s="27">
        <f t="shared" ref="G129" si="82">H45</f>
        <v>0.37987295498367957</v>
      </c>
      <c r="H129" s="27">
        <f t="shared" ref="H129" si="83">I45</f>
        <v>0.17232327763993704</v>
      </c>
      <c r="I129" s="27">
        <f t="shared" ref="I129" si="84">J45</f>
        <v>0.27122294120580559</v>
      </c>
      <c r="J129" s="27">
        <f t="shared" ref="J129" si="85">K45</f>
        <v>0.34058848141020109</v>
      </c>
      <c r="K129" s="27">
        <f t="shared" ref="K129" si="86">L45</f>
        <v>0.39052847471749891</v>
      </c>
      <c r="L129" s="27">
        <f t="shared" ref="L129" si="87">M45</f>
        <v>0.39066578147582259</v>
      </c>
      <c r="M129" s="27">
        <f t="shared" ref="M129" si="88">N45</f>
        <v>0.44058797204707117</v>
      </c>
      <c r="N129" s="27">
        <f t="shared" ref="N129" si="89">O45</f>
        <v>0.49403600065357778</v>
      </c>
      <c r="O129" s="27">
        <f t="shared" ref="O129" si="90">P45</f>
        <v>0.63909404549560789</v>
      </c>
      <c r="P129" s="27">
        <f t="shared" ref="P129" si="91">Q45</f>
        <v>0</v>
      </c>
      <c r="Q129" s="27">
        <f t="shared" ref="Q129" si="92">R45</f>
        <v>0.24683458040060929</v>
      </c>
      <c r="R129" s="27">
        <f t="shared" ref="R129" si="93">S45</f>
        <v>0.24810229398309136</v>
      </c>
      <c r="S129" s="27">
        <f t="shared" ref="S129" si="94">T45</f>
        <v>0.31189884933510964</v>
      </c>
      <c r="T129" s="27">
        <f t="shared" ref="T129" si="95">U45</f>
        <v>0.68628912046406454</v>
      </c>
      <c r="U129" s="27">
        <f t="shared" ref="U129" si="96">V45</f>
        <v>0.80685112079175547</v>
      </c>
      <c r="V129" s="27">
        <f t="shared" ref="V129" si="97">W45</f>
        <v>0</v>
      </c>
      <c r="W129" s="27">
        <f t="shared" ref="W129" si="98">X45</f>
        <v>0.19976378142024501</v>
      </c>
      <c r="X129" s="27">
        <f t="shared" ref="X129" si="99">Y45</f>
        <v>0.13214775162175049</v>
      </c>
      <c r="Y129" s="27">
        <f t="shared" ref="Y129" si="100">Z45</f>
        <v>0.18831188874411728</v>
      </c>
      <c r="Z129" s="27">
        <f t="shared" ref="Z129" si="101">AA45</f>
        <v>0.30640108397980476</v>
      </c>
      <c r="AA129" s="27">
        <f t="shared" ref="AA129" si="102">AB45</f>
        <v>0.40453390925702731</v>
      </c>
      <c r="AB129" s="27">
        <f t="shared" ref="AB129" si="103">AC45</f>
        <v>0.27545604086700198</v>
      </c>
      <c r="AC129" s="27">
        <f t="shared" ref="AC129" si="104">AD45</f>
        <v>0.32621057980350859</v>
      </c>
      <c r="AD129" s="27">
        <f t="shared" ref="AD129" si="105">AE45</f>
        <v>0.32606684847155371</v>
      </c>
      <c r="AE129" s="27">
        <f t="shared" ref="AE129" si="106">AF45</f>
        <v>0.37663683614807086</v>
      </c>
      <c r="AF129" s="27">
        <f t="shared" ref="AF129" si="107">AG45</f>
        <v>0.62464663517525421</v>
      </c>
      <c r="AG129" s="27">
        <f t="shared" ref="AG129" si="108">AH45</f>
        <v>0.75219199771153356</v>
      </c>
      <c r="AH129" s="27">
        <f t="shared" ref="AH129" si="109">AI45</f>
        <v>0</v>
      </c>
      <c r="AI129" s="27">
        <f t="shared" ref="AI129" si="110">AJ45</f>
        <v>0.16947361145777501</v>
      </c>
      <c r="AJ129" s="27">
        <f t="shared" ref="AJ129" si="111">AK45</f>
        <v>0.16885776384210965</v>
      </c>
      <c r="AK129" s="27">
        <f t="shared" ref="AK129" si="112">AL45</f>
        <v>0.22935189978507334</v>
      </c>
      <c r="AL129" s="27">
        <f t="shared" ref="AL129" si="113">AM45</f>
        <v>0.3659348514962073</v>
      </c>
      <c r="AM129" s="27">
        <f t="shared" ref="AM129" si="114">AN45</f>
        <v>0.45968804523177365</v>
      </c>
      <c r="AN129" s="27">
        <f t="shared" ref="AN129" si="115">AO45</f>
        <v>0.25849268492136884</v>
      </c>
      <c r="AO129" s="27">
        <f t="shared" ref="AO129" si="116">AP45</f>
        <v>0.31040631348520009</v>
      </c>
      <c r="AP129" s="27">
        <f t="shared" ref="AP129" si="117">AQ45</f>
        <v>0.3109457978871451</v>
      </c>
      <c r="AQ129" s="27">
        <f t="shared" ref="AQ129" si="118">AR45</f>
        <v>0.36216680392862904</v>
      </c>
      <c r="AR129" s="27">
        <f t="shared" ref="AR129" si="119">AS45</f>
        <v>0.14999999999999988</v>
      </c>
      <c r="AS129" s="27">
        <f t="shared" ref="AS129" si="120">AT45</f>
        <v>0.25</v>
      </c>
      <c r="AT129" s="27">
        <f t="shared" ref="AT129" si="121">AU45</f>
        <v>0.35421547374871204</v>
      </c>
      <c r="AU129" s="27">
        <f t="shared" ref="AU129" si="122">AV45</f>
        <v>0.40000000000000008</v>
      </c>
      <c r="AV129" s="27">
        <f t="shared" ref="AV129" si="123">AW45</f>
        <v>0.40000000000000008</v>
      </c>
      <c r="AW129" s="27">
        <f t="shared" ref="AW129" si="124">AX45</f>
        <v>0.45</v>
      </c>
      <c r="AX129" s="27">
        <f t="shared" ref="AX129" si="125">AY45</f>
        <v>0.78639818860901212</v>
      </c>
      <c r="AY129" s="27">
        <f t="shared" ref="AY129" si="126">AZ45</f>
        <v>0.90434818141247808</v>
      </c>
      <c r="AZ129" s="27">
        <f t="shared" ref="AZ129" si="127">BA45</f>
        <v>0</v>
      </c>
      <c r="BA129" s="27">
        <f t="shared" ref="BA129" si="128">BB45</f>
        <v>8.3948867722088108E-2</v>
      </c>
      <c r="BB129" s="27">
        <f t="shared" ref="BB129" si="129">BC45</f>
        <v>8.3566397827435746E-2</v>
      </c>
      <c r="BC129" s="27">
        <f t="shared" ref="BC129" si="130">BD45</f>
        <v>0.14258190330547235</v>
      </c>
      <c r="BD129" s="27">
        <f t="shared" ref="BD129" si="131">BE45</f>
        <v>7.7885249263139694E-2</v>
      </c>
      <c r="BE129" s="27">
        <f t="shared" ref="BE129" si="132">BF45</f>
        <v>0.17263265213387943</v>
      </c>
      <c r="BF129" s="27">
        <f t="shared" ref="BF129" si="133">BG45</f>
        <v>0.39066578147582259</v>
      </c>
      <c r="BG129" s="27">
        <f t="shared" ref="BG129" si="134">BH45</f>
        <v>0.44058797204707117</v>
      </c>
      <c r="BH129" s="27">
        <f t="shared" ref="BH129" si="135">BI45</f>
        <v>0.4407246071245734</v>
      </c>
      <c r="BI129" s="27">
        <f t="shared" ref="BI129" si="136">BJ45</f>
        <v>0.49063477261977911</v>
      </c>
    </row>
    <row r="130" spans="1:61">
      <c r="A130" s="15" t="s">
        <v>12</v>
      </c>
      <c r="B130" s="27">
        <f t="shared" ref="B130" si="137">C51</f>
        <v>0.20297613535873149</v>
      </c>
      <c r="C130" s="27">
        <f t="shared" ref="C130" si="138">D51</f>
        <v>0.28274945467922463</v>
      </c>
      <c r="D130" s="27">
        <f t="shared" ref="D130" si="139">E51</f>
        <v>0.35385828120658608</v>
      </c>
      <c r="E130" s="27">
        <f t="shared" ref="E130" si="140">F51</f>
        <v>0.40494970239498623</v>
      </c>
      <c r="F130" s="27">
        <f t="shared" ref="F130" si="141">G51</f>
        <v>0.40557680176121019</v>
      </c>
      <c r="G130" s="27">
        <f t="shared" ref="G130" si="142">H51</f>
        <v>0.45620162869428171</v>
      </c>
      <c r="H130" s="27">
        <f t="shared" ref="H130" si="143">I51</f>
        <v>0.42351241936649686</v>
      </c>
      <c r="I130" s="27">
        <f t="shared" ref="I130" si="144">J51</f>
        <v>0.52265004605085219</v>
      </c>
      <c r="J130" s="27">
        <f t="shared" ref="J130" si="145">K51</f>
        <v>0.21486610773440487</v>
      </c>
      <c r="K130" s="27">
        <f t="shared" ref="K130" si="146">L51</f>
        <v>0.26556098770537867</v>
      </c>
      <c r="L130" s="27">
        <f t="shared" ref="L130" si="147">M51</f>
        <v>0.26532586169603839</v>
      </c>
      <c r="M130" s="27">
        <f t="shared" ref="M130" si="148">N51</f>
        <v>0.31589508656954945</v>
      </c>
      <c r="N130" s="27">
        <f t="shared" ref="N130" si="149">O51</f>
        <v>0.63827732253402925</v>
      </c>
      <c r="O130" s="27">
        <f t="shared" ref="O130" si="150">P51</f>
        <v>0.76179264879567044</v>
      </c>
      <c r="P130" s="27">
        <f t="shared" ref="P130" si="151">Q51</f>
        <v>0</v>
      </c>
      <c r="Q130" s="27">
        <f t="shared" ref="Q130" si="152">R51</f>
        <v>0.15594942466755482</v>
      </c>
      <c r="R130" s="27">
        <f t="shared" ref="R130" si="153">S51</f>
        <v>0.15651960397309911</v>
      </c>
      <c r="S130" s="27">
        <f t="shared" ref="S130" si="154">T51</f>
        <v>0.21209251528590625</v>
      </c>
      <c r="T130" s="27">
        <f t="shared" ref="T130" si="155">U51</f>
        <v>0.69381567864285509</v>
      </c>
      <c r="U130" s="27">
        <f t="shared" ref="U130" si="156">V51</f>
        <v>0.7958953525995508</v>
      </c>
      <c r="V130" s="27">
        <f t="shared" ref="V130" si="157">W51</f>
        <v>7.645388827112351E-2</v>
      </c>
      <c r="W130" s="27">
        <f t="shared" ref="W130" si="158">X51</f>
        <v>0.19369229219213779</v>
      </c>
      <c r="X130" s="27">
        <f t="shared" ref="X130" si="159">Y51</f>
        <v>0.12819892526162951</v>
      </c>
      <c r="Y130" s="27">
        <f t="shared" ref="Y130" si="160">Z51</f>
        <v>0.17884268487908955</v>
      </c>
      <c r="Z130" s="27">
        <f t="shared" ref="Z130" si="161">AA51</f>
        <v>0.51483670979773333</v>
      </c>
      <c r="AA130" s="27">
        <f t="shared" ref="AA130" si="162">AB51</f>
        <v>0.61438718643592838</v>
      </c>
      <c r="AB130" s="27">
        <f t="shared" ref="AB130" si="163">AC51</f>
        <v>0.16955940608599579</v>
      </c>
      <c r="AC130" s="27">
        <f t="shared" ref="AC130" si="164">AD51</f>
        <v>0.22112905957122303</v>
      </c>
      <c r="AD130" s="27">
        <f t="shared" ref="AD130" si="165">AE51</f>
        <v>0.2208035262838729</v>
      </c>
      <c r="AE130" s="27">
        <f t="shared" ref="AE130" si="166">AF51</f>
        <v>0.27200166430627687</v>
      </c>
      <c r="AF130" s="27">
        <f t="shared" ref="AF130" si="167">AG51</f>
        <v>0.2356861297197996</v>
      </c>
      <c r="AG130" s="27">
        <f t="shared" ref="AG130" si="168">AH51</f>
        <v>0.33469754780677585</v>
      </c>
      <c r="AH130" s="27">
        <f t="shared" ref="AH130" si="169">AI51</f>
        <v>0.3082899326637506</v>
      </c>
      <c r="AI130" s="27">
        <f t="shared" ref="AI130" si="170">AJ51</f>
        <v>0.35848858422237562</v>
      </c>
      <c r="AJ130" s="27">
        <f t="shared" ref="AJ130" si="171">AK51</f>
        <v>0.35836258673877297</v>
      </c>
      <c r="AK130" s="27">
        <f t="shared" ref="AK130" si="172">AL51</f>
        <v>0.40854497040325322</v>
      </c>
      <c r="AL130" s="27">
        <f t="shared" ref="AL130" si="173">AM51</f>
        <v>0.52185536088837281</v>
      </c>
      <c r="AM130" s="27">
        <f t="shared" ref="AM130" si="174">AN51</f>
        <v>0.62323386838111727</v>
      </c>
      <c r="AN130" s="27">
        <f t="shared" ref="AN130" si="175">AO51</f>
        <v>0.16427349393977375</v>
      </c>
      <c r="AO130" s="27">
        <f t="shared" ref="AO130" si="176">AP51</f>
        <v>0.21584285037485001</v>
      </c>
      <c r="AP130" s="27">
        <f t="shared" ref="AP130" si="177">AQ51</f>
        <v>0.2158252316081293</v>
      </c>
      <c r="AQ130" s="27">
        <f t="shared" ref="AQ130" si="178">AR51</f>
        <v>0.26673070091638584</v>
      </c>
      <c r="AR130" s="27">
        <f t="shared" ref="AR130" si="179">AS51</f>
        <v>0.13212087750140347</v>
      </c>
      <c r="AS130" s="27">
        <f t="shared" ref="AS130" si="180">AT51</f>
        <v>0.19910582091387771</v>
      </c>
      <c r="AT130" s="27">
        <f t="shared" ref="AT130" si="181">AU51</f>
        <v>0.16854049902148666</v>
      </c>
      <c r="AU130" s="27">
        <f t="shared" ref="AU130" si="182">AV51</f>
        <v>0.44583374754762611</v>
      </c>
      <c r="AV130" s="27">
        <f t="shared" ref="AV130" si="183">AW51</f>
        <v>0.44588737257787364</v>
      </c>
      <c r="AW130" s="27">
        <f t="shared" ref="AW130" si="184">AX51</f>
        <v>0.49635191429998349</v>
      </c>
      <c r="AX130" s="27">
        <f t="shared" ref="AX130" si="185">AY51</f>
        <v>0.35130083347805668</v>
      </c>
      <c r="AY130" s="27">
        <f t="shared" ref="AY130" si="186">AZ51</f>
        <v>0.44911558991776124</v>
      </c>
      <c r="AZ130" s="27">
        <f t="shared" ref="AZ130" si="187">BA51</f>
        <v>0.25315066119343543</v>
      </c>
      <c r="BA130" s="27">
        <f t="shared" ref="BA130" si="188">BB51</f>
        <v>0.30407320030118518</v>
      </c>
      <c r="BB130" s="27">
        <f t="shared" ref="BB130" si="189">BC51</f>
        <v>0.30377045030250632</v>
      </c>
      <c r="BC130" s="27">
        <f t="shared" ref="BC130" si="190">BD51</f>
        <v>0.35452750243250131</v>
      </c>
      <c r="BD130" s="27">
        <f t="shared" ref="BD130" si="191">BE51</f>
        <v>0.295232598149897</v>
      </c>
      <c r="BE130" s="27">
        <f t="shared" ref="BE130" si="192">BF51</f>
        <v>0.39199674110742433</v>
      </c>
      <c r="BF130" s="27">
        <f t="shared" ref="BF130" si="193">BG51</f>
        <v>0.28306774763570464</v>
      </c>
      <c r="BG130" s="27">
        <f t="shared" ref="BG130" si="194">BH51</f>
        <v>0.33412219689177175</v>
      </c>
      <c r="BH130" s="27">
        <f t="shared" ref="BH130" si="195">BI51</f>
        <v>0.33385759790864439</v>
      </c>
      <c r="BI130" s="27">
        <f t="shared" ref="BI130" si="196">BJ51</f>
        <v>0.38468271269222126</v>
      </c>
    </row>
    <row r="131" spans="1:61">
      <c r="A131" s="15" t="s">
        <v>13</v>
      </c>
      <c r="B131" s="27">
        <f t="shared" ref="B131" si="197">C57</f>
        <v>0.41842239583260493</v>
      </c>
      <c r="C131" s="27">
        <f t="shared" ref="C131" si="198">D57</f>
        <v>0.51782139533598315</v>
      </c>
      <c r="D131" s="27">
        <f t="shared" ref="D131" si="199">E57</f>
        <v>0.21642272688221198</v>
      </c>
      <c r="E131" s="27">
        <f t="shared" ref="E131" si="200">F57</f>
        <v>0.26690694943822335</v>
      </c>
      <c r="F131" s="27">
        <f t="shared" ref="F131" si="201">G57</f>
        <v>0.26665085570044766</v>
      </c>
      <c r="G131" s="27">
        <f t="shared" ref="G131" si="202">H57</f>
        <v>0.3170661760864148</v>
      </c>
      <c r="H131" s="27">
        <f t="shared" ref="H131" si="203">I57</f>
        <v>0.33205847230426427</v>
      </c>
      <c r="I131" s="27">
        <f t="shared" ref="I131" si="204">J57</f>
        <v>0.43124338087512393</v>
      </c>
      <c r="J131" s="27">
        <f t="shared" ref="J131" si="205">K57</f>
        <v>0.26539371090493946</v>
      </c>
      <c r="K131" s="27">
        <f t="shared" ref="K131" si="206">L57</f>
        <v>0.31655721837614847</v>
      </c>
      <c r="L131" s="27">
        <f t="shared" ref="L131" si="207">M57</f>
        <v>0.31702392248032074</v>
      </c>
      <c r="M131" s="27">
        <f t="shared" ref="M131" si="208">N57</f>
        <v>0.36764480928836857</v>
      </c>
      <c r="N131" s="27">
        <f t="shared" ref="N131" si="209">O57</f>
        <v>0.71067858257930294</v>
      </c>
      <c r="O131" s="27">
        <f t="shared" ref="O131" si="210">P57</f>
        <v>0.82487327509720276</v>
      </c>
      <c r="P131" s="27">
        <f t="shared" ref="P131" si="211">Q57</f>
        <v>0</v>
      </c>
      <c r="Q131" s="27">
        <f t="shared" ref="Q131" si="212">R57</f>
        <v>0.11920032421483773</v>
      </c>
      <c r="R131" s="27">
        <f t="shared" ref="R131" si="213">S57</f>
        <v>0.11902892480143452</v>
      </c>
      <c r="S131" s="27">
        <f t="shared" ref="S131" si="214">T57</f>
        <v>0.17300333904311554</v>
      </c>
      <c r="T131" s="27">
        <f t="shared" ref="T131" si="215">U57</f>
        <v>0.71077575087010136</v>
      </c>
      <c r="U131" s="27">
        <f t="shared" ref="U131" si="216">V57</f>
        <v>0.81524094687379689</v>
      </c>
      <c r="V131" s="27">
        <f t="shared" ref="V131" si="217">W57</f>
        <v>6.6461125884878666E-2</v>
      </c>
      <c r="W131" s="27">
        <f t="shared" ref="W131" si="218">X57</f>
        <v>0.15116835420050334</v>
      </c>
      <c r="X131" s="27">
        <f t="shared" ref="X131" si="219">Y57</f>
        <v>0.12144189871818428</v>
      </c>
      <c r="Y131" s="27">
        <f t="shared" ref="Y131" si="220">Z57</f>
        <v>0.17463395854073635</v>
      </c>
      <c r="Z131" s="27">
        <f t="shared" ref="Z131" si="221">AA57</f>
        <v>0.29821483169702484</v>
      </c>
      <c r="AA131" s="27">
        <f t="shared" ref="AA131" si="222">AB57</f>
        <v>0.39738905636802857</v>
      </c>
      <c r="AB131" s="27">
        <f t="shared" ref="AB131" si="223">AC57</f>
        <v>0.27924366775501769</v>
      </c>
      <c r="AC131" s="27">
        <f t="shared" ref="AC131" si="224">AD57</f>
        <v>0.32949116794623123</v>
      </c>
      <c r="AD131" s="27">
        <f t="shared" ref="AD131" si="225">AE57</f>
        <v>0.3297831558547481</v>
      </c>
      <c r="AE131" s="27">
        <f t="shared" ref="AE131" si="226">AF57</f>
        <v>0.37987295498367957</v>
      </c>
      <c r="AF131" s="27">
        <f t="shared" ref="AF131" si="227">AG57</f>
        <v>0.14999999999999988</v>
      </c>
      <c r="AG131" s="27">
        <f t="shared" ref="AG131" si="228">AH57</f>
        <v>0.25</v>
      </c>
      <c r="AH131" s="27">
        <f t="shared" ref="AH131" si="229">AI57</f>
        <v>0.34999999999999992</v>
      </c>
      <c r="AI131" s="27">
        <f t="shared" ref="AI131" si="230">AJ57</f>
        <v>0.40000000000000008</v>
      </c>
      <c r="AJ131" s="27">
        <f t="shared" ref="AJ131" si="231">AK57</f>
        <v>0.40000000000000008</v>
      </c>
      <c r="AK131" s="27">
        <f t="shared" ref="AK131" si="232">AL57</f>
        <v>0.45</v>
      </c>
      <c r="AL131" s="27">
        <f t="shared" ref="AL131" si="233">AM57</f>
        <v>0.55000000000000004</v>
      </c>
      <c r="AM131" s="27">
        <f t="shared" ref="AM131" si="234">AN57</f>
        <v>0.65</v>
      </c>
      <c r="AN131" s="27">
        <f t="shared" ref="AN131" si="235">AO57</f>
        <v>0.15000000000000005</v>
      </c>
      <c r="AO131" s="27">
        <f t="shared" ref="AO131" si="236">AP57</f>
        <v>0.20000000000000004</v>
      </c>
      <c r="AP131" s="27">
        <f t="shared" ref="AP131" si="237">AQ57</f>
        <v>0.19999999999999998</v>
      </c>
      <c r="AQ131" s="27">
        <f t="shared" ref="AQ131" si="238">AR57</f>
        <v>0.24999999999999997</v>
      </c>
      <c r="AR131" s="27">
        <f t="shared" ref="AR131" si="239">AS57</f>
        <v>0.79891979362576482</v>
      </c>
      <c r="AS131" s="27">
        <f t="shared" ref="AS131" si="240">AT57</f>
        <v>0.91839763886549963</v>
      </c>
      <c r="AT131" s="27">
        <f t="shared" ref="AT131" si="241">AU57</f>
        <v>0</v>
      </c>
      <c r="AU131" s="27">
        <f t="shared" ref="AU131" si="242">AV57</f>
        <v>7.7249652675361602E-2</v>
      </c>
      <c r="AV131" s="27">
        <f t="shared" ref="AV131" si="243">AW57</f>
        <v>7.7460338191135431E-2</v>
      </c>
      <c r="AW131" s="27">
        <f t="shared" ref="AW131" si="244">AX57</f>
        <v>0.13697841431502927</v>
      </c>
      <c r="AX131" s="27">
        <f t="shared" ref="AX131" si="245">AY57</f>
        <v>0.23284741509231535</v>
      </c>
      <c r="AY131" s="27">
        <f t="shared" ref="AY131" si="246">AZ57</f>
        <v>0.33207548072909826</v>
      </c>
      <c r="AZ131" s="27">
        <f t="shared" ref="AZ131" si="247">BA57</f>
        <v>0.30989474858120264</v>
      </c>
      <c r="BA131" s="27">
        <f t="shared" ref="BA131" si="248">BB57</f>
        <v>0.35991501619970973</v>
      </c>
      <c r="BB131" s="27">
        <f t="shared" ref="BB131" si="249">BC57</f>
        <v>0.35997796988975378</v>
      </c>
      <c r="BC131" s="27">
        <f t="shared" ref="BC131" si="250">BD57</f>
        <v>0.40997852159453391</v>
      </c>
      <c r="BD131" s="27">
        <f t="shared" ref="BD131" si="251">BE57</f>
        <v>0.40937863756555692</v>
      </c>
      <c r="BE131" s="27">
        <f t="shared" ref="BE131" si="252">BF57</f>
        <v>0.5079247876414128</v>
      </c>
      <c r="BF131" s="27">
        <f t="shared" ref="BF131" si="253">BG57</f>
        <v>0.22500486655206711</v>
      </c>
      <c r="BG131" s="27">
        <f t="shared" ref="BG131" si="254">BH57</f>
        <v>0.27583027535196958</v>
      </c>
      <c r="BH131" s="27">
        <f t="shared" ref="BH131" si="255">BI57</f>
        <v>0.27600012971048676</v>
      </c>
      <c r="BI131" s="27">
        <f t="shared" ref="BI131" si="256">BJ57</f>
        <v>0.32655742793571707</v>
      </c>
    </row>
    <row r="132" spans="1:61">
      <c r="A132" s="15" t="s">
        <v>14</v>
      </c>
      <c r="B132" s="27">
        <f t="shared" ref="B132" si="257">C63</f>
        <v>0.71658628047831918</v>
      </c>
      <c r="C132" s="27">
        <f t="shared" ref="C132" si="258">D63</f>
        <v>0.82011314729116169</v>
      </c>
      <c r="D132" s="27">
        <f t="shared" ref="D132" si="259">E63</f>
        <v>6.3889760427190287E-2</v>
      </c>
      <c r="E132" s="27">
        <f t="shared" ref="E132" si="260">F63</f>
        <v>0.11787308932754816</v>
      </c>
      <c r="F132" s="27">
        <f t="shared" ref="F132" si="261">G63</f>
        <v>0.11758909886338853</v>
      </c>
      <c r="G132" s="27">
        <f t="shared" ref="G132" si="262">H63</f>
        <v>0.16986909320595664</v>
      </c>
      <c r="H132" s="27">
        <f t="shared" ref="H132" si="263">I63</f>
        <v>0.29821483169702484</v>
      </c>
      <c r="I132" s="27">
        <f t="shared" ref="I132" si="264">J63</f>
        <v>0.39738905636802857</v>
      </c>
      <c r="J132" s="27">
        <f t="shared" ref="J132" si="265">K63</f>
        <v>0.27924366775501769</v>
      </c>
      <c r="K132" s="27">
        <f t="shared" ref="K132" si="266">L63</f>
        <v>0.32949116794623123</v>
      </c>
      <c r="L132" s="27">
        <f t="shared" ref="L132" si="267">M63</f>
        <v>0.3297831558547481</v>
      </c>
      <c r="M132" s="27">
        <f t="shared" ref="M132" si="268">N63</f>
        <v>0.37987295498367957</v>
      </c>
      <c r="N132" s="27">
        <f t="shared" ref="N132" si="269">O63</f>
        <v>0.48929175027007227</v>
      </c>
      <c r="O132" s="27">
        <f t="shared" ref="O132" si="270">P63</f>
        <v>0.59008338925470838</v>
      </c>
      <c r="P132" s="27">
        <f t="shared" ref="P132" si="271">Q63</f>
        <v>0.18065275227297964</v>
      </c>
      <c r="Q132" s="27">
        <f t="shared" ref="Q132" si="272">R63</f>
        <v>0.23075806857868392</v>
      </c>
      <c r="R132" s="27">
        <f t="shared" ref="R132" si="273">S63</f>
        <v>0.23102934114314386</v>
      </c>
      <c r="S132" s="27">
        <f t="shared" ref="S132" si="274">T63</f>
        <v>0.28099680490844253</v>
      </c>
      <c r="T132" s="27">
        <f t="shared" ref="T132" si="275">U63</f>
        <v>0.29725582248012666</v>
      </c>
      <c r="U132" s="27">
        <f t="shared" ref="U132" si="276">V63</f>
        <v>0.39349063203349227</v>
      </c>
      <c r="V132" s="27">
        <f t="shared" ref="V132" si="277">W63</f>
        <v>0.28159125153898124</v>
      </c>
      <c r="W132" s="27">
        <f t="shared" ref="W132" si="278">X63</f>
        <v>0.39208402987199553</v>
      </c>
      <c r="X132" s="27">
        <f t="shared" ref="X132" si="279">Y63</f>
        <v>0.33212890058456213</v>
      </c>
      <c r="Y132" s="27">
        <f t="shared" ref="Y132" si="280">Z63</f>
        <v>0.38303844925213987</v>
      </c>
      <c r="Z132" s="27">
        <f t="shared" ref="Z132" si="281">AA63</f>
        <v>0.82059676214862654</v>
      </c>
      <c r="AA132" s="27">
        <f t="shared" ref="AA132" si="282">AB63</f>
        <v>0.93050132134983221</v>
      </c>
      <c r="AB132" s="27">
        <f t="shared" ref="AB132" si="283">AC63</f>
        <v>0</v>
      </c>
      <c r="AC132" s="27">
        <f t="shared" ref="AC132" si="284">AD63</f>
        <v>6.4123352948031079E-2</v>
      </c>
      <c r="AD132" s="27">
        <f t="shared" ref="AD132" si="285">AE63</f>
        <v>6.3889760427190287E-2</v>
      </c>
      <c r="AE132" s="27">
        <f t="shared" ref="AE132" si="286">AF63</f>
        <v>0.11787308932754816</v>
      </c>
      <c r="AF132" s="27">
        <f t="shared" ref="AF132" si="287">AG63</f>
        <v>0.13622972138428452</v>
      </c>
      <c r="AG132" s="27">
        <f t="shared" ref="AG132" si="288">AH63</f>
        <v>0.22804510015166168</v>
      </c>
      <c r="AH132" s="27">
        <f t="shared" ref="AH132" si="289">AI63</f>
        <v>0.36590460669890812</v>
      </c>
      <c r="AI132" s="27">
        <f t="shared" ref="AI132" si="290">AJ63</f>
        <v>0.41634326917128028</v>
      </c>
      <c r="AJ132" s="27">
        <f t="shared" ref="AJ132" si="291">AK63</f>
        <v>0.41609876412429986</v>
      </c>
      <c r="AK132" s="27">
        <f t="shared" ref="AK132" si="292">AL63</f>
        <v>0.46650098107314664</v>
      </c>
      <c r="AL132" s="27">
        <f t="shared" ref="AL132" si="293">AM63</f>
        <v>0.57417517335015922</v>
      </c>
      <c r="AM132" s="27">
        <f t="shared" ref="AM132" si="294">AN63</f>
        <v>0.67460067650274602</v>
      </c>
      <c r="AN132" s="27">
        <f t="shared" ref="AN132" si="295">AO63</f>
        <v>0.13772802043350105</v>
      </c>
      <c r="AO132" s="27">
        <f t="shared" ref="AO132" si="296">AP63</f>
        <v>0.18831841807403549</v>
      </c>
      <c r="AP132" s="27">
        <f t="shared" ref="AP132" si="297">AQ63</f>
        <v>0.18824747277153983</v>
      </c>
      <c r="AQ132" s="27">
        <f t="shared" ref="AQ132" si="298">AR63</f>
        <v>0.23859779322536351</v>
      </c>
      <c r="AR132" s="27">
        <f t="shared" ref="AR132" si="299">AS63</f>
        <v>0.13781455187248542</v>
      </c>
      <c r="AS132" s="27">
        <f t="shared" ref="AS132" si="300">AT63</f>
        <v>0.23546563060260972</v>
      </c>
      <c r="AT132" s="27">
        <f t="shared" ref="AT132" si="301">AU63</f>
        <v>0.30154927399161674</v>
      </c>
      <c r="AU132" s="27">
        <f t="shared" ref="AU132" si="302">AV63</f>
        <v>0.40854497040325322</v>
      </c>
      <c r="AV132" s="27">
        <f t="shared" ref="AV132" si="303">AW63</f>
        <v>0.40841831177609278</v>
      </c>
      <c r="AW132" s="27">
        <f t="shared" ref="AW132" si="304">AX63</f>
        <v>0.45858959159905549</v>
      </c>
      <c r="AX132" s="27">
        <f t="shared" ref="AX132" si="305">AY63</f>
        <v>0.50657817720091392</v>
      </c>
      <c r="AY132" s="27">
        <f t="shared" ref="AY132" si="306">AZ63</f>
        <v>0.60248318093638353</v>
      </c>
      <c r="AZ132" s="27">
        <f t="shared" ref="AZ132" si="307">BA63</f>
        <v>0.1821628480772764</v>
      </c>
      <c r="BA132" s="27">
        <f t="shared" ref="BA132" si="308">BB63</f>
        <v>0.23574617865509637</v>
      </c>
      <c r="BB132" s="27">
        <f t="shared" ref="BB132" si="309">BC63</f>
        <v>0.23517819772677701</v>
      </c>
      <c r="BC132" s="27">
        <f t="shared" ref="BC132" si="310">BD63</f>
        <v>0.28799933566695368</v>
      </c>
      <c r="BD132" s="27">
        <f t="shared" ref="BD132" si="311">BE63</f>
        <v>0.58769476530408937</v>
      </c>
      <c r="BE132" s="27">
        <f t="shared" ref="BE132" si="312">BF63</f>
        <v>0.69803123563398384</v>
      </c>
      <c r="BF132" s="27">
        <f t="shared" ref="BF132" si="313">BG63</f>
        <v>0.12695791888452992</v>
      </c>
      <c r="BG132" s="27">
        <f t="shared" ref="BG132" si="314">BH63</f>
        <v>0.18944956390563245</v>
      </c>
      <c r="BH132" s="27">
        <f t="shared" ref="BH132" si="315">BI63</f>
        <v>0.18890513252514068</v>
      </c>
      <c r="BI132" s="27">
        <f t="shared" ref="BI132" si="316">BJ63</f>
        <v>0.24553107830411486</v>
      </c>
    </row>
    <row r="133" spans="1:61">
      <c r="A133" s="15" t="s">
        <v>15</v>
      </c>
      <c r="B133" s="27">
        <f t="shared" ref="B133" si="317">C69</f>
        <v>0.33205847230426427</v>
      </c>
      <c r="C133" s="27">
        <f t="shared" ref="C133" si="318">D69</f>
        <v>0.43124338087512393</v>
      </c>
      <c r="D133" s="27">
        <f t="shared" ref="D133" si="319">E69</f>
        <v>0.26539371090493946</v>
      </c>
      <c r="E133" s="27">
        <f t="shared" ref="E133" si="320">F69</f>
        <v>0.31655721837614847</v>
      </c>
      <c r="F133" s="27">
        <f t="shared" ref="F133" si="321">G69</f>
        <v>0.31702392248032074</v>
      </c>
      <c r="G133" s="27">
        <f t="shared" ref="G133" si="322">H69</f>
        <v>0.36764480928836857</v>
      </c>
      <c r="H133" s="27">
        <f t="shared" ref="H133" si="323">I69</f>
        <v>0.28129955930054906</v>
      </c>
      <c r="I133" s="27">
        <f t="shared" ref="I133" si="324">J69</f>
        <v>0.37492999697493357</v>
      </c>
      <c r="J133" s="27">
        <f t="shared" ref="J133" si="325">K69</f>
        <v>0.30130013657643756</v>
      </c>
      <c r="K133" s="27">
        <f t="shared" ref="K133" si="326">L69</f>
        <v>0.35321316472357578</v>
      </c>
      <c r="L133" s="27">
        <f t="shared" ref="L133" si="327">M69</f>
        <v>0.35385828120658608</v>
      </c>
      <c r="M133" s="27">
        <f t="shared" ref="M133" si="328">N69</f>
        <v>0.40494970239498623</v>
      </c>
      <c r="N133" s="27">
        <f t="shared" ref="N133" si="329">O69</f>
        <v>0.33205847230426427</v>
      </c>
      <c r="O133" s="27">
        <f t="shared" ref="O133" si="330">P69</f>
        <v>0.43124338087512393</v>
      </c>
      <c r="P133" s="27">
        <f t="shared" ref="P133" si="331">Q69</f>
        <v>0.26539371090493946</v>
      </c>
      <c r="Q133" s="27">
        <f t="shared" ref="Q133" si="332">R69</f>
        <v>0.31655721837614847</v>
      </c>
      <c r="R133" s="27">
        <f t="shared" ref="R133" si="333">S69</f>
        <v>0.31702392248032074</v>
      </c>
      <c r="S133" s="27">
        <f t="shared" ref="S133" si="334">T69</f>
        <v>0.36764480928836857</v>
      </c>
      <c r="T133" s="27">
        <f t="shared" ref="T133" si="335">U69</f>
        <v>0.65231271795747614</v>
      </c>
      <c r="U133" s="27">
        <f t="shared" ref="U133" si="336">V69</f>
        <v>0.77585592750966947</v>
      </c>
      <c r="V133" s="27">
        <f t="shared" ref="V133" si="337">W69</f>
        <v>0</v>
      </c>
      <c r="W133" s="27">
        <f t="shared" ref="W133" si="338">X69</f>
        <v>0.19976378142024501</v>
      </c>
      <c r="X133" s="27">
        <f t="shared" ref="X133" si="339">Y69</f>
        <v>0.14937929520389132</v>
      </c>
      <c r="Y133" s="27">
        <f t="shared" ref="Y133" si="340">Z69</f>
        <v>0.20639107458153366</v>
      </c>
      <c r="Z133" s="27">
        <f t="shared" ref="Z133" si="341">AA69</f>
        <v>0.30640108397980476</v>
      </c>
      <c r="AA133" s="27">
        <f t="shared" ref="AA133" si="342">AB69</f>
        <v>0.40453390925702731</v>
      </c>
      <c r="AB133" s="27">
        <f t="shared" ref="AB133" si="343">AC69</f>
        <v>0.27545604086700198</v>
      </c>
      <c r="AC133" s="27">
        <f t="shared" ref="AC133" si="344">AD69</f>
        <v>0.32621057980350859</v>
      </c>
      <c r="AD133" s="27">
        <f t="shared" ref="AD133" si="345">AE69</f>
        <v>0.32606684847155371</v>
      </c>
      <c r="AE133" s="27">
        <f t="shared" ref="AE133" si="346">AF69</f>
        <v>0.37663683614807086</v>
      </c>
      <c r="AF133" s="27">
        <f t="shared" ref="AF133" si="347">AG69</f>
        <v>0.65231271795747614</v>
      </c>
      <c r="AG133" s="27">
        <f t="shared" ref="AG133" si="348">AH69</f>
        <v>0.77585592750966947</v>
      </c>
      <c r="AH133" s="27">
        <f t="shared" ref="AH133" si="349">AI69</f>
        <v>0</v>
      </c>
      <c r="AI133" s="27">
        <f t="shared" ref="AI133" si="350">AJ69</f>
        <v>0.14965077660033588</v>
      </c>
      <c r="AJ133" s="27">
        <f t="shared" ref="AJ133" si="351">AK69</f>
        <v>0.14937929520389132</v>
      </c>
      <c r="AK133" s="27">
        <f t="shared" ref="AK133" si="352">AL69</f>
        <v>0.20639107458153366</v>
      </c>
      <c r="AL133" s="27">
        <f t="shared" ref="AL133" si="353">AM69</f>
        <v>0.31309054902159589</v>
      </c>
      <c r="AM133" s="27">
        <f t="shared" ref="AM133" si="354">AN69</f>
        <v>0.40531368032072673</v>
      </c>
      <c r="AN133" s="27">
        <f t="shared" ref="AN133" si="355">AO69</f>
        <v>0.28292895704383353</v>
      </c>
      <c r="AO133" s="27">
        <f t="shared" ref="AO133" si="356">AP69</f>
        <v>0.33383513222530503</v>
      </c>
      <c r="AP133" s="27">
        <f t="shared" ref="AP133" si="357">AQ69</f>
        <v>0.33405856654189903</v>
      </c>
      <c r="AQ133" s="27">
        <f t="shared" ref="AQ133" si="358">AR69</f>
        <v>0.3847094966615478</v>
      </c>
      <c r="AR133" s="27">
        <f t="shared" ref="AR133" si="359">AS69</f>
        <v>0.28129955930054906</v>
      </c>
      <c r="AS133" s="27">
        <f t="shared" ref="AS133" si="360">AT69</f>
        <v>0.37492999697493357</v>
      </c>
      <c r="AT133" s="27">
        <f t="shared" ref="AT133" si="361">AU69</f>
        <v>0.31439821424170078</v>
      </c>
      <c r="AU133" s="27">
        <f t="shared" ref="AU133" si="362">AV69</f>
        <v>0.35321316472357578</v>
      </c>
      <c r="AV133" s="27">
        <f t="shared" ref="AV133" si="363">AW69</f>
        <v>0.35385828120658608</v>
      </c>
      <c r="AW133" s="27">
        <f t="shared" ref="AW133" si="364">AX69</f>
        <v>0.40494970239498623</v>
      </c>
      <c r="AX133" s="27">
        <f t="shared" ref="AX133" si="365">AY69</f>
        <v>0.83342036068897163</v>
      </c>
      <c r="AY133" s="27">
        <f t="shared" ref="AY133" si="366">AZ69</f>
        <v>0.93736395835237019</v>
      </c>
      <c r="AZ133" s="27">
        <f t="shared" ref="AZ133" si="367">BA69</f>
        <v>0</v>
      </c>
      <c r="BA133" s="27">
        <f t="shared" ref="BA133" si="368">BB69</f>
        <v>5.7802352574870382E-2</v>
      </c>
      <c r="BB133" s="27">
        <f t="shared" ref="BB133" si="369">BC69</f>
        <v>5.7854853626234375E-2</v>
      </c>
      <c r="BC133" s="27">
        <f t="shared" ref="BC133" si="370">BD69</f>
        <v>0.10885247597857238</v>
      </c>
      <c r="BD133" s="27">
        <f t="shared" ref="BD133" si="371">BE69</f>
        <v>0.25228479432135414</v>
      </c>
      <c r="BE133" s="27">
        <f t="shared" ref="BE133" si="372">BF69</f>
        <v>0.33256207666857102</v>
      </c>
      <c r="BF133" s="27">
        <f t="shared" ref="BF133" si="373">BG69</f>
        <v>0.33630758089830315</v>
      </c>
      <c r="BG133" s="27">
        <f t="shared" ref="BG133" si="374">BH69</f>
        <v>0.38905367986472073</v>
      </c>
      <c r="BH133" s="27">
        <f t="shared" ref="BH133" si="375">BI69</f>
        <v>0.38988512990637358</v>
      </c>
      <c r="BI133" s="27">
        <f t="shared" ref="BI133" si="376">BJ69</f>
        <v>0.44151645590446953</v>
      </c>
    </row>
    <row r="134" spans="1:61">
      <c r="A134" s="15" t="s">
        <v>16</v>
      </c>
      <c r="B134" s="27">
        <f t="shared" ref="B134" si="377">C75</f>
        <v>7.7885249263139694E-2</v>
      </c>
      <c r="C134" s="27">
        <f t="shared" ref="C134" si="378">D75</f>
        <v>0.17263265213387943</v>
      </c>
      <c r="D134" s="27">
        <f t="shared" ref="D134" si="379">E75</f>
        <v>0.39066578147582259</v>
      </c>
      <c r="E134" s="27">
        <f t="shared" ref="E134" si="380">F75</f>
        <v>0.44058797204707117</v>
      </c>
      <c r="F134" s="27">
        <f t="shared" ref="F134" si="381">G75</f>
        <v>0.4407246071245734</v>
      </c>
      <c r="G134" s="27">
        <f t="shared" ref="G134" si="382">H75</f>
        <v>0.49063477261977911</v>
      </c>
      <c r="H134" s="27">
        <f t="shared" ref="H134" si="383">I75</f>
        <v>0.43463149415757324</v>
      </c>
      <c r="I134" s="27">
        <f t="shared" ref="I134" si="384">J75</f>
        <v>0.53434636068570895</v>
      </c>
      <c r="J134" s="27">
        <f t="shared" ref="J134" si="385">K75</f>
        <v>0.20804938206214985</v>
      </c>
      <c r="K134" s="27">
        <f t="shared" ref="K134" si="386">L75</f>
        <v>0.25831518995126057</v>
      </c>
      <c r="L134" s="27">
        <f t="shared" ref="L134" si="387">M75</f>
        <v>0.25819123518259079</v>
      </c>
      <c r="M134" s="27">
        <f t="shared" ref="M134" si="388">N75</f>
        <v>0.30841506582189598</v>
      </c>
      <c r="N134" s="27">
        <f t="shared" ref="N134" si="389">O75</f>
        <v>0.5345820709307979</v>
      </c>
      <c r="O134" s="27">
        <f t="shared" ref="O134" si="390">P75</f>
        <v>0.63450641790557627</v>
      </c>
      <c r="P134" s="27">
        <f t="shared" ref="P134" si="391">Q75</f>
        <v>0.1578279681927198</v>
      </c>
      <c r="Q134" s="27">
        <f t="shared" ref="Q134" si="392">R75</f>
        <v>0.20817163458564011</v>
      </c>
      <c r="R134" s="27">
        <f t="shared" ref="R134" si="393">S75</f>
        <v>0.20804938206214985</v>
      </c>
      <c r="S134" s="27">
        <f t="shared" ref="S134" si="394">T75</f>
        <v>0.25831518995126057</v>
      </c>
      <c r="T134" s="27">
        <f t="shared" ref="T134" si="395">U75</f>
        <v>0.67474749943673429</v>
      </c>
      <c r="U134" s="27">
        <f t="shared" ref="U134" si="396">V75</f>
        <v>0.77604422506121029</v>
      </c>
      <c r="V134" s="27">
        <f t="shared" ref="V134" si="397">W75</f>
        <v>8.6423172588111871E-2</v>
      </c>
      <c r="W134" s="27">
        <f t="shared" ref="W134" si="398">X75</f>
        <v>0.19369229219213779</v>
      </c>
      <c r="X134" s="27">
        <f t="shared" ref="X134" si="399">Y75</f>
        <v>0.13772802043350105</v>
      </c>
      <c r="Y134" s="27">
        <f t="shared" ref="Y134" si="400">Z75</f>
        <v>0.18831841807403549</v>
      </c>
      <c r="Z134" s="27">
        <f t="shared" ref="Z134" si="401">AA75</f>
        <v>0.5345820709307979</v>
      </c>
      <c r="AA134" s="27">
        <f t="shared" ref="AA134" si="402">AB75</f>
        <v>0.63450641790557627</v>
      </c>
      <c r="AB134" s="27">
        <f t="shared" ref="AB134" si="403">AC75</f>
        <v>0.1578279681927198</v>
      </c>
      <c r="AC134" s="27">
        <f t="shared" ref="AC134" si="404">AD75</f>
        <v>0.20817163458564011</v>
      </c>
      <c r="AD134" s="27">
        <f t="shared" ref="AD134" si="405">AE75</f>
        <v>0.20804938206214985</v>
      </c>
      <c r="AE134" s="27">
        <f t="shared" ref="AE134" si="406">AF75</f>
        <v>0.25831518995126057</v>
      </c>
      <c r="AF134" s="27">
        <f t="shared" ref="AF134" si="407">AG75</f>
        <v>0.2356861297197996</v>
      </c>
      <c r="AG134" s="27">
        <f t="shared" ref="AG134" si="408">AH75</f>
        <v>0.33469754780677585</v>
      </c>
      <c r="AH134" s="27">
        <f t="shared" ref="AH134" si="409">AI75</f>
        <v>0.3082899326637506</v>
      </c>
      <c r="AI134" s="27">
        <f t="shared" ref="AI134" si="410">AJ75</f>
        <v>0.35848858422237562</v>
      </c>
      <c r="AJ134" s="27">
        <f t="shared" ref="AJ134" si="411">AK75</f>
        <v>0.35836258673877297</v>
      </c>
      <c r="AK134" s="27">
        <f t="shared" ref="AK134" si="412">AL75</f>
        <v>0.40854497040325322</v>
      </c>
      <c r="AL134" s="27">
        <f t="shared" ref="AL134" si="413">AM75</f>
        <v>0.50486411911287699</v>
      </c>
      <c r="AM134" s="27">
        <f t="shared" ref="AM134" si="414">AN75</f>
        <v>0.6060894418609406</v>
      </c>
      <c r="AN134" s="27">
        <f t="shared" ref="AN134" si="415">AO75</f>
        <v>0.17284634517622369</v>
      </c>
      <c r="AO134" s="27">
        <f t="shared" ref="AO134" si="416">AP75</f>
        <v>0.22466179488078131</v>
      </c>
      <c r="AP134" s="27">
        <f t="shared" ref="AP134" si="417">AQ75</f>
        <v>0.22451153034745838</v>
      </c>
      <c r="AQ134" s="27">
        <f t="shared" ref="AQ134" si="418">AR75</f>
        <v>0.27560236669219634</v>
      </c>
      <c r="AR134" s="27">
        <f t="shared" ref="AR134" si="419">AS75</f>
        <v>0.11616421398406705</v>
      </c>
      <c r="AS134" s="27">
        <f t="shared" ref="AS134" si="420">AT75</f>
        <v>0.169975910120608</v>
      </c>
      <c r="AT134" s="27">
        <f t="shared" ref="AT134" si="421">AU75</f>
        <v>0.16962111176236452</v>
      </c>
      <c r="AU134" s="27">
        <f t="shared" ref="AU134" si="422">AV75</f>
        <v>0.46404969990215461</v>
      </c>
      <c r="AV134" s="27">
        <f t="shared" ref="AV134" si="423">AW75</f>
        <v>0.46383296167071097</v>
      </c>
      <c r="AW134" s="27">
        <f t="shared" ref="AW134" si="424">AX75</f>
        <v>0.51455256661883708</v>
      </c>
      <c r="AX134" s="27">
        <f t="shared" ref="AX134" si="425">AY75</f>
        <v>0.37414178022804434</v>
      </c>
      <c r="AY134" s="27">
        <f t="shared" ref="AY134" si="426">AZ75</f>
        <v>0.4738590194408695</v>
      </c>
      <c r="AZ134" s="27">
        <f t="shared" ref="AZ134" si="427">BA75</f>
        <v>0.23852806844310648</v>
      </c>
      <c r="BA134" s="27">
        <f t="shared" ref="BA134" si="428">BB75</f>
        <v>0.28877296282438869</v>
      </c>
      <c r="BB134" s="27">
        <f t="shared" ref="BB134" si="429">BC75</f>
        <v>0.28870401150787789</v>
      </c>
      <c r="BC134" s="27">
        <f t="shared" ref="BC134" si="430">BD75</f>
        <v>0.33889313245910085</v>
      </c>
      <c r="BD134" s="27">
        <f t="shared" ref="BD134" si="431">BE75</f>
        <v>0.295232598149897</v>
      </c>
      <c r="BE134" s="27">
        <f t="shared" ref="BE134" si="432">BF75</f>
        <v>0.39199674110742433</v>
      </c>
      <c r="BF134" s="27">
        <f t="shared" ref="BF134" si="433">BG75</f>
        <v>0.28306774763570464</v>
      </c>
      <c r="BG134" s="27">
        <f t="shared" ref="BG134" si="434">BH75</f>
        <v>0.33412219689177175</v>
      </c>
      <c r="BH134" s="27">
        <f t="shared" ref="BH134" si="435">BI75</f>
        <v>0.33385759790864439</v>
      </c>
      <c r="BI134" s="27">
        <f t="shared" ref="BI134" si="436">BJ75</f>
        <v>0.38468271269222126</v>
      </c>
    </row>
    <row r="135" spans="1:61">
      <c r="A135" s="15" t="s">
        <v>17</v>
      </c>
      <c r="B135" s="27">
        <f t="shared" ref="B135" si="437">C81</f>
        <v>0.39788017070404536</v>
      </c>
      <c r="C135" s="27">
        <f t="shared" ref="C135" si="438">D81</f>
        <v>0.49732872485777485</v>
      </c>
      <c r="D135" s="27">
        <f t="shared" ref="D135" si="439">E81</f>
        <v>0.22683150907021343</v>
      </c>
      <c r="E135" s="27">
        <f t="shared" ref="E135" si="440">F81</f>
        <v>0.27728387051304787</v>
      </c>
      <c r="F135" s="27">
        <f t="shared" ref="F135" si="441">G81</f>
        <v>0.27708398055269656</v>
      </c>
      <c r="G135" s="27">
        <f t="shared" ref="G135" si="442">H81</f>
        <v>0.32745768798852215</v>
      </c>
      <c r="H135" s="27">
        <f t="shared" ref="H135" si="443">I81</f>
        <v>0.40492091140059072</v>
      </c>
      <c r="I135" s="27">
        <f t="shared" ref="I135" si="444">J81</f>
        <v>0.50417070060646796</v>
      </c>
      <c r="J135" s="27">
        <f t="shared" ref="J135" si="445">K81</f>
        <v>0.22936166481337047</v>
      </c>
      <c r="K135" s="27">
        <f t="shared" ref="K135" si="446">L81</f>
        <v>0.28158442718945997</v>
      </c>
      <c r="L135" s="27">
        <f t="shared" ref="L135" si="447">M81</f>
        <v>0.28179294727117377</v>
      </c>
      <c r="M135" s="27">
        <f t="shared" ref="M135" si="448">N81</f>
        <v>0.3332165122367734</v>
      </c>
      <c r="N135" s="27">
        <f t="shared" ref="N135" si="449">O81</f>
        <v>0.65</v>
      </c>
      <c r="O135" s="27">
        <f t="shared" ref="O135" si="450">P81</f>
        <v>0.74999999999999989</v>
      </c>
      <c r="P135" s="27">
        <f t="shared" ref="P135" si="451">Q81</f>
        <v>0.10000000000000002</v>
      </c>
      <c r="Q135" s="27">
        <f t="shared" ref="Q135" si="452">R81</f>
        <v>0.15</v>
      </c>
      <c r="R135" s="27">
        <f t="shared" ref="R135" si="453">S81</f>
        <v>0.15000000000000005</v>
      </c>
      <c r="S135" s="27">
        <f t="shared" ref="S135" si="454">T81</f>
        <v>0.20000000000000004</v>
      </c>
      <c r="T135" s="27">
        <f t="shared" ref="T135" si="455">U81</f>
        <v>0.65354947270600217</v>
      </c>
      <c r="U135" s="27">
        <f t="shared" ref="U135" si="456">V81</f>
        <v>0.76271555590840256</v>
      </c>
      <c r="V135" s="27">
        <f t="shared" ref="V135" si="457">W81</f>
        <v>9.3262660655385923E-2</v>
      </c>
      <c r="W135" s="27">
        <f t="shared" ref="W135" si="458">X81</f>
        <v>0.19022811623571861</v>
      </c>
      <c r="X135" s="27">
        <f t="shared" ref="X135" si="459">Y81</f>
        <v>0.15304082464087002</v>
      </c>
      <c r="Y135" s="27">
        <f t="shared" ref="Y135" si="460">Z81</f>
        <v>0.20850164471936025</v>
      </c>
      <c r="Z135" s="27">
        <f t="shared" ref="Z135" si="461">AA81</f>
        <v>0.34558490929993818</v>
      </c>
      <c r="AA135" s="27">
        <f t="shared" ref="AA135" si="462">AB81</f>
        <v>0.44430273908460294</v>
      </c>
      <c r="AB135" s="27">
        <f t="shared" ref="AB135" si="463">AC81</f>
        <v>0.25639785052325897</v>
      </c>
      <c r="AC135" s="27">
        <f t="shared" ref="AC135" si="464">AD81</f>
        <v>0.30709572838821531</v>
      </c>
      <c r="AD135" s="27">
        <f t="shared" ref="AD135" si="465">AE81</f>
        <v>0.30723244088160273</v>
      </c>
      <c r="AE135" s="27">
        <f t="shared" ref="AE135" si="466">AF81</f>
        <v>0.35768536975817899</v>
      </c>
      <c r="AF135" s="27">
        <f t="shared" ref="AF135" si="467">AG81</f>
        <v>0.14999999999999988</v>
      </c>
      <c r="AG135" s="27">
        <f t="shared" ref="AG135" si="468">AH81</f>
        <v>0.25</v>
      </c>
      <c r="AH135" s="27">
        <f t="shared" ref="AH135" si="469">AI81</f>
        <v>0.34999999999999992</v>
      </c>
      <c r="AI135" s="27">
        <f t="shared" ref="AI135" si="470">AJ81</f>
        <v>0.40000000000000008</v>
      </c>
      <c r="AJ135" s="27">
        <f t="shared" ref="AJ135" si="471">AK81</f>
        <v>0.40000000000000008</v>
      </c>
      <c r="AK135" s="27">
        <f t="shared" ref="AK135" si="472">AL81</f>
        <v>0.45</v>
      </c>
      <c r="AL135" s="27">
        <f t="shared" ref="AL135" si="473">AM81</f>
        <v>0.55000000000000004</v>
      </c>
      <c r="AM135" s="27">
        <f t="shared" ref="AM135" si="474">AN81</f>
        <v>0.65</v>
      </c>
      <c r="AN135" s="27">
        <f t="shared" ref="AN135" si="475">AO81</f>
        <v>0.15000000000000005</v>
      </c>
      <c r="AO135" s="27">
        <f t="shared" ref="AO135" si="476">AP81</f>
        <v>0.20000000000000004</v>
      </c>
      <c r="AP135" s="27">
        <f t="shared" ref="AP135" si="477">AQ81</f>
        <v>0.19999999999999998</v>
      </c>
      <c r="AQ135" s="27">
        <f t="shared" ref="AQ135" si="478">AR81</f>
        <v>0.24999999999999997</v>
      </c>
      <c r="AR135" s="27">
        <f t="shared" ref="AR135" si="479">AS81</f>
        <v>0.85</v>
      </c>
      <c r="AS135" s="27">
        <f t="shared" ref="AS135" si="480">AT81</f>
        <v>0.95</v>
      </c>
      <c r="AT135" s="27">
        <f t="shared" ref="AT135" si="481">AU81</f>
        <v>0</v>
      </c>
      <c r="AU135" s="27">
        <f t="shared" ref="AU135" si="482">AV81</f>
        <v>5.000000000000001E-2</v>
      </c>
      <c r="AV135" s="27">
        <f t="shared" ref="AV135" si="483">AW81</f>
        <v>5.000000000000001E-2</v>
      </c>
      <c r="AW135" s="27">
        <f t="shared" ref="AW135" si="484">AX81</f>
        <v>0.10000000000000002</v>
      </c>
      <c r="AX135" s="27">
        <f t="shared" ref="AX135" si="485">AY81</f>
        <v>0.25000000000000022</v>
      </c>
      <c r="AY135" s="27">
        <f t="shared" ref="AY135" si="486">AZ81</f>
        <v>0.35000000000000009</v>
      </c>
      <c r="AZ135" s="27">
        <f t="shared" ref="AZ135" si="487">BA81</f>
        <v>0.3</v>
      </c>
      <c r="BA135" s="27">
        <f t="shared" ref="BA135" si="488">BB81</f>
        <v>0.34999999999999987</v>
      </c>
      <c r="BB135" s="27">
        <f t="shared" ref="BB135" si="489">BC81</f>
        <v>0.34999999999999992</v>
      </c>
      <c r="BC135" s="27">
        <f t="shared" ref="BC135" si="490">BD81</f>
        <v>0.40000000000000008</v>
      </c>
      <c r="BD135" s="27">
        <f t="shared" ref="BD135" si="491">BE81</f>
        <v>0.44999999999999979</v>
      </c>
      <c r="BE135" s="27">
        <f t="shared" ref="BE135" si="492">BF81</f>
        <v>0.55000000000000004</v>
      </c>
      <c r="BF135" s="27">
        <f t="shared" ref="BF135" si="493">BG81</f>
        <v>0.19999999999999998</v>
      </c>
      <c r="BG135" s="27">
        <f t="shared" ref="BG135" si="494">BH81</f>
        <v>0.24999999999999997</v>
      </c>
      <c r="BH135" s="27">
        <f t="shared" ref="BH135" si="495">BI81</f>
        <v>0.24999999999999997</v>
      </c>
      <c r="BI135" s="27">
        <f t="shared" ref="BI135" si="496">BJ81</f>
        <v>0.3</v>
      </c>
    </row>
    <row r="136" spans="1:61">
      <c r="A136" s="15" t="s">
        <v>25</v>
      </c>
      <c r="B136" s="27">
        <f t="shared" ref="B136" si="497">C87</f>
        <v>0.71658628047831918</v>
      </c>
      <c r="C136" s="27">
        <f t="shared" ref="C136" si="498">D87</f>
        <v>0.82011314729116169</v>
      </c>
      <c r="D136" s="27">
        <f t="shared" ref="D136" si="499">E87</f>
        <v>6.3889760427190287E-2</v>
      </c>
      <c r="E136" s="27">
        <f t="shared" ref="E136" si="500">F87</f>
        <v>0.11787308932754816</v>
      </c>
      <c r="F136" s="27">
        <f t="shared" ref="F136" si="501">G87</f>
        <v>0.11758909886338853</v>
      </c>
      <c r="G136" s="27">
        <f t="shared" ref="G136" si="502">H87</f>
        <v>0.16986909320595664</v>
      </c>
      <c r="H136" s="27">
        <f t="shared" ref="H136" si="503">I87</f>
        <v>0.25000000000000022</v>
      </c>
      <c r="I136" s="27">
        <f t="shared" ref="I136" si="504">J87</f>
        <v>0.35000000000000009</v>
      </c>
      <c r="J136" s="27">
        <f t="shared" ref="J136" si="505">K87</f>
        <v>0.3</v>
      </c>
      <c r="K136" s="27">
        <f t="shared" ref="K136" si="506">L87</f>
        <v>0.34999999999999987</v>
      </c>
      <c r="L136" s="27">
        <f t="shared" ref="L136" si="507">M87</f>
        <v>0.34999999999999992</v>
      </c>
      <c r="M136" s="27">
        <f t="shared" ref="M136" si="508">N87</f>
        <v>0.40000000000000008</v>
      </c>
      <c r="N136" s="27">
        <f t="shared" ref="N136" si="509">O87</f>
        <v>0.5948050807771138</v>
      </c>
      <c r="O136" s="27">
        <f t="shared" ref="O136" si="510">P87</f>
        <v>0.72548792057276934</v>
      </c>
      <c r="P136" s="27">
        <f t="shared" ref="P136" si="511">Q87</f>
        <v>0</v>
      </c>
      <c r="Q136" s="27">
        <f t="shared" ref="Q136" si="512">R87</f>
        <v>0.17993294016120956</v>
      </c>
      <c r="R136" s="27">
        <f t="shared" ref="R136" si="513">S87</f>
        <v>0.18080310490945445</v>
      </c>
      <c r="S136" s="27">
        <f t="shared" ref="S136" si="514">T87</f>
        <v>0.23838927656133868</v>
      </c>
      <c r="T136" s="27">
        <f t="shared" ref="T136" si="515">U87</f>
        <v>0.45734681165692387</v>
      </c>
      <c r="U136" s="27">
        <f t="shared" ref="U136" si="516">V87</f>
        <v>0.56630726517898611</v>
      </c>
      <c r="V136" s="27">
        <f t="shared" ref="V136" si="517">W87</f>
        <v>0.19960981563540275</v>
      </c>
      <c r="W136" s="27">
        <f t="shared" ref="W136" si="518">X87</f>
        <v>0.39208402987199553</v>
      </c>
      <c r="X136" s="27">
        <f t="shared" ref="X136" si="519">Y87</f>
        <v>0.25992341993758239</v>
      </c>
      <c r="Y136" s="27">
        <f t="shared" ref="Y136" si="520">Z87</f>
        <v>0.31449791306669866</v>
      </c>
      <c r="Z136" s="27">
        <f t="shared" ref="Z136" si="521">AA87</f>
        <v>0.80984282137787411</v>
      </c>
      <c r="AA136" s="27">
        <f t="shared" ref="AA136" si="522">AB87</f>
        <v>0.92486297383643989</v>
      </c>
      <c r="AB136" s="27">
        <f t="shared" ref="AB136" si="523">AC87</f>
        <v>0</v>
      </c>
      <c r="AC136" s="27">
        <f t="shared" ref="AC136" si="524">AD87</f>
        <v>7.0897683669758613E-2</v>
      </c>
      <c r="AD136" s="27">
        <f t="shared" ref="AD136" si="525">AE87</f>
        <v>7.0535421978777268E-2</v>
      </c>
      <c r="AE136" s="27">
        <f t="shared" ref="AE136" si="526">AF87</f>
        <v>0.12824670589606219</v>
      </c>
      <c r="AF136" s="27">
        <f t="shared" ref="AF136" si="527">AG87</f>
        <v>0.14999999999999988</v>
      </c>
      <c r="AG136" s="27">
        <f t="shared" ref="AG136" si="528">AH87</f>
        <v>0.25</v>
      </c>
      <c r="AH136" s="27">
        <f t="shared" ref="AH136" si="529">AI87</f>
        <v>0.34999999999999992</v>
      </c>
      <c r="AI136" s="27">
        <f t="shared" ref="AI136" si="530">AJ87</f>
        <v>0.40000000000000008</v>
      </c>
      <c r="AJ136" s="27">
        <f t="shared" ref="AJ136" si="531">AK87</f>
        <v>0.40000000000000008</v>
      </c>
      <c r="AK136" s="27">
        <f t="shared" ref="AK136" si="532">AL87</f>
        <v>0.45</v>
      </c>
      <c r="AL136" s="27">
        <f t="shared" ref="AL136" si="533">AM87</f>
        <v>0.57417517335015922</v>
      </c>
      <c r="AM136" s="27">
        <f t="shared" ref="AM136" si="534">AN87</f>
        <v>0.67460067650274602</v>
      </c>
      <c r="AN136" s="27">
        <f t="shared" ref="AN136" si="535">AO87</f>
        <v>0.13772802043350105</v>
      </c>
      <c r="AO136" s="27">
        <f t="shared" ref="AO136" si="536">AP87</f>
        <v>0.18831841807403549</v>
      </c>
      <c r="AP136" s="27">
        <f t="shared" ref="AP136" si="537">AQ87</f>
        <v>0.18824747277153983</v>
      </c>
      <c r="AQ136" s="27">
        <f t="shared" ref="AQ136" si="538">AR87</f>
        <v>0.23859779322536351</v>
      </c>
      <c r="AR136" s="27">
        <f t="shared" ref="AR136" si="539">AS87</f>
        <v>0.14999999999999988</v>
      </c>
      <c r="AS136" s="27">
        <f t="shared" ref="AS136" si="540">AT87</f>
        <v>0.25</v>
      </c>
      <c r="AT136" s="27">
        <f t="shared" ref="AT136" si="541">AU87</f>
        <v>0.33578651152446792</v>
      </c>
      <c r="AU136" s="27">
        <f t="shared" ref="AU136" si="542">AV87</f>
        <v>0.40000000000000008</v>
      </c>
      <c r="AV136" s="27">
        <f t="shared" ref="AV136" si="543">AW87</f>
        <v>0.40000000000000008</v>
      </c>
      <c r="AW136" s="27">
        <f t="shared" ref="AW136" si="544">AX87</f>
        <v>0.45</v>
      </c>
      <c r="AX136" s="27">
        <f t="shared" ref="AX136" si="545">AY87</f>
        <v>0.50951629355961048</v>
      </c>
      <c r="AY136" s="27">
        <f t="shared" ref="AY136" si="546">AZ87</f>
        <v>0.60830788503246014</v>
      </c>
      <c r="AZ136" s="27">
        <f t="shared" ref="AZ136" si="547">BA87</f>
        <v>0.17424485961585731</v>
      </c>
      <c r="BA136" s="27">
        <f t="shared" ref="BA136" si="548">BB87</f>
        <v>0.22649212427460894</v>
      </c>
      <c r="BB136" s="27">
        <f t="shared" ref="BB136" si="549">BC87</f>
        <v>0.22607920811466101</v>
      </c>
      <c r="BC136" s="27">
        <f t="shared" ref="BC136" si="550">BD87</f>
        <v>0.27781227973410871</v>
      </c>
      <c r="BD136" s="27">
        <f t="shared" ref="BD136" si="551">BE87</f>
        <v>0.57686463011674627</v>
      </c>
      <c r="BE136" s="27">
        <f t="shared" ref="BE136" si="552">BF87</f>
        <v>0.68712941263501592</v>
      </c>
      <c r="BF136" s="27">
        <f t="shared" ref="BF136" si="553">BG87</f>
        <v>0.1347408769086946</v>
      </c>
      <c r="BG136" s="27">
        <f t="shared" ref="BG136" si="554">BH87</f>
        <v>0.19948728796844384</v>
      </c>
      <c r="BH136" s="27">
        <f t="shared" ref="BH136" si="555">BI87</f>
        <v>0.19876342165079613</v>
      </c>
      <c r="BI136" s="27">
        <f t="shared" ref="BI136" si="556">BJ87</f>
        <v>0.25685831792776753</v>
      </c>
    </row>
    <row r="137" spans="1:61">
      <c r="A137" s="15" t="s">
        <v>26</v>
      </c>
      <c r="B137" s="27">
        <f t="shared" ref="B137" si="557">C93</f>
        <v>0.29821483169702484</v>
      </c>
      <c r="C137" s="27">
        <f t="shared" ref="C137" si="558">D93</f>
        <v>0.39738905636802857</v>
      </c>
      <c r="D137" s="27">
        <f t="shared" ref="D137" si="559">E93</f>
        <v>0.27924366775501769</v>
      </c>
      <c r="E137" s="27">
        <f t="shared" ref="E137" si="560">F93</f>
        <v>0.32949116794623123</v>
      </c>
      <c r="F137" s="27">
        <f t="shared" ref="F137" si="561">G93</f>
        <v>0.3297831558547481</v>
      </c>
      <c r="G137" s="27">
        <f t="shared" ref="G137" si="562">H93</f>
        <v>0.37987295498367957</v>
      </c>
      <c r="H137" s="27">
        <f t="shared" ref="H137" si="563">I93</f>
        <v>0.17232327763993704</v>
      </c>
      <c r="I137" s="27">
        <f t="shared" ref="I137" si="564">J93</f>
        <v>0.27122294120580559</v>
      </c>
      <c r="J137" s="27">
        <f t="shared" ref="J137" si="565">K93</f>
        <v>0.34058848141020109</v>
      </c>
      <c r="K137" s="27">
        <f t="shared" ref="K137" si="566">L93</f>
        <v>0.39052847471749891</v>
      </c>
      <c r="L137" s="27">
        <f t="shared" ref="L137" si="567">M93</f>
        <v>0.39066578147582259</v>
      </c>
      <c r="M137" s="27">
        <f t="shared" ref="M137" si="568">N93</f>
        <v>0.44058797204707117</v>
      </c>
      <c r="N137" s="27">
        <f t="shared" ref="N137" si="569">O93</f>
        <v>0.49403600065357778</v>
      </c>
      <c r="O137" s="27">
        <f t="shared" ref="O137" si="570">P93</f>
        <v>0.63909404549560789</v>
      </c>
      <c r="P137" s="27">
        <f t="shared" ref="P137" si="571">Q93</f>
        <v>0</v>
      </c>
      <c r="Q137" s="27">
        <f t="shared" ref="Q137" si="572">R93</f>
        <v>0.24683458040060929</v>
      </c>
      <c r="R137" s="27">
        <f t="shared" ref="R137" si="573">S93</f>
        <v>0.24810229398309136</v>
      </c>
      <c r="S137" s="27">
        <f t="shared" ref="S137" si="574">T93</f>
        <v>0.31189884933510964</v>
      </c>
      <c r="T137" s="27">
        <f t="shared" ref="T137" si="575">U93</f>
        <v>0.68628912046406454</v>
      </c>
      <c r="U137" s="27">
        <f t="shared" ref="U137" si="576">V93</f>
        <v>0.80685112079175547</v>
      </c>
      <c r="V137" s="27">
        <f t="shared" ref="V137" si="577">W93</f>
        <v>0</v>
      </c>
      <c r="W137" s="27">
        <f t="shared" ref="W137" si="578">X93</f>
        <v>0.19976378142024501</v>
      </c>
      <c r="X137" s="27">
        <f t="shared" ref="X137" si="579">Y93</f>
        <v>0.13214775162175049</v>
      </c>
      <c r="Y137" s="27">
        <f t="shared" ref="Y137" si="580">Z93</f>
        <v>0.18831188874411728</v>
      </c>
      <c r="Z137" s="27">
        <f t="shared" ref="Z137" si="581">AA93</f>
        <v>0.30640108397980476</v>
      </c>
      <c r="AA137" s="27">
        <f t="shared" ref="AA137" si="582">AB93</f>
        <v>0.40453390925702731</v>
      </c>
      <c r="AB137" s="27">
        <f t="shared" ref="AB137" si="583">AC93</f>
        <v>0.27545604086700198</v>
      </c>
      <c r="AC137" s="27">
        <f t="shared" ref="AC137" si="584">AD93</f>
        <v>0.32621057980350859</v>
      </c>
      <c r="AD137" s="27">
        <f t="shared" ref="AD137" si="585">AE93</f>
        <v>0.32606684847155371</v>
      </c>
      <c r="AE137" s="27">
        <f t="shared" ref="AE137" si="586">AF93</f>
        <v>0.37663683614807086</v>
      </c>
      <c r="AF137" s="27">
        <f t="shared" ref="AF137" si="587">AG93</f>
        <v>0.62464663517525421</v>
      </c>
      <c r="AG137" s="27">
        <f t="shared" ref="AG137" si="588">AH93</f>
        <v>0.75219199771153356</v>
      </c>
      <c r="AH137" s="27">
        <f t="shared" ref="AH137" si="589">AI93</f>
        <v>0</v>
      </c>
      <c r="AI137" s="27">
        <f t="shared" ref="AI137" si="590">AJ93</f>
        <v>0.16947361145777501</v>
      </c>
      <c r="AJ137" s="27">
        <f t="shared" ref="AJ137" si="591">AK93</f>
        <v>0.16885776384210965</v>
      </c>
      <c r="AK137" s="27">
        <f t="shared" ref="AK137" si="592">AL93</f>
        <v>0.22935189978507334</v>
      </c>
      <c r="AL137" s="27">
        <f t="shared" ref="AL137" si="593">AM93</f>
        <v>0.3659348514962073</v>
      </c>
      <c r="AM137" s="27">
        <f t="shared" ref="AM137" si="594">AN93</f>
        <v>0.45968804523177365</v>
      </c>
      <c r="AN137" s="27">
        <f t="shared" ref="AN137" si="595">AO93</f>
        <v>0.25849268492136884</v>
      </c>
      <c r="AO137" s="27">
        <f t="shared" ref="AO137" si="596">AP93</f>
        <v>0.31040631348520009</v>
      </c>
      <c r="AP137" s="27">
        <f t="shared" ref="AP137" si="597">AQ93</f>
        <v>0.3109457978871451</v>
      </c>
      <c r="AQ137" s="27">
        <f t="shared" ref="AQ137" si="598">AR93</f>
        <v>0.36216680392862904</v>
      </c>
      <c r="AR137" s="27">
        <f t="shared" ref="AR137" si="599">AS93</f>
        <v>0.14999999999999988</v>
      </c>
      <c r="AS137" s="27">
        <f t="shared" ref="AS137" si="600">AT93</f>
        <v>0.25</v>
      </c>
      <c r="AT137" s="27">
        <f t="shared" ref="AT137" si="601">AU93</f>
        <v>0.2945124569435047</v>
      </c>
      <c r="AU137" s="27">
        <f t="shared" ref="AU137" si="602">AV93</f>
        <v>0.40000000000000008</v>
      </c>
      <c r="AV137" s="27">
        <f t="shared" ref="AV137" si="603">AW93</f>
        <v>0.40000000000000008</v>
      </c>
      <c r="AW137" s="27">
        <f t="shared" ref="AW137" si="604">AX93</f>
        <v>0.45</v>
      </c>
      <c r="AX137" s="27">
        <f t="shared" ref="AX137" si="605">AY93</f>
        <v>0.78639818860901212</v>
      </c>
      <c r="AY137" s="27">
        <f t="shared" ref="AY137" si="606">AZ93</f>
        <v>0.90434818141247808</v>
      </c>
      <c r="AZ137" s="27">
        <f t="shared" ref="AZ137" si="607">BA93</f>
        <v>0</v>
      </c>
      <c r="BA137" s="27">
        <f t="shared" ref="BA137" si="608">BB93</f>
        <v>8.3948867722088108E-2</v>
      </c>
      <c r="BB137" s="27">
        <f t="shared" ref="BB137" si="609">BC93</f>
        <v>8.3566397827435746E-2</v>
      </c>
      <c r="BC137" s="27">
        <f t="shared" ref="BC137" si="610">BD93</f>
        <v>0.14258190330547235</v>
      </c>
      <c r="BD137" s="27">
        <f t="shared" ref="BD137" si="611">BE93</f>
        <v>7.7885249263139694E-2</v>
      </c>
      <c r="BE137" s="27">
        <f t="shared" ref="BE137" si="612">BF93</f>
        <v>0.17263265213387943</v>
      </c>
      <c r="BF137" s="27">
        <f t="shared" ref="BF137" si="613">BG93</f>
        <v>0.39066578147582259</v>
      </c>
      <c r="BG137" s="27">
        <f t="shared" ref="BG137" si="614">BH93</f>
        <v>0.44058797204707117</v>
      </c>
      <c r="BH137" s="27">
        <f t="shared" ref="BH137" si="615">BI93</f>
        <v>0.4407246071245734</v>
      </c>
      <c r="BI137" s="27">
        <f t="shared" ref="BI137" si="616">BJ93</f>
        <v>0.49063477261977911</v>
      </c>
    </row>
    <row r="138" spans="1:61">
      <c r="A138" s="15" t="s">
        <v>85</v>
      </c>
      <c r="B138" s="27">
        <f>C99</f>
        <v>0.49208538756235776</v>
      </c>
      <c r="C138" s="27">
        <f t="shared" ref="C138:BI138" si="617">D99</f>
        <v>0.60016789636276924</v>
      </c>
      <c r="D138" s="27">
        <f t="shared" si="617"/>
        <v>0.18200448235601666</v>
      </c>
      <c r="E138" s="27">
        <f t="shared" si="617"/>
        <v>0.24357523063159811</v>
      </c>
      <c r="F138" s="27">
        <f t="shared" si="617"/>
        <v>0.24353440516129354</v>
      </c>
      <c r="G138" s="27">
        <f t="shared" si="617"/>
        <v>0.29944407889210933</v>
      </c>
      <c r="H138" s="27">
        <f t="shared" si="617"/>
        <v>0.29528524620262536</v>
      </c>
      <c r="I138" s="27">
        <f t="shared" si="617"/>
        <v>0.39036142554147396</v>
      </c>
      <c r="J138" s="27">
        <f t="shared" si="617"/>
        <v>0.29167980866654181</v>
      </c>
      <c r="K138" s="27">
        <f t="shared" si="617"/>
        <v>0.34348277256832943</v>
      </c>
      <c r="L138" s="27">
        <f t="shared" si="617"/>
        <v>0.34404993855661581</v>
      </c>
      <c r="M138" s="27">
        <f t="shared" si="617"/>
        <v>0.39509357789770166</v>
      </c>
      <c r="N138" s="27">
        <f t="shared" si="617"/>
        <v>0.40492091140059072</v>
      </c>
      <c r="O138" s="27">
        <f t="shared" si="617"/>
        <v>0.50417070060646796</v>
      </c>
      <c r="P138" s="27">
        <f t="shared" si="617"/>
        <v>0.22936166481337047</v>
      </c>
      <c r="Q138" s="27">
        <f t="shared" si="617"/>
        <v>0.28158442718945997</v>
      </c>
      <c r="R138" s="27">
        <f t="shared" si="617"/>
        <v>0.28179294727117377</v>
      </c>
      <c r="S138" s="27">
        <f t="shared" si="617"/>
        <v>0.3332165122367734</v>
      </c>
      <c r="T138" s="27">
        <f t="shared" si="617"/>
        <v>0.50114119388968525</v>
      </c>
      <c r="U138" s="27">
        <f t="shared" si="617"/>
        <v>0.60074596683097015</v>
      </c>
      <c r="V138" s="27">
        <f t="shared" si="617"/>
        <v>0.17928915318704181</v>
      </c>
      <c r="W138" s="27">
        <f t="shared" si="617"/>
        <v>0.30863365463661552</v>
      </c>
      <c r="X138" s="27">
        <f t="shared" si="617"/>
        <v>0.23141941450493747</v>
      </c>
      <c r="Y138" s="27">
        <f t="shared" si="617"/>
        <v>0.28271122124953413</v>
      </c>
      <c r="Z138" s="27">
        <f t="shared" si="617"/>
        <v>0.52387082794252504</v>
      </c>
      <c r="AA138" s="27">
        <f t="shared" si="617"/>
        <v>0.66772750847634343</v>
      </c>
      <c r="AB138" s="27">
        <f t="shared" si="617"/>
        <v>0</v>
      </c>
      <c r="AC138" s="27">
        <f t="shared" si="617"/>
        <v>0.23295575043698738</v>
      </c>
      <c r="AD138" s="27">
        <f t="shared" si="617"/>
        <v>0.23236276673715181</v>
      </c>
      <c r="AE138" s="27">
        <f t="shared" si="617"/>
        <v>0.29930155320067181</v>
      </c>
      <c r="AF138" s="27">
        <f t="shared" si="617"/>
        <v>0.50114119388968525</v>
      </c>
      <c r="AG138" s="27">
        <f t="shared" si="617"/>
        <v>0.60074596683097015</v>
      </c>
      <c r="AH138" s="27">
        <f t="shared" si="617"/>
        <v>0.17928915318704181</v>
      </c>
      <c r="AI138" s="27">
        <f t="shared" si="617"/>
        <v>0.2312094102994815</v>
      </c>
      <c r="AJ138" s="27">
        <f t="shared" si="617"/>
        <v>0.23141941450493747</v>
      </c>
      <c r="AK138" s="27">
        <f t="shared" si="617"/>
        <v>0.28271122124953413</v>
      </c>
      <c r="AL138" s="27">
        <f t="shared" si="617"/>
        <v>0.40484457668297702</v>
      </c>
      <c r="AM138" s="27">
        <f t="shared" si="617"/>
        <v>0.50455198527177181</v>
      </c>
      <c r="AN138" s="27">
        <f t="shared" si="617"/>
        <v>0.22451153034745838</v>
      </c>
      <c r="AO138" s="27">
        <f t="shared" si="617"/>
        <v>0.27560236669219634</v>
      </c>
      <c r="AP138" s="27">
        <f t="shared" si="617"/>
        <v>0.27545604086700198</v>
      </c>
      <c r="AQ138" s="27">
        <f t="shared" si="617"/>
        <v>0.32621057980350859</v>
      </c>
      <c r="AR138" s="27">
        <f t="shared" si="617"/>
        <v>0.28129955930054906</v>
      </c>
      <c r="AS138" s="27">
        <f t="shared" si="617"/>
        <v>0.37492999697493357</v>
      </c>
      <c r="AT138" s="27">
        <f t="shared" si="617"/>
        <v>0.32996524809782235</v>
      </c>
      <c r="AU138" s="27">
        <f t="shared" si="617"/>
        <v>0.35321316472357578</v>
      </c>
      <c r="AV138" s="27">
        <f t="shared" si="617"/>
        <v>0.35385828120658608</v>
      </c>
      <c r="AW138" s="27">
        <f t="shared" si="617"/>
        <v>0.40494970239498623</v>
      </c>
      <c r="AX138" s="27">
        <f t="shared" si="617"/>
        <v>0.81429754947222688</v>
      </c>
      <c r="AY138" s="27">
        <f t="shared" si="617"/>
        <v>0.92657645162993885</v>
      </c>
      <c r="AZ138" s="27">
        <f t="shared" si="617"/>
        <v>0</v>
      </c>
      <c r="BA138" s="27">
        <f t="shared" si="617"/>
        <v>6.6822239263792479E-2</v>
      </c>
      <c r="BB138" s="27">
        <f t="shared" si="617"/>
        <v>6.6943681762260066E-2</v>
      </c>
      <c r="BC138" s="27">
        <f t="shared" si="617"/>
        <v>0.12112926903786186</v>
      </c>
      <c r="BD138" s="27">
        <f t="shared" si="617"/>
        <v>0.2976148706352385</v>
      </c>
      <c r="BE138" s="27">
        <f t="shared" si="617"/>
        <v>0.38427809310611039</v>
      </c>
      <c r="BF138" s="27">
        <f t="shared" si="617"/>
        <v>0.30462628880924481</v>
      </c>
      <c r="BG138" s="27">
        <f t="shared" si="617"/>
        <v>0.35741371647008385</v>
      </c>
      <c r="BH138" s="27">
        <f t="shared" si="617"/>
        <v>0.35798738092308802</v>
      </c>
      <c r="BI138" s="27">
        <f t="shared" si="617"/>
        <v>0.40977115772866401</v>
      </c>
    </row>
    <row r="139" spans="1:61">
      <c r="A139" s="15" t="s">
        <v>86</v>
      </c>
      <c r="B139" s="27">
        <f>C105</f>
        <v>0.40543840828593347</v>
      </c>
      <c r="C139" s="27">
        <f t="shared" ref="C139:BI139" si="618">D105</f>
        <v>0.50446149048467326</v>
      </c>
      <c r="D139" s="27">
        <f t="shared" si="618"/>
        <v>0.25217149227508184</v>
      </c>
      <c r="E139" s="27">
        <f t="shared" si="618"/>
        <v>0.32164773862382939</v>
      </c>
      <c r="F139" s="27">
        <f t="shared" si="618"/>
        <v>0.32111426377409058</v>
      </c>
      <c r="G139" s="27">
        <f t="shared" si="618"/>
        <v>0.38139239576765904</v>
      </c>
      <c r="H139" s="27">
        <f t="shared" si="618"/>
        <v>0.40101601305543555</v>
      </c>
      <c r="I139" s="27">
        <f t="shared" si="618"/>
        <v>0.50037450008197137</v>
      </c>
      <c r="J139" s="27">
        <f t="shared" si="618"/>
        <v>0.22658720579223243</v>
      </c>
      <c r="K139" s="27">
        <f t="shared" si="618"/>
        <v>0.27715323193196062</v>
      </c>
      <c r="L139" s="27">
        <f t="shared" si="618"/>
        <v>0.27714234899225104</v>
      </c>
      <c r="M139" s="27">
        <f t="shared" si="618"/>
        <v>0.32754636426549183</v>
      </c>
      <c r="N139" s="27">
        <f t="shared" si="618"/>
        <v>0.5345820709307979</v>
      </c>
      <c r="O139" s="27">
        <f t="shared" si="618"/>
        <v>0.63450641790557627</v>
      </c>
      <c r="P139" s="27">
        <f t="shared" si="618"/>
        <v>0.1578279681927198</v>
      </c>
      <c r="Q139" s="27">
        <f t="shared" si="618"/>
        <v>0.20817163458564011</v>
      </c>
      <c r="R139" s="27">
        <f t="shared" si="618"/>
        <v>0.20804938206214985</v>
      </c>
      <c r="S139" s="27">
        <f t="shared" si="618"/>
        <v>0.25831518995126057</v>
      </c>
      <c r="T139" s="27">
        <f t="shared" si="618"/>
        <v>0.59568484909956754</v>
      </c>
      <c r="U139" s="27">
        <f t="shared" si="618"/>
        <v>0.69776538484720818</v>
      </c>
      <c r="V139" s="27">
        <f t="shared" si="618"/>
        <v>0.1301762361956024</v>
      </c>
      <c r="W139" s="27">
        <f t="shared" si="618"/>
        <v>0.25885905384830871</v>
      </c>
      <c r="X139" s="27">
        <f t="shared" si="618"/>
        <v>0.18440041539292684</v>
      </c>
      <c r="Y139" s="27">
        <f t="shared" si="618"/>
        <v>0.23697723053331354</v>
      </c>
      <c r="Z139" s="27">
        <f t="shared" si="618"/>
        <v>0.64166890598072435</v>
      </c>
      <c r="AA139" s="27">
        <f t="shared" si="618"/>
        <v>0.76696482446835812</v>
      </c>
      <c r="AB139" s="27">
        <f t="shared" si="618"/>
        <v>0</v>
      </c>
      <c r="AC139" s="27">
        <f t="shared" si="618"/>
        <v>0.15576523390951189</v>
      </c>
      <c r="AD139" s="27">
        <f t="shared" si="618"/>
        <v>0.15539135030024526</v>
      </c>
      <c r="AE139" s="27">
        <f t="shared" si="618"/>
        <v>0.21325579853909465</v>
      </c>
      <c r="AF139" s="27">
        <f t="shared" si="618"/>
        <v>0.21726586140821522</v>
      </c>
      <c r="AG139" s="27">
        <f t="shared" si="618"/>
        <v>0.31567482264719909</v>
      </c>
      <c r="AH139" s="27">
        <f t="shared" si="618"/>
        <v>0.31845810390982965</v>
      </c>
      <c r="AI139" s="27">
        <f t="shared" si="618"/>
        <v>0.36864407027944956</v>
      </c>
      <c r="AJ139" s="27">
        <f t="shared" si="618"/>
        <v>0.36857896131046947</v>
      </c>
      <c r="AK139" s="27">
        <f t="shared" si="618"/>
        <v>0.41873665742702082</v>
      </c>
      <c r="AL139" s="27">
        <f t="shared" si="618"/>
        <v>0.47400257257617995</v>
      </c>
      <c r="AM139" s="27">
        <f t="shared" si="618"/>
        <v>0.57403079364373977</v>
      </c>
      <c r="AN139" s="27">
        <f t="shared" si="618"/>
        <v>0.18824747277153983</v>
      </c>
      <c r="AO139" s="27">
        <f t="shared" si="618"/>
        <v>0.23859779322536351</v>
      </c>
      <c r="AP139" s="27">
        <f t="shared" si="618"/>
        <v>0.23852806844310648</v>
      </c>
      <c r="AQ139" s="27">
        <f t="shared" si="618"/>
        <v>0.28877296282438869</v>
      </c>
      <c r="AR139" s="27">
        <f t="shared" si="618"/>
        <v>6.9131140880253822E-2</v>
      </c>
      <c r="AS139" s="27">
        <f t="shared" si="618"/>
        <v>0.12394243611885364</v>
      </c>
      <c r="AT139" s="27">
        <f t="shared" si="618"/>
        <v>0.20299618770417538</v>
      </c>
      <c r="AU139" s="27">
        <f t="shared" si="618"/>
        <v>0.47719558645072696</v>
      </c>
      <c r="AV139" s="27">
        <f t="shared" si="618"/>
        <v>0.47705613688621307</v>
      </c>
      <c r="AW139" s="27">
        <f t="shared" si="618"/>
        <v>0.52738875136265928</v>
      </c>
      <c r="AX139" s="27">
        <f t="shared" si="618"/>
        <v>0.40484457668297702</v>
      </c>
      <c r="AY139" s="27">
        <f t="shared" si="618"/>
        <v>0.50455198527177181</v>
      </c>
      <c r="AZ139" s="27">
        <f t="shared" si="618"/>
        <v>0.22451153034745838</v>
      </c>
      <c r="BA139" s="27">
        <f t="shared" si="618"/>
        <v>0.27560236669219634</v>
      </c>
      <c r="BB139" s="27">
        <f t="shared" si="618"/>
        <v>0.27545604086700198</v>
      </c>
      <c r="BC139" s="27">
        <f t="shared" si="618"/>
        <v>0.32621057980350859</v>
      </c>
      <c r="BD139" s="27">
        <f t="shared" si="618"/>
        <v>0.26192845894812922</v>
      </c>
      <c r="BE139" s="27">
        <f t="shared" si="618"/>
        <v>0.36000595217907622</v>
      </c>
      <c r="BF139" s="27">
        <f t="shared" si="618"/>
        <v>0.29668180089172785</v>
      </c>
      <c r="BG139" s="27">
        <f t="shared" si="618"/>
        <v>0.34711234073699743</v>
      </c>
      <c r="BH139" s="27">
        <f t="shared" si="618"/>
        <v>0.34692028991727508</v>
      </c>
      <c r="BI139" s="27">
        <f t="shared" si="618"/>
        <v>0.39729028577622855</v>
      </c>
    </row>
    <row r="140" spans="1:61">
      <c r="A140" s="15" t="s">
        <v>87</v>
      </c>
      <c r="B140" s="27">
        <f>C111</f>
        <v>0.52251351124448131</v>
      </c>
      <c r="C140" s="27">
        <f t="shared" ref="C140:BI140" si="619">D111</f>
        <v>0.62966871869829466</v>
      </c>
      <c r="D140" s="27">
        <f t="shared" si="619"/>
        <v>0.16164537203884544</v>
      </c>
      <c r="E140" s="27">
        <f t="shared" si="619"/>
        <v>0.22034884843133598</v>
      </c>
      <c r="F140" s="27">
        <f t="shared" si="619"/>
        <v>0.21987338856592706</v>
      </c>
      <c r="G140" s="27">
        <f t="shared" si="619"/>
        <v>0.27426753580291091</v>
      </c>
      <c r="H140" s="27">
        <f t="shared" si="619"/>
        <v>0.33205847230426427</v>
      </c>
      <c r="I140" s="27">
        <f t="shared" si="619"/>
        <v>0.43124338087512393</v>
      </c>
      <c r="J140" s="27">
        <f t="shared" si="619"/>
        <v>0.26539371090493946</v>
      </c>
      <c r="K140" s="27">
        <f t="shared" si="619"/>
        <v>0.31655721837614847</v>
      </c>
      <c r="L140" s="27">
        <f t="shared" si="619"/>
        <v>0.31702392248032074</v>
      </c>
      <c r="M140" s="27">
        <f t="shared" si="619"/>
        <v>0.36764480928836857</v>
      </c>
      <c r="N140" s="27">
        <f t="shared" si="619"/>
        <v>0.63173271225069749</v>
      </c>
      <c r="O140" s="27">
        <f t="shared" si="619"/>
        <v>0.73235054683994627</v>
      </c>
      <c r="P140" s="27">
        <f t="shared" si="619"/>
        <v>0.10891029982705976</v>
      </c>
      <c r="Q140" s="27">
        <f t="shared" si="619"/>
        <v>0.15930465170011046</v>
      </c>
      <c r="R140" s="27">
        <f t="shared" si="619"/>
        <v>0.15936468924822433</v>
      </c>
      <c r="S140" s="27">
        <f t="shared" si="619"/>
        <v>0.2095576799940197</v>
      </c>
      <c r="T140" s="27">
        <f t="shared" si="619"/>
        <v>0.64339966250862179</v>
      </c>
      <c r="U140" s="27">
        <f t="shared" si="619"/>
        <v>0.75322035234917362</v>
      </c>
      <c r="V140" s="27">
        <f t="shared" si="619"/>
        <v>0.10010809557118397</v>
      </c>
      <c r="W140" s="27">
        <f t="shared" si="619"/>
        <v>0.20202815866999521</v>
      </c>
      <c r="X140" s="27">
        <f t="shared" si="619"/>
        <v>0.16259535640789491</v>
      </c>
      <c r="Y140" s="27">
        <f t="shared" si="619"/>
        <v>0.2197569004418006</v>
      </c>
      <c r="Z140" s="27">
        <f t="shared" si="619"/>
        <v>0.54304440704273893</v>
      </c>
      <c r="AA140" s="27">
        <f t="shared" si="619"/>
        <v>0.68427076535541909</v>
      </c>
      <c r="AB140" s="27">
        <f t="shared" si="619"/>
        <v>0</v>
      </c>
      <c r="AC140" s="27">
        <f t="shared" si="619"/>
        <v>0.21930532083221074</v>
      </c>
      <c r="AD140" s="27">
        <f t="shared" si="619"/>
        <v>0.21894093290776753</v>
      </c>
      <c r="AE140" s="27">
        <f t="shared" si="619"/>
        <v>0.28424141361386041</v>
      </c>
      <c r="AF140" s="27">
        <f t="shared" si="619"/>
        <v>0.14999999999999988</v>
      </c>
      <c r="AG140" s="27">
        <f t="shared" si="619"/>
        <v>0.25</v>
      </c>
      <c r="AH140" s="27">
        <f t="shared" si="619"/>
        <v>0.34999999999999992</v>
      </c>
      <c r="AI140" s="27">
        <f t="shared" si="619"/>
        <v>0.40000000000000008</v>
      </c>
      <c r="AJ140" s="27">
        <f t="shared" si="619"/>
        <v>0.40000000000000008</v>
      </c>
      <c r="AK140" s="27">
        <f t="shared" si="619"/>
        <v>0.45</v>
      </c>
      <c r="AL140" s="27">
        <f t="shared" si="619"/>
        <v>0.55000000000000004</v>
      </c>
      <c r="AM140" s="27">
        <f t="shared" si="619"/>
        <v>0.65</v>
      </c>
      <c r="AN140" s="27">
        <f t="shared" si="619"/>
        <v>0.15000000000000005</v>
      </c>
      <c r="AO140" s="27">
        <f t="shared" si="619"/>
        <v>0.20000000000000004</v>
      </c>
      <c r="AP140" s="27">
        <f t="shared" si="619"/>
        <v>0.19999999999999998</v>
      </c>
      <c r="AQ140" s="27">
        <f t="shared" si="619"/>
        <v>0.24999999999999997</v>
      </c>
      <c r="AR140" s="27">
        <f t="shared" si="619"/>
        <v>0.79891979362576482</v>
      </c>
      <c r="AS140" s="27">
        <f t="shared" si="619"/>
        <v>0.91839763886549963</v>
      </c>
      <c r="AT140" s="27">
        <f t="shared" si="619"/>
        <v>0</v>
      </c>
      <c r="AU140" s="27">
        <f t="shared" si="619"/>
        <v>7.7249652675361602E-2</v>
      </c>
      <c r="AV140" s="27">
        <f t="shared" si="619"/>
        <v>7.7460338191135431E-2</v>
      </c>
      <c r="AW140" s="27">
        <f t="shared" si="619"/>
        <v>0.13697841431502927</v>
      </c>
      <c r="AX140" s="27">
        <f t="shared" si="619"/>
        <v>0.3450807661589807</v>
      </c>
      <c r="AY140" s="27">
        <f t="shared" si="619"/>
        <v>0.44275978140569028</v>
      </c>
      <c r="AZ140" s="27">
        <f t="shared" si="619"/>
        <v>0.25926951776433554</v>
      </c>
      <c r="BA140" s="27">
        <f t="shared" si="619"/>
        <v>0.311332497871534</v>
      </c>
      <c r="BB140" s="27">
        <f t="shared" si="619"/>
        <v>0.31110438219700315</v>
      </c>
      <c r="BC140" s="27">
        <f t="shared" si="619"/>
        <v>0.36254178361094103</v>
      </c>
      <c r="BD140" s="27">
        <f t="shared" si="619"/>
        <v>0.43161182286701782</v>
      </c>
      <c r="BE140" s="27">
        <f t="shared" si="619"/>
        <v>0.53167055027520205</v>
      </c>
      <c r="BF140" s="27">
        <f t="shared" si="619"/>
        <v>0.2096189363639859</v>
      </c>
      <c r="BG140" s="27">
        <f t="shared" si="619"/>
        <v>0.25971960555604257</v>
      </c>
      <c r="BH140" s="27">
        <f t="shared" si="619"/>
        <v>0.25978163451308156</v>
      </c>
      <c r="BI140" s="27">
        <f t="shared" si="619"/>
        <v>0.30983218585189781</v>
      </c>
    </row>
    <row r="141" spans="1:61">
      <c r="A141" s="15" t="s">
        <v>88</v>
      </c>
      <c r="B141" s="27">
        <f>C117</f>
        <v>0.71658628047831918</v>
      </c>
      <c r="C141" s="27">
        <f t="shared" ref="C141:BI141" si="620">D117</f>
        <v>0.82011314729116169</v>
      </c>
      <c r="D141" s="27">
        <f t="shared" si="620"/>
        <v>6.3889760427190287E-2</v>
      </c>
      <c r="E141" s="27">
        <f t="shared" si="620"/>
        <v>0.11787308932754816</v>
      </c>
      <c r="F141" s="27">
        <f t="shared" si="620"/>
        <v>0.11758909886338853</v>
      </c>
      <c r="G141" s="27">
        <f t="shared" si="620"/>
        <v>0.16986909320595664</v>
      </c>
      <c r="H141" s="27">
        <f t="shared" si="620"/>
        <v>0.25000000000000022</v>
      </c>
      <c r="I141" s="27">
        <f t="shared" si="620"/>
        <v>0.35000000000000009</v>
      </c>
      <c r="J141" s="27">
        <f t="shared" si="620"/>
        <v>0.3</v>
      </c>
      <c r="K141" s="27">
        <f t="shared" si="620"/>
        <v>0.34999999999999987</v>
      </c>
      <c r="L141" s="27">
        <f t="shared" si="620"/>
        <v>0.34999999999999992</v>
      </c>
      <c r="M141" s="27">
        <f t="shared" si="620"/>
        <v>0.40000000000000008</v>
      </c>
      <c r="N141" s="27">
        <f t="shared" si="620"/>
        <v>0.60972458464750556</v>
      </c>
      <c r="O141" s="27">
        <f t="shared" si="620"/>
        <v>0.73802163890690797</v>
      </c>
      <c r="P141" s="27">
        <f t="shared" si="620"/>
        <v>0</v>
      </c>
      <c r="Q141" s="27">
        <f t="shared" si="620"/>
        <v>0.17172640980406392</v>
      </c>
      <c r="R141" s="27">
        <f t="shared" si="620"/>
        <v>0.17250646153027405</v>
      </c>
      <c r="S141" s="27">
        <f t="shared" si="620"/>
        <v>0.22946792566060129</v>
      </c>
      <c r="T141" s="27">
        <f t="shared" si="620"/>
        <v>0.43702848567295921</v>
      </c>
      <c r="U141" s="27">
        <f t="shared" si="620"/>
        <v>0.54527672433759355</v>
      </c>
      <c r="V141" s="27">
        <f t="shared" si="620"/>
        <v>0.21426108112455319</v>
      </c>
      <c r="W141" s="27">
        <f t="shared" si="620"/>
        <v>0.41640539877289301</v>
      </c>
      <c r="X141" s="27">
        <f t="shared" si="620"/>
        <v>0.27615076697792351</v>
      </c>
      <c r="Y141" s="27">
        <f t="shared" si="620"/>
        <v>0.331475018645429</v>
      </c>
      <c r="Z141" s="27">
        <f t="shared" si="620"/>
        <v>0.80984282137787411</v>
      </c>
      <c r="AA141" s="27">
        <f t="shared" si="620"/>
        <v>0.92486297383643989</v>
      </c>
      <c r="AB141" s="27">
        <f t="shared" si="620"/>
        <v>0</v>
      </c>
      <c r="AC141" s="27">
        <f t="shared" si="620"/>
        <v>7.0897683669758613E-2</v>
      </c>
      <c r="AD141" s="27">
        <f t="shared" si="620"/>
        <v>7.0535421978777268E-2</v>
      </c>
      <c r="AE141" s="27">
        <f t="shared" si="620"/>
        <v>0.12824670589606219</v>
      </c>
      <c r="AF141" s="27">
        <f t="shared" si="620"/>
        <v>0.14999999999999988</v>
      </c>
      <c r="AG141" s="27">
        <f t="shared" si="620"/>
        <v>0.25</v>
      </c>
      <c r="AH141" s="27">
        <f t="shared" si="620"/>
        <v>0.34999999999999992</v>
      </c>
      <c r="AI141" s="27">
        <f t="shared" si="620"/>
        <v>0.40000000000000008</v>
      </c>
      <c r="AJ141" s="27">
        <f t="shared" si="620"/>
        <v>0.40000000000000008</v>
      </c>
      <c r="AK141" s="27">
        <f t="shared" si="620"/>
        <v>0.45</v>
      </c>
      <c r="AL141" s="27">
        <f t="shared" si="620"/>
        <v>0.55000000000000004</v>
      </c>
      <c r="AM141" s="27">
        <f t="shared" si="620"/>
        <v>0.65</v>
      </c>
      <c r="AN141" s="27">
        <f t="shared" si="620"/>
        <v>0.15000000000000005</v>
      </c>
      <c r="AO141" s="27">
        <f t="shared" si="620"/>
        <v>0.20000000000000004</v>
      </c>
      <c r="AP141" s="27">
        <f t="shared" si="620"/>
        <v>0.19999999999999998</v>
      </c>
      <c r="AQ141" s="27">
        <f t="shared" si="620"/>
        <v>0.24999999999999997</v>
      </c>
      <c r="AR141" s="27">
        <f t="shared" si="620"/>
        <v>0.14999999999999988</v>
      </c>
      <c r="AS141" s="27">
        <f t="shared" si="620"/>
        <v>0.25</v>
      </c>
      <c r="AT141" s="27">
        <f t="shared" si="620"/>
        <v>0.33578651152446792</v>
      </c>
      <c r="AU141" s="27">
        <f t="shared" si="620"/>
        <v>0.40000000000000008</v>
      </c>
      <c r="AV141" s="27">
        <f t="shared" si="620"/>
        <v>0.40000000000000008</v>
      </c>
      <c r="AW141" s="27">
        <f t="shared" si="620"/>
        <v>0.45</v>
      </c>
      <c r="AX141" s="27">
        <f t="shared" si="620"/>
        <v>0.50951629355961048</v>
      </c>
      <c r="AY141" s="27">
        <f t="shared" si="620"/>
        <v>0.60830788503246014</v>
      </c>
      <c r="AZ141" s="27">
        <f t="shared" si="620"/>
        <v>0.17424485961585731</v>
      </c>
      <c r="BA141" s="27">
        <f t="shared" si="620"/>
        <v>0.22649212427460894</v>
      </c>
      <c r="BB141" s="27">
        <f t="shared" si="620"/>
        <v>0.22607920811466101</v>
      </c>
      <c r="BC141" s="27">
        <f t="shared" si="620"/>
        <v>0.27781227973410871</v>
      </c>
      <c r="BD141" s="27">
        <f t="shared" si="620"/>
        <v>0.47695862709583448</v>
      </c>
      <c r="BE141" s="27">
        <f t="shared" si="620"/>
        <v>0.5845501028657093</v>
      </c>
      <c r="BF141" s="27">
        <f t="shared" si="620"/>
        <v>0.18907733674737237</v>
      </c>
      <c r="BG141" s="27">
        <f t="shared" si="620"/>
        <v>0.2510319782464302</v>
      </c>
      <c r="BH141" s="27">
        <f t="shared" si="620"/>
        <v>0.25048124476765921</v>
      </c>
      <c r="BI141" s="27">
        <f t="shared" si="620"/>
        <v>0.3066722085171949</v>
      </c>
    </row>
    <row r="142" spans="1:61">
      <c r="A142" s="15" t="s">
        <v>89</v>
      </c>
      <c r="B142" s="27">
        <f>C123</f>
        <v>0.47326433264529111</v>
      </c>
      <c r="C142" s="27">
        <f t="shared" ref="C142:BI142" si="621">D123</f>
        <v>0.58150923373514629</v>
      </c>
      <c r="D142" s="27">
        <f t="shared" si="621"/>
        <v>0.19150265101478547</v>
      </c>
      <c r="E142" s="27">
        <f t="shared" si="621"/>
        <v>0.2535272695257702</v>
      </c>
      <c r="F142" s="27">
        <f t="shared" si="621"/>
        <v>0.25333591252340176</v>
      </c>
      <c r="G142" s="27">
        <f t="shared" si="621"/>
        <v>0.30940381647518195</v>
      </c>
      <c r="H142" s="27">
        <f t="shared" si="621"/>
        <v>0.19542807970021348</v>
      </c>
      <c r="I142" s="27">
        <f t="shared" si="621"/>
        <v>0.29375538821439728</v>
      </c>
      <c r="J142" s="27">
        <f t="shared" si="621"/>
        <v>0.32971370083183804</v>
      </c>
      <c r="K142" s="27">
        <f t="shared" si="621"/>
        <v>0.37977011238475478</v>
      </c>
      <c r="L142" s="27">
        <f t="shared" si="621"/>
        <v>0.37983719825525286</v>
      </c>
      <c r="M142" s="27">
        <f t="shared" si="621"/>
        <v>0.42986444297958609</v>
      </c>
      <c r="N142" s="27">
        <f t="shared" si="621"/>
        <v>0.53823225037146649</v>
      </c>
      <c r="O142" s="27">
        <f t="shared" si="621"/>
        <v>0.67676804649191635</v>
      </c>
      <c r="P142" s="27">
        <f t="shared" si="621"/>
        <v>0</v>
      </c>
      <c r="Q142" s="27">
        <f t="shared" si="621"/>
        <v>0.21956464707769627</v>
      </c>
      <c r="R142" s="27">
        <f t="shared" si="621"/>
        <v>0.2205306025464826</v>
      </c>
      <c r="S142" s="27">
        <f t="shared" si="621"/>
        <v>0.28269091286037695</v>
      </c>
      <c r="T142" s="27">
        <f t="shared" si="621"/>
        <v>0.55716046679586018</v>
      </c>
      <c r="U142" s="27">
        <f t="shared" si="621"/>
        <v>0.66306893846756909</v>
      </c>
      <c r="V142" s="27">
        <f t="shared" si="621"/>
        <v>0.14763368745007585</v>
      </c>
      <c r="W142" s="27">
        <f t="shared" si="621"/>
        <v>0.30863365463661552</v>
      </c>
      <c r="X142" s="27">
        <f t="shared" si="621"/>
        <v>0.20472419063637912</v>
      </c>
      <c r="Y142" s="27">
        <f t="shared" si="621"/>
        <v>0.25794663916837385</v>
      </c>
      <c r="Z142" s="27">
        <f t="shared" si="621"/>
        <v>0.52387082794252504</v>
      </c>
      <c r="AA142" s="27">
        <f t="shared" si="621"/>
        <v>0.66772750847634343</v>
      </c>
      <c r="AB142" s="27">
        <f t="shared" si="621"/>
        <v>0</v>
      </c>
      <c r="AC142" s="27">
        <f t="shared" si="621"/>
        <v>0.23295575043698738</v>
      </c>
      <c r="AD142" s="27">
        <f t="shared" si="621"/>
        <v>0.23236276673715181</v>
      </c>
      <c r="AE142" s="27">
        <f t="shared" si="621"/>
        <v>0.29930155320067181</v>
      </c>
      <c r="AF142" s="27">
        <f t="shared" si="621"/>
        <v>0.45286983962186145</v>
      </c>
      <c r="AG142" s="27">
        <f t="shared" si="621"/>
        <v>0.55030711007592026</v>
      </c>
      <c r="AH142" s="27">
        <f t="shared" si="621"/>
        <v>0.20826808885148018</v>
      </c>
      <c r="AI142" s="27">
        <f t="shared" si="621"/>
        <v>0.26183555245504597</v>
      </c>
      <c r="AJ142" s="27">
        <f t="shared" si="621"/>
        <v>0.26159558986817377</v>
      </c>
      <c r="AK142" s="27">
        <f t="shared" si="621"/>
        <v>0.31416259552698839</v>
      </c>
      <c r="AL142" s="27">
        <f t="shared" si="621"/>
        <v>0.44402832925583186</v>
      </c>
      <c r="AM142" s="27">
        <f t="shared" si="621"/>
        <v>0.54454104903740419</v>
      </c>
      <c r="AN142" s="27">
        <f t="shared" si="621"/>
        <v>0.20512070903484345</v>
      </c>
      <c r="AO142" s="27">
        <f t="shared" si="621"/>
        <v>0.25626037038841143</v>
      </c>
      <c r="AP142" s="27">
        <f t="shared" si="621"/>
        <v>0.25639785052325897</v>
      </c>
      <c r="AQ142" s="27">
        <f t="shared" si="621"/>
        <v>0.30709572838821531</v>
      </c>
      <c r="AR142" s="27">
        <f t="shared" si="621"/>
        <v>0.14999999999999988</v>
      </c>
      <c r="AS142" s="27">
        <f t="shared" si="621"/>
        <v>0.25</v>
      </c>
      <c r="AT142" s="27">
        <f t="shared" si="621"/>
        <v>0.30098723812617056</v>
      </c>
      <c r="AU142" s="27">
        <f t="shared" si="621"/>
        <v>0.40000000000000008</v>
      </c>
      <c r="AV142" s="27">
        <f t="shared" si="621"/>
        <v>0.40000000000000008</v>
      </c>
      <c r="AW142" s="27">
        <f t="shared" si="621"/>
        <v>0.45</v>
      </c>
      <c r="AX142" s="27">
        <f t="shared" si="621"/>
        <v>0.76095661759883493</v>
      </c>
      <c r="AY142" s="27">
        <f t="shared" si="621"/>
        <v>0.88750380109777971</v>
      </c>
      <c r="AZ142" s="27">
        <f t="shared" si="621"/>
        <v>0</v>
      </c>
      <c r="BA142" s="27">
        <f t="shared" si="621"/>
        <v>9.7048841006665831E-2</v>
      </c>
      <c r="BB142" s="27">
        <f t="shared" si="621"/>
        <v>9.6694434287559264E-2</v>
      </c>
      <c r="BC142" s="27">
        <f t="shared" si="621"/>
        <v>0.15866282847639343</v>
      </c>
      <c r="BD142" s="27">
        <f t="shared" si="621"/>
        <v>0.18034967435322083</v>
      </c>
      <c r="BE142" s="27">
        <f t="shared" si="621"/>
        <v>0.26503183346328824</v>
      </c>
      <c r="BF142" s="27">
        <f t="shared" si="621"/>
        <v>0.35386376619244303</v>
      </c>
      <c r="BG142" s="27">
        <f t="shared" si="621"/>
        <v>0.40475695944096024</v>
      </c>
      <c r="BH142" s="27">
        <f t="shared" si="621"/>
        <v>0.40466751797066625</v>
      </c>
      <c r="BI142" s="27">
        <f t="shared" si="621"/>
        <v>0.45535783799154084</v>
      </c>
    </row>
    <row r="144" spans="1:61">
      <c r="A144" s="15" t="s">
        <v>92</v>
      </c>
    </row>
    <row r="145" spans="1:51">
      <c r="B145" s="28" t="s">
        <v>0</v>
      </c>
      <c r="C145" s="28"/>
      <c r="D145" s="28"/>
      <c r="E145" s="28"/>
      <c r="F145" s="28"/>
      <c r="G145" s="28" t="s">
        <v>1</v>
      </c>
      <c r="H145" s="28"/>
      <c r="I145" s="28"/>
      <c r="J145" s="28"/>
      <c r="K145" s="28"/>
      <c r="L145" s="28" t="s">
        <v>2</v>
      </c>
      <c r="M145" s="28"/>
      <c r="N145" s="28"/>
      <c r="O145" s="28"/>
      <c r="P145" s="28"/>
      <c r="Q145" s="28" t="s">
        <v>3</v>
      </c>
      <c r="R145" s="28"/>
      <c r="S145" s="28"/>
      <c r="T145" s="28"/>
      <c r="U145" s="28"/>
      <c r="V145" s="28" t="s">
        <v>4</v>
      </c>
      <c r="W145" s="28"/>
      <c r="X145" s="28"/>
      <c r="Y145" s="28"/>
      <c r="Z145" s="28"/>
      <c r="AA145" s="28" t="s">
        <v>5</v>
      </c>
      <c r="AB145" s="28"/>
      <c r="AC145" s="28"/>
      <c r="AD145" s="28"/>
      <c r="AE145" s="28"/>
      <c r="AF145" s="28" t="s">
        <v>6</v>
      </c>
      <c r="AG145" s="28"/>
      <c r="AH145" s="28"/>
      <c r="AI145" s="28"/>
      <c r="AJ145" s="28"/>
      <c r="AK145" s="28" t="s">
        <v>7</v>
      </c>
      <c r="AL145" s="28"/>
      <c r="AM145" s="28"/>
      <c r="AN145" s="28"/>
      <c r="AO145" s="28"/>
      <c r="AP145" s="28" t="s">
        <v>8</v>
      </c>
      <c r="AQ145" s="28"/>
      <c r="AR145" s="28"/>
      <c r="AS145" s="28"/>
      <c r="AT145" s="28"/>
      <c r="AU145" s="28" t="s">
        <v>9</v>
      </c>
      <c r="AV145" s="28"/>
      <c r="AW145" s="28"/>
      <c r="AX145" s="28"/>
      <c r="AY145" s="28"/>
    </row>
    <row r="146" spans="1:51">
      <c r="B146" s="15" t="s">
        <v>79</v>
      </c>
      <c r="C146" s="15" t="s">
        <v>80</v>
      </c>
      <c r="D146" s="15" t="s">
        <v>81</v>
      </c>
      <c r="E146" s="15" t="s">
        <v>82</v>
      </c>
      <c r="F146" s="15" t="s">
        <v>27</v>
      </c>
      <c r="G146" s="15" t="s">
        <v>79</v>
      </c>
      <c r="H146" s="15" t="s">
        <v>80</v>
      </c>
      <c r="I146" s="15" t="s">
        <v>81</v>
      </c>
      <c r="J146" s="15" t="s">
        <v>82</v>
      </c>
      <c r="K146" s="15" t="s">
        <v>27</v>
      </c>
      <c r="L146" s="15" t="s">
        <v>79</v>
      </c>
      <c r="M146" s="15" t="s">
        <v>80</v>
      </c>
      <c r="N146" s="15" t="s">
        <v>81</v>
      </c>
      <c r="O146" s="15" t="s">
        <v>82</v>
      </c>
      <c r="P146" s="15" t="s">
        <v>27</v>
      </c>
      <c r="Q146" s="15" t="s">
        <v>79</v>
      </c>
      <c r="R146" s="15" t="s">
        <v>80</v>
      </c>
      <c r="S146" s="15" t="s">
        <v>81</v>
      </c>
      <c r="T146" s="15" t="s">
        <v>82</v>
      </c>
      <c r="U146" s="15" t="s">
        <v>27</v>
      </c>
      <c r="V146" s="15" t="s">
        <v>79</v>
      </c>
      <c r="W146" s="15" t="s">
        <v>80</v>
      </c>
      <c r="X146" s="15" t="s">
        <v>81</v>
      </c>
      <c r="Y146" s="15" t="s">
        <v>82</v>
      </c>
      <c r="Z146" s="15" t="s">
        <v>27</v>
      </c>
      <c r="AA146" s="15" t="s">
        <v>79</v>
      </c>
      <c r="AB146" s="15" t="s">
        <v>80</v>
      </c>
      <c r="AC146" s="15" t="s">
        <v>81</v>
      </c>
      <c r="AD146" s="15" t="s">
        <v>82</v>
      </c>
      <c r="AE146" s="15" t="s">
        <v>27</v>
      </c>
      <c r="AF146" s="15" t="s">
        <v>79</v>
      </c>
      <c r="AG146" s="15" t="s">
        <v>80</v>
      </c>
      <c r="AH146" s="15" t="s">
        <v>81</v>
      </c>
      <c r="AI146" s="15" t="s">
        <v>82</v>
      </c>
      <c r="AJ146" s="15" t="s">
        <v>27</v>
      </c>
      <c r="AK146" s="15" t="s">
        <v>79</v>
      </c>
      <c r="AL146" s="15" t="s">
        <v>80</v>
      </c>
      <c r="AM146" s="15" t="s">
        <v>81</v>
      </c>
      <c r="AN146" s="15" t="s">
        <v>82</v>
      </c>
      <c r="AO146" s="15" t="s">
        <v>27</v>
      </c>
      <c r="AP146" s="15" t="s">
        <v>79</v>
      </c>
      <c r="AQ146" s="15" t="s">
        <v>80</v>
      </c>
      <c r="AR146" s="15" t="s">
        <v>81</v>
      </c>
      <c r="AS146" s="15" t="s">
        <v>82</v>
      </c>
      <c r="AT146" s="15" t="s">
        <v>27</v>
      </c>
      <c r="AU146" s="15" t="s">
        <v>79</v>
      </c>
      <c r="AV146" s="15" t="s">
        <v>80</v>
      </c>
      <c r="AW146" s="15" t="s">
        <v>81</v>
      </c>
      <c r="AX146" s="15" t="s">
        <v>82</v>
      </c>
      <c r="AY146" s="15" t="s">
        <v>27</v>
      </c>
    </row>
    <row r="147" spans="1:51">
      <c r="A147" s="15" t="s">
        <v>10</v>
      </c>
      <c r="B147" s="27">
        <f>(((B128-1)^(2)+(D128-0)^(2)+(F128-0)^(2))^(1/2))</f>
        <v>0.38080990968079542</v>
      </c>
      <c r="C147" s="27">
        <f>(((C128-1)^(2)+(E128-0)^(2)+(G128-0)^(2))^(1/2))</f>
        <v>0.34117796428659553</v>
      </c>
      <c r="D147" s="27">
        <f>(((B128-0)^(2)+(D128-0)^(2)+(F128-1)^(2))^(1/2))</f>
        <v>1.0818295221527539</v>
      </c>
      <c r="E147" s="27">
        <f>(((C128-0)^(2)+(E128-0)^(2)+(G128-1)^(2))^(1/2))</f>
        <v>1.1176677436101252</v>
      </c>
      <c r="F147" s="27">
        <f>((D147+E147)/(D147+E147+B147+C147))</f>
        <v>0.75286957166105961</v>
      </c>
      <c r="G147" s="27">
        <f>(((H128-1)^(2)+(J128-0)^(2)+(L128-0)^(2))^(1/2))</f>
        <v>0.77001676755693949</v>
      </c>
      <c r="H147" s="27">
        <f>(((I128-1)^(2)+(K128-0)^(2)+(M128-0)^(2))^(1/2))</f>
        <v>0.73408523368459411</v>
      </c>
      <c r="I147" s="27">
        <f>(((H128-0)^(2)+(J128-0)^(2)+(L128-1)^(2))^(1/2))</f>
        <v>0.81294439554178166</v>
      </c>
      <c r="J147" s="27">
        <f>(((I128-0)^(2)+(K128-0)^(2)+(M128-1)^(2))^(1/2))</f>
        <v>0.83625183162924299</v>
      </c>
      <c r="K147" s="27">
        <f>((I147+J147)/(I147+J147+G147+H147))</f>
        <v>0.52300674015260118</v>
      </c>
      <c r="L147" s="27">
        <f>(((N128-1)^(2)+(P128-0)^(2)+(R128-0)^(2))^(1/2))</f>
        <v>0.40453738282841195</v>
      </c>
      <c r="M147" s="27">
        <f>(((O128-1)^(2)+(Q128-0)^(2)+(S128-0)^(2))^(1/2))</f>
        <v>0.36608926361175631</v>
      </c>
      <c r="N147" s="27">
        <f>(((N128-0)^(2)+(P128-0)^(2)+(R128-1)^(2))^(1/2))</f>
        <v>1.0477915959805504</v>
      </c>
      <c r="O147" s="27">
        <f>(((O128-0)^(2)+(Q128-0)^(2)+(S128-1)^(2))^(1/2))</f>
        <v>1.0983949166084273</v>
      </c>
      <c r="P147" s="27">
        <f>((N147+O147)/(N147+O147+L147+M147))</f>
        <v>0.73579841956806402</v>
      </c>
      <c r="Q147" s="27">
        <f>(((T128-1)^(2)+(V128-0)^(2)+(X128-0)^(2))^(1/2))</f>
        <v>0.63393749340842287</v>
      </c>
      <c r="R147" s="27">
        <f>(((U128-1)^(2)+(W128-0)^(2)+(Y128-0)^(2))^(1/2))</f>
        <v>0.66387364162203555</v>
      </c>
      <c r="S147" s="27">
        <f>(((T128-0)^(2)+(V128-0)^(2)+(X128-1)^(2))^(1/2))</f>
        <v>0.89259370879904665</v>
      </c>
      <c r="T147" s="27">
        <f>(((U128-0)^(2)+(W128-0)^(2)+(Y128-1)^(2))^(1/2))</f>
        <v>0.97177513667775928</v>
      </c>
      <c r="U147" s="27">
        <f>((S147+T147)/(S147+T147+Q147+R147))</f>
        <v>0.58958340669076381</v>
      </c>
      <c r="V147" s="27">
        <f>(((Z128-1)^(2)+(AB128-0)^(2)+(AD128-0)^(2))^(1/2))</f>
        <v>0.26413064712764445</v>
      </c>
      <c r="W147" s="27">
        <f>(((AA128-1)^(2)+(AC128-0)^(2)+(AE128-0)^(2))^(1/2))</f>
        <v>0.22208792946983991</v>
      </c>
      <c r="X147" s="27">
        <f>(((Z128-0)^(2)+(AB128-0)^(2)+(AD128-1)^(2))^(1/2))</f>
        <v>1.1756010790873841</v>
      </c>
      <c r="Y147" s="27">
        <f>(((AA128-0)^(2)+(AC128-0)^(2)+(AE128-1)^(2))^(1/2))</f>
        <v>1.2226399704877302</v>
      </c>
      <c r="Z147" s="27">
        <f>((X147+Y147)/(X147+Y147+V147+W147))</f>
        <v>0.83143512490668836</v>
      </c>
      <c r="AA147" s="27">
        <f>(((AF128-1)^(2)+(AH128-0)^(2)+(AJ128-0)^(2))^(1/2))</f>
        <v>1.0024968827881711</v>
      </c>
      <c r="AB147" s="27">
        <f>(((AG128-1)^(2)+(AI128-0)^(2)+(AK128-0)^(2))^(1/2))</f>
        <v>0.96176920308356728</v>
      </c>
      <c r="AC147" s="27">
        <f>(((AF128-0)^(2)+(AH128-0)^(2)+(AJ128-1)^(2))^(1/2))</f>
        <v>0.71063352017759451</v>
      </c>
      <c r="AD147" s="27">
        <f>(((AG128-0)^(2)+(AI128-0)^(2)+(AK128-1)^(2))^(1/2))</f>
        <v>0.72456883730947197</v>
      </c>
      <c r="AE147" s="27">
        <f>((AC147+AD147)/(AC147+AD147+AA147+AB147))</f>
        <v>0.4221843448174597</v>
      </c>
      <c r="AF147" s="27">
        <f>(((AL128-1)^(2)+(AN128-0)^(2)+(AP128-0)^(2))^(1/2))</f>
        <v>0.51478150704935</v>
      </c>
      <c r="AG147" s="27">
        <f>(((AM128-1)^(2)+(AO128-0)^(2)+(AQ128-0)^(2))^(1/2))</f>
        <v>0.47434164902525688</v>
      </c>
      <c r="AH147" s="27">
        <f>(((AL128-0)^(2)+(AN128-0)^(2)+(AP128-1)^(2))^(1/2))</f>
        <v>0.9823441352194251</v>
      </c>
      <c r="AI147" s="27">
        <f>(((AM128-0)^(2)+(AO128-0)^(2)+(AQ128-1)^(2))^(1/2))</f>
        <v>1.0124228365658294</v>
      </c>
      <c r="AJ147" s="27">
        <f>((AH147+AI147)/(AH147+AI147+AF147+AG147))</f>
        <v>0.66851220598258532</v>
      </c>
      <c r="AK147" s="27">
        <f>(((AR128-1)^(2)+(AT128-0)^(2)+(AV128-0)^(2))^(1/2))</f>
        <v>0.56263432159951421</v>
      </c>
      <c r="AL147" s="27">
        <f>(((AS128-1)^(2)+(AU128-0)^(2)+(AW128-0)^(2))^(1/2))</f>
        <v>0.54857555017340953</v>
      </c>
      <c r="AM147" s="27">
        <f>(((AR128-0)^(2)+(AT128-0)^(2)+(AV128-1)^(2))^(1/2))</f>
        <v>0.89463979430442997</v>
      </c>
      <c r="AN147" s="27">
        <f>(((AS128-0)^(2)+(AU128-0)^(2)+(AW128-1)^(2))^(1/2))</f>
        <v>0.96644802740904434</v>
      </c>
      <c r="AO147" s="27">
        <f>((AM147+AN147)/(AM147+AN147+AK147+AL147))</f>
        <v>0.62614448942712908</v>
      </c>
      <c r="AP147" s="27">
        <f>(((AX128-1)^(2)+(AZ128-0)^(2)+(BB128-0)^(2))^(1/2))</f>
        <v>0.62961178863977563</v>
      </c>
      <c r="AQ147" s="27">
        <f>(((AY128-1)^(2)+(BA128-0)^(2)+(BC128-0)^(2))^(1/2))</f>
        <v>0.59440361367464778</v>
      </c>
      <c r="AR147" s="27">
        <f>(((AX128-0)^(2)+(AZ128-0)^(2)+(BB128-1)^(2))^(1/2))</f>
        <v>0.89927963578039838</v>
      </c>
      <c r="AS147" s="27">
        <f>(((AY128-0)^(2)+(BA128-0)^(2)+(BC128-1)^(2))^(1/2))</f>
        <v>0.92637475160230176</v>
      </c>
      <c r="AT147" s="27">
        <f>((AR147+AS147)/(AR147+AS147+AP147+AQ147))</f>
        <v>0.59864002114275272</v>
      </c>
      <c r="AU147" s="27">
        <f>(((BD128-1)^(2)+(BF128-0)^(2)+(BH128-0)^(2))^(1/2))</f>
        <v>0.58980712955023384</v>
      </c>
      <c r="AV147" s="27">
        <f>(((BE128-1)^(2)+(BG128-0)^(2)+(BI128-0)^(2))^(1/2))</f>
        <v>0.55374453839515581</v>
      </c>
      <c r="AW147" s="27">
        <f>(((BD128-0)^(2)+(BF128-0)^(2)+(BH128-1)^(2))^(1/2))</f>
        <v>0.92272957532432232</v>
      </c>
      <c r="AX147" s="27">
        <f>(((BE128-0)^(2)+(BG128-0)^(2)+(BI128-1)^(2))^(1/2))</f>
        <v>0.95528814954843411</v>
      </c>
      <c r="AY147" s="27">
        <f>((AW147+AX147)/(AW147+AX147+AU147+AV147))</f>
        <v>0.6215371817495059</v>
      </c>
    </row>
    <row r="148" spans="1:51">
      <c r="A148" s="15" t="s">
        <v>11</v>
      </c>
      <c r="B148" s="27">
        <f t="shared" ref="B148:B156" si="622">(((B129-1)^(2)+(D129-0)^(2)+(F129-0)^(2))^(1/2))</f>
        <v>0.82415798140697938</v>
      </c>
      <c r="C148" s="27">
        <f>(((C129-1)^(2)+(E129-0)^(2)+(G129-0)^(2))^(1/2))</f>
        <v>0.78486167002065998</v>
      </c>
      <c r="D148" s="27">
        <f t="shared" ref="D148:D156" si="623">(((B129-0)^(2)+(D129-0)^(2)+(F129-1)^(2))^(1/2))</f>
        <v>0.78492020613650937</v>
      </c>
      <c r="E148" s="27">
        <f t="shared" ref="E148:E156" si="624">(((C129-0)^(2)+(E129-0)^(2)+(G129-1)^(2))^(1/2))</f>
        <v>0.80687052482806521</v>
      </c>
      <c r="F148" s="27">
        <f t="shared" ref="F148:F156" si="625">((D148+E148)/(D148+E148+B148+C148))</f>
        <v>0.49730866274399732</v>
      </c>
      <c r="G148" s="27">
        <f>(((H129-1)^(2)+(J129-0)^(2)+(L129-0)^(2))^(1/2))</f>
        <v>0.97655978988596437</v>
      </c>
      <c r="H148" s="27">
        <f t="shared" ref="H148:H161" si="626">(((I129-1)^(2)+(K129-0)^(2)+(M129-0)^(2))^(1/2))</f>
        <v>0.93688113018805308</v>
      </c>
      <c r="I148" s="27">
        <f t="shared" ref="I148:I161" si="627">(((H129-0)^(2)+(J129-0)^(2)+(L129-1)^(2))^(1/2))</f>
        <v>0.71901600507245167</v>
      </c>
      <c r="J148" s="27">
        <f t="shared" ref="J148:J161" si="628">(((I129-0)^(2)+(K129-0)^(2)+(M129-1)^(2))^(1/2))</f>
        <v>0.73417722003608399</v>
      </c>
      <c r="K148" s="27">
        <f t="shared" ref="K148:K161" si="629">((I148+J148)/(I148+J148+G148+H148))</f>
        <v>0.43164572164396481</v>
      </c>
      <c r="L148" s="27">
        <f t="shared" ref="L148:L161" si="630">(((N129-1)^(2)+(P129-0)^(2)+(R129-0)^(2))^(1/2))</f>
        <v>0.56351957988547186</v>
      </c>
      <c r="M148" s="27">
        <f t="shared" ref="M148:M161" si="631">(((O129-1)^(2)+(Q129-0)^(2)+(S129-0)^(2))^(1/2))</f>
        <v>0.53708594311789304</v>
      </c>
      <c r="N148" s="27">
        <f t="shared" ref="N148:N161" si="632">(((N129-0)^(2)+(P129-0)^(2)+(R129-1)^(2))^(1/2))</f>
        <v>0.89967868167211318</v>
      </c>
      <c r="O148" s="27">
        <f t="shared" ref="O148:O161" si="633">(((O129-0)^(2)+(Q129-0)^(2)+(S129-1)^(2))^(1/2))</f>
        <v>0.97100551111506739</v>
      </c>
      <c r="P148" s="27">
        <f>((N148+O148)/(N148+O148+L148+M148))</f>
        <v>0.6295866010122354</v>
      </c>
      <c r="Q148" s="27">
        <f t="shared" ref="Q148:Q161" si="634">(((T129-1)^(2)+(V129-0)^(2)+(X129-0)^(2))^(1/2))</f>
        <v>0.34040790854193453</v>
      </c>
      <c r="R148" s="27">
        <f t="shared" ref="R148:R161" si="635">(((U129-1)^(2)+(W129-0)^(2)+(Y129-0)^(2))^(1/2))</f>
        <v>0.33566862431435746</v>
      </c>
      <c r="S148" s="27">
        <f t="shared" ref="S148:S161" si="636">(((T129-0)^(2)+(V129-0)^(2)+(X129-1)^(2))^(1/2))</f>
        <v>1.1064177700500486</v>
      </c>
      <c r="T148" s="27">
        <f t="shared" ref="T148:T161" si="637">(((U129-0)^(2)+(W129-0)^(2)+(Y129-1)^(2))^(1/2))</f>
        <v>1.1617882291727566</v>
      </c>
      <c r="U148" s="27">
        <f>((S148+T148)/(S148+T148+Q148+R148))</f>
        <v>0.7703764752566451</v>
      </c>
      <c r="V148" s="27">
        <f t="shared" ref="V148:V161" si="638">(((Z129-1)^(2)+(AB129-0)^(2)+(AD129-0)^(2))^(1/2))</f>
        <v>0.81441701629244234</v>
      </c>
      <c r="W148" s="27">
        <f t="shared" ref="W148:W161" si="639">(((AA129-1)^(2)+(AC129-0)^(2)+(AE129-0)^(2))^(1/2))</f>
        <v>0.7764331999239138</v>
      </c>
      <c r="X148" s="27">
        <f t="shared" ref="X148:X161" si="640">(((Z129-0)^(2)+(AB129-0)^(2)+(AD129-1)^(2))^(1/2))</f>
        <v>0.78990097318789698</v>
      </c>
      <c r="Y148" s="27">
        <f t="shared" ref="Y148:Y161" si="641">(((AA129-0)^(2)+(AC129-0)^(2)+(AE129-1)^(2))^(1/2))</f>
        <v>0.81156802559120156</v>
      </c>
      <c r="Z148" s="27">
        <f>((X148+Y148)/(X148+Y148+V148+W148))</f>
        <v>0.50166317680776762</v>
      </c>
      <c r="AA148" s="27">
        <f t="shared" ref="AA148:AA161" si="642">(((AF129-1)^(2)+(AH129-0)^(2)+(AJ129-0)^(2))^(1/2))</f>
        <v>0.41158606985054341</v>
      </c>
      <c r="AB148" s="27">
        <f t="shared" ref="AB148:AB161" si="643">(((AG129-1)^(2)+(AI129-0)^(2)+(AK129-0)^(2))^(1/2))</f>
        <v>0.37779942418400242</v>
      </c>
      <c r="AC148" s="27">
        <f>(((AF129-0)^(2)+(AH129-0)^(2)+(AJ129-1)^(2))^(1/2))</f>
        <v>1.0397022821756743</v>
      </c>
      <c r="AD148" s="27">
        <f>(((AG129-0)^(2)+(AI129-0)^(2)+(AK129-1)^(2))^(1/2))</f>
        <v>1.0901433854161957</v>
      </c>
      <c r="AE148" s="27">
        <f t="shared" ref="AE148:AE161" si="644">((AC148+AD148)/(AC148+AD148+AA148+AB148))</f>
        <v>0.72959130321329235</v>
      </c>
      <c r="AF148" s="27">
        <f t="shared" ref="AF148:AG148" si="645">(((AL129-1)^(2)+(AN129-0)^(2)+(AP129-0)^(2))^(1/2))</f>
        <v>0.75202684122886732</v>
      </c>
      <c r="AG148" s="27">
        <f t="shared" si="645"/>
        <v>0.72073149076810306</v>
      </c>
      <c r="AH148" s="27">
        <f t="shared" ref="AH148:AI148" si="646">(((AL129-0)^(2)+(AN129-0)^(2)+(AP129-1)^(2))^(1/2))</f>
        <v>0.82190174421690609</v>
      </c>
      <c r="AI148" s="27">
        <f t="shared" si="646"/>
        <v>0.84527886782475614</v>
      </c>
      <c r="AJ148" s="27">
        <f t="shared" ref="AJ148:AJ161" si="647">((AH148+AI148)/(AH148+AI148+AF148+AG148))</f>
        <v>0.53095956378607523</v>
      </c>
      <c r="AK148" s="27">
        <f t="shared" ref="AK148:AL148" si="648">(((AR129-1)^(2)+(AT129-0)^(2)+(AV129-0)^(2))^(1/2))</f>
        <v>1.0039763950626652</v>
      </c>
      <c r="AL148" s="27">
        <f t="shared" si="648"/>
        <v>0.96176920308356728</v>
      </c>
      <c r="AM148" s="27">
        <f t="shared" ref="AM148:AN148" si="649">(((AR129-0)^(2)+(AT129-0)^(2)+(AV129-1)^(2))^(1/2))</f>
        <v>0.71271916056959228</v>
      </c>
      <c r="AN148" s="27">
        <f t="shared" si="649"/>
        <v>0.72456883730947197</v>
      </c>
      <c r="AO148" s="27">
        <f t="shared" ref="AO148:AO161" si="650">((AM148+AN148)/(AM148+AN148+AK148+AL148))</f>
        <v>0.4223549246054461</v>
      </c>
      <c r="AP148" s="27">
        <f t="shared" ref="AP148:AQ148" si="651">(((AX129-1)^(2)+(AZ129-0)^(2)+(BB129-0)^(2))^(1/2))</f>
        <v>0.22936668606265476</v>
      </c>
      <c r="AQ148" s="27">
        <f t="shared" si="651"/>
        <v>0.19111850235163499</v>
      </c>
      <c r="AR148" s="27">
        <f t="shared" ref="AR148:AS148" si="652">(((AX129-0)^(2)+(AZ129-0)^(2)+(BB129-1)^(2))^(1/2))</f>
        <v>1.2075896067118652</v>
      </c>
      <c r="AS148" s="27">
        <f t="shared" si="652"/>
        <v>1.2490231535704786</v>
      </c>
      <c r="AT148" s="27">
        <f t="shared" ref="AT148:AT161" si="653">((AR148+AS148)/(AR148+AS148+AP148+AQ148))</f>
        <v>0.853850930377683</v>
      </c>
      <c r="AU148" s="27">
        <f t="shared" ref="AU148:AV148" si="654">(((BD129-1)^(2)+(BF129-0)^(2)+(BH129-0)^(2))^(1/2))</f>
        <v>1.0941451209358506</v>
      </c>
      <c r="AV148" s="27">
        <f t="shared" si="654"/>
        <v>1.0580061292503136</v>
      </c>
      <c r="AW148" s="27">
        <f t="shared" ref="AW148:AX148" si="655">(((BD129-0)^(2)+(BF129-0)^(2)+(BH129-1)^(2))^(1/2))</f>
        <v>0.68664024783350663</v>
      </c>
      <c r="AX148" s="27">
        <f t="shared" si="655"/>
        <v>0.69525011942424864</v>
      </c>
      <c r="AY148" s="27">
        <f t="shared" ref="AY148:AY161" si="656">((AW148+AX148)/(AW148+AX148+AU148+AV148))</f>
        <v>0.3910226638070099</v>
      </c>
    </row>
    <row r="149" spans="1:51">
      <c r="A149" s="15" t="s">
        <v>12</v>
      </c>
      <c r="B149" s="27">
        <f t="shared" si="622"/>
        <v>0.96174594676194736</v>
      </c>
      <c r="C149" s="27">
        <f t="shared" ref="C149:C156" si="657">(((C130-1)^(2)+(E130-0)^(2)+(G130-0)^(2))^(1/2))</f>
        <v>0.94156918612285356</v>
      </c>
      <c r="D149" s="27">
        <f t="shared" si="623"/>
        <v>0.72093961835099407</v>
      </c>
      <c r="E149" s="27">
        <f t="shared" si="624"/>
        <v>0.73460750351867399</v>
      </c>
      <c r="F149" s="27">
        <f t="shared" si="625"/>
        <v>0.4333452852403642</v>
      </c>
      <c r="G149" s="27">
        <f t="shared" ref="G149:G161" si="658">(((H130-1)^(2)+(J130-0)^(2)+(L130-0)^(2))^(1/2))</f>
        <v>0.67000237892290204</v>
      </c>
      <c r="H149" s="27">
        <f t="shared" si="626"/>
        <v>0.63101134890356203</v>
      </c>
      <c r="I149" s="27">
        <f t="shared" si="627"/>
        <v>0.87480072193801084</v>
      </c>
      <c r="J149" s="27">
        <f t="shared" si="628"/>
        <v>0.90093575875735921</v>
      </c>
      <c r="K149" s="27">
        <f t="shared" si="629"/>
        <v>0.57714678161945709</v>
      </c>
      <c r="L149" s="27">
        <f t="shared" si="630"/>
        <v>0.39413409116828058</v>
      </c>
      <c r="M149" s="27">
        <f t="shared" si="631"/>
        <v>0.35502985826860611</v>
      </c>
      <c r="N149" s="27">
        <f t="shared" si="632"/>
        <v>1.0577604260620204</v>
      </c>
      <c r="O149" s="27">
        <f t="shared" si="633"/>
        <v>1.106998856043562</v>
      </c>
      <c r="P149" s="27">
        <f t="shared" ref="P149:P161" si="659">((N149+O149)/(N149+O149+L149+M149))</f>
        <v>0.74290196072175829</v>
      </c>
      <c r="Q149" s="27">
        <f t="shared" si="634"/>
        <v>0.34063029829265878</v>
      </c>
      <c r="R149" s="27">
        <f t="shared" si="635"/>
        <v>0.33340683418290556</v>
      </c>
      <c r="S149" s="27">
        <f t="shared" si="636"/>
        <v>1.1168090736009431</v>
      </c>
      <c r="T149" s="27">
        <f t="shared" si="637"/>
        <v>1.1598557895362638</v>
      </c>
      <c r="U149" s="27">
        <f t="shared" ref="U149:U161" si="660">((S149+T149)/(S149+T149+Q149+R149))</f>
        <v>0.77156719537325313</v>
      </c>
      <c r="V149" s="27">
        <f t="shared" si="638"/>
        <v>0.55936393123932959</v>
      </c>
      <c r="W149" s="27">
        <f t="shared" si="639"/>
        <v>0.52113358014719935</v>
      </c>
      <c r="X149" s="27">
        <f t="shared" si="640"/>
        <v>0.94918616435304104</v>
      </c>
      <c r="Y149" s="27">
        <f t="shared" si="641"/>
        <v>0.97793213088452136</v>
      </c>
      <c r="Z149" s="27">
        <f t="shared" ref="Z149:Z161" si="661">((X149+Y149)/(X149+Y149+V149+W149))</f>
        <v>0.64074616544879215</v>
      </c>
      <c r="AA149" s="27">
        <f t="shared" si="642"/>
        <v>0.89868911112721483</v>
      </c>
      <c r="AB149" s="27">
        <f t="shared" si="643"/>
        <v>0.85909860362700841</v>
      </c>
      <c r="AC149" s="27">
        <f t="shared" ref="AC149:AD149" si="662">(((AF130-0)^(2)+(AH130-0)^(2)+(AJ130-1)^(2))^(1/2))</f>
        <v>0.74985945644545726</v>
      </c>
      <c r="AD149" s="27">
        <f t="shared" si="662"/>
        <v>0.76834599339159759</v>
      </c>
      <c r="AE149" s="27">
        <f t="shared" si="644"/>
        <v>0.46343364395464792</v>
      </c>
      <c r="AF149" s="27">
        <f t="shared" ref="AF149:AG149" si="663">(((AL130-1)^(2)+(AN130-0)^(2)+(AP130-0)^(2))^(1/2))</f>
        <v>0.54971684285736755</v>
      </c>
      <c r="AG149" s="27">
        <f t="shared" si="663"/>
        <v>0.50959407453810102</v>
      </c>
      <c r="AH149" s="27">
        <f t="shared" ref="AH149:AI149" si="664">(((AL130-0)^(2)+(AN130-0)^(2)+(AP130-1)^(2))^(1/2))</f>
        <v>0.95616361878161771</v>
      </c>
      <c r="AI149" s="27">
        <f t="shared" si="664"/>
        <v>0.986251720269124</v>
      </c>
      <c r="AJ149" s="27">
        <f t="shared" si="647"/>
        <v>0.64709942649813679</v>
      </c>
      <c r="AK149" s="27">
        <f t="shared" ref="AK149:AL149" si="665">(((AR130-1)^(2)+(AT130-0)^(2)+(AV130-0)^(2))^(1/2))</f>
        <v>0.99016949059428472</v>
      </c>
      <c r="AL149" s="27">
        <f t="shared" si="665"/>
        <v>1.042384017229568</v>
      </c>
      <c r="AM149" s="27">
        <f t="shared" ref="AM149:AN149" si="666">(((AR130-0)^(2)+(AT130-0)^(2)+(AV130-1)^(2))^(1/2))</f>
        <v>0.59405608316959846</v>
      </c>
      <c r="AN149" s="27">
        <f t="shared" si="666"/>
        <v>0.70147861877853468</v>
      </c>
      <c r="AO149" s="27">
        <f t="shared" si="650"/>
        <v>0.38927294599468953</v>
      </c>
      <c r="AP149" s="27">
        <f t="shared" ref="AP149:AQ149" si="667">(((AX130-1)^(2)+(AZ130-0)^(2)+(BB130-0)^(2))^(1/2))</f>
        <v>0.75971860078974296</v>
      </c>
      <c r="AQ149" s="27">
        <f t="shared" si="667"/>
        <v>0.72223534557240276</v>
      </c>
      <c r="AR149" s="27">
        <f t="shared" ref="AR149:AS149" si="668">(((AX130-0)^(2)+(AZ130-0)^(2)+(BB130-1)^(2))^(1/2))</f>
        <v>0.81989823681785401</v>
      </c>
      <c r="AS149" s="27">
        <f t="shared" si="668"/>
        <v>0.84308959747147161</v>
      </c>
      <c r="AT149" s="27">
        <f t="shared" si="653"/>
        <v>0.5287817550456656</v>
      </c>
      <c r="AU149" s="27">
        <f t="shared" ref="AU149:AV149" si="669">(((BD130-1)^(2)+(BF130-0)^(2)+(BH130-0)^(2))^(1/2))</f>
        <v>0.82962963793696864</v>
      </c>
      <c r="AV149" s="27">
        <f t="shared" si="669"/>
        <v>0.7932757368809551</v>
      </c>
      <c r="AW149" s="27">
        <f t="shared" ref="AW149:AX149" si="670">(((BD130-0)^(2)+(BF130-0)^(2)+(BH130-1)^(2))^(1/2))</f>
        <v>0.78168749294454665</v>
      </c>
      <c r="AX149" s="27">
        <f t="shared" si="670"/>
        <v>0.80244280266846968</v>
      </c>
      <c r="AY149" s="27">
        <f t="shared" si="656"/>
        <v>0.49395468538712928</v>
      </c>
    </row>
    <row r="150" spans="1:51">
      <c r="A150" s="15" t="s">
        <v>13</v>
      </c>
      <c r="B150" s="27">
        <f t="shared" si="622"/>
        <v>0.67540653330124123</v>
      </c>
      <c r="C150" s="27">
        <f t="shared" si="657"/>
        <v>0.63581953923437895</v>
      </c>
      <c r="D150" s="27">
        <f t="shared" si="623"/>
        <v>0.87161749953194223</v>
      </c>
      <c r="E150" s="27">
        <f t="shared" si="624"/>
        <v>0.89765078119018793</v>
      </c>
      <c r="F150" s="27">
        <f t="shared" si="625"/>
        <v>0.57434556854520957</v>
      </c>
      <c r="G150" s="27">
        <f t="shared" si="658"/>
        <v>0.78554686278618424</v>
      </c>
      <c r="H150" s="27">
        <f t="shared" si="626"/>
        <v>0.74756623124716171</v>
      </c>
      <c r="I150" s="27">
        <f t="shared" si="627"/>
        <v>0.8044581861607869</v>
      </c>
      <c r="J150" s="27">
        <f t="shared" si="628"/>
        <v>0.8282828099596149</v>
      </c>
      <c r="K150" s="27">
        <f t="shared" si="629"/>
        <v>0.51573475897024323</v>
      </c>
      <c r="L150" s="27">
        <f t="shared" si="630"/>
        <v>0.31284943266323301</v>
      </c>
      <c r="M150" s="27">
        <f t="shared" si="631"/>
        <v>0.27351095478640269</v>
      </c>
      <c r="N150" s="27">
        <f t="shared" si="632"/>
        <v>1.131889607282196</v>
      </c>
      <c r="O150" s="27">
        <f t="shared" si="633"/>
        <v>1.1741158863146106</v>
      </c>
      <c r="P150" s="27">
        <f t="shared" si="659"/>
        <v>0.79727309352802422</v>
      </c>
      <c r="Q150" s="27">
        <f t="shared" si="634"/>
        <v>0.32064915765196872</v>
      </c>
      <c r="R150" s="27">
        <f t="shared" si="635"/>
        <v>0.29577829281302509</v>
      </c>
      <c r="S150" s="27">
        <f t="shared" si="636"/>
        <v>1.132026318866638</v>
      </c>
      <c r="T150" s="27">
        <f t="shared" si="637"/>
        <v>1.1699140033205471</v>
      </c>
      <c r="U150" s="27">
        <f t="shared" si="660"/>
        <v>0.78877663869458381</v>
      </c>
      <c r="V150" s="27">
        <f t="shared" si="638"/>
        <v>0.82415798140697938</v>
      </c>
      <c r="W150" s="27">
        <f t="shared" si="639"/>
        <v>0.78486167002065998</v>
      </c>
      <c r="X150" s="27">
        <f t="shared" si="640"/>
        <v>0.78492020613650937</v>
      </c>
      <c r="Y150" s="27">
        <f t="shared" si="641"/>
        <v>0.80687052482806521</v>
      </c>
      <c r="Z150" s="27">
        <f t="shared" si="661"/>
        <v>0.49730866274399732</v>
      </c>
      <c r="AA150" s="27">
        <f t="shared" si="642"/>
        <v>1.0024968827881711</v>
      </c>
      <c r="AB150" s="27">
        <f t="shared" si="643"/>
        <v>0.96176920308356728</v>
      </c>
      <c r="AC150" s="27">
        <f t="shared" ref="AC150:AD150" si="671">(((AF131-0)^(2)+(AH131-0)^(2)+(AJ131-1)^(2))^(1/2))</f>
        <v>0.71063352017759451</v>
      </c>
      <c r="AD150" s="27">
        <f t="shared" si="671"/>
        <v>0.72456883730947197</v>
      </c>
      <c r="AE150" s="27">
        <f t="shared" si="644"/>
        <v>0.4221843448174597</v>
      </c>
      <c r="AF150" s="27">
        <f t="shared" ref="AF150:AG150" si="672">(((AL131-1)^(2)+(AN131-0)^(2)+(AP131-0)^(2))^(1/2))</f>
        <v>0.51478150704935</v>
      </c>
      <c r="AG150" s="27">
        <f t="shared" si="672"/>
        <v>0.47434164902525688</v>
      </c>
      <c r="AH150" s="27">
        <f t="shared" ref="AH150:AI150" si="673">(((AL131-0)^(2)+(AN131-0)^(2)+(AP131-1)^(2))^(1/2))</f>
        <v>0.9823441352194251</v>
      </c>
      <c r="AI150" s="27">
        <f t="shared" si="673"/>
        <v>1.0124228365658294</v>
      </c>
      <c r="AJ150" s="27">
        <f t="shared" si="647"/>
        <v>0.66851220598258532</v>
      </c>
      <c r="AK150" s="27">
        <f t="shared" ref="AK150:AL150" si="674">(((AR131-1)^(2)+(AT131-0)^(2)+(AV131-0)^(2))^(1/2))</f>
        <v>0.21548399798637038</v>
      </c>
      <c r="AL150" s="27">
        <f t="shared" si="674"/>
        <v>0.17717093488901964</v>
      </c>
      <c r="AM150" s="27">
        <f t="shared" ref="AM150:AN150" si="675">(((AR131-0)^(2)+(AT131-0)^(2)+(AV131-1)^(2))^(1/2))</f>
        <v>1.2203902098334978</v>
      </c>
      <c r="AN150" s="27">
        <f t="shared" si="675"/>
        <v>1.2626274150636798</v>
      </c>
      <c r="AO150" s="27">
        <f t="shared" si="650"/>
        <v>0.86345631326692773</v>
      </c>
      <c r="AP150" s="27">
        <f t="shared" ref="AP150:AQ150" si="676">(((AX131-1)^(2)+(AZ131-0)^(2)+(BB131-0)^(2))^(1/2))</f>
        <v>0.90229816720122935</v>
      </c>
      <c r="AQ150" s="27">
        <f t="shared" si="676"/>
        <v>0.86240615170471868</v>
      </c>
      <c r="AR150" s="27">
        <f t="shared" ref="AR150:AS150" si="677">(((AX131-0)^(2)+(AZ131-0)^(2)+(BB131-1)^(2))^(1/2))</f>
        <v>0.7482518780062104</v>
      </c>
      <c r="AS150" s="27">
        <f t="shared" si="677"/>
        <v>0.76677134060114094</v>
      </c>
      <c r="AT150" s="27">
        <f t="shared" si="653"/>
        <v>0.46193569474251117</v>
      </c>
      <c r="AU150" s="27">
        <f t="shared" ref="AU150:AV150" si="678">(((BD131-1)^(2)+(BF131-0)^(2)+(BH131-0)^(2))^(1/2))</f>
        <v>0.68966430626518349</v>
      </c>
      <c r="AV150" s="27">
        <f t="shared" si="678"/>
        <v>0.65181294031223636</v>
      </c>
      <c r="AW150" s="27">
        <f t="shared" ref="AW150:AX150" si="679">(((BD131-0)^(2)+(BF131-0)^(2)+(BH131-1)^(2))^(1/2))</f>
        <v>0.86162281251506867</v>
      </c>
      <c r="AX150" s="27">
        <f t="shared" si="679"/>
        <v>0.88746539570277028</v>
      </c>
      <c r="AY150" s="27">
        <f t="shared" si="656"/>
        <v>0.56594439878436775</v>
      </c>
    </row>
    <row r="151" spans="1:51">
      <c r="A151" s="15" t="s">
        <v>14</v>
      </c>
      <c r="B151" s="27">
        <f t="shared" si="622"/>
        <v>0.31342053868893388</v>
      </c>
      <c r="C151" s="27">
        <f t="shared" si="657"/>
        <v>0.27405994561724162</v>
      </c>
      <c r="D151" s="27">
        <f t="shared" si="623"/>
        <v>1.1385195638643733</v>
      </c>
      <c r="E151" s="27">
        <f t="shared" si="624"/>
        <v>1.1728584577697923</v>
      </c>
      <c r="F151" s="27">
        <f t="shared" si="625"/>
        <v>0.797340752195283</v>
      </c>
      <c r="G151" s="27">
        <f t="shared" si="658"/>
        <v>0.82415798140697938</v>
      </c>
      <c r="H151" s="27">
        <f t="shared" si="626"/>
        <v>0.78486167002065998</v>
      </c>
      <c r="I151" s="27">
        <f t="shared" si="627"/>
        <v>0.78492020613650937</v>
      </c>
      <c r="J151" s="27">
        <f t="shared" si="628"/>
        <v>0.80687052482806521</v>
      </c>
      <c r="K151" s="27">
        <f t="shared" si="629"/>
        <v>0.49730866274399732</v>
      </c>
      <c r="L151" s="27">
        <f t="shared" si="630"/>
        <v>0.58892519874347715</v>
      </c>
      <c r="M151" s="27">
        <f t="shared" si="631"/>
        <v>0.54794171072097153</v>
      </c>
      <c r="N151" s="27">
        <f t="shared" si="632"/>
        <v>0.92917044075287969</v>
      </c>
      <c r="O151" s="27">
        <f t="shared" si="633"/>
        <v>0.95833881641116703</v>
      </c>
      <c r="P151" s="27">
        <f t="shared" si="659"/>
        <v>0.6240987076909148</v>
      </c>
      <c r="Q151" s="27">
        <f t="shared" si="634"/>
        <v>0.82671193204458038</v>
      </c>
      <c r="R151" s="27">
        <f t="shared" si="635"/>
        <v>0.81749737217759955</v>
      </c>
      <c r="S151" s="27">
        <f t="shared" si="636"/>
        <v>0.78339419347861661</v>
      </c>
      <c r="T151" s="27">
        <f t="shared" si="637"/>
        <v>0.83018450905806807</v>
      </c>
      <c r="U151" s="27">
        <f t="shared" si="660"/>
        <v>0.49529886511615456</v>
      </c>
      <c r="V151" s="27">
        <f t="shared" si="638"/>
        <v>0.19044007781714503</v>
      </c>
      <c r="W151" s="27">
        <f t="shared" si="639"/>
        <v>0.15111563755957622</v>
      </c>
      <c r="X151" s="27">
        <f t="shared" si="640"/>
        <v>1.2448620111007778</v>
      </c>
      <c r="Y151" s="27">
        <f t="shared" si="641"/>
        <v>1.2837805108193554</v>
      </c>
      <c r="Z151" s="27">
        <f t="shared" si="661"/>
        <v>0.8809992595848023</v>
      </c>
      <c r="AA151" s="27">
        <f t="shared" si="642"/>
        <v>1.0262180357648774</v>
      </c>
      <c r="AB151" s="27">
        <f t="shared" si="643"/>
        <v>0.99341796366197022</v>
      </c>
      <c r="AC151" s="27">
        <f t="shared" ref="AC151:AD151" si="680">(((AF132-0)^(2)+(AH132-0)^(2)+(AJ132-1)^(2))^(1/2))</f>
        <v>0.70241396017526048</v>
      </c>
      <c r="AD151" s="27">
        <f t="shared" si="680"/>
        <v>0.71412008001688743</v>
      </c>
      <c r="AE151" s="27">
        <f t="shared" si="644"/>
        <v>0.41224212534872517</v>
      </c>
      <c r="AF151" s="27">
        <f t="shared" ref="AF151:AG151" si="681">(((AL132-1)^(2)+(AN132-0)^(2)+(AP132-0)^(2))^(1/2))</f>
        <v>0.48552332756394873</v>
      </c>
      <c r="AG151" s="27">
        <f t="shared" si="681"/>
        <v>0.4452835649902106</v>
      </c>
      <c r="AH151" s="27">
        <f t="shared" ref="AH151:AI151" si="682">(((AL132-0)^(2)+(AN132-0)^(2)+(AP132-1)^(2))^(1/2))</f>
        <v>1.0037869807713229</v>
      </c>
      <c r="AI151" s="27">
        <f t="shared" si="682"/>
        <v>1.0345449336810635</v>
      </c>
      <c r="AJ151" s="27">
        <f t="shared" si="647"/>
        <v>0.68650610393907829</v>
      </c>
      <c r="AK151" s="27">
        <f t="shared" ref="AK151:AL151" si="683">(((AR132-1)^(2)+(AT132-0)^(2)+(AV132-0)^(2))^(1/2))</f>
        <v>1.000550462996119</v>
      </c>
      <c r="AL151" s="27">
        <f t="shared" si="683"/>
        <v>0.98067640348621055</v>
      </c>
      <c r="AM151" s="27">
        <f t="shared" ref="AM151:AN151" si="684">(((AR132-0)^(2)+(AT132-0)^(2)+(AV132-1)^(2))^(1/2))</f>
        <v>0.67815463516408503</v>
      </c>
      <c r="AN151" s="27">
        <f t="shared" si="684"/>
        <v>0.71796816528433716</v>
      </c>
      <c r="AO151" s="27">
        <f t="shared" si="650"/>
        <v>0.41337822201785301</v>
      </c>
      <c r="AP151" s="27">
        <f t="shared" ref="AP151:AQ151" si="685">(((AX132-1)^(2)+(AZ132-0)^(2)+(BB132-0)^(2))^(1/2))</f>
        <v>0.57615725554748731</v>
      </c>
      <c r="AQ151" s="27">
        <f t="shared" si="685"/>
        <v>0.54455440456720505</v>
      </c>
      <c r="AR151" s="27">
        <f t="shared" ref="AR151:AS151" si="686">(((AX132-0)^(2)+(AZ132-0)^(2)+(BB132-1)^(2))^(1/2))</f>
        <v>0.93528452465989531</v>
      </c>
      <c r="AS151" s="27">
        <f t="shared" si="686"/>
        <v>0.96203284251235566</v>
      </c>
      <c r="AT151" s="27">
        <f t="shared" si="653"/>
        <v>0.62866107317657038</v>
      </c>
      <c r="AU151" s="27">
        <f t="shared" ref="AU151:AV151" si="687">(((BD132-1)^(2)+(BF132-0)^(2)+(BH132-0)^(2))^(1/2))</f>
        <v>0.47095548496591672</v>
      </c>
      <c r="AV151" s="27">
        <f t="shared" si="687"/>
        <v>0.43285307245063454</v>
      </c>
      <c r="AW151" s="27">
        <f t="shared" ref="AW151:AX151" si="688">(((BD132-0)^(2)+(BF132-0)^(2)+(BH132-1)^(2))^(1/2))</f>
        <v>1.0096426765828488</v>
      </c>
      <c r="AX151" s="27">
        <f t="shared" si="688"/>
        <v>1.0451612779804331</v>
      </c>
      <c r="AY151" s="27">
        <f t="shared" si="656"/>
        <v>0.69451607679041949</v>
      </c>
    </row>
    <row r="152" spans="1:51">
      <c r="A152" s="15" t="s">
        <v>15</v>
      </c>
      <c r="B152" s="27">
        <f t="shared" si="622"/>
        <v>0.78554686278618424</v>
      </c>
      <c r="C152" s="27">
        <f t="shared" si="657"/>
        <v>0.74756623124716171</v>
      </c>
      <c r="D152" s="27">
        <f t="shared" si="623"/>
        <v>0.8044581861607869</v>
      </c>
      <c r="E152" s="27">
        <f t="shared" si="624"/>
        <v>0.8282828099596149</v>
      </c>
      <c r="F152" s="27">
        <f t="shared" si="625"/>
        <v>0.51573475897024323</v>
      </c>
      <c r="G152" s="27">
        <f t="shared" si="658"/>
        <v>0.85587836690796448</v>
      </c>
      <c r="H152" s="27">
        <f t="shared" si="626"/>
        <v>0.8242913986483108</v>
      </c>
      <c r="I152" s="27">
        <f t="shared" si="627"/>
        <v>0.76642699269334869</v>
      </c>
      <c r="J152" s="27">
        <f t="shared" si="628"/>
        <v>0.78703043082557056</v>
      </c>
      <c r="K152" s="27">
        <f t="shared" si="629"/>
        <v>0.48040708859922787</v>
      </c>
      <c r="L152" s="27">
        <f t="shared" si="630"/>
        <v>0.78554686278618424</v>
      </c>
      <c r="M152" s="27">
        <f t="shared" si="631"/>
        <v>0.74756623124716171</v>
      </c>
      <c r="N152" s="27">
        <f t="shared" si="632"/>
        <v>0.8044581861607869</v>
      </c>
      <c r="O152" s="27">
        <f t="shared" si="633"/>
        <v>0.8282828099596149</v>
      </c>
      <c r="P152" s="27">
        <f t="shared" si="659"/>
        <v>0.51573475897024323</v>
      </c>
      <c r="Q152" s="27">
        <f t="shared" si="634"/>
        <v>0.37841857767520987</v>
      </c>
      <c r="R152" s="27">
        <f t="shared" si="635"/>
        <v>0.36433968939272338</v>
      </c>
      <c r="S152" s="27">
        <f t="shared" si="636"/>
        <v>1.0719456448145581</v>
      </c>
      <c r="T152" s="27">
        <f t="shared" si="637"/>
        <v>1.127684847429927</v>
      </c>
      <c r="U152" s="27">
        <f t="shared" si="660"/>
        <v>0.74756623688247703</v>
      </c>
      <c r="V152" s="27">
        <f t="shared" si="638"/>
        <v>0.81441701629244234</v>
      </c>
      <c r="W152" s="27">
        <f t="shared" si="639"/>
        <v>0.7764331999239138</v>
      </c>
      <c r="X152" s="27">
        <f t="shared" si="640"/>
        <v>0.78990097318789698</v>
      </c>
      <c r="Y152" s="27">
        <f t="shared" si="641"/>
        <v>0.81156802559120156</v>
      </c>
      <c r="Z152" s="27">
        <f t="shared" si="661"/>
        <v>0.50166317680776762</v>
      </c>
      <c r="AA152" s="27">
        <f t="shared" si="642"/>
        <v>0.37841857767520987</v>
      </c>
      <c r="AB152" s="27">
        <f t="shared" si="643"/>
        <v>0.33946015353286219</v>
      </c>
      <c r="AC152" s="27">
        <f t="shared" ref="AC152:AD152" si="689">(((AF133-0)^(2)+(AH133-0)^(2)+(AJ133-1)^(2))^(1/2))</f>
        <v>1.0719456448145581</v>
      </c>
      <c r="AD152" s="27">
        <f t="shared" si="689"/>
        <v>1.1198941475393227</v>
      </c>
      <c r="AE152" s="27">
        <f t="shared" si="644"/>
        <v>0.75328241360979631</v>
      </c>
      <c r="AF152" s="27">
        <f t="shared" ref="AF152:AG152" si="690">(((AL133-1)^(2)+(AN133-0)^(2)+(AP133-0)^(2))^(1/2))</f>
        <v>0.81454804306277262</v>
      </c>
      <c r="AG152" s="27">
        <f t="shared" si="690"/>
        <v>0.78300645664205548</v>
      </c>
      <c r="AH152" s="27">
        <f t="shared" ref="AH152:AI152" si="691">(((AL133-0)^(2)+(AN133-0)^(2)+(AP133-1)^(2))^(1/2))</f>
        <v>0.788385996461623</v>
      </c>
      <c r="AI152" s="27">
        <f t="shared" si="691"/>
        <v>0.80889274842929881</v>
      </c>
      <c r="AJ152" s="27">
        <f t="shared" si="647"/>
        <v>0.49995684362957399</v>
      </c>
      <c r="AK152" s="27">
        <f t="shared" ref="AK152:AL152" si="692">(((AR133-1)^(2)+(AT133-0)^(2)+(AV133-0)^(2))^(1/2))</f>
        <v>0.86057669254891789</v>
      </c>
      <c r="AL152" s="27">
        <f t="shared" si="692"/>
        <v>0.8242913986483108</v>
      </c>
      <c r="AM152" s="27">
        <f t="shared" ref="AM152:AN152" si="693">(((AR133-0)^(2)+(AT133-0)^(2)+(AV133-1)^(2))^(1/2))</f>
        <v>0.7716701367464992</v>
      </c>
      <c r="AN152" s="27">
        <f t="shared" si="693"/>
        <v>0.78703043082557056</v>
      </c>
      <c r="AO152" s="27">
        <f t="shared" si="650"/>
        <v>0.48055112487228335</v>
      </c>
      <c r="AP152" s="27">
        <f t="shared" ref="AP152:AQ152" si="694">(((AX133-1)^(2)+(AZ133-0)^(2)+(BB133-0)^(2))^(1/2))</f>
        <v>0.17634046705480089</v>
      </c>
      <c r="AQ152" s="27">
        <f t="shared" si="694"/>
        <v>0.13825066800250521</v>
      </c>
      <c r="AR152" s="27">
        <f t="shared" ref="AR152:AS152" si="695">(((AX133-0)^(2)+(AZ133-0)^(2)+(BB133-1)^(2))^(1/2))</f>
        <v>1.2578660399448662</v>
      </c>
      <c r="AS152" s="27">
        <f t="shared" si="695"/>
        <v>1.2946567931118789</v>
      </c>
      <c r="AT152" s="27">
        <f t="shared" si="653"/>
        <v>0.89027602719809573</v>
      </c>
      <c r="AU152" s="27">
        <f t="shared" ref="AU152:AV152" si="696">(((BD133-1)^(2)+(BF133-0)^(2)+(BH133-0)^(2))^(1/2))</f>
        <v>0.90784978509378855</v>
      </c>
      <c r="AV152" s="27">
        <f t="shared" si="696"/>
        <v>0.88981623279848876</v>
      </c>
      <c r="AW152" s="27">
        <f t="shared" ref="AW152:AX152" si="697">(((BD133-0)^(2)+(BF133-0)^(2)+(BH133-1)^(2))^(1/2))</f>
        <v>0.74093897260489627</v>
      </c>
      <c r="AX152" s="27">
        <f t="shared" si="697"/>
        <v>0.75753822984711294</v>
      </c>
      <c r="AY152" s="27">
        <f t="shared" si="656"/>
        <v>0.45461531926258086</v>
      </c>
    </row>
    <row r="153" spans="1:51">
      <c r="A153" s="15" t="s">
        <v>16</v>
      </c>
      <c r="B153" s="27">
        <f t="shared" si="622"/>
        <v>1.0941451209358506</v>
      </c>
      <c r="C153" s="27">
        <f t="shared" si="657"/>
        <v>1.0580061292503136</v>
      </c>
      <c r="D153" s="27">
        <f t="shared" si="623"/>
        <v>0.68664024783350663</v>
      </c>
      <c r="E153" s="27">
        <f t="shared" si="624"/>
        <v>0.69525011942424864</v>
      </c>
      <c r="F153" s="27">
        <f t="shared" si="625"/>
        <v>0.3910226638070099</v>
      </c>
      <c r="G153" s="27">
        <f t="shared" si="658"/>
        <v>0.65543024548768913</v>
      </c>
      <c r="H153" s="27">
        <f t="shared" si="626"/>
        <v>0.61536972788082789</v>
      </c>
      <c r="I153" s="27">
        <f t="shared" si="627"/>
        <v>0.88457296174482825</v>
      </c>
      <c r="J153" s="27">
        <f t="shared" si="628"/>
        <v>0.91134104029158591</v>
      </c>
      <c r="K153" s="27">
        <f t="shared" si="629"/>
        <v>0.58561509695382674</v>
      </c>
      <c r="L153" s="27">
        <f t="shared" si="630"/>
        <v>0.53367411556056321</v>
      </c>
      <c r="M153" s="27">
        <f t="shared" si="631"/>
        <v>0.49360685302964175</v>
      </c>
      <c r="N153" s="27">
        <f t="shared" si="632"/>
        <v>0.96843866060615613</v>
      </c>
      <c r="O153" s="27">
        <f t="shared" si="633"/>
        <v>0.99801311678076543</v>
      </c>
      <c r="P153" s="27">
        <f t="shared" si="659"/>
        <v>0.65685615392000862</v>
      </c>
      <c r="Q153" s="27">
        <f t="shared" si="634"/>
        <v>0.36363052882752106</v>
      </c>
      <c r="R153" s="27">
        <f t="shared" si="635"/>
        <v>0.35090842077240825</v>
      </c>
      <c r="S153" s="27">
        <f t="shared" si="636"/>
        <v>1.0983014702265719</v>
      </c>
      <c r="T153" s="27">
        <f t="shared" si="637"/>
        <v>1.1395562003443862</v>
      </c>
      <c r="U153" s="27">
        <f t="shared" si="660"/>
        <v>0.75798002723679747</v>
      </c>
      <c r="V153" s="27">
        <f t="shared" si="638"/>
        <v>0.53367411556056321</v>
      </c>
      <c r="W153" s="27">
        <f t="shared" si="639"/>
        <v>0.49360685302964175</v>
      </c>
      <c r="X153" s="27">
        <f t="shared" si="640"/>
        <v>0.96843866060615613</v>
      </c>
      <c r="Y153" s="27">
        <f t="shared" si="641"/>
        <v>0.99801311678076543</v>
      </c>
      <c r="Z153" s="27">
        <f t="shared" si="661"/>
        <v>0.65685615392000862</v>
      </c>
      <c r="AA153" s="27">
        <f t="shared" si="642"/>
        <v>0.89868911112721483</v>
      </c>
      <c r="AB153" s="27">
        <f t="shared" si="643"/>
        <v>0.85909860362700841</v>
      </c>
      <c r="AC153" s="27">
        <f t="shared" ref="AC153:AD153" si="698">(((AF134-0)^(2)+(AH134-0)^(2)+(AJ134-1)^(2))^(1/2))</f>
        <v>0.74985945644545726</v>
      </c>
      <c r="AD153" s="27">
        <f t="shared" si="698"/>
        <v>0.76834599339159759</v>
      </c>
      <c r="AE153" s="27">
        <f t="shared" si="644"/>
        <v>0.46343364395464792</v>
      </c>
      <c r="AF153" s="27">
        <f t="shared" ref="AF153:AG153" si="699">(((AL134-1)^(2)+(AN134-0)^(2)+(AP134-0)^(2))^(1/2))</f>
        <v>0.57047421224942618</v>
      </c>
      <c r="AG153" s="27">
        <f t="shared" si="699"/>
        <v>0.53065536313017647</v>
      </c>
      <c r="AH153" s="27">
        <f t="shared" ref="AH153:AI153" si="700">(((AL134-0)^(2)+(AN134-0)^(2)+(AP134-1)^(2))^(1/2))</f>
        <v>0.94135328350860947</v>
      </c>
      <c r="AI153" s="27">
        <f t="shared" si="700"/>
        <v>0.97086006445641171</v>
      </c>
      <c r="AJ153" s="27">
        <f t="shared" si="647"/>
        <v>0.63458205607829821</v>
      </c>
      <c r="AK153" s="27">
        <f t="shared" ref="AK153:AL153" si="701">(((AR134-1)^(2)+(AT134-0)^(2)+(AV134-0)^(2))^(1/2))</f>
        <v>1.0124613743398441</v>
      </c>
      <c r="AL153" s="27">
        <f t="shared" si="701"/>
        <v>1.0812245176527517</v>
      </c>
      <c r="AM153" s="27">
        <f t="shared" ref="AM153:AN153" si="702">(((AR134-0)^(2)+(AT134-0)^(2)+(AV134-1)^(2))^(1/2))</f>
        <v>0.57423038856963837</v>
      </c>
      <c r="AN153" s="27">
        <f t="shared" si="702"/>
        <v>0.69274320247618992</v>
      </c>
      <c r="AO153" s="27">
        <f t="shared" si="650"/>
        <v>0.3770014776684063</v>
      </c>
      <c r="AP153" s="27">
        <f t="shared" ref="AP153:AQ153" si="703">(((AX134-1)^(2)+(AZ134-0)^(2)+(BB134-0)^(2))^(1/2))</f>
        <v>0.72934501914530248</v>
      </c>
      <c r="AQ153" s="27">
        <f t="shared" si="703"/>
        <v>0.68924793123377659</v>
      </c>
      <c r="AR153" s="27">
        <f t="shared" ref="AR153:AS153" si="704">(((AX134-0)^(2)+(AZ134-0)^(2)+(BB134-1)^(2))^(1/2))</f>
        <v>0.83834342270479745</v>
      </c>
      <c r="AS153" s="27">
        <f t="shared" si="704"/>
        <v>0.8631306301328775</v>
      </c>
      <c r="AT153" s="27">
        <f t="shared" si="653"/>
        <v>0.54533253647549051</v>
      </c>
      <c r="AU153" s="27">
        <f t="shared" ref="AU153:AV153" si="705">(((BD134-1)^(2)+(BF134-0)^(2)+(BH134-0)^(2))^(1/2))</f>
        <v>0.82962963793696864</v>
      </c>
      <c r="AV153" s="27">
        <f t="shared" si="705"/>
        <v>0.7932757368809551</v>
      </c>
      <c r="AW153" s="27">
        <f t="shared" ref="AW153:AX153" si="706">(((BD134-0)^(2)+(BF134-0)^(2)+(BH134-1)^(2))^(1/2))</f>
        <v>0.78168749294454665</v>
      </c>
      <c r="AX153" s="27">
        <f t="shared" si="706"/>
        <v>0.80244280266846968</v>
      </c>
      <c r="AY153" s="27">
        <f t="shared" si="656"/>
        <v>0.49395468538712928</v>
      </c>
    </row>
    <row r="154" spans="1:51">
      <c r="A154" s="15" t="s">
        <v>17</v>
      </c>
      <c r="B154" s="27">
        <f t="shared" si="622"/>
        <v>0.70055431953374392</v>
      </c>
      <c r="C154" s="27">
        <f t="shared" si="657"/>
        <v>0.66090339167127565</v>
      </c>
      <c r="D154" s="27">
        <f t="shared" si="623"/>
        <v>0.8557854491168243</v>
      </c>
      <c r="E154" s="27">
        <f t="shared" si="624"/>
        <v>0.88121244139032728</v>
      </c>
      <c r="F154" s="27">
        <f t="shared" si="625"/>
        <v>0.56060118774892453</v>
      </c>
      <c r="G154" s="27">
        <f t="shared" si="658"/>
        <v>0.69723250075282561</v>
      </c>
      <c r="H154" s="27">
        <f t="shared" si="626"/>
        <v>0.66043147093391674</v>
      </c>
      <c r="I154" s="27">
        <f t="shared" si="627"/>
        <v>0.85579734070916169</v>
      </c>
      <c r="J154" s="27">
        <f t="shared" si="628"/>
        <v>0.88208735652390224</v>
      </c>
      <c r="K154" s="27">
        <f t="shared" si="629"/>
        <v>0.56141410880789022</v>
      </c>
      <c r="L154" s="27">
        <f t="shared" si="630"/>
        <v>0.39370039370059057</v>
      </c>
      <c r="M154" s="27">
        <f t="shared" si="631"/>
        <v>0.35355339059327384</v>
      </c>
      <c r="N154" s="27">
        <f t="shared" si="632"/>
        <v>1.074709263010234</v>
      </c>
      <c r="O154" s="27">
        <f t="shared" si="633"/>
        <v>1.1067971810589325</v>
      </c>
      <c r="P154" s="27">
        <f t="shared" si="659"/>
        <v>0.74485661985668028</v>
      </c>
      <c r="Q154" s="27">
        <f t="shared" si="634"/>
        <v>0.39006074621982706</v>
      </c>
      <c r="R154" s="27">
        <f t="shared" si="635"/>
        <v>0.36873239546468767</v>
      </c>
      <c r="S154" s="27">
        <f t="shared" si="636"/>
        <v>1.0738550562677593</v>
      </c>
      <c r="T154" s="27">
        <f t="shared" si="637"/>
        <v>1.1155229275291527</v>
      </c>
      <c r="U154" s="27">
        <f t="shared" si="660"/>
        <v>0.74262242271957457</v>
      </c>
      <c r="V154" s="27">
        <f t="shared" si="638"/>
        <v>0.76706632139534403</v>
      </c>
      <c r="W154" s="27">
        <f t="shared" si="639"/>
        <v>0.72872906894277834</v>
      </c>
      <c r="X154" s="27">
        <f t="shared" si="640"/>
        <v>0.81553398350752737</v>
      </c>
      <c r="Y154" s="27">
        <f t="shared" si="641"/>
        <v>0.83921439130597408</v>
      </c>
      <c r="Z154" s="27">
        <f t="shared" si="661"/>
        <v>0.52522627779902142</v>
      </c>
      <c r="AA154" s="27">
        <f t="shared" si="642"/>
        <v>1.0024968827881711</v>
      </c>
      <c r="AB154" s="27">
        <f t="shared" si="643"/>
        <v>0.96176920308356728</v>
      </c>
      <c r="AC154" s="27">
        <f t="shared" ref="AC154:AD154" si="707">(((AF135-0)^(2)+(AH135-0)^(2)+(AJ135-1)^(2))^(1/2))</f>
        <v>0.71063352017759451</v>
      </c>
      <c r="AD154" s="27">
        <f t="shared" si="707"/>
        <v>0.72456883730947197</v>
      </c>
      <c r="AE154" s="27">
        <f t="shared" si="644"/>
        <v>0.4221843448174597</v>
      </c>
      <c r="AF154" s="27">
        <f t="shared" ref="AF154:AG154" si="708">(((AL135-1)^(2)+(AN135-0)^(2)+(AP135-0)^(2))^(1/2))</f>
        <v>0.51478150704935</v>
      </c>
      <c r="AG154" s="27">
        <f t="shared" si="708"/>
        <v>0.47434164902525688</v>
      </c>
      <c r="AH154" s="27">
        <f t="shared" ref="AH154:AI154" si="709">(((AL135-0)^(2)+(AN135-0)^(2)+(AP135-1)^(2))^(1/2))</f>
        <v>0.9823441352194251</v>
      </c>
      <c r="AI154" s="27">
        <f t="shared" si="709"/>
        <v>1.0124228365658294</v>
      </c>
      <c r="AJ154" s="27">
        <f t="shared" si="647"/>
        <v>0.66851220598258532</v>
      </c>
      <c r="AK154" s="27">
        <f t="shared" ref="AK154:AL154" si="710">(((AR135-1)^(2)+(AT135-0)^(2)+(AV135-0)^(2))^(1/2))</f>
        <v>0.158113883008419</v>
      </c>
      <c r="AL154" s="27">
        <f t="shared" si="710"/>
        <v>0.12247448713915894</v>
      </c>
      <c r="AM154" s="27">
        <f t="shared" ref="AM154:AN154" si="711">(((AR135-0)^(2)+(AT135-0)^(2)+(AV135-1)^(2))^(1/2))</f>
        <v>1.2747548783981961</v>
      </c>
      <c r="AN154" s="27">
        <f t="shared" si="711"/>
        <v>1.3095800853708794</v>
      </c>
      <c r="AO154" s="27">
        <f t="shared" si="650"/>
        <v>0.9020607753004044</v>
      </c>
      <c r="AP154" s="27">
        <f t="shared" ref="AP154:AQ154" si="712">(((AX135-1)^(2)+(AZ135-0)^(2)+(BB135-0)^(2))^(1/2))</f>
        <v>0.88034084308295024</v>
      </c>
      <c r="AQ154" s="27">
        <f t="shared" si="712"/>
        <v>0.83964278118733315</v>
      </c>
      <c r="AR154" s="27">
        <f t="shared" ref="AR154:AS154" si="713">(((AX135-0)^(2)+(AZ135-0)^(2)+(BB135-1)^(2))^(1/2))</f>
        <v>0.75828754440515522</v>
      </c>
      <c r="AS154" s="27">
        <f t="shared" si="713"/>
        <v>0.77781745930520207</v>
      </c>
      <c r="AT154" s="27">
        <f t="shared" si="653"/>
        <v>0.47176387967762967</v>
      </c>
      <c r="AU154" s="27">
        <f t="shared" ref="AU154:AV154" si="714">(((BD135-1)^(2)+(BF135-0)^(2)+(BH135-0)^(2))^(1/2))</f>
        <v>0.63639610306789296</v>
      </c>
      <c r="AV154" s="27">
        <f t="shared" si="714"/>
        <v>0.59581876439064918</v>
      </c>
      <c r="AW154" s="27">
        <f t="shared" ref="AW154:AX154" si="715">(((BD135-0)^(2)+(BF135-0)^(2)+(BH135-1)^(2))^(1/2))</f>
        <v>0.89721792224631791</v>
      </c>
      <c r="AX154" s="27">
        <f t="shared" si="715"/>
        <v>0.92466210044534647</v>
      </c>
      <c r="AY154" s="27">
        <f t="shared" si="656"/>
        <v>0.59653680983109891</v>
      </c>
    </row>
    <row r="155" spans="1:51">
      <c r="A155" s="15" t="s">
        <v>25</v>
      </c>
      <c r="B155" s="27">
        <f t="shared" si="622"/>
        <v>0.31342053868893388</v>
      </c>
      <c r="C155" s="27">
        <f t="shared" si="657"/>
        <v>0.27405994561724162</v>
      </c>
      <c r="D155" s="27">
        <f t="shared" si="623"/>
        <v>1.1385195638643733</v>
      </c>
      <c r="E155" s="27">
        <f t="shared" si="624"/>
        <v>1.1728584577697923</v>
      </c>
      <c r="F155" s="27">
        <f t="shared" si="625"/>
        <v>0.797340752195283</v>
      </c>
      <c r="G155" s="27">
        <f t="shared" si="658"/>
        <v>0.88034084308295024</v>
      </c>
      <c r="H155" s="27">
        <f t="shared" si="626"/>
        <v>0.83964278118733315</v>
      </c>
      <c r="I155" s="27">
        <f t="shared" si="627"/>
        <v>0.75828754440515522</v>
      </c>
      <c r="J155" s="27">
        <f t="shared" si="628"/>
        <v>0.77781745930520207</v>
      </c>
      <c r="K155" s="27">
        <f t="shared" si="629"/>
        <v>0.47176387967762967</v>
      </c>
      <c r="L155" s="27">
        <f t="shared" si="630"/>
        <v>0.44370337536347459</v>
      </c>
      <c r="M155" s="27">
        <f t="shared" si="631"/>
        <v>0.40566265774157478</v>
      </c>
      <c r="N155" s="27">
        <f t="shared" si="632"/>
        <v>1.0123619101113293</v>
      </c>
      <c r="O155" s="27">
        <f t="shared" si="633"/>
        <v>1.0671267403213263</v>
      </c>
      <c r="P155" s="27">
        <f t="shared" si="659"/>
        <v>0.71000062315173751</v>
      </c>
      <c r="Q155" s="27">
        <f t="shared" si="634"/>
        <v>0.63393749340842287</v>
      </c>
      <c r="R155" s="27">
        <f t="shared" si="635"/>
        <v>0.66387364162203555</v>
      </c>
      <c r="S155" s="27">
        <f t="shared" si="636"/>
        <v>0.89259370879904665</v>
      </c>
      <c r="T155" s="27">
        <f t="shared" si="637"/>
        <v>0.97177513667775928</v>
      </c>
      <c r="U155" s="27">
        <f t="shared" si="660"/>
        <v>0.58958340669076381</v>
      </c>
      <c r="V155" s="27">
        <f t="shared" si="638"/>
        <v>0.2028176479876721</v>
      </c>
      <c r="W155" s="27">
        <f t="shared" si="639"/>
        <v>0.16467929992452526</v>
      </c>
      <c r="X155" s="27">
        <f t="shared" si="640"/>
        <v>1.2327813257562936</v>
      </c>
      <c r="Y155" s="27">
        <f t="shared" si="641"/>
        <v>1.2729304017519525</v>
      </c>
      <c r="Z155" s="27">
        <f t="shared" si="661"/>
        <v>0.87209528112035906</v>
      </c>
      <c r="AA155" s="27">
        <f t="shared" si="642"/>
        <v>1.0024968827881711</v>
      </c>
      <c r="AB155" s="27">
        <f t="shared" si="643"/>
        <v>0.96176920308356728</v>
      </c>
      <c r="AC155" s="27">
        <f t="shared" ref="AC155:AD155" si="716">(((AF136-0)^(2)+(AH136-0)^(2)+(AJ136-1)^(2))^(1/2))</f>
        <v>0.71063352017759451</v>
      </c>
      <c r="AD155" s="27">
        <f t="shared" si="716"/>
        <v>0.72456883730947197</v>
      </c>
      <c r="AE155" s="27">
        <f t="shared" si="644"/>
        <v>0.4221843448174597</v>
      </c>
      <c r="AF155" s="27">
        <f t="shared" ref="AF155:AG155" si="717">(((AL136-1)^(2)+(AN136-0)^(2)+(AP136-0)^(2))^(1/2))</f>
        <v>0.48552332756394873</v>
      </c>
      <c r="AG155" s="27">
        <f t="shared" si="717"/>
        <v>0.4452835649902106</v>
      </c>
      <c r="AH155" s="27">
        <f t="shared" ref="AH155:AI155" si="718">(((AL136-0)^(2)+(AN136-0)^(2)+(AP136-1)^(2))^(1/2))</f>
        <v>1.0037869807713229</v>
      </c>
      <c r="AI155" s="27">
        <f t="shared" si="718"/>
        <v>1.0345449336810635</v>
      </c>
      <c r="AJ155" s="27">
        <f t="shared" si="647"/>
        <v>0.68650610393907829</v>
      </c>
      <c r="AK155" s="27">
        <f t="shared" ref="AK155:AL155" si="719">(((AR136-1)^(2)+(AT136-0)^(2)+(AV136-0)^(2))^(1/2))</f>
        <v>0.99762346670563629</v>
      </c>
      <c r="AL155" s="27">
        <f t="shared" si="719"/>
        <v>0.96176920308356728</v>
      </c>
      <c r="AM155" s="27">
        <f t="shared" ref="AM155:AN155" si="720">(((AR136-0)^(2)+(AT136-0)^(2)+(AV136-1)^(2))^(1/2))</f>
        <v>0.70374184281011132</v>
      </c>
      <c r="AN155" s="27">
        <f t="shared" si="720"/>
        <v>0.72456883730947197</v>
      </c>
      <c r="AO155" s="27">
        <f t="shared" si="650"/>
        <v>0.42161621977852354</v>
      </c>
      <c r="AP155" s="27">
        <f t="shared" ref="AP155:AQ155" si="721">(((AX136-1)^(2)+(AZ136-0)^(2)+(BB136-0)^(2))^(1/2))</f>
        <v>0.5674921547720323</v>
      </c>
      <c r="AQ155" s="27">
        <f t="shared" si="721"/>
        <v>0.53094355449259578</v>
      </c>
      <c r="AR155" s="27">
        <f t="shared" ref="AR155:AS155" si="722">(((AX136-0)^(2)+(AZ136-0)^(2)+(BB136-1)^(2))^(1/2))</f>
        <v>0.94282634488950467</v>
      </c>
      <c r="AS155" s="27">
        <f t="shared" si="722"/>
        <v>0.9710263995659103</v>
      </c>
      <c r="AT155" s="27">
        <f t="shared" si="653"/>
        <v>0.63534843155272591</v>
      </c>
      <c r="AU155" s="27">
        <f t="shared" ref="AU155:AV155" si="723">(((BD136-1)^(2)+(BF136-0)^(2)+(BH136-0)^(2))^(1/2))</f>
        <v>0.48652393871493527</v>
      </c>
      <c r="AV155" s="27">
        <f t="shared" si="723"/>
        <v>0.45128635918648935</v>
      </c>
      <c r="AW155" s="27">
        <f t="shared" ref="AW155:AX155" si="724">(((BD136-0)^(2)+(BF136-0)^(2)+(BH136-1)^(2))^(1/2))</f>
        <v>0.9964476704145554</v>
      </c>
      <c r="AX155" s="27">
        <f t="shared" si="724"/>
        <v>1.0316014576387016</v>
      </c>
      <c r="AY155" s="27">
        <f t="shared" si="656"/>
        <v>0.68379812957603259</v>
      </c>
    </row>
    <row r="156" spans="1:51">
      <c r="A156" s="15" t="s">
        <v>26</v>
      </c>
      <c r="B156" s="27">
        <f t="shared" si="622"/>
        <v>0.82415798140697938</v>
      </c>
      <c r="C156" s="27">
        <f t="shared" si="657"/>
        <v>0.78486167002065998</v>
      </c>
      <c r="D156" s="27">
        <f t="shared" si="623"/>
        <v>0.78492020613650937</v>
      </c>
      <c r="E156" s="27">
        <f t="shared" si="624"/>
        <v>0.80687052482806521</v>
      </c>
      <c r="F156" s="27">
        <f t="shared" si="625"/>
        <v>0.49730866274399732</v>
      </c>
      <c r="G156" s="27">
        <f t="shared" si="658"/>
        <v>0.97655978988596437</v>
      </c>
      <c r="H156" s="27">
        <f t="shared" si="626"/>
        <v>0.93688113018805308</v>
      </c>
      <c r="I156" s="27">
        <f t="shared" si="627"/>
        <v>0.71901600507245167</v>
      </c>
      <c r="J156" s="27">
        <f t="shared" si="628"/>
        <v>0.73417722003608399</v>
      </c>
      <c r="K156" s="27">
        <f t="shared" si="629"/>
        <v>0.43164572164396481</v>
      </c>
      <c r="L156" s="27">
        <f t="shared" si="630"/>
        <v>0.56351957988547186</v>
      </c>
      <c r="M156" s="27">
        <f t="shared" si="631"/>
        <v>0.53708594311789304</v>
      </c>
      <c r="N156" s="27">
        <f t="shared" si="632"/>
        <v>0.89967868167211318</v>
      </c>
      <c r="O156" s="27">
        <f t="shared" si="633"/>
        <v>0.97100551111506739</v>
      </c>
      <c r="P156" s="27">
        <f t="shared" si="659"/>
        <v>0.6295866010122354</v>
      </c>
      <c r="Q156" s="27">
        <f t="shared" si="634"/>
        <v>0.34040790854193453</v>
      </c>
      <c r="R156" s="27">
        <f t="shared" si="635"/>
        <v>0.33566862431435746</v>
      </c>
      <c r="S156" s="27">
        <f t="shared" si="636"/>
        <v>1.1064177700500486</v>
      </c>
      <c r="T156" s="27">
        <f t="shared" si="637"/>
        <v>1.1617882291727566</v>
      </c>
      <c r="U156" s="27">
        <f t="shared" si="660"/>
        <v>0.7703764752566451</v>
      </c>
      <c r="V156" s="27">
        <f t="shared" si="638"/>
        <v>0.81441701629244234</v>
      </c>
      <c r="W156" s="27">
        <f t="shared" si="639"/>
        <v>0.7764331999239138</v>
      </c>
      <c r="X156" s="27">
        <f t="shared" si="640"/>
        <v>0.78990097318789698</v>
      </c>
      <c r="Y156" s="27">
        <f t="shared" si="641"/>
        <v>0.81156802559120156</v>
      </c>
      <c r="Z156" s="27">
        <f t="shared" si="661"/>
        <v>0.50166317680776762</v>
      </c>
      <c r="AA156" s="27">
        <f t="shared" si="642"/>
        <v>0.41158606985054341</v>
      </c>
      <c r="AB156" s="27">
        <f t="shared" si="643"/>
        <v>0.37779942418400242</v>
      </c>
      <c r="AC156" s="27">
        <f t="shared" ref="AC156:AD156" si="725">(((AF137-0)^(2)+(AH137-0)^(2)+(AJ137-1)^(2))^(1/2))</f>
        <v>1.0397022821756743</v>
      </c>
      <c r="AD156" s="27">
        <f t="shared" si="725"/>
        <v>1.0901433854161957</v>
      </c>
      <c r="AE156" s="27">
        <f t="shared" si="644"/>
        <v>0.72959130321329235</v>
      </c>
      <c r="AF156" s="27">
        <f t="shared" ref="AF156:AG156" si="726">(((AL137-1)^(2)+(AN137-0)^(2)+(AP137-0)^(2))^(1/2))</f>
        <v>0.75202684122886732</v>
      </c>
      <c r="AG156" s="27">
        <f t="shared" si="726"/>
        <v>0.72073149076810306</v>
      </c>
      <c r="AH156" s="27">
        <f t="shared" ref="AH156:AI156" si="727">(((AL137-0)^(2)+(AN137-0)^(2)+(AP137-1)^(2))^(1/2))</f>
        <v>0.82190174421690609</v>
      </c>
      <c r="AI156" s="27">
        <f t="shared" si="727"/>
        <v>0.84527886782475614</v>
      </c>
      <c r="AJ156" s="27">
        <f t="shared" si="647"/>
        <v>0.53095956378607523</v>
      </c>
      <c r="AK156" s="27">
        <f t="shared" ref="AK156:AL156" si="728">(((AR137-1)^(2)+(AT137-0)^(2)+(AV137-0)^(2))^(1/2))</f>
        <v>0.98449864768566331</v>
      </c>
      <c r="AL156" s="27">
        <f t="shared" si="728"/>
        <v>0.96176920308356728</v>
      </c>
      <c r="AM156" s="27">
        <f t="shared" ref="AM156:AN156" si="729">(((AR137-0)^(2)+(AT137-0)^(2)+(AV137-1)^(2))^(1/2))</f>
        <v>0.6850091877448794</v>
      </c>
      <c r="AN156" s="27">
        <f t="shared" si="729"/>
        <v>0.72456883730947197</v>
      </c>
      <c r="AO156" s="27">
        <f t="shared" si="650"/>
        <v>0.42003658010915557</v>
      </c>
      <c r="AP156" s="27">
        <f t="shared" ref="AP156:AQ156" si="730">(((AX137-1)^(2)+(AZ137-0)^(2)+(BB137-0)^(2))^(1/2))</f>
        <v>0.22936668606265476</v>
      </c>
      <c r="AQ156" s="27">
        <f t="shared" si="730"/>
        <v>0.19111850235163499</v>
      </c>
      <c r="AR156" s="27">
        <f t="shared" ref="AR156:AS156" si="731">(((AX137-0)^(2)+(AZ137-0)^(2)+(BB137-1)^(2))^(1/2))</f>
        <v>1.2075896067118652</v>
      </c>
      <c r="AS156" s="27">
        <f t="shared" si="731"/>
        <v>1.2490231535704786</v>
      </c>
      <c r="AT156" s="27">
        <f t="shared" si="653"/>
        <v>0.853850930377683</v>
      </c>
      <c r="AU156" s="27">
        <f t="shared" ref="AU156:AV156" si="732">(((BD137-1)^(2)+(BF137-0)^(2)+(BH137-0)^(2))^(1/2))</f>
        <v>1.0941451209358506</v>
      </c>
      <c r="AV156" s="27">
        <f t="shared" si="732"/>
        <v>1.0580061292503136</v>
      </c>
      <c r="AW156" s="27">
        <f t="shared" ref="AW156:AX156" si="733">(((BD137-0)^(2)+(BF137-0)^(2)+(BH137-1)^(2))^(1/2))</f>
        <v>0.68664024783350663</v>
      </c>
      <c r="AX156" s="27">
        <f t="shared" si="733"/>
        <v>0.69525011942424864</v>
      </c>
      <c r="AY156" s="27">
        <f t="shared" si="656"/>
        <v>0.3910226638070099</v>
      </c>
    </row>
    <row r="157" spans="1:51">
      <c r="A157" s="15" t="s">
        <v>85</v>
      </c>
      <c r="B157" s="27">
        <f>(((B138-1)^(2)+(D138-0)^(2)+(F138-0)^(2))^(1/2))</f>
        <v>0.59195598791010373</v>
      </c>
      <c r="C157" s="27">
        <f t="shared" ref="C157:C161" si="734">(((C138-1)^(2)+(E138-0)^(2)+(G138-0)^(2))^(1/2))</f>
        <v>0.55575296711736344</v>
      </c>
      <c r="D157" s="27">
        <f t="shared" ref="D157:D161" si="735">(((B138-0)^(2)+(D138-0)^(2)+(F138-1)^(2))^(1/2))</f>
        <v>0.92060515772222107</v>
      </c>
      <c r="E157" s="27">
        <f t="shared" ref="E157:E161" si="736">(((C138-0)^(2)+(E138-0)^(2)+(G138-1)^(2))^(1/2))</f>
        <v>0.95410114526766654</v>
      </c>
      <c r="F157" s="27">
        <f t="shared" ref="F157:F161" si="737">((D157+E157)/(D157+E157+B157+C157))</f>
        <v>0.62026761478820025</v>
      </c>
      <c r="G157" s="27">
        <f t="shared" si="658"/>
        <v>0.83670207076608571</v>
      </c>
      <c r="H157" s="27">
        <f t="shared" si="626"/>
        <v>0.80357858471655264</v>
      </c>
      <c r="I157" s="27">
        <f t="shared" si="627"/>
        <v>0.77623512579390208</v>
      </c>
      <c r="J157" s="27">
        <f t="shared" si="628"/>
        <v>0.79766799929707755</v>
      </c>
      <c r="K157" s="27">
        <f t="shared" si="629"/>
        <v>0.48967427892691745</v>
      </c>
      <c r="L157" s="27">
        <f t="shared" si="630"/>
        <v>0.69723250075282561</v>
      </c>
      <c r="M157" s="27">
        <f t="shared" si="631"/>
        <v>0.66043147093391674</v>
      </c>
      <c r="N157" s="27">
        <f t="shared" si="632"/>
        <v>0.85579734070916169</v>
      </c>
      <c r="O157" s="27">
        <f t="shared" si="633"/>
        <v>0.88208735652390224</v>
      </c>
      <c r="P157" s="27">
        <f t="shared" si="659"/>
        <v>0.56141410880789022</v>
      </c>
      <c r="Q157" s="27">
        <f t="shared" si="634"/>
        <v>0.57841131929980694</v>
      </c>
      <c r="R157" s="27">
        <f t="shared" si="635"/>
        <v>0.57843249424327248</v>
      </c>
      <c r="S157" s="27">
        <f t="shared" si="636"/>
        <v>0.93488138983704172</v>
      </c>
      <c r="T157" s="27">
        <f t="shared" si="637"/>
        <v>0.98521756052121068</v>
      </c>
      <c r="U157" s="27">
        <f t="shared" si="660"/>
        <v>0.62402816616702728</v>
      </c>
      <c r="V157" s="27">
        <f t="shared" si="638"/>
        <v>0.52980321238161687</v>
      </c>
      <c r="W157" s="27">
        <f t="shared" si="639"/>
        <v>0.50423685905865012</v>
      </c>
      <c r="X157" s="27">
        <f t="shared" si="640"/>
        <v>0.92935868547113021</v>
      </c>
      <c r="Y157" s="27">
        <f t="shared" si="641"/>
        <v>0.99554342978328991</v>
      </c>
      <c r="Z157" s="27">
        <f t="shared" si="661"/>
        <v>0.65053725074792668</v>
      </c>
      <c r="AA157" s="27">
        <f t="shared" si="642"/>
        <v>0.57841131929980694</v>
      </c>
      <c r="AB157" s="27">
        <f t="shared" si="643"/>
        <v>0.54109815101622172</v>
      </c>
      <c r="AC157" s="27">
        <f t="shared" ref="AC157:AD157" si="738">(((AF138-0)^(2)+(AH138-0)^(2)+(AJ138-1)^(2))^(1/2))</f>
        <v>0.93488138983704172</v>
      </c>
      <c r="AD157" s="27">
        <f t="shared" si="738"/>
        <v>0.96377212047041794</v>
      </c>
      <c r="AE157" s="27">
        <f t="shared" si="644"/>
        <v>0.62907587247499741</v>
      </c>
      <c r="AF157" s="27">
        <f t="shared" ref="AF157:AG157" si="739">(((AL138-1)^(2)+(AN138-0)^(2)+(AP138-0)^(2))^(1/2))</f>
        <v>0.69317489539996036</v>
      </c>
      <c r="AG157" s="27">
        <f t="shared" si="739"/>
        <v>0.6540938328712661</v>
      </c>
      <c r="AH157" s="27">
        <f t="shared" ref="AH157:AI157" si="740">(((AL138-0)^(2)+(AN138-0)^(2)+(AP138-1)^(2))^(1/2))</f>
        <v>0.85980725005357805</v>
      </c>
      <c r="AI157" s="27">
        <f t="shared" si="740"/>
        <v>0.88573221299484761</v>
      </c>
      <c r="AJ157" s="27">
        <f t="shared" si="647"/>
        <v>0.5643865881975797</v>
      </c>
      <c r="AK157" s="27">
        <f t="shared" ref="AK157:AL157" si="741">(((AR138-1)^(2)+(AT138-0)^(2)+(AV138-0)^(2))^(1/2))</f>
        <v>0.86638505965437895</v>
      </c>
      <c r="AL157" s="27">
        <f t="shared" si="741"/>
        <v>0.8242913986483108</v>
      </c>
      <c r="AM157" s="27">
        <f t="shared" ref="AM157:AN157" si="742">(((AR138-0)^(2)+(AT138-0)^(2)+(AV138-1)^(2))^(1/2))</f>
        <v>0.77814242127019906</v>
      </c>
      <c r="AN157" s="27">
        <f t="shared" si="742"/>
        <v>0.78703043082557056</v>
      </c>
      <c r="AO157" s="27">
        <f t="shared" si="650"/>
        <v>0.48072644120750774</v>
      </c>
      <c r="AP157" s="27">
        <f t="shared" ref="AP157:AQ157" si="743">(((AX138-1)^(2)+(AZ138-0)^(2)+(BB138-0)^(2))^(1/2))</f>
        <v>0.19740024483243879</v>
      </c>
      <c r="AQ157" s="27">
        <f t="shared" si="743"/>
        <v>0.15661586424473403</v>
      </c>
      <c r="AR157" s="27">
        <f t="shared" ref="AR157:AS157" si="744">(((AX138-0)^(2)+(AZ138-0)^(2)+(BB138-1)^(2))^(1/2))</f>
        <v>1.2384161627174608</v>
      </c>
      <c r="AS157" s="27">
        <f t="shared" si="744"/>
        <v>1.2788365392485777</v>
      </c>
      <c r="AT157" s="27">
        <f t="shared" si="653"/>
        <v>0.8767039478450821</v>
      </c>
      <c r="AU157" s="27">
        <f t="shared" ref="AU157:AV157" si="745">(((BD138-1)^(2)+(BF138-0)^(2)+(BH138-0)^(2))^(1/2))</f>
        <v>0.84516093774299472</v>
      </c>
      <c r="AV157" s="27">
        <f t="shared" si="745"/>
        <v>0.82144411438411002</v>
      </c>
      <c r="AW157" s="27">
        <f t="shared" ref="AW157:AX157" si="746">(((BD138-0)^(2)+(BF138-0)^(2)+(BH138-1)^(2))^(1/2))</f>
        <v>0.77042325387472521</v>
      </c>
      <c r="AX157" s="27">
        <f t="shared" si="746"/>
        <v>0.78980016701136979</v>
      </c>
      <c r="AY157" s="27">
        <f t="shared" si="656"/>
        <v>0.48351606970579525</v>
      </c>
    </row>
    <row r="158" spans="1:51">
      <c r="A158" s="15" t="s">
        <v>86</v>
      </c>
      <c r="B158" s="27">
        <f t="shared" ref="B158:B161" si="747">(((B139-1)^(2)+(D139-0)^(2)+(F139-0)^(2))^(1/2))</f>
        <v>0.72125468335185339</v>
      </c>
      <c r="C158" s="27">
        <f t="shared" si="734"/>
        <v>0.7031897622433716</v>
      </c>
      <c r="D158" s="27">
        <f t="shared" si="735"/>
        <v>0.829973859395986</v>
      </c>
      <c r="E158" s="27">
        <f t="shared" si="736"/>
        <v>0.86058935106002676</v>
      </c>
      <c r="F158" s="27">
        <f t="shared" si="737"/>
        <v>0.54271558760759753</v>
      </c>
      <c r="G158" s="27">
        <f t="shared" si="658"/>
        <v>0.69780474349898225</v>
      </c>
      <c r="H158" s="27">
        <f t="shared" si="626"/>
        <v>0.65857890558551413</v>
      </c>
      <c r="I158" s="27">
        <f t="shared" si="627"/>
        <v>0.85713405496226158</v>
      </c>
      <c r="J158" s="27">
        <f t="shared" si="628"/>
        <v>0.8828263965894837</v>
      </c>
      <c r="K158" s="27">
        <f t="shared" si="629"/>
        <v>0.5619402737551733</v>
      </c>
      <c r="L158" s="27">
        <f t="shared" si="630"/>
        <v>0.53367411556056321</v>
      </c>
      <c r="M158" s="27">
        <f t="shared" si="631"/>
        <v>0.49360685302964175</v>
      </c>
      <c r="N158" s="27">
        <f t="shared" si="632"/>
        <v>0.96843866060615613</v>
      </c>
      <c r="O158" s="27">
        <f t="shared" si="633"/>
        <v>0.99801311678076543</v>
      </c>
      <c r="P158" s="27">
        <f t="shared" si="659"/>
        <v>0.65685615392000862</v>
      </c>
      <c r="Q158" s="27">
        <f t="shared" si="634"/>
        <v>0.46305518776359333</v>
      </c>
      <c r="R158" s="27">
        <f t="shared" si="635"/>
        <v>0.46315438046836716</v>
      </c>
      <c r="S158" s="27">
        <f t="shared" si="636"/>
        <v>1.0183265558395589</v>
      </c>
      <c r="T158" s="27">
        <f t="shared" si="637"/>
        <v>1.0658744244866871</v>
      </c>
      <c r="U158" s="27">
        <f t="shared" si="660"/>
        <v>0.69233114444288812</v>
      </c>
      <c r="V158" s="27">
        <f t="shared" si="638"/>
        <v>0.39057348180487689</v>
      </c>
      <c r="W158" s="27">
        <f t="shared" si="639"/>
        <v>0.35220198287416699</v>
      </c>
      <c r="X158" s="27">
        <f t="shared" si="640"/>
        <v>1.0607086103403434</v>
      </c>
      <c r="Y158" s="27">
        <f t="shared" si="641"/>
        <v>1.1097136065665871</v>
      </c>
      <c r="Z158" s="27">
        <f t="shared" si="661"/>
        <v>0.7450308747071811</v>
      </c>
      <c r="AA158" s="27">
        <f t="shared" si="642"/>
        <v>0.92192122569315638</v>
      </c>
      <c r="AB158" s="27">
        <f t="shared" si="643"/>
        <v>0.88291550398908303</v>
      </c>
      <c r="AC158" s="27">
        <f t="shared" ref="AC158:AD158" si="748">(((AF139-0)^(2)+(AH139-0)^(2)+(AJ139-1)^(2))^(1/2))</f>
        <v>0.73980574922006592</v>
      </c>
      <c r="AD158" s="27">
        <f t="shared" si="748"/>
        <v>0.75724244309511124</v>
      </c>
      <c r="AE158" s="27">
        <f t="shared" si="644"/>
        <v>0.45339199508187716</v>
      </c>
      <c r="AF158" s="27">
        <f t="shared" ref="AF158:AG158" si="749">(((AL139-1)^(2)+(AN139-0)^(2)+(AP139-0)^(2))^(1/2))</f>
        <v>0.60745867686333022</v>
      </c>
      <c r="AG158" s="27">
        <f t="shared" si="749"/>
        <v>0.56724641537357579</v>
      </c>
      <c r="AH158" s="27">
        <f t="shared" ref="AH158:AI158" si="750">(((AL139-0)^(2)+(AN139-0)^(2)+(AP139-1)^(2))^(1/2))</f>
        <v>0.91649061771667617</v>
      </c>
      <c r="AI158" s="27">
        <f t="shared" si="750"/>
        <v>0.94460793845535385</v>
      </c>
      <c r="AJ158" s="27">
        <f t="shared" si="647"/>
        <v>0.61304971326041835</v>
      </c>
      <c r="AK158" s="27">
        <f t="shared" ref="AK158:AL158" si="751">(((AR139-1)^(2)+(AT139-0)^(2)+(AV139-0)^(2))^(1/2))</f>
        <v>1.0655077863826823</v>
      </c>
      <c r="AL158" s="27">
        <f t="shared" si="751"/>
        <v>1.1284198589289745</v>
      </c>
      <c r="AM158" s="27">
        <f t="shared" ref="AM158:AN158" si="752">(((AR139-0)^(2)+(AT139-0)^(2)+(AV139-1)^(2))^(1/2))</f>
        <v>0.56520514048459036</v>
      </c>
      <c r="AN158" s="27">
        <f t="shared" si="752"/>
        <v>0.68296321096943113</v>
      </c>
      <c r="AO158" s="27">
        <f t="shared" si="650"/>
        <v>0.36261869297859423</v>
      </c>
      <c r="AP158" s="27">
        <f t="shared" ref="AP158:AQ158" si="753">(((AX139-1)^(2)+(AZ139-0)^(2)+(BB139-0)^(2))^(1/2))</f>
        <v>0.69317489539996036</v>
      </c>
      <c r="AQ158" s="27">
        <f t="shared" si="753"/>
        <v>0.6540938328712661</v>
      </c>
      <c r="AR158" s="27">
        <f t="shared" ref="AR158:AS158" si="754">(((AX139-0)^(2)+(AZ139-0)^(2)+(BB139-1)^(2))^(1/2))</f>
        <v>0.85980725005357805</v>
      </c>
      <c r="AS158" s="27">
        <f t="shared" si="754"/>
        <v>0.88573221299484761</v>
      </c>
      <c r="AT158" s="27">
        <f t="shared" si="653"/>
        <v>0.5643865881975797</v>
      </c>
      <c r="AU158" s="27">
        <f t="shared" ref="AU158:AV158" si="755">(((BD139-1)^(2)+(BF139-0)^(2)+(BH139-0)^(2))^(1/2))</f>
        <v>0.86782681351023516</v>
      </c>
      <c r="AV158" s="27">
        <f t="shared" si="755"/>
        <v>0.82940878311619393</v>
      </c>
      <c r="AW158" s="27">
        <f t="shared" ref="AW158:AX158" si="756">(((BD139-0)^(2)+(BF139-0)^(2)+(BH139-1)^(2))^(1/2))</f>
        <v>0.76363585321083283</v>
      </c>
      <c r="AX158" s="27">
        <f t="shared" si="756"/>
        <v>0.78316681640374741</v>
      </c>
      <c r="AY158" s="27">
        <f t="shared" si="656"/>
        <v>0.47681394073286298</v>
      </c>
    </row>
    <row r="159" spans="1:51">
      <c r="A159" s="15" t="s">
        <v>87</v>
      </c>
      <c r="B159" s="27">
        <f t="shared" si="747"/>
        <v>0.54996989030774579</v>
      </c>
      <c r="C159" s="27">
        <f t="shared" si="734"/>
        <v>0.51080481018778567</v>
      </c>
      <c r="D159" s="27">
        <f t="shared" si="735"/>
        <v>0.95275764263648</v>
      </c>
      <c r="E159" s="27">
        <f t="shared" si="736"/>
        <v>0.9857605794013814</v>
      </c>
      <c r="F159" s="27">
        <f t="shared" si="737"/>
        <v>0.64632507464474864</v>
      </c>
      <c r="G159" s="27">
        <f t="shared" si="658"/>
        <v>0.78554686278618424</v>
      </c>
      <c r="H159" s="27">
        <f t="shared" si="626"/>
        <v>0.74756623124716171</v>
      </c>
      <c r="I159" s="27">
        <f t="shared" si="627"/>
        <v>0.8044581861607869</v>
      </c>
      <c r="J159" s="27">
        <f t="shared" si="628"/>
        <v>0.8282828099596149</v>
      </c>
      <c r="K159" s="27">
        <f t="shared" si="629"/>
        <v>0.51573475897024323</v>
      </c>
      <c r="L159" s="27">
        <f t="shared" si="630"/>
        <v>0.41578762946224213</v>
      </c>
      <c r="M159" s="27">
        <f t="shared" si="631"/>
        <v>0.37540461248451018</v>
      </c>
      <c r="N159" s="27">
        <f t="shared" si="632"/>
        <v>1.0571733059526129</v>
      </c>
      <c r="O159" s="27">
        <f t="shared" si="633"/>
        <v>1.0892723978723129</v>
      </c>
      <c r="P159" s="27">
        <f t="shared" si="659"/>
        <v>0.73067060796734196</v>
      </c>
      <c r="Q159" s="27">
        <f t="shared" si="634"/>
        <v>0.40450300545640511</v>
      </c>
      <c r="R159" s="27">
        <f t="shared" si="635"/>
        <v>0.38730952309753791</v>
      </c>
      <c r="S159" s="27">
        <f t="shared" si="636"/>
        <v>1.0607691990365851</v>
      </c>
      <c r="T159" s="27">
        <f t="shared" si="637"/>
        <v>1.1031480274635803</v>
      </c>
      <c r="U159" s="27">
        <f t="shared" si="660"/>
        <v>0.7321092947689164</v>
      </c>
      <c r="V159" s="27">
        <f t="shared" si="638"/>
        <v>0.50669867380667744</v>
      </c>
      <c r="W159" s="27">
        <f t="shared" si="639"/>
        <v>0.47809303965627586</v>
      </c>
      <c r="X159" s="27">
        <f t="shared" si="640"/>
        <v>0.95128885955181275</v>
      </c>
      <c r="Y159" s="27">
        <f t="shared" si="641"/>
        <v>1.0142147987733636</v>
      </c>
      <c r="Z159" s="27">
        <f t="shared" si="661"/>
        <v>0.666205722016882</v>
      </c>
      <c r="AA159" s="27">
        <f t="shared" si="642"/>
        <v>1.0024968827881711</v>
      </c>
      <c r="AB159" s="27">
        <f t="shared" si="643"/>
        <v>0.96176920308356728</v>
      </c>
      <c r="AC159" s="27">
        <f t="shared" ref="AC159:AD159" si="757">(((AF140-0)^(2)+(AH140-0)^(2)+(AJ140-1)^(2))^(1/2))</f>
        <v>0.71063352017759451</v>
      </c>
      <c r="AD159" s="27">
        <f t="shared" si="757"/>
        <v>0.72456883730947197</v>
      </c>
      <c r="AE159" s="27">
        <f t="shared" si="644"/>
        <v>0.4221843448174597</v>
      </c>
      <c r="AF159" s="27">
        <f t="shared" ref="AF159:AG159" si="758">(((AL140-1)^(2)+(AN140-0)^(2)+(AP140-0)^(2))^(1/2))</f>
        <v>0.51478150704935</v>
      </c>
      <c r="AG159" s="27">
        <f t="shared" si="758"/>
        <v>0.47434164902525688</v>
      </c>
      <c r="AH159" s="27">
        <f t="shared" ref="AH159:AI159" si="759">(((AL140-0)^(2)+(AN140-0)^(2)+(AP140-1)^(2))^(1/2))</f>
        <v>0.9823441352194251</v>
      </c>
      <c r="AI159" s="27">
        <f t="shared" si="759"/>
        <v>1.0124228365658294</v>
      </c>
      <c r="AJ159" s="27">
        <f t="shared" si="647"/>
        <v>0.66851220598258532</v>
      </c>
      <c r="AK159" s="27">
        <f t="shared" ref="AK159:AL159" si="760">(((AR140-1)^(2)+(AT140-0)^(2)+(AV140-0)^(2))^(1/2))</f>
        <v>0.21548399798637038</v>
      </c>
      <c r="AL159" s="27">
        <f t="shared" si="760"/>
        <v>0.17717093488901964</v>
      </c>
      <c r="AM159" s="27">
        <f t="shared" ref="AM159:AN159" si="761">(((AR140-0)^(2)+(AT140-0)^(2)+(AV140-1)^(2))^(1/2))</f>
        <v>1.2203902098334978</v>
      </c>
      <c r="AN159" s="27">
        <f t="shared" si="761"/>
        <v>1.2626274150636798</v>
      </c>
      <c r="AO159" s="27">
        <f t="shared" si="650"/>
        <v>0.86345631326692773</v>
      </c>
      <c r="AP159" s="27">
        <f t="shared" ref="AP159:AQ159" si="762">(((AX140-1)^(2)+(AZ140-0)^(2)+(BB140-0)^(2))^(1/2))</f>
        <v>0.77001676755693949</v>
      </c>
      <c r="AQ159" s="27">
        <f t="shared" si="762"/>
        <v>0.73408523368459411</v>
      </c>
      <c r="AR159" s="27">
        <f t="shared" ref="AR159:AS159" si="763">(((AX140-0)^(2)+(AZ140-0)^(2)+(BB140-1)^(2))^(1/2))</f>
        <v>0.81294439554178166</v>
      </c>
      <c r="AS159" s="27">
        <f t="shared" si="763"/>
        <v>0.83625183162924299</v>
      </c>
      <c r="AT159" s="27">
        <f t="shared" si="653"/>
        <v>0.52300674015260118</v>
      </c>
      <c r="AU159" s="27">
        <f t="shared" ref="AU159:AV159" si="764">(((BD140-1)^(2)+(BF140-0)^(2)+(BH140-0)^(2))^(1/2))</f>
        <v>0.65915985619363338</v>
      </c>
      <c r="AV159" s="27">
        <f t="shared" si="764"/>
        <v>0.61869437558416784</v>
      </c>
      <c r="AW159" s="27">
        <f t="shared" ref="AW159:AX159" si="765">(((BD140-0)^(2)+(BF140-0)^(2)+(BH140-1)^(2))^(1/2))</f>
        <v>0.88212929478908242</v>
      </c>
      <c r="AX159" s="27">
        <f t="shared" si="765"/>
        <v>0.90909815709091168</v>
      </c>
      <c r="AY159" s="27">
        <f t="shared" si="656"/>
        <v>0.58363629140856621</v>
      </c>
    </row>
    <row r="160" spans="1:51">
      <c r="A160" s="15" t="s">
        <v>88</v>
      </c>
      <c r="B160" s="27">
        <f t="shared" si="747"/>
        <v>0.31342053868893388</v>
      </c>
      <c r="C160" s="27">
        <f t="shared" si="734"/>
        <v>0.27405994561724162</v>
      </c>
      <c r="D160" s="27">
        <f t="shared" si="735"/>
        <v>1.1385195638643733</v>
      </c>
      <c r="E160" s="27">
        <f t="shared" si="736"/>
        <v>1.1728584577697923</v>
      </c>
      <c r="F160" s="27">
        <f t="shared" si="737"/>
        <v>0.797340752195283</v>
      </c>
      <c r="G160" s="27">
        <f t="shared" si="658"/>
        <v>0.88034084308295024</v>
      </c>
      <c r="H160" s="27">
        <f t="shared" si="626"/>
        <v>0.83964278118733315</v>
      </c>
      <c r="I160" s="27">
        <f t="shared" si="627"/>
        <v>0.75828754440515522</v>
      </c>
      <c r="J160" s="27">
        <f t="shared" si="628"/>
        <v>0.77781745930520207</v>
      </c>
      <c r="K160" s="27">
        <f t="shared" si="629"/>
        <v>0.47176387967762967</v>
      </c>
      <c r="L160" s="27">
        <f t="shared" si="630"/>
        <v>0.42670057311686138</v>
      </c>
      <c r="M160" s="27">
        <f t="shared" si="631"/>
        <v>0.38830162298424026</v>
      </c>
      <c r="N160" s="27">
        <f t="shared" si="632"/>
        <v>1.0278665406232079</v>
      </c>
      <c r="O160" s="27">
        <f t="shared" si="633"/>
        <v>1.0806875482325169</v>
      </c>
      <c r="P160" s="27">
        <f t="shared" si="659"/>
        <v>0.72122917547553311</v>
      </c>
      <c r="Q160" s="27">
        <f t="shared" si="634"/>
        <v>0.66264921559663781</v>
      </c>
      <c r="R160" s="27">
        <f t="shared" si="635"/>
        <v>0.70003028616078344</v>
      </c>
      <c r="S160" s="27">
        <f t="shared" si="636"/>
        <v>0.87227256079789117</v>
      </c>
      <c r="T160" s="27">
        <f t="shared" si="637"/>
        <v>0.95793831373772576</v>
      </c>
      <c r="U160" s="27">
        <f t="shared" si="660"/>
        <v>0.5732144417248991</v>
      </c>
      <c r="V160" s="27">
        <f t="shared" si="638"/>
        <v>0.2028176479876721</v>
      </c>
      <c r="W160" s="27">
        <f t="shared" si="639"/>
        <v>0.16467929992452526</v>
      </c>
      <c r="X160" s="27">
        <f t="shared" si="640"/>
        <v>1.2327813257562936</v>
      </c>
      <c r="Y160" s="27">
        <f t="shared" si="641"/>
        <v>1.2729304017519525</v>
      </c>
      <c r="Z160" s="27">
        <f t="shared" si="661"/>
        <v>0.87209528112035906</v>
      </c>
      <c r="AA160" s="27">
        <f t="shared" si="642"/>
        <v>1.0024968827881711</v>
      </c>
      <c r="AB160" s="27">
        <f t="shared" si="643"/>
        <v>0.96176920308356728</v>
      </c>
      <c r="AC160" s="27">
        <f t="shared" ref="AC160:AD160" si="766">(((AF141-0)^(2)+(AH141-0)^(2)+(AJ141-1)^(2))^(1/2))</f>
        <v>0.71063352017759451</v>
      </c>
      <c r="AD160" s="27">
        <f t="shared" si="766"/>
        <v>0.72456883730947197</v>
      </c>
      <c r="AE160" s="27">
        <f t="shared" si="644"/>
        <v>0.4221843448174597</v>
      </c>
      <c r="AF160" s="27">
        <f t="shared" ref="AF160:AG160" si="767">(((AL141-1)^(2)+(AN141-0)^(2)+(AP141-0)^(2))^(1/2))</f>
        <v>0.51478150704935</v>
      </c>
      <c r="AG160" s="27">
        <f t="shared" si="767"/>
        <v>0.47434164902525688</v>
      </c>
      <c r="AH160" s="27">
        <f t="shared" ref="AH160:AI160" si="768">(((AL141-0)^(2)+(AN141-0)^(2)+(AP141-1)^(2))^(1/2))</f>
        <v>0.9823441352194251</v>
      </c>
      <c r="AI160" s="27">
        <f t="shared" si="768"/>
        <v>1.0124228365658294</v>
      </c>
      <c r="AJ160" s="27">
        <f t="shared" si="647"/>
        <v>0.66851220598258532</v>
      </c>
      <c r="AK160" s="27">
        <f t="shared" ref="AK160:AL160" si="769">(((AR141-1)^(2)+(AT141-0)^(2)+(AV141-0)^(2))^(1/2))</f>
        <v>0.99762346670563629</v>
      </c>
      <c r="AL160" s="27">
        <f t="shared" si="769"/>
        <v>0.96176920308356728</v>
      </c>
      <c r="AM160" s="27">
        <f t="shared" ref="AM160:AN160" si="770">(((AR141-0)^(2)+(AT141-0)^(2)+(AV141-1)^(2))^(1/2))</f>
        <v>0.70374184281011132</v>
      </c>
      <c r="AN160" s="27">
        <f t="shared" si="770"/>
        <v>0.72456883730947197</v>
      </c>
      <c r="AO160" s="27">
        <f t="shared" si="650"/>
        <v>0.42161621977852354</v>
      </c>
      <c r="AP160" s="27">
        <f t="shared" ref="AP160:AQ160" si="771">(((AX141-1)^(2)+(AZ141-0)^(2)+(BB141-0)^(2))^(1/2))</f>
        <v>0.5674921547720323</v>
      </c>
      <c r="AQ160" s="27">
        <f t="shared" si="771"/>
        <v>0.53094355449259578</v>
      </c>
      <c r="AR160" s="27">
        <f t="shared" ref="AR160:AS160" si="772">(((AX141-0)^(2)+(AZ141-0)^(2)+(BB141-1)^(2))^(1/2))</f>
        <v>0.94282634488950467</v>
      </c>
      <c r="AS160" s="27">
        <f t="shared" si="772"/>
        <v>0.9710263995659103</v>
      </c>
      <c r="AT160" s="27">
        <f t="shared" si="653"/>
        <v>0.63534843155272591</v>
      </c>
      <c r="AU160" s="27">
        <f t="shared" ref="AU160:AV160" si="773">(((BD141-1)^(2)+(BF141-0)^(2)+(BH141-0)^(2))^(1/2))</f>
        <v>0.6099699755080652</v>
      </c>
      <c r="AV160" s="27">
        <f t="shared" si="773"/>
        <v>0.57416331701705114</v>
      </c>
      <c r="AW160" s="27">
        <f t="shared" ref="AW160:AX160" si="774">(((BD141-0)^(2)+(BF141-0)^(2)+(BH141-1)^(2))^(1/2))</f>
        <v>0.9083050895363628</v>
      </c>
      <c r="AX160" s="27">
        <f t="shared" si="774"/>
        <v>0.9409672169130292</v>
      </c>
      <c r="AY160" s="27">
        <f t="shared" si="656"/>
        <v>0.60963568705568694</v>
      </c>
    </row>
    <row r="161" spans="1:51">
      <c r="A161" s="15" t="s">
        <v>89</v>
      </c>
      <c r="B161" s="27">
        <f t="shared" si="747"/>
        <v>0.61506325949723739</v>
      </c>
      <c r="C161" s="27">
        <f t="shared" si="734"/>
        <v>0.57891391371390011</v>
      </c>
      <c r="D161" s="27">
        <f t="shared" si="735"/>
        <v>0.90452178162117503</v>
      </c>
      <c r="E161" s="27">
        <f t="shared" si="736"/>
        <v>0.93773778531712892</v>
      </c>
      <c r="F161" s="27">
        <f t="shared" si="737"/>
        <v>0.60675755041671398</v>
      </c>
      <c r="G161" s="27">
        <f t="shared" si="658"/>
        <v>0.94885372773126264</v>
      </c>
      <c r="H161" s="27">
        <f t="shared" si="626"/>
        <v>0.90982978038481233</v>
      </c>
      <c r="I161" s="27">
        <f t="shared" si="627"/>
        <v>0.72904400382928491</v>
      </c>
      <c r="J161" s="27">
        <f t="shared" si="628"/>
        <v>0.74536710401298101</v>
      </c>
      <c r="K161" s="27">
        <f t="shared" si="629"/>
        <v>0.44235501170084213</v>
      </c>
      <c r="L161" s="27">
        <f t="shared" si="630"/>
        <v>0.51172570900484826</v>
      </c>
      <c r="M161" s="27">
        <f t="shared" si="631"/>
        <v>0.48228796608337482</v>
      </c>
      <c r="N161" s="27">
        <f t="shared" si="632"/>
        <v>0.94724151983878035</v>
      </c>
      <c r="O161" s="27">
        <f t="shared" si="633"/>
        <v>1.0103246752860773</v>
      </c>
      <c r="P161" s="27">
        <f t="shared" si="659"/>
        <v>0.66322657058354872</v>
      </c>
      <c r="Q161" s="27">
        <f t="shared" si="634"/>
        <v>0.50972007226544225</v>
      </c>
      <c r="R161" s="27">
        <f t="shared" si="635"/>
        <v>0.52470347974640275</v>
      </c>
      <c r="S161" s="27">
        <f t="shared" si="636"/>
        <v>0.98218486263495719</v>
      </c>
      <c r="T161" s="27">
        <f t="shared" si="637"/>
        <v>1.0419013102287444</v>
      </c>
      <c r="U161" s="27">
        <f t="shared" si="660"/>
        <v>0.66178837242247557</v>
      </c>
      <c r="V161" s="27">
        <f t="shared" si="638"/>
        <v>0.52980321238161687</v>
      </c>
      <c r="W161" s="27">
        <f t="shared" si="639"/>
        <v>0.50423685905865012</v>
      </c>
      <c r="X161" s="27">
        <f t="shared" si="640"/>
        <v>0.92935868547113021</v>
      </c>
      <c r="Y161" s="27">
        <f t="shared" si="641"/>
        <v>0.99554342978328991</v>
      </c>
      <c r="Z161" s="27">
        <f t="shared" si="661"/>
        <v>0.65053725074792668</v>
      </c>
      <c r="AA161" s="27">
        <f t="shared" si="642"/>
        <v>0.6412170162025751</v>
      </c>
      <c r="AB161" s="27">
        <f t="shared" si="643"/>
        <v>0.60784840890304526</v>
      </c>
      <c r="AC161" s="27">
        <f t="shared" ref="AC161:AD161" si="775">(((AF142-0)^(2)+(AH142-0)^(2)+(AJ142-1)^(2))^(1/2))</f>
        <v>0.89090277885699098</v>
      </c>
      <c r="AD161" s="27">
        <f t="shared" si="775"/>
        <v>0.91747954598662707</v>
      </c>
      <c r="AE161" s="27">
        <f t="shared" si="644"/>
        <v>0.59146794082536391</v>
      </c>
      <c r="AF161" s="27">
        <f t="shared" ref="AF161:AG161" si="776">(((AL142-1)^(2)+(AN142-0)^(2)+(AP142-0)^(2))^(1/2))</f>
        <v>0.64569254424839539</v>
      </c>
      <c r="AG161" s="27">
        <f t="shared" si="776"/>
        <v>0.60615181253366102</v>
      </c>
      <c r="AH161" s="27">
        <f t="shared" ref="AH161:AI161" si="777">(((AL142-0)^(2)+(AN142-0)^(2)+(AP142-1)^(2))^(1/2))</f>
        <v>0.89004484109684723</v>
      </c>
      <c r="AI161" s="27">
        <f t="shared" si="777"/>
        <v>0.91777484228770423</v>
      </c>
      <c r="AJ161" s="27">
        <f t="shared" si="647"/>
        <v>0.5908556167121245</v>
      </c>
      <c r="AK161" s="27">
        <f t="shared" ref="AK161:AL161" si="778">(((AR142-1)^(2)+(AT142-0)^(2)+(AV142-0)^(2))^(1/2))</f>
        <v>0.98645492421844616</v>
      </c>
      <c r="AL161" s="27">
        <f t="shared" si="778"/>
        <v>0.96176920308356728</v>
      </c>
      <c r="AM161" s="27">
        <f t="shared" ref="AM161:AN161" si="779">(((AR142-0)^(2)+(AT142-0)^(2)+(AV142-1)^(2))^(1/2))</f>
        <v>0.68781779383410824</v>
      </c>
      <c r="AN161" s="27">
        <f t="shared" si="779"/>
        <v>0.72456883730947197</v>
      </c>
      <c r="AO161" s="27">
        <f t="shared" si="650"/>
        <v>0.42027676891591603</v>
      </c>
      <c r="AP161" s="27">
        <f t="shared" ref="AP161:AQ161" si="780">(((AX142-1)^(2)+(AZ142-0)^(2)+(BB142-0)^(2))^(1/2))</f>
        <v>0.25785955924103482</v>
      </c>
      <c r="AQ161" s="27">
        <f t="shared" si="780"/>
        <v>0.2173655111748744</v>
      </c>
      <c r="AR161" s="27">
        <f t="shared" ref="AR161:AS161" si="781">(((AX142-0)^(2)+(AZ142-0)^(2)+(BB142-1)^(2))^(1/2))</f>
        <v>1.1811079200964372</v>
      </c>
      <c r="AS161" s="27">
        <f t="shared" si="781"/>
        <v>1.2267557665204134</v>
      </c>
      <c r="AT161" s="27">
        <f t="shared" si="653"/>
        <v>0.83516807477512245</v>
      </c>
      <c r="AU161" s="27">
        <f t="shared" ref="AU161:AV161" si="782">(((BD142-1)^(2)+(BF142-0)^(2)+(BH142-0)^(2))^(1/2))</f>
        <v>0.98020509152794688</v>
      </c>
      <c r="AV161" s="27">
        <f t="shared" si="782"/>
        <v>0.95465028290916942</v>
      </c>
      <c r="AW161" s="27">
        <f t="shared" ref="AW161:AX161" si="783">(((BD142-0)^(2)+(BF142-0)^(2)+(BH142-1)^(2))^(1/2))</f>
        <v>0.71565797293289468</v>
      </c>
      <c r="AX161" s="27">
        <f t="shared" si="783"/>
        <v>0.72849512942918981</v>
      </c>
      <c r="AY161" s="27">
        <f t="shared" si="656"/>
        <v>0.4273896062344516</v>
      </c>
    </row>
    <row r="163" spans="1:51">
      <c r="A163" s="15" t="s">
        <v>93</v>
      </c>
      <c r="D163" s="15" t="s">
        <v>90</v>
      </c>
      <c r="I163" s="15" t="s">
        <v>91</v>
      </c>
      <c r="M163" s="15" t="s">
        <v>94</v>
      </c>
      <c r="Z163" s="15" t="s">
        <v>95</v>
      </c>
    </row>
    <row r="164" spans="1:51">
      <c r="B164" s="15" t="s">
        <v>0</v>
      </c>
      <c r="C164" s="15" t="s">
        <v>1</v>
      </c>
      <c r="D164" s="15" t="s">
        <v>2</v>
      </c>
      <c r="E164" s="15" t="s">
        <v>3</v>
      </c>
      <c r="F164" s="15" t="s">
        <v>4</v>
      </c>
      <c r="G164" s="15" t="s">
        <v>5</v>
      </c>
      <c r="H164" s="15" t="s">
        <v>6</v>
      </c>
      <c r="I164" s="15" t="s">
        <v>7</v>
      </c>
      <c r="J164" s="15" t="s">
        <v>8</v>
      </c>
      <c r="K164" s="15" t="s">
        <v>9</v>
      </c>
      <c r="N164" s="15" t="s">
        <v>0</v>
      </c>
      <c r="O164" s="15" t="s">
        <v>1</v>
      </c>
      <c r="P164" s="15" t="s">
        <v>2</v>
      </c>
      <c r="Q164" s="15" t="s">
        <v>3</v>
      </c>
      <c r="R164" s="15" t="s">
        <v>4</v>
      </c>
      <c r="S164" s="15" t="s">
        <v>5</v>
      </c>
      <c r="T164" s="15" t="s">
        <v>6</v>
      </c>
      <c r="U164" s="15" t="s">
        <v>7</v>
      </c>
      <c r="V164" s="15" t="s">
        <v>8</v>
      </c>
      <c r="W164" s="15" t="s">
        <v>9</v>
      </c>
      <c r="X164" s="18">
        <f t="shared" ref="X164:X173" si="784">P17</f>
        <v>0.10964786525091665</v>
      </c>
      <c r="AA164" s="15" t="s">
        <v>0</v>
      </c>
      <c r="AB164" s="15" t="s">
        <v>1</v>
      </c>
      <c r="AC164" s="15" t="s">
        <v>2</v>
      </c>
      <c r="AD164" s="15" t="s">
        <v>3</v>
      </c>
      <c r="AE164" s="15" t="s">
        <v>4</v>
      </c>
      <c r="AF164" s="15" t="s">
        <v>5</v>
      </c>
      <c r="AG164" s="15" t="s">
        <v>6</v>
      </c>
      <c r="AH164" s="15" t="s">
        <v>7</v>
      </c>
      <c r="AI164" s="15" t="s">
        <v>8</v>
      </c>
      <c r="AJ164" s="15" t="s">
        <v>9</v>
      </c>
    </row>
    <row r="165" spans="1:51">
      <c r="A165" s="15" t="s">
        <v>10</v>
      </c>
      <c r="B165" s="27">
        <f>F147</f>
        <v>0.75286957166105961</v>
      </c>
      <c r="C165" s="27">
        <f>K147</f>
        <v>0.52300674015260118</v>
      </c>
      <c r="D165" s="27">
        <f>P147</f>
        <v>0.73579841956806402</v>
      </c>
      <c r="E165" s="27">
        <f>U147</f>
        <v>0.58958340669076381</v>
      </c>
      <c r="F165" s="27">
        <f>Z147</f>
        <v>0.83143512490668836</v>
      </c>
      <c r="G165" s="27">
        <f>AE147</f>
        <v>0.4221843448174597</v>
      </c>
      <c r="H165" s="27">
        <f>AJ147</f>
        <v>0.66851220598258532</v>
      </c>
      <c r="I165" s="27">
        <f>AO147</f>
        <v>0.62614448942712908</v>
      </c>
      <c r="J165" s="27">
        <f>AT147</f>
        <v>0.59864002114275272</v>
      </c>
      <c r="K165" s="27">
        <f>AY147</f>
        <v>0.6215371817495059</v>
      </c>
      <c r="L165" s="18"/>
      <c r="M165" s="15" t="s">
        <v>10</v>
      </c>
      <c r="N165" s="18">
        <f>B165/B$180</f>
        <v>0.94422562698346613</v>
      </c>
      <c r="O165" s="18">
        <f>C165/C$180</f>
        <v>0.89308957858686833</v>
      </c>
      <c r="P165" s="18">
        <f t="shared" ref="P165:T165" si="785">D165/D$180</f>
        <v>0.92289383091065103</v>
      </c>
      <c r="Q165" s="18">
        <f t="shared" si="785"/>
        <v>0.74746560403527862</v>
      </c>
      <c r="R165" s="18">
        <f t="shared" si="785"/>
        <v>0.94374100302709385</v>
      </c>
      <c r="S165" s="18">
        <f t="shared" si="785"/>
        <v>0.56045957955438619</v>
      </c>
      <c r="T165" s="18">
        <f t="shared" si="785"/>
        <v>0.97378916537923488</v>
      </c>
      <c r="U165" s="18">
        <f>H$180/H165</f>
        <v>1.0269163342052152</v>
      </c>
      <c r="V165" s="18">
        <f t="shared" ref="V165:W165" si="786">I$180/I165</f>
        <v>0.57912941677464991</v>
      </c>
      <c r="W165" s="18">
        <f t="shared" si="786"/>
        <v>0.77164185224488557</v>
      </c>
      <c r="X165" s="18">
        <f t="shared" si="784"/>
        <v>0.10964786525091665</v>
      </c>
      <c r="Z165" s="15" t="s">
        <v>10</v>
      </c>
      <c r="AA165" s="18">
        <f>N165*X$164</f>
        <v>0.10353232431394538</v>
      </c>
      <c r="AB165" s="18">
        <f>O165*X$165</f>
        <v>9.7925365769890874E-2</v>
      </c>
      <c r="AC165" s="18">
        <f>P165*X$166</f>
        <v>0.10028692692645633</v>
      </c>
      <c r="AD165" s="18">
        <f>Q165*X$167</f>
        <v>7.1251858352889871E-2</v>
      </c>
      <c r="AE165" s="18">
        <f>R165*X$168</f>
        <v>8.9961731893053079E-2</v>
      </c>
      <c r="AF165" s="18">
        <f>S165*X$169</f>
        <v>5.7738967775547684E-2</v>
      </c>
      <c r="AG165" s="18">
        <f>T165*X$170</f>
        <v>9.1039312868034447E-2</v>
      </c>
      <c r="AH165" s="18">
        <f>U165*X$171</f>
        <v>9.6006158994996343E-2</v>
      </c>
      <c r="AI165" s="18">
        <f>V165*X$172</f>
        <v>5.7234508787896418E-2</v>
      </c>
      <c r="AJ165" s="18">
        <f>W165*X$173</f>
        <v>7.142359510492044E-2</v>
      </c>
      <c r="AK165" s="18"/>
      <c r="AL165" s="18"/>
      <c r="AM165" s="18"/>
    </row>
    <row r="166" spans="1:51">
      <c r="A166" s="15" t="s">
        <v>11</v>
      </c>
      <c r="B166" s="27">
        <f t="shared" ref="B166:B179" si="787">F148</f>
        <v>0.49730866274399732</v>
      </c>
      <c r="C166" s="27">
        <f t="shared" ref="C166:C179" si="788">K148</f>
        <v>0.43164572164396481</v>
      </c>
      <c r="D166" s="27">
        <f t="shared" ref="D166:D179" si="789">P148</f>
        <v>0.6295866010122354</v>
      </c>
      <c r="E166" s="27">
        <f t="shared" ref="E166:E179" si="790">U148</f>
        <v>0.7703764752566451</v>
      </c>
      <c r="F166" s="27">
        <f t="shared" ref="F166:F179" si="791">Z148</f>
        <v>0.50166317680776762</v>
      </c>
      <c r="G166" s="27">
        <f t="shared" ref="G166:G179" si="792">AE148</f>
        <v>0.72959130321329235</v>
      </c>
      <c r="H166" s="27">
        <f t="shared" ref="H166:H179" si="793">AJ148</f>
        <v>0.53095956378607523</v>
      </c>
      <c r="I166" s="27">
        <f t="shared" ref="I166:I179" si="794">AO148</f>
        <v>0.4223549246054461</v>
      </c>
      <c r="J166" s="27">
        <f t="shared" ref="J166:J179" si="795">AT148</f>
        <v>0.853850930377683</v>
      </c>
      <c r="K166" s="27">
        <f t="shared" ref="K166:K179" si="796">AY148</f>
        <v>0.3910226638070099</v>
      </c>
      <c r="L166" s="18"/>
      <c r="M166" s="15" t="s">
        <v>11</v>
      </c>
      <c r="N166" s="18">
        <f t="shared" ref="N166:N181" si="797">B166/B$180</f>
        <v>0.62370907466447612</v>
      </c>
      <c r="O166" s="18">
        <f t="shared" ref="O166:O181" si="798">C166/C$180</f>
        <v>0.73708093232097505</v>
      </c>
      <c r="P166" s="18">
        <f t="shared" ref="P166:P181" si="799">D166/D$180</f>
        <v>0.78967496347611954</v>
      </c>
      <c r="Q166" s="18">
        <f t="shared" ref="Q166:Q181" si="800">E166/E$180</f>
        <v>0.97667252992128317</v>
      </c>
      <c r="R166" s="18">
        <f t="shared" ref="R166:R181" si="801">F166/F$180</f>
        <v>0.56942519684317516</v>
      </c>
      <c r="S166" s="18">
        <f t="shared" ref="S166:S181" si="802">G166/G$180</f>
        <v>0.96854949754770714</v>
      </c>
      <c r="T166" s="18">
        <f t="shared" ref="T166:T181" si="803">H166/H$180</f>
        <v>0.77342293206062085</v>
      </c>
      <c r="U166" s="18">
        <f t="shared" ref="U166:U180" si="804">H$180/H166</f>
        <v>1.2929536461192233</v>
      </c>
      <c r="V166" s="18">
        <f t="shared" ref="V166:V181" si="805">I$180/I166</f>
        <v>0.85856390408456573</v>
      </c>
      <c r="W166" s="18">
        <f t="shared" ref="W166:W181" si="806">J$180/J166</f>
        <v>0.54100274217442568</v>
      </c>
      <c r="X166" s="18">
        <f t="shared" si="784"/>
        <v>0.10866572466683386</v>
      </c>
      <c r="Z166" s="15" t="s">
        <v>11</v>
      </c>
      <c r="AA166" s="18">
        <f t="shared" ref="AA166:AA181" si="807">N166*X$164</f>
        <v>6.8388368574584385E-2</v>
      </c>
      <c r="AB166" s="18">
        <f t="shared" ref="AB166:AB181" si="808">O166*X$165</f>
        <v>8.0819350746150279E-2</v>
      </c>
      <c r="AC166" s="18">
        <f t="shared" ref="AC166:AC181" si="809">P166*X$166</f>
        <v>8.5810602157388088E-2</v>
      </c>
      <c r="AD166" s="18">
        <f t="shared" ref="AD166:AD181" si="810">Q166*X$167</f>
        <v>9.3100916461468897E-2</v>
      </c>
      <c r="AE166" s="18">
        <f t="shared" ref="AE166:AE181" si="811">R166*X$168</f>
        <v>5.4280228078724305E-2</v>
      </c>
      <c r="AF166" s="18">
        <f t="shared" ref="AF166:AF181" si="812">S166*X$169</f>
        <v>9.9780698319749686E-2</v>
      </c>
      <c r="AG166" s="18">
        <f t="shared" ref="AG166:AG181" si="813">T166*X$170</f>
        <v>7.2307122316110417E-2</v>
      </c>
      <c r="AH166" s="18">
        <f t="shared" ref="AH166:AH181" si="814">U166*X$171</f>
        <v>0.1208779227555615</v>
      </c>
      <c r="AI166" s="18">
        <f t="shared" ref="AI166:AI181" si="815">V166*X$172</f>
        <v>8.4850608326842825E-2</v>
      </c>
      <c r="AJ166" s="18">
        <f t="shared" ref="AJ166:AJ181" si="816">W166*X$173</f>
        <v>5.0075511968802687E-2</v>
      </c>
      <c r="AK166" s="18"/>
      <c r="AL166" s="18"/>
      <c r="AM166" s="18"/>
    </row>
    <row r="167" spans="1:51">
      <c r="A167" s="15" t="s">
        <v>12</v>
      </c>
      <c r="B167" s="27">
        <f t="shared" si="787"/>
        <v>0.4333452852403642</v>
      </c>
      <c r="C167" s="27">
        <f t="shared" si="788"/>
        <v>0.57714678161945709</v>
      </c>
      <c r="D167" s="27">
        <f t="shared" si="789"/>
        <v>0.74290196072175829</v>
      </c>
      <c r="E167" s="27">
        <f t="shared" si="790"/>
        <v>0.77156719537325313</v>
      </c>
      <c r="F167" s="27">
        <f t="shared" si="791"/>
        <v>0.64074616544879215</v>
      </c>
      <c r="G167" s="27">
        <f t="shared" si="792"/>
        <v>0.46343364395464792</v>
      </c>
      <c r="H167" s="27">
        <f t="shared" si="793"/>
        <v>0.64709942649813679</v>
      </c>
      <c r="I167" s="27">
        <f t="shared" si="794"/>
        <v>0.38927294599468953</v>
      </c>
      <c r="J167" s="27">
        <f t="shared" si="795"/>
        <v>0.5287817550456656</v>
      </c>
      <c r="K167" s="27">
        <f t="shared" si="796"/>
        <v>0.49395468538712928</v>
      </c>
      <c r="L167" s="18"/>
      <c r="M167" s="15" t="s">
        <v>12</v>
      </c>
      <c r="N167" s="18">
        <f t="shared" si="797"/>
        <v>0.54348819378321478</v>
      </c>
      <c r="O167" s="18">
        <f t="shared" si="798"/>
        <v>0.98553945180303759</v>
      </c>
      <c r="P167" s="18">
        <f t="shared" si="799"/>
        <v>0.93180362758052271</v>
      </c>
      <c r="Q167" s="18">
        <f t="shared" si="800"/>
        <v>0.97818210824573593</v>
      </c>
      <c r="R167" s="18">
        <f t="shared" si="801"/>
        <v>0.72729478314290896</v>
      </c>
      <c r="S167" s="18">
        <f t="shared" si="802"/>
        <v>0.61521898770188022</v>
      </c>
      <c r="T167" s="18">
        <f t="shared" si="803"/>
        <v>0.9425982125798571</v>
      </c>
      <c r="U167" s="18">
        <f t="shared" si="804"/>
        <v>1.0608974074574535</v>
      </c>
      <c r="V167" s="18">
        <f t="shared" si="805"/>
        <v>0.93152811339614927</v>
      </c>
      <c r="W167" s="18">
        <f t="shared" si="806"/>
        <v>0.87358478301245168</v>
      </c>
      <c r="X167" s="18">
        <f t="shared" si="784"/>
        <v>9.5324598173118016E-2</v>
      </c>
      <c r="Z167" s="15" t="s">
        <v>12</v>
      </c>
      <c r="AA167" s="18">
        <f t="shared" si="807"/>
        <v>5.9592320237406009E-2</v>
      </c>
      <c r="AB167" s="18">
        <f t="shared" si="808"/>
        <v>0.10806229701076173</v>
      </c>
      <c r="AC167" s="18">
        <f t="shared" si="809"/>
        <v>0.10125511643822208</v>
      </c>
      <c r="AD167" s="18">
        <f t="shared" si="810"/>
        <v>9.3244816408658213E-2</v>
      </c>
      <c r="AE167" s="18">
        <f t="shared" si="811"/>
        <v>6.9329082956502808E-2</v>
      </c>
      <c r="AF167" s="18">
        <f t="shared" si="812"/>
        <v>6.3380323223428667E-2</v>
      </c>
      <c r="AG167" s="18">
        <f t="shared" si="813"/>
        <v>8.8123278256529214E-2</v>
      </c>
      <c r="AH167" s="18">
        <f t="shared" si="814"/>
        <v>9.9183041290865123E-2</v>
      </c>
      <c r="AI167" s="18">
        <f t="shared" si="815"/>
        <v>9.2061553856606387E-2</v>
      </c>
      <c r="AJ167" s="18">
        <f t="shared" si="816"/>
        <v>8.085948895874534E-2</v>
      </c>
      <c r="AK167" s="18"/>
      <c r="AL167" s="18"/>
      <c r="AM167" s="18"/>
    </row>
    <row r="168" spans="1:51">
      <c r="A168" s="15" t="s">
        <v>13</v>
      </c>
      <c r="B168" s="27">
        <f t="shared" si="787"/>
        <v>0.57434556854520957</v>
      </c>
      <c r="C168" s="27">
        <f t="shared" si="788"/>
        <v>0.51573475897024323</v>
      </c>
      <c r="D168" s="27">
        <f t="shared" si="789"/>
        <v>0.79727309352802422</v>
      </c>
      <c r="E168" s="27">
        <f t="shared" si="790"/>
        <v>0.78877663869458381</v>
      </c>
      <c r="F168" s="27">
        <f t="shared" si="791"/>
        <v>0.49730866274399732</v>
      </c>
      <c r="G168" s="27">
        <f t="shared" si="792"/>
        <v>0.4221843448174597</v>
      </c>
      <c r="H168" s="27">
        <f t="shared" si="793"/>
        <v>0.66851220598258532</v>
      </c>
      <c r="I168" s="27">
        <f t="shared" si="794"/>
        <v>0.86345631326692773</v>
      </c>
      <c r="J168" s="27">
        <f t="shared" si="795"/>
        <v>0.46193569474251117</v>
      </c>
      <c r="K168" s="27">
        <f t="shared" si="796"/>
        <v>0.56594439878436775</v>
      </c>
      <c r="L168" s="18"/>
      <c r="M168" s="15" t="s">
        <v>13</v>
      </c>
      <c r="N168" s="18">
        <f t="shared" si="797"/>
        <v>0.72032636857440102</v>
      </c>
      <c r="O168" s="18">
        <f t="shared" si="798"/>
        <v>0.88067189806567903</v>
      </c>
      <c r="P168" s="18">
        <f t="shared" si="799"/>
        <v>1</v>
      </c>
      <c r="Q168" s="18">
        <f t="shared" si="800"/>
        <v>1</v>
      </c>
      <c r="R168" s="18">
        <f t="shared" si="801"/>
        <v>0.56448249795166583</v>
      </c>
      <c r="S168" s="18">
        <f t="shared" si="802"/>
        <v>0.56045957955438619</v>
      </c>
      <c r="T168" s="18">
        <f t="shared" si="803"/>
        <v>0.97378916537923488</v>
      </c>
      <c r="U168" s="18">
        <f t="shared" si="804"/>
        <v>1.0269163342052152</v>
      </c>
      <c r="V168" s="18">
        <f t="shared" si="805"/>
        <v>0.4199618294602645</v>
      </c>
      <c r="W168" s="18">
        <f t="shared" si="806"/>
        <v>1</v>
      </c>
      <c r="X168" s="18">
        <f t="shared" si="784"/>
        <v>9.5324598173118016E-2</v>
      </c>
      <c r="Z168" s="15" t="s">
        <v>13</v>
      </c>
      <c r="AA168" s="18">
        <f t="shared" si="807"/>
        <v>7.8982248598128038E-2</v>
      </c>
      <c r="AB168" s="18">
        <f t="shared" si="808"/>
        <v>9.6563793609374574E-2</v>
      </c>
      <c r="AC168" s="18">
        <f t="shared" si="809"/>
        <v>0.10866572466683386</v>
      </c>
      <c r="AD168" s="18">
        <f t="shared" si="810"/>
        <v>9.5324598173118016E-2</v>
      </c>
      <c r="AE168" s="18">
        <f t="shared" si="811"/>
        <v>5.3809067293000459E-2</v>
      </c>
      <c r="AF168" s="18">
        <f t="shared" si="812"/>
        <v>5.7738967775547684E-2</v>
      </c>
      <c r="AG168" s="18">
        <f t="shared" si="813"/>
        <v>9.1039312868034447E-2</v>
      </c>
      <c r="AH168" s="18">
        <f t="shared" si="814"/>
        <v>9.6006158994996343E-2</v>
      </c>
      <c r="AI168" s="18">
        <f t="shared" si="815"/>
        <v>4.1504210151662085E-2</v>
      </c>
      <c r="AJ168" s="18">
        <f t="shared" si="816"/>
        <v>9.256055111206396E-2</v>
      </c>
      <c r="AK168" s="18"/>
      <c r="AL168" s="18"/>
      <c r="AM168" s="18"/>
    </row>
    <row r="169" spans="1:51">
      <c r="A169" s="15" t="s">
        <v>14</v>
      </c>
      <c r="B169" s="27">
        <f t="shared" si="787"/>
        <v>0.797340752195283</v>
      </c>
      <c r="C169" s="27">
        <f t="shared" si="788"/>
        <v>0.49730866274399732</v>
      </c>
      <c r="D169" s="27">
        <f t="shared" si="789"/>
        <v>0.6240987076909148</v>
      </c>
      <c r="E169" s="27">
        <f t="shared" si="790"/>
        <v>0.49529886511615456</v>
      </c>
      <c r="F169" s="27">
        <f t="shared" si="791"/>
        <v>0.8809992595848023</v>
      </c>
      <c r="G169" s="27">
        <f t="shared" si="792"/>
        <v>0.41224212534872517</v>
      </c>
      <c r="H169" s="27">
        <f t="shared" si="793"/>
        <v>0.68650610393907829</v>
      </c>
      <c r="I169" s="27">
        <f t="shared" si="794"/>
        <v>0.41337822201785301</v>
      </c>
      <c r="J169" s="27">
        <f t="shared" si="795"/>
        <v>0.62866107317657038</v>
      </c>
      <c r="K169" s="27">
        <f t="shared" si="796"/>
        <v>0.69451607679041949</v>
      </c>
      <c r="L169" s="18"/>
      <c r="M169" s="15" t="s">
        <v>14</v>
      </c>
      <c r="N169" s="18">
        <f t="shared" si="797"/>
        <v>1</v>
      </c>
      <c r="O169" s="18">
        <f t="shared" si="798"/>
        <v>0.8492073809757128</v>
      </c>
      <c r="P169" s="18">
        <f t="shared" si="799"/>
        <v>0.78279163408012042</v>
      </c>
      <c r="Q169" s="18">
        <f t="shared" si="800"/>
        <v>0.62793297977976181</v>
      </c>
      <c r="R169" s="18">
        <f t="shared" si="801"/>
        <v>1</v>
      </c>
      <c r="S169" s="18">
        <f t="shared" si="802"/>
        <v>0.54726105096921651</v>
      </c>
      <c r="T169" s="18">
        <f t="shared" si="803"/>
        <v>1</v>
      </c>
      <c r="U169" s="18">
        <f t="shared" si="804"/>
        <v>1</v>
      </c>
      <c r="V169" s="18">
        <f t="shared" si="805"/>
        <v>0.87720802322027847</v>
      </c>
      <c r="W169" s="18">
        <f t="shared" si="806"/>
        <v>0.73479290265005559</v>
      </c>
      <c r="X169" s="18">
        <f t="shared" si="784"/>
        <v>0.10302075275696983</v>
      </c>
      <c r="Z169" s="15" t="s">
        <v>14</v>
      </c>
      <c r="AA169" s="18">
        <f t="shared" si="807"/>
        <v>0.10964786525091665</v>
      </c>
      <c r="AB169" s="18">
        <f t="shared" si="808"/>
        <v>9.3113776479308796E-2</v>
      </c>
      <c r="AC169" s="18">
        <f t="shared" si="809"/>
        <v>8.5062620180451326E-2</v>
      </c>
      <c r="AD169" s="18">
        <f t="shared" si="810"/>
        <v>5.9857458977154436E-2</v>
      </c>
      <c r="AE169" s="18">
        <f t="shared" si="811"/>
        <v>9.5324598173118016E-2</v>
      </c>
      <c r="AF169" s="18">
        <f t="shared" si="812"/>
        <v>5.6379245425419118E-2</v>
      </c>
      <c r="AG169" s="18">
        <f t="shared" si="813"/>
        <v>9.3489757439003618E-2</v>
      </c>
      <c r="AH169" s="18">
        <f t="shared" si="814"/>
        <v>9.3489757439003618E-2</v>
      </c>
      <c r="AI169" s="18">
        <f t="shared" si="815"/>
        <v>8.6693179209286472E-2</v>
      </c>
      <c r="AJ169" s="18">
        <f t="shared" si="816"/>
        <v>6.8012836022522311E-2</v>
      </c>
      <c r="AK169" s="18"/>
      <c r="AL169" s="18"/>
      <c r="AM169" s="18"/>
    </row>
    <row r="170" spans="1:51">
      <c r="A170" s="15" t="s">
        <v>15</v>
      </c>
      <c r="B170" s="27">
        <f t="shared" si="787"/>
        <v>0.51573475897024323</v>
      </c>
      <c r="C170" s="27">
        <f t="shared" si="788"/>
        <v>0.48040708859922787</v>
      </c>
      <c r="D170" s="27">
        <f t="shared" si="789"/>
        <v>0.51573475897024323</v>
      </c>
      <c r="E170" s="27">
        <f t="shared" si="790"/>
        <v>0.74756623688247703</v>
      </c>
      <c r="F170" s="27">
        <f t="shared" si="791"/>
        <v>0.50166317680776762</v>
      </c>
      <c r="G170" s="27">
        <f t="shared" si="792"/>
        <v>0.75328241360979631</v>
      </c>
      <c r="H170" s="27">
        <f t="shared" si="793"/>
        <v>0.49995684362957399</v>
      </c>
      <c r="I170" s="27">
        <f t="shared" si="794"/>
        <v>0.48055112487228335</v>
      </c>
      <c r="J170" s="27">
        <f t="shared" si="795"/>
        <v>0.89027602719809573</v>
      </c>
      <c r="K170" s="27">
        <f t="shared" si="796"/>
        <v>0.45461531926258086</v>
      </c>
      <c r="L170" s="18"/>
      <c r="M170" s="15" t="s">
        <v>15</v>
      </c>
      <c r="N170" s="18">
        <f t="shared" si="797"/>
        <v>0.64681851209823849</v>
      </c>
      <c r="O170" s="18">
        <f t="shared" si="798"/>
        <v>0.82034614732124289</v>
      </c>
      <c r="P170" s="18">
        <f t="shared" si="799"/>
        <v>0.64687340279860472</v>
      </c>
      <c r="Q170" s="18">
        <f t="shared" si="800"/>
        <v>0.94775402846576506</v>
      </c>
      <c r="R170" s="18">
        <f t="shared" si="801"/>
        <v>0.56942519684317516</v>
      </c>
      <c r="S170" s="18">
        <f t="shared" si="802"/>
        <v>1</v>
      </c>
      <c r="T170" s="18">
        <f t="shared" si="803"/>
        <v>0.7282627798367558</v>
      </c>
      <c r="U170" s="18">
        <f t="shared" si="804"/>
        <v>1.3731307265547137</v>
      </c>
      <c r="V170" s="18">
        <f t="shared" si="805"/>
        <v>0.75458920853627764</v>
      </c>
      <c r="W170" s="18">
        <f t="shared" si="806"/>
        <v>0.51886794727735119</v>
      </c>
      <c r="X170" s="18">
        <f t="shared" si="784"/>
        <v>9.3489757439003618E-2</v>
      </c>
      <c r="Z170" s="15" t="s">
        <v>15</v>
      </c>
      <c r="AA170" s="18">
        <f t="shared" si="807"/>
        <v>7.0922269056346049E-2</v>
      </c>
      <c r="AB170" s="18">
        <f t="shared" si="808"/>
        <v>8.9949203820588255E-2</v>
      </c>
      <c r="AC170" s="18">
        <f t="shared" si="809"/>
        <v>7.0292967082811089E-2</v>
      </c>
      <c r="AD170" s="18">
        <f t="shared" si="810"/>
        <v>9.0344271930452913E-2</v>
      </c>
      <c r="AE170" s="18">
        <f t="shared" si="811"/>
        <v>5.4280228078724305E-2</v>
      </c>
      <c r="AF170" s="18">
        <f t="shared" si="812"/>
        <v>0.10302075275696983</v>
      </c>
      <c r="AG170" s="18">
        <f t="shared" si="813"/>
        <v>6.8085110638792801E-2</v>
      </c>
      <c r="AH170" s="18">
        <f t="shared" si="814"/>
        <v>0.12837365855764299</v>
      </c>
      <c r="AI170" s="18">
        <f t="shared" si="815"/>
        <v>7.4574942035843528E-2</v>
      </c>
      <c r="AJ170" s="18">
        <f t="shared" si="816"/>
        <v>4.8026703154376973E-2</v>
      </c>
      <c r="AK170" s="18"/>
      <c r="AL170" s="18"/>
      <c r="AM170" s="18"/>
    </row>
    <row r="171" spans="1:51">
      <c r="A171" s="15" t="s">
        <v>16</v>
      </c>
      <c r="B171" s="27">
        <f t="shared" si="787"/>
        <v>0.3910226638070099</v>
      </c>
      <c r="C171" s="27">
        <f t="shared" si="788"/>
        <v>0.58561509695382674</v>
      </c>
      <c r="D171" s="27">
        <f t="shared" si="789"/>
        <v>0.65685615392000862</v>
      </c>
      <c r="E171" s="27">
        <f t="shared" si="790"/>
        <v>0.75798002723679747</v>
      </c>
      <c r="F171" s="27">
        <f t="shared" si="791"/>
        <v>0.65685615392000862</v>
      </c>
      <c r="G171" s="27">
        <f t="shared" si="792"/>
        <v>0.46343364395464792</v>
      </c>
      <c r="H171" s="27">
        <f t="shared" si="793"/>
        <v>0.63458205607829821</v>
      </c>
      <c r="I171" s="27">
        <f t="shared" si="794"/>
        <v>0.3770014776684063</v>
      </c>
      <c r="J171" s="27">
        <f t="shared" si="795"/>
        <v>0.54533253647549051</v>
      </c>
      <c r="K171" s="27">
        <f t="shared" si="796"/>
        <v>0.49395468538712928</v>
      </c>
      <c r="L171" s="18"/>
      <c r="M171" s="15" t="s">
        <v>16</v>
      </c>
      <c r="N171" s="18">
        <f t="shared" si="797"/>
        <v>0.49040847684057853</v>
      </c>
      <c r="O171" s="18">
        <f t="shared" si="798"/>
        <v>1</v>
      </c>
      <c r="P171" s="18">
        <f t="shared" si="799"/>
        <v>0.82387849188957996</v>
      </c>
      <c r="Q171" s="18">
        <f t="shared" si="800"/>
        <v>0.96095648635239206</v>
      </c>
      <c r="R171" s="18">
        <f t="shared" si="801"/>
        <v>0.74558082401745951</v>
      </c>
      <c r="S171" s="18">
        <f t="shared" si="802"/>
        <v>0.61521898770188022</v>
      </c>
      <c r="T171" s="18">
        <f t="shared" si="803"/>
        <v>0.92436476884495711</v>
      </c>
      <c r="U171" s="18">
        <f t="shared" si="804"/>
        <v>1.0818240089889548</v>
      </c>
      <c r="V171" s="18">
        <f t="shared" si="805"/>
        <v>0.96184952701309423</v>
      </c>
      <c r="W171" s="18">
        <f t="shared" si="806"/>
        <v>0.84707158264941063</v>
      </c>
      <c r="X171" s="18">
        <f t="shared" si="784"/>
        <v>9.3489757439003618E-2</v>
      </c>
      <c r="Z171" s="15" t="s">
        <v>16</v>
      </c>
      <c r="AA171" s="18">
        <f t="shared" si="807"/>
        <v>5.3772242586523029E-2</v>
      </c>
      <c r="AB171" s="18">
        <f t="shared" si="808"/>
        <v>0.10964786525091665</v>
      </c>
      <c r="AC171" s="18">
        <f t="shared" si="809"/>
        <v>8.9527353358599404E-2</v>
      </c>
      <c r="AD171" s="18">
        <f t="shared" si="810"/>
        <v>9.1602790923393143E-2</v>
      </c>
      <c r="AE171" s="18">
        <f t="shared" si="811"/>
        <v>7.1072192455046548E-2</v>
      </c>
      <c r="AF171" s="18">
        <f t="shared" si="812"/>
        <v>6.3380323223428667E-2</v>
      </c>
      <c r="AG171" s="18">
        <f t="shared" si="813"/>
        <v>8.6418638024475691E-2</v>
      </c>
      <c r="AH171" s="18">
        <f t="shared" si="814"/>
        <v>0.10113946419206786</v>
      </c>
      <c r="AI171" s="18">
        <f t="shared" si="815"/>
        <v>9.5058174583948524E-2</v>
      </c>
      <c r="AJ171" s="18">
        <f t="shared" si="816"/>
        <v>7.8405412521397683E-2</v>
      </c>
      <c r="AK171" s="18"/>
      <c r="AL171" s="18"/>
      <c r="AM171" s="18"/>
    </row>
    <row r="172" spans="1:51">
      <c r="A172" s="15" t="s">
        <v>17</v>
      </c>
      <c r="B172" s="27">
        <f t="shared" si="787"/>
        <v>0.56060118774892453</v>
      </c>
      <c r="C172" s="27">
        <f t="shared" si="788"/>
        <v>0.56141410880789022</v>
      </c>
      <c r="D172" s="27">
        <f t="shared" si="789"/>
        <v>0.74485661985668028</v>
      </c>
      <c r="E172" s="27">
        <f t="shared" si="790"/>
        <v>0.74262242271957457</v>
      </c>
      <c r="F172" s="27">
        <f t="shared" si="791"/>
        <v>0.52522627779902142</v>
      </c>
      <c r="G172" s="27">
        <f t="shared" si="792"/>
        <v>0.4221843448174597</v>
      </c>
      <c r="H172" s="27">
        <f t="shared" si="793"/>
        <v>0.66851220598258532</v>
      </c>
      <c r="I172" s="27">
        <f t="shared" si="794"/>
        <v>0.9020607753004044</v>
      </c>
      <c r="J172" s="27">
        <f t="shared" si="795"/>
        <v>0.47176387967762967</v>
      </c>
      <c r="K172" s="27">
        <f t="shared" si="796"/>
        <v>0.59653680983109891</v>
      </c>
      <c r="L172" s="18"/>
      <c r="M172" s="15" t="s">
        <v>17</v>
      </c>
      <c r="N172" s="18">
        <f t="shared" si="797"/>
        <v>0.70308859318358696</v>
      </c>
      <c r="O172" s="18">
        <f t="shared" si="798"/>
        <v>0.95867424137147084</v>
      </c>
      <c r="P172" s="18">
        <f t="shared" si="799"/>
        <v>0.93425530837947246</v>
      </c>
      <c r="Q172" s="18">
        <f t="shared" si="800"/>
        <v>0.94148632995597592</v>
      </c>
      <c r="R172" s="18">
        <f t="shared" si="801"/>
        <v>0.5961710774269553</v>
      </c>
      <c r="S172" s="18">
        <f t="shared" si="802"/>
        <v>0.56045957955438619</v>
      </c>
      <c r="T172" s="18">
        <f t="shared" si="803"/>
        <v>0.97378916537923488</v>
      </c>
      <c r="U172" s="18">
        <f t="shared" si="804"/>
        <v>1.0269163342052152</v>
      </c>
      <c r="V172" s="18">
        <f t="shared" si="805"/>
        <v>0.40198920395118043</v>
      </c>
      <c r="W172" s="18">
        <f t="shared" si="806"/>
        <v>0.97916715255556575</v>
      </c>
      <c r="X172" s="18">
        <f t="shared" si="784"/>
        <v>9.8828529738055837E-2</v>
      </c>
      <c r="Z172" s="15" t="s">
        <v>17</v>
      </c>
      <c r="AA172" s="18">
        <f t="shared" si="807"/>
        <v>7.7092163324850499E-2</v>
      </c>
      <c r="AB172" s="18">
        <f t="shared" si="808"/>
        <v>0.10511658403742377</v>
      </c>
      <c r="AC172" s="18">
        <f t="shared" si="809"/>
        <v>0.10152153010889171</v>
      </c>
      <c r="AD172" s="18">
        <f t="shared" si="810"/>
        <v>8.9746806088537009E-2</v>
      </c>
      <c r="AE172" s="18">
        <f t="shared" si="811"/>
        <v>5.6829768398159342E-2</v>
      </c>
      <c r="AF172" s="18">
        <f t="shared" si="812"/>
        <v>5.7738967775547684E-2</v>
      </c>
      <c r="AG172" s="18">
        <f t="shared" si="813"/>
        <v>9.1039312868034447E-2</v>
      </c>
      <c r="AH172" s="18">
        <f t="shared" si="814"/>
        <v>9.6006158994996343E-2</v>
      </c>
      <c r="AI172" s="18">
        <f t="shared" si="815"/>
        <v>3.972800199706663E-2</v>
      </c>
      <c r="AJ172" s="18">
        <f t="shared" si="816"/>
        <v>9.0632251271373573E-2</v>
      </c>
      <c r="AK172" s="18"/>
      <c r="AL172" s="18"/>
      <c r="AM172" s="18"/>
    </row>
    <row r="173" spans="1:51">
      <c r="A173" s="15" t="s">
        <v>25</v>
      </c>
      <c r="B173" s="27">
        <f t="shared" si="787"/>
        <v>0.797340752195283</v>
      </c>
      <c r="C173" s="27">
        <f t="shared" si="788"/>
        <v>0.47176387967762967</v>
      </c>
      <c r="D173" s="27">
        <f t="shared" si="789"/>
        <v>0.71000062315173751</v>
      </c>
      <c r="E173" s="27">
        <f t="shared" si="790"/>
        <v>0.58958340669076381</v>
      </c>
      <c r="F173" s="27">
        <f t="shared" si="791"/>
        <v>0.87209528112035906</v>
      </c>
      <c r="G173" s="27">
        <f t="shared" si="792"/>
        <v>0.4221843448174597</v>
      </c>
      <c r="H173" s="27">
        <f t="shared" si="793"/>
        <v>0.68650610393907829</v>
      </c>
      <c r="I173" s="27">
        <f t="shared" si="794"/>
        <v>0.42161621977852354</v>
      </c>
      <c r="J173" s="27">
        <f t="shared" si="795"/>
        <v>0.63534843155272591</v>
      </c>
      <c r="K173" s="27">
        <f t="shared" si="796"/>
        <v>0.68379812957603259</v>
      </c>
      <c r="L173" s="18"/>
      <c r="M173" s="15" t="s">
        <v>25</v>
      </c>
      <c r="N173" s="18">
        <f t="shared" si="797"/>
        <v>1</v>
      </c>
      <c r="O173" s="18">
        <f t="shared" si="798"/>
        <v>0.80558694974154033</v>
      </c>
      <c r="P173" s="18">
        <f t="shared" si="799"/>
        <v>0.89053629040697202</v>
      </c>
      <c r="Q173" s="18">
        <f t="shared" si="800"/>
        <v>0.74746560403527862</v>
      </c>
      <c r="R173" s="18">
        <f t="shared" si="801"/>
        <v>0.98989331901522881</v>
      </c>
      <c r="S173" s="18">
        <f t="shared" si="802"/>
        <v>0.56045957955438619</v>
      </c>
      <c r="T173" s="18">
        <f t="shared" si="803"/>
        <v>1</v>
      </c>
      <c r="U173" s="18">
        <f t="shared" si="804"/>
        <v>1</v>
      </c>
      <c r="V173" s="18">
        <f t="shared" si="805"/>
        <v>0.86006817567189209</v>
      </c>
      <c r="W173" s="18">
        <f t="shared" si="806"/>
        <v>0.72705884173442925</v>
      </c>
      <c r="X173" s="18">
        <f t="shared" si="784"/>
        <v>9.256055111206396E-2</v>
      </c>
      <c r="Z173" s="15" t="s">
        <v>25</v>
      </c>
      <c r="AA173" s="18">
        <f t="shared" si="807"/>
        <v>0.10964786525091665</v>
      </c>
      <c r="AB173" s="18">
        <f t="shared" si="808"/>
        <v>8.8330889313157371E-2</v>
      </c>
      <c r="AC173" s="18">
        <f t="shared" si="809"/>
        <v>9.6770771339187614E-2</v>
      </c>
      <c r="AD173" s="18">
        <f t="shared" si="810"/>
        <v>7.1251858352889871E-2</v>
      </c>
      <c r="AE173" s="18">
        <f t="shared" si="811"/>
        <v>9.4361182869380805E-2</v>
      </c>
      <c r="AF173" s="18">
        <f t="shared" si="812"/>
        <v>5.7738967775547684E-2</v>
      </c>
      <c r="AG173" s="18">
        <f t="shared" si="813"/>
        <v>9.3489757439003618E-2</v>
      </c>
      <c r="AH173" s="18">
        <f t="shared" si="814"/>
        <v>9.3489757439003618E-2</v>
      </c>
      <c r="AI173" s="18">
        <f t="shared" si="815"/>
        <v>8.4999273276145024E-2</v>
      </c>
      <c r="AJ173" s="18">
        <f t="shared" si="816"/>
        <v>6.7296967081837661E-2</v>
      </c>
      <c r="AK173" s="18"/>
      <c r="AL173" s="18"/>
      <c r="AM173" s="18"/>
    </row>
    <row r="174" spans="1:51">
      <c r="A174" s="15" t="s">
        <v>26</v>
      </c>
      <c r="B174" s="27">
        <f t="shared" si="787"/>
        <v>0.49730866274399732</v>
      </c>
      <c r="C174" s="27">
        <f t="shared" si="788"/>
        <v>0.43164572164396481</v>
      </c>
      <c r="D174" s="27">
        <f t="shared" si="789"/>
        <v>0.6295866010122354</v>
      </c>
      <c r="E174" s="27">
        <f t="shared" si="790"/>
        <v>0.7703764752566451</v>
      </c>
      <c r="F174" s="27">
        <f t="shared" si="791"/>
        <v>0.50166317680776762</v>
      </c>
      <c r="G174" s="27">
        <f t="shared" si="792"/>
        <v>0.72959130321329235</v>
      </c>
      <c r="H174" s="27">
        <f t="shared" si="793"/>
        <v>0.53095956378607523</v>
      </c>
      <c r="I174" s="27">
        <f t="shared" si="794"/>
        <v>0.42003658010915557</v>
      </c>
      <c r="J174" s="27">
        <f t="shared" si="795"/>
        <v>0.853850930377683</v>
      </c>
      <c r="K174" s="27">
        <f t="shared" si="796"/>
        <v>0.3910226638070099</v>
      </c>
      <c r="L174" s="18"/>
      <c r="M174" s="15" t="s">
        <v>26</v>
      </c>
      <c r="N174" s="18">
        <f t="shared" si="797"/>
        <v>0.62370907466447612</v>
      </c>
      <c r="O174" s="18">
        <f t="shared" si="798"/>
        <v>0.73708093232097505</v>
      </c>
      <c r="P174" s="18">
        <f t="shared" si="799"/>
        <v>0.78967496347611954</v>
      </c>
      <c r="Q174" s="18">
        <f t="shared" si="800"/>
        <v>0.97667252992128317</v>
      </c>
      <c r="R174" s="18">
        <f t="shared" si="801"/>
        <v>0.56942519684317516</v>
      </c>
      <c r="S174" s="18">
        <f t="shared" si="802"/>
        <v>0.96854949754770714</v>
      </c>
      <c r="T174" s="18">
        <f t="shared" si="803"/>
        <v>0.77342293206062085</v>
      </c>
      <c r="U174" s="18">
        <f t="shared" si="804"/>
        <v>1.2929536461192233</v>
      </c>
      <c r="V174" s="18">
        <f t="shared" si="805"/>
        <v>0.86330265065095024</v>
      </c>
      <c r="W174" s="18">
        <f t="shared" si="806"/>
        <v>0.54100274217442568</v>
      </c>
      <c r="Z174" s="15" t="s">
        <v>26</v>
      </c>
      <c r="AA174" s="18">
        <f t="shared" si="807"/>
        <v>6.8388368574584385E-2</v>
      </c>
      <c r="AB174" s="18">
        <f t="shared" si="808"/>
        <v>8.0819350746150279E-2</v>
      </c>
      <c r="AC174" s="18">
        <f t="shared" si="809"/>
        <v>8.5810602157388088E-2</v>
      </c>
      <c r="AD174" s="18">
        <f t="shared" si="810"/>
        <v>9.3100916461468897E-2</v>
      </c>
      <c r="AE174" s="18">
        <f t="shared" si="811"/>
        <v>5.4280228078724305E-2</v>
      </c>
      <c r="AF174" s="18">
        <f t="shared" si="812"/>
        <v>9.9780698319749686E-2</v>
      </c>
      <c r="AG174" s="18">
        <f t="shared" si="813"/>
        <v>7.2307122316110417E-2</v>
      </c>
      <c r="AH174" s="18">
        <f t="shared" si="814"/>
        <v>0.1208779227555615</v>
      </c>
      <c r="AI174" s="18">
        <f t="shared" si="815"/>
        <v>8.5318931682799859E-2</v>
      </c>
      <c r="AJ174" s="18">
        <f t="shared" si="816"/>
        <v>5.0075511968802687E-2</v>
      </c>
      <c r="AK174" s="18"/>
      <c r="AL174" s="18"/>
      <c r="AM174" s="18"/>
    </row>
    <row r="175" spans="1:51">
      <c r="A175" s="15" t="s">
        <v>85</v>
      </c>
      <c r="B175" s="27">
        <f t="shared" si="787"/>
        <v>0.62026761478820025</v>
      </c>
      <c r="C175" s="27">
        <f t="shared" si="788"/>
        <v>0.48967427892691745</v>
      </c>
      <c r="D175" s="27">
        <f t="shared" si="789"/>
        <v>0.56141410880789022</v>
      </c>
      <c r="E175" s="27">
        <f t="shared" si="790"/>
        <v>0.62402816616702728</v>
      </c>
      <c r="F175" s="27">
        <f t="shared" si="791"/>
        <v>0.65053725074792668</v>
      </c>
      <c r="G175" s="27">
        <f t="shared" si="792"/>
        <v>0.62907587247499741</v>
      </c>
      <c r="H175" s="27">
        <f t="shared" si="793"/>
        <v>0.5643865881975797</v>
      </c>
      <c r="I175" s="27">
        <f t="shared" si="794"/>
        <v>0.48072644120750774</v>
      </c>
      <c r="J175" s="27">
        <f t="shared" si="795"/>
        <v>0.8767039478450821</v>
      </c>
      <c r="K175" s="27">
        <f t="shared" si="796"/>
        <v>0.48351606970579525</v>
      </c>
      <c r="L175" s="18"/>
      <c r="M175" s="15" t="s">
        <v>85</v>
      </c>
      <c r="N175" s="18">
        <f t="shared" si="797"/>
        <v>0.77792037228806488</v>
      </c>
      <c r="O175" s="18">
        <f t="shared" si="798"/>
        <v>0.83617085945024083</v>
      </c>
      <c r="P175" s="18">
        <f t="shared" si="799"/>
        <v>0.70416788596686342</v>
      </c>
      <c r="Q175" s="18">
        <f t="shared" si="800"/>
        <v>0.79113418876069486</v>
      </c>
      <c r="R175" s="18">
        <f t="shared" si="801"/>
        <v>0.73840839668186797</v>
      </c>
      <c r="S175" s="18">
        <f t="shared" si="802"/>
        <v>0.83511291530146026</v>
      </c>
      <c r="T175" s="18">
        <f t="shared" si="803"/>
        <v>0.82211445019819418</v>
      </c>
      <c r="U175" s="18">
        <f t="shared" si="804"/>
        <v>1.2163756515396627</v>
      </c>
      <c r="V175" s="18">
        <f t="shared" si="805"/>
        <v>0.75431401706915524</v>
      </c>
      <c r="W175" s="18">
        <f t="shared" si="806"/>
        <v>0.52690043871473191</v>
      </c>
      <c r="Z175" s="15" t="s">
        <v>85</v>
      </c>
      <c r="AA175" s="18">
        <f t="shared" si="807"/>
        <v>8.529730815658465E-2</v>
      </c>
      <c r="AB175" s="18">
        <f t="shared" si="808"/>
        <v>9.1684349723743175E-2</v>
      </c>
      <c r="AC175" s="18">
        <f t="shared" si="809"/>
        <v>7.6518913615701636E-2</v>
      </c>
      <c r="AD175" s="18">
        <f t="shared" si="810"/>
        <v>7.5414548644628931E-2</v>
      </c>
      <c r="AE175" s="18">
        <f t="shared" si="811"/>
        <v>7.0388483701355392E-2</v>
      </c>
      <c r="AF175" s="18">
        <f t="shared" si="812"/>
        <v>8.603396117142402E-2</v>
      </c>
      <c r="AG175" s="18">
        <f t="shared" si="813"/>
        <v>7.685928053612899E-2</v>
      </c>
      <c r="AH175" s="18">
        <f t="shared" si="814"/>
        <v>0.11371866461715305</v>
      </c>
      <c r="AI175" s="18">
        <f t="shared" si="815"/>
        <v>7.4547745267751361E-2</v>
      </c>
      <c r="AJ175" s="18">
        <f t="shared" si="816"/>
        <v>4.8770194988623866E-2</v>
      </c>
      <c r="AK175" s="18"/>
      <c r="AL175" s="18"/>
      <c r="AM175" s="18"/>
    </row>
    <row r="176" spans="1:51">
      <c r="A176" s="15" t="s">
        <v>86</v>
      </c>
      <c r="B176" s="27">
        <f t="shared" si="787"/>
        <v>0.54271558760759753</v>
      </c>
      <c r="C176" s="27">
        <f t="shared" si="788"/>
        <v>0.5619402737551733</v>
      </c>
      <c r="D176" s="27">
        <f t="shared" si="789"/>
        <v>0.65685615392000862</v>
      </c>
      <c r="E176" s="27">
        <f t="shared" si="790"/>
        <v>0.69233114444288812</v>
      </c>
      <c r="F176" s="27">
        <f t="shared" si="791"/>
        <v>0.7450308747071811</v>
      </c>
      <c r="G176" s="27">
        <f t="shared" si="792"/>
        <v>0.45339199508187716</v>
      </c>
      <c r="H176" s="27">
        <f t="shared" si="793"/>
        <v>0.61304971326041835</v>
      </c>
      <c r="I176" s="27">
        <f t="shared" si="794"/>
        <v>0.36261869297859423</v>
      </c>
      <c r="J176" s="27">
        <f t="shared" si="795"/>
        <v>0.5643865881975797</v>
      </c>
      <c r="K176" s="27">
        <f t="shared" si="796"/>
        <v>0.47681394073286298</v>
      </c>
      <c r="L176" s="18"/>
      <c r="M176" s="15" t="s">
        <v>86</v>
      </c>
      <c r="N176" s="18">
        <f t="shared" si="797"/>
        <v>0.68065702914765458</v>
      </c>
      <c r="O176" s="18">
        <f t="shared" si="798"/>
        <v>0.95957272392429438</v>
      </c>
      <c r="P176" s="18">
        <f t="shared" si="799"/>
        <v>0.82387849188957996</v>
      </c>
      <c r="Q176" s="18">
        <f t="shared" si="800"/>
        <v>0.87772775013809756</v>
      </c>
      <c r="R176" s="18">
        <f t="shared" si="801"/>
        <v>0.8456657217377227</v>
      </c>
      <c r="S176" s="18">
        <f t="shared" si="802"/>
        <v>0.60188846426027975</v>
      </c>
      <c r="T176" s="18">
        <f t="shared" si="803"/>
        <v>0.89299965396203007</v>
      </c>
      <c r="U176" s="18">
        <f t="shared" si="804"/>
        <v>1.1198212625987418</v>
      </c>
      <c r="V176" s="18">
        <f t="shared" si="805"/>
        <v>1</v>
      </c>
      <c r="W176" s="18">
        <f t="shared" si="806"/>
        <v>0.81847390494828232</v>
      </c>
      <c r="Z176" s="15" t="s">
        <v>86</v>
      </c>
      <c r="AA176" s="18">
        <f t="shared" si="807"/>
        <v>7.4632590214071273E-2</v>
      </c>
      <c r="AB176" s="18">
        <f t="shared" si="808"/>
        <v>0.10521510073130606</v>
      </c>
      <c r="AC176" s="18">
        <f t="shared" si="809"/>
        <v>8.9527353358599404E-2</v>
      </c>
      <c r="AD176" s="18">
        <f t="shared" si="810"/>
        <v>8.3669045087309088E-2</v>
      </c>
      <c r="AE176" s="18">
        <f t="shared" si="811"/>
        <v>8.0612745113428252E-2</v>
      </c>
      <c r="AF176" s="18">
        <f t="shared" si="812"/>
        <v>6.2007002663830552E-2</v>
      </c>
      <c r="AG176" s="18">
        <f t="shared" si="813"/>
        <v>8.3486321042024358E-2</v>
      </c>
      <c r="AH176" s="18">
        <f t="shared" si="814"/>
        <v>0.10469181821539515</v>
      </c>
      <c r="AI176" s="18">
        <f t="shared" si="815"/>
        <v>9.8828529738055837E-2</v>
      </c>
      <c r="AJ176" s="18">
        <f t="shared" si="816"/>
        <v>7.5758395712856058E-2</v>
      </c>
      <c r="AK176" s="18"/>
      <c r="AL176" s="18"/>
      <c r="AM176" s="18"/>
    </row>
    <row r="177" spans="1:39">
      <c r="A177" s="15" t="s">
        <v>87</v>
      </c>
      <c r="B177" s="27">
        <f t="shared" si="787"/>
        <v>0.64632507464474864</v>
      </c>
      <c r="C177" s="27">
        <f t="shared" si="788"/>
        <v>0.51573475897024323</v>
      </c>
      <c r="D177" s="27">
        <f t="shared" si="789"/>
        <v>0.73067060796734196</v>
      </c>
      <c r="E177" s="27">
        <f t="shared" si="790"/>
        <v>0.7321092947689164</v>
      </c>
      <c r="F177" s="27">
        <f t="shared" si="791"/>
        <v>0.666205722016882</v>
      </c>
      <c r="G177" s="27">
        <f t="shared" si="792"/>
        <v>0.4221843448174597</v>
      </c>
      <c r="H177" s="27">
        <f t="shared" si="793"/>
        <v>0.66851220598258532</v>
      </c>
      <c r="I177" s="27">
        <f t="shared" si="794"/>
        <v>0.86345631326692773</v>
      </c>
      <c r="J177" s="27">
        <f t="shared" si="795"/>
        <v>0.52300674015260118</v>
      </c>
      <c r="K177" s="27">
        <f t="shared" si="796"/>
        <v>0.58363629140856621</v>
      </c>
      <c r="L177" s="18"/>
      <c r="M177" s="15" t="s">
        <v>87</v>
      </c>
      <c r="N177" s="18">
        <f t="shared" si="797"/>
        <v>0.81060082889937635</v>
      </c>
      <c r="O177" s="18">
        <f t="shared" si="798"/>
        <v>0.88067189806567903</v>
      </c>
      <c r="P177" s="18">
        <f t="shared" si="799"/>
        <v>0.91646214314600949</v>
      </c>
      <c r="Q177" s="18">
        <f t="shared" si="800"/>
        <v>0.92815793325287721</v>
      </c>
      <c r="R177" s="18">
        <f t="shared" si="801"/>
        <v>0.75619328253561946</v>
      </c>
      <c r="S177" s="18">
        <f t="shared" si="802"/>
        <v>0.56045957955438619</v>
      </c>
      <c r="T177" s="18">
        <f t="shared" si="803"/>
        <v>0.97378916537923488</v>
      </c>
      <c r="U177" s="18">
        <f t="shared" si="804"/>
        <v>1.0269163342052152</v>
      </c>
      <c r="V177" s="18">
        <f t="shared" si="805"/>
        <v>0.4199618294602645</v>
      </c>
      <c r="W177" s="18">
        <f t="shared" si="806"/>
        <v>0.88323086354055225</v>
      </c>
      <c r="Z177" s="15" t="s">
        <v>87</v>
      </c>
      <c r="AA177" s="18">
        <f t="shared" si="807"/>
        <v>8.8880650459440158E-2</v>
      </c>
      <c r="AB177" s="18">
        <f t="shared" si="808"/>
        <v>9.6563793609374574E-2</v>
      </c>
      <c r="AC177" s="18">
        <f t="shared" si="809"/>
        <v>9.9588022914680746E-2</v>
      </c>
      <c r="AD177" s="18">
        <f t="shared" si="810"/>
        <v>8.8476282028522216E-2</v>
      </c>
      <c r="AE177" s="18">
        <f t="shared" si="811"/>
        <v>7.2083820798919021E-2</v>
      </c>
      <c r="AF177" s="18">
        <f t="shared" si="812"/>
        <v>5.7738967775547684E-2</v>
      </c>
      <c r="AG177" s="18">
        <f t="shared" si="813"/>
        <v>9.1039312868034447E-2</v>
      </c>
      <c r="AH177" s="18">
        <f t="shared" si="814"/>
        <v>9.6006158994996343E-2</v>
      </c>
      <c r="AI177" s="18">
        <f t="shared" si="815"/>
        <v>4.1504210151662085E-2</v>
      </c>
      <c r="AJ177" s="18">
        <f t="shared" si="816"/>
        <v>8.1752335488497668E-2</v>
      </c>
      <c r="AK177" s="18"/>
      <c r="AL177" s="18"/>
      <c r="AM177" s="18"/>
    </row>
    <row r="178" spans="1:39">
      <c r="A178" s="15" t="s">
        <v>88</v>
      </c>
      <c r="B178" s="27">
        <f t="shared" si="787"/>
        <v>0.797340752195283</v>
      </c>
      <c r="C178" s="27">
        <f t="shared" si="788"/>
        <v>0.47176387967762967</v>
      </c>
      <c r="D178" s="27">
        <f t="shared" si="789"/>
        <v>0.72122917547553311</v>
      </c>
      <c r="E178" s="27">
        <f t="shared" si="790"/>
        <v>0.5732144417248991</v>
      </c>
      <c r="F178" s="27">
        <f t="shared" si="791"/>
        <v>0.87209528112035906</v>
      </c>
      <c r="G178" s="27">
        <f t="shared" si="792"/>
        <v>0.4221843448174597</v>
      </c>
      <c r="H178" s="27">
        <f t="shared" si="793"/>
        <v>0.66851220598258532</v>
      </c>
      <c r="I178" s="27">
        <f t="shared" si="794"/>
        <v>0.42161621977852354</v>
      </c>
      <c r="J178" s="27">
        <f t="shared" si="795"/>
        <v>0.63534843155272591</v>
      </c>
      <c r="K178" s="27">
        <f t="shared" si="796"/>
        <v>0.60963568705568694</v>
      </c>
      <c r="L178" s="18"/>
      <c r="M178" s="15" t="s">
        <v>88</v>
      </c>
      <c r="N178" s="18">
        <f t="shared" si="797"/>
        <v>1</v>
      </c>
      <c r="O178" s="18">
        <f t="shared" si="798"/>
        <v>0.80558694974154033</v>
      </c>
      <c r="P178" s="18">
        <f t="shared" si="799"/>
        <v>0.90461998696583612</v>
      </c>
      <c r="Q178" s="18">
        <f t="shared" si="800"/>
        <v>0.72671325899504624</v>
      </c>
      <c r="R178" s="18">
        <f t="shared" si="801"/>
        <v>0.98989331901522881</v>
      </c>
      <c r="S178" s="18">
        <f t="shared" si="802"/>
        <v>0.56045957955438619</v>
      </c>
      <c r="T178" s="18">
        <f t="shared" si="803"/>
        <v>0.97378916537923488</v>
      </c>
      <c r="U178" s="18">
        <f t="shared" si="804"/>
        <v>1.0269163342052152</v>
      </c>
      <c r="V178" s="18">
        <f t="shared" si="805"/>
        <v>0.86006817567189209</v>
      </c>
      <c r="W178" s="18">
        <f t="shared" si="806"/>
        <v>0.72705884173442925</v>
      </c>
      <c r="Z178" s="15" t="s">
        <v>88</v>
      </c>
      <c r="AA178" s="18">
        <f t="shared" si="807"/>
        <v>0.10964786525091665</v>
      </c>
      <c r="AB178" s="18">
        <f t="shared" si="808"/>
        <v>8.8330889313157371E-2</v>
      </c>
      <c r="AC178" s="18">
        <f t="shared" si="809"/>
        <v>9.8301186431744375E-2</v>
      </c>
      <c r="AD178" s="18">
        <f t="shared" si="810"/>
        <v>6.9273649400779819E-2</v>
      </c>
      <c r="AE178" s="18">
        <f t="shared" si="811"/>
        <v>9.4361182869380805E-2</v>
      </c>
      <c r="AF178" s="18">
        <f t="shared" si="812"/>
        <v>5.7738967775547684E-2</v>
      </c>
      <c r="AG178" s="18">
        <f t="shared" si="813"/>
        <v>9.1039312868034447E-2</v>
      </c>
      <c r="AH178" s="18">
        <f t="shared" si="814"/>
        <v>9.6006158994996343E-2</v>
      </c>
      <c r="AI178" s="18">
        <f t="shared" si="815"/>
        <v>8.4999273276145024E-2</v>
      </c>
      <c r="AJ178" s="18">
        <f t="shared" si="816"/>
        <v>6.7296967081837661E-2</v>
      </c>
      <c r="AK178" s="18"/>
      <c r="AL178" s="18"/>
      <c r="AM178" s="18"/>
    </row>
    <row r="179" spans="1:39">
      <c r="A179" s="15" t="s">
        <v>89</v>
      </c>
      <c r="B179" s="27">
        <f t="shared" si="787"/>
        <v>0.60675755041671398</v>
      </c>
      <c r="C179" s="27">
        <f t="shared" si="788"/>
        <v>0.44235501170084213</v>
      </c>
      <c r="D179" s="27">
        <f t="shared" si="789"/>
        <v>0.66322657058354872</v>
      </c>
      <c r="E179" s="27">
        <f t="shared" si="790"/>
        <v>0.66178837242247557</v>
      </c>
      <c r="F179" s="27">
        <f t="shared" si="791"/>
        <v>0.65053725074792668</v>
      </c>
      <c r="G179" s="27">
        <f t="shared" si="792"/>
        <v>0.59146794082536391</v>
      </c>
      <c r="H179" s="27">
        <f t="shared" si="793"/>
        <v>0.5908556167121245</v>
      </c>
      <c r="I179" s="27">
        <f t="shared" si="794"/>
        <v>0.42027676891591603</v>
      </c>
      <c r="J179" s="27">
        <f t="shared" si="795"/>
        <v>0.83516807477512245</v>
      </c>
      <c r="K179" s="27">
        <f t="shared" si="796"/>
        <v>0.4273896062344516</v>
      </c>
      <c r="L179" s="18"/>
      <c r="M179" s="15" t="s">
        <v>89</v>
      </c>
      <c r="N179" s="18">
        <f t="shared" si="797"/>
        <v>0.76097646927760221</v>
      </c>
      <c r="O179" s="18">
        <f t="shared" si="798"/>
        <v>0.75536818296151254</v>
      </c>
      <c r="P179" s="18">
        <f t="shared" si="799"/>
        <v>0.83186874857233128</v>
      </c>
      <c r="Q179" s="18">
        <f t="shared" si="800"/>
        <v>0.8390060505819843</v>
      </c>
      <c r="R179" s="18">
        <f t="shared" si="801"/>
        <v>0.73840839668186797</v>
      </c>
      <c r="S179" s="18">
        <f t="shared" si="802"/>
        <v>0.78518750755244227</v>
      </c>
      <c r="T179" s="18">
        <f t="shared" si="803"/>
        <v>0.86067059465586049</v>
      </c>
      <c r="U179" s="18">
        <f t="shared" si="804"/>
        <v>1.1618847050303263</v>
      </c>
      <c r="V179" s="18">
        <f t="shared" si="805"/>
        <v>0.86280927188517209</v>
      </c>
      <c r="W179" s="18">
        <f t="shared" si="806"/>
        <v>0.55310506794323056</v>
      </c>
      <c r="Z179" s="15" t="s">
        <v>89</v>
      </c>
      <c r="AA179" s="18">
        <f t="shared" si="807"/>
        <v>8.3439445362468834E-2</v>
      </c>
      <c r="AB179" s="18">
        <f t="shared" si="808"/>
        <v>8.2824508740193675E-2</v>
      </c>
      <c r="AC179" s="18">
        <f t="shared" si="809"/>
        <v>9.0395620391304596E-2</v>
      </c>
      <c r="AD179" s="18">
        <f t="shared" si="810"/>
        <v>7.9977914636542385E-2</v>
      </c>
      <c r="AE179" s="18">
        <f t="shared" si="811"/>
        <v>7.0388483701355392E-2</v>
      </c>
      <c r="AF179" s="18">
        <f t="shared" si="812"/>
        <v>8.0890608083421536E-2</v>
      </c>
      <c r="AG179" s="18">
        <f t="shared" si="813"/>
        <v>8.0463885129259394E-2</v>
      </c>
      <c r="AH179" s="18">
        <f t="shared" si="814"/>
        <v>0.10862431924537347</v>
      </c>
      <c r="AI179" s="18">
        <f t="shared" si="815"/>
        <v>8.5270171784774029E-2</v>
      </c>
      <c r="AJ179" s="18">
        <f t="shared" si="816"/>
        <v>5.1195709911700998E-2</v>
      </c>
      <c r="AM179" s="18"/>
    </row>
    <row r="180" spans="1:39">
      <c r="A180" s="15" t="s">
        <v>46</v>
      </c>
      <c r="B180" s="27">
        <f>MAX(B165:B179)</f>
        <v>0.797340752195283</v>
      </c>
      <c r="C180" s="27">
        <f t="shared" ref="C180:H180" si="817">MAX(C165:C179)</f>
        <v>0.58561509695382674</v>
      </c>
      <c r="D180" s="27">
        <f t="shared" si="817"/>
        <v>0.79727309352802422</v>
      </c>
      <c r="E180" s="27">
        <f t="shared" si="817"/>
        <v>0.78877663869458381</v>
      </c>
      <c r="F180" s="27">
        <f t="shared" si="817"/>
        <v>0.8809992595848023</v>
      </c>
      <c r="G180" s="27">
        <f t="shared" si="817"/>
        <v>0.75328241360979631</v>
      </c>
      <c r="H180" s="27">
        <f t="shared" si="817"/>
        <v>0.68650610393907829</v>
      </c>
      <c r="I180" s="27">
        <f>MIN(I165:I179)</f>
        <v>0.36261869297859423</v>
      </c>
      <c r="J180" s="27">
        <f t="shared" ref="J180:K180" si="818">MIN(J165:J179)</f>
        <v>0.46193569474251117</v>
      </c>
      <c r="K180" s="27">
        <f t="shared" si="818"/>
        <v>0.3910226638070099</v>
      </c>
      <c r="L180" s="18"/>
      <c r="M180" s="15" t="s">
        <v>46</v>
      </c>
      <c r="N180" s="18">
        <f t="shared" si="797"/>
        <v>1</v>
      </c>
      <c r="O180" s="18">
        <f t="shared" si="798"/>
        <v>1</v>
      </c>
      <c r="P180" s="18">
        <f t="shared" si="799"/>
        <v>1</v>
      </c>
      <c r="Q180" s="18">
        <f t="shared" si="800"/>
        <v>1</v>
      </c>
      <c r="R180" s="18">
        <f t="shared" si="801"/>
        <v>1</v>
      </c>
      <c r="S180" s="18">
        <f t="shared" si="802"/>
        <v>1</v>
      </c>
      <c r="T180" s="18">
        <f t="shared" si="803"/>
        <v>1</v>
      </c>
      <c r="U180" s="18">
        <f t="shared" si="804"/>
        <v>1</v>
      </c>
      <c r="V180" s="18">
        <f t="shared" si="805"/>
        <v>1</v>
      </c>
      <c r="W180" s="18">
        <f t="shared" si="806"/>
        <v>1</v>
      </c>
      <c r="Z180" s="15" t="s">
        <v>46</v>
      </c>
      <c r="AA180" s="18">
        <f t="shared" si="807"/>
        <v>0.10964786525091665</v>
      </c>
      <c r="AB180" s="18">
        <f t="shared" si="808"/>
        <v>0.10964786525091665</v>
      </c>
      <c r="AC180" s="18">
        <f t="shared" si="809"/>
        <v>0.10866572466683386</v>
      </c>
      <c r="AD180" s="18">
        <f t="shared" si="810"/>
        <v>9.5324598173118016E-2</v>
      </c>
      <c r="AE180" s="18">
        <f t="shared" si="811"/>
        <v>9.5324598173118016E-2</v>
      </c>
      <c r="AF180" s="18">
        <f t="shared" si="812"/>
        <v>0.10302075275696983</v>
      </c>
      <c r="AG180" s="18">
        <f t="shared" si="813"/>
        <v>9.3489757439003618E-2</v>
      </c>
      <c r="AH180" s="18">
        <f t="shared" si="814"/>
        <v>9.3489757439003618E-2</v>
      </c>
      <c r="AI180" s="18">
        <f t="shared" si="815"/>
        <v>9.8828529738055837E-2</v>
      </c>
      <c r="AJ180" s="18">
        <f t="shared" si="816"/>
        <v>9.256055111206396E-2</v>
      </c>
      <c r="AK180" s="15" t="s">
        <v>38</v>
      </c>
      <c r="AL180" s="18">
        <f>SUM(AA180:AJ180)</f>
        <v>1</v>
      </c>
      <c r="AM180" s="18"/>
    </row>
    <row r="181" spans="1:39">
      <c r="A181" s="15" t="s">
        <v>18</v>
      </c>
      <c r="B181" s="27">
        <f>MIN(B165:B179)</f>
        <v>0.3910226638070099</v>
      </c>
      <c r="C181" s="27">
        <f t="shared" ref="C181:H181" si="819">MIN(C165:C179)</f>
        <v>0.43164572164396481</v>
      </c>
      <c r="D181" s="27">
        <f t="shared" si="819"/>
        <v>0.51573475897024323</v>
      </c>
      <c r="E181" s="27">
        <f t="shared" si="819"/>
        <v>0.49529886511615456</v>
      </c>
      <c r="F181" s="27">
        <f t="shared" si="819"/>
        <v>0.49730866274399732</v>
      </c>
      <c r="G181" s="27">
        <f t="shared" si="819"/>
        <v>0.41224212534872517</v>
      </c>
      <c r="H181" s="27">
        <f t="shared" si="819"/>
        <v>0.49995684362957399</v>
      </c>
      <c r="I181" s="27">
        <f>MAX(I165:I179)</f>
        <v>0.9020607753004044</v>
      </c>
      <c r="J181" s="27">
        <f t="shared" ref="J181:K181" si="820">MAX(J165:J179)</f>
        <v>0.89027602719809573</v>
      </c>
      <c r="K181" s="27">
        <f t="shared" si="820"/>
        <v>0.69451607679041949</v>
      </c>
      <c r="L181" s="18"/>
      <c r="M181" s="15" t="s">
        <v>18</v>
      </c>
      <c r="N181" s="18">
        <f t="shared" si="797"/>
        <v>0.49040847684057853</v>
      </c>
      <c r="O181" s="18">
        <f t="shared" si="798"/>
        <v>0.73708093232097505</v>
      </c>
      <c r="P181" s="18">
        <f t="shared" si="799"/>
        <v>0.64687340279860472</v>
      </c>
      <c r="Q181" s="18">
        <f t="shared" si="800"/>
        <v>0.62793297977976181</v>
      </c>
      <c r="R181" s="18">
        <f t="shared" si="801"/>
        <v>0.56448249795166583</v>
      </c>
      <c r="S181" s="18">
        <f t="shared" si="802"/>
        <v>0.54726105096921651</v>
      </c>
      <c r="T181" s="18">
        <f t="shared" si="803"/>
        <v>0.7282627798367558</v>
      </c>
      <c r="U181" s="18">
        <f>H$180/H181</f>
        <v>1.3731307265547137</v>
      </c>
      <c r="V181" s="18">
        <f t="shared" si="805"/>
        <v>0.40198920395118043</v>
      </c>
      <c r="W181" s="18">
        <f t="shared" si="806"/>
        <v>0.51886794727735119</v>
      </c>
      <c r="Z181" s="15" t="s">
        <v>18</v>
      </c>
      <c r="AA181" s="18">
        <f t="shared" si="807"/>
        <v>5.3772242586523029E-2</v>
      </c>
      <c r="AB181" s="18">
        <f t="shared" si="808"/>
        <v>8.0819350746150279E-2</v>
      </c>
      <c r="AC181" s="18">
        <f t="shared" si="809"/>
        <v>7.0292967082811089E-2</v>
      </c>
      <c r="AD181" s="18">
        <f t="shared" si="810"/>
        <v>5.9857458977154436E-2</v>
      </c>
      <c r="AE181" s="18">
        <f t="shared" si="811"/>
        <v>5.3809067293000459E-2</v>
      </c>
      <c r="AF181" s="18">
        <f t="shared" si="812"/>
        <v>5.6379245425419118E-2</v>
      </c>
      <c r="AG181" s="18">
        <f t="shared" si="813"/>
        <v>6.8085110638792801E-2</v>
      </c>
      <c r="AH181" s="18">
        <f t="shared" si="814"/>
        <v>0.12837365855764299</v>
      </c>
      <c r="AI181" s="18">
        <f t="shared" si="815"/>
        <v>3.972800199706663E-2</v>
      </c>
      <c r="AJ181" s="18">
        <f t="shared" si="816"/>
        <v>4.8026703154376973E-2</v>
      </c>
      <c r="AL181" s="18">
        <f>SUM(AA181:AJ181)</f>
        <v>0.65914380645893778</v>
      </c>
      <c r="AM181" s="18"/>
    </row>
    <row r="184" spans="1:39">
      <c r="A184" s="15" t="s">
        <v>39</v>
      </c>
    </row>
    <row r="185" spans="1:39">
      <c r="B185" s="15" t="s">
        <v>20</v>
      </c>
      <c r="C185" s="15" t="s">
        <v>21</v>
      </c>
      <c r="D185" s="15" t="s">
        <v>22</v>
      </c>
      <c r="E185" s="15" t="s">
        <v>40</v>
      </c>
      <c r="F185" s="15" t="s">
        <v>41</v>
      </c>
      <c r="G185" s="15" t="s">
        <v>23</v>
      </c>
      <c r="H185" s="15" t="s">
        <v>24</v>
      </c>
      <c r="R185" s="15" t="s">
        <v>10</v>
      </c>
      <c r="S185" s="15">
        <v>7</v>
      </c>
    </row>
    <row r="186" spans="1:39">
      <c r="A186" s="15" t="s">
        <v>10</v>
      </c>
      <c r="B186" s="18">
        <f>SUM(AA165:AJ165)</f>
        <v>0.83640075078763076</v>
      </c>
      <c r="C186" s="18">
        <f>B186/AL$181</f>
        <v>1.2689199877048916</v>
      </c>
      <c r="D186" s="18">
        <f>B186/AL$180</f>
        <v>0.83640075078763076</v>
      </c>
      <c r="E186" s="18">
        <f>(D186)/(D186+C186)</f>
        <v>0.39727949071860702</v>
      </c>
      <c r="F186" s="18">
        <f t="shared" ref="F186:F200" si="821">(C186)/(C186+D186)</f>
        <v>0.60272050928139309</v>
      </c>
      <c r="G186" s="24">
        <f>(D186+C186)/(1+((1-F186)/(F186))+((1-E186)/(E186)))</f>
        <v>0.66282938692732407</v>
      </c>
      <c r="H186" s="15">
        <f>_xlfn.RANK.EQ(G186, $G$185:$G$200, 0)</f>
        <v>7</v>
      </c>
      <c r="I186" s="18"/>
      <c r="K186" s="18"/>
      <c r="R186" s="15" t="s">
        <v>11</v>
      </c>
      <c r="S186" s="15">
        <v>12</v>
      </c>
    </row>
    <row r="187" spans="1:39">
      <c r="A187" s="15" t="s">
        <v>11</v>
      </c>
      <c r="B187" s="18">
        <f t="shared" ref="B187:B200" si="822">SUM(AA166:AJ166)</f>
        <v>0.81029132970538298</v>
      </c>
      <c r="C187" s="18">
        <f t="shared" ref="C187:C200" si="823">B187/AL$181</f>
        <v>1.2293088727609263</v>
      </c>
      <c r="D187" s="18">
        <f t="shared" ref="D187:D200" si="824">B187/AL$180</f>
        <v>0.81029132970538298</v>
      </c>
      <c r="E187" s="18">
        <f t="shared" ref="E187:E200" si="825">(D187)/(D187+C187)</f>
        <v>0.39727949071860696</v>
      </c>
      <c r="F187" s="18">
        <f t="shared" si="821"/>
        <v>0.60272050928139309</v>
      </c>
      <c r="G187" s="24">
        <f t="shared" ref="G187:G200" si="826">(D187+C187)/(1+((1-F187)/(F187))+((1-E187)/(E187)))</f>
        <v>0.64213823911011247</v>
      </c>
      <c r="H187" s="15">
        <f t="shared" ref="H187:H200" si="827">_xlfn.RANK.EQ(G187, $G$185:$G$200, 0)</f>
        <v>12</v>
      </c>
      <c r="I187" s="18"/>
      <c r="K187" s="18"/>
      <c r="R187" s="15" t="s">
        <v>12</v>
      </c>
      <c r="S187" s="15">
        <v>4</v>
      </c>
    </row>
    <row r="188" spans="1:39">
      <c r="A188" s="15" t="s">
        <v>12</v>
      </c>
      <c r="B188" s="18">
        <f t="shared" si="822"/>
        <v>0.85509131863772558</v>
      </c>
      <c r="C188" s="18">
        <f t="shared" si="823"/>
        <v>1.2972758148657422</v>
      </c>
      <c r="D188" s="18">
        <f t="shared" si="824"/>
        <v>0.85509131863772558</v>
      </c>
      <c r="E188" s="18">
        <f t="shared" si="825"/>
        <v>0.39727949071860696</v>
      </c>
      <c r="F188" s="18">
        <f t="shared" si="821"/>
        <v>0.60272050928139309</v>
      </c>
      <c r="G188" s="24">
        <f t="shared" si="826"/>
        <v>0.67764125506318562</v>
      </c>
      <c r="H188" s="15">
        <f t="shared" si="827"/>
        <v>4</v>
      </c>
      <c r="I188" s="18"/>
      <c r="K188" s="18"/>
      <c r="R188" s="15" t="s">
        <v>13</v>
      </c>
      <c r="S188" s="15">
        <v>10</v>
      </c>
    </row>
    <row r="189" spans="1:39">
      <c r="A189" s="15" t="s">
        <v>13</v>
      </c>
      <c r="B189" s="18">
        <f t="shared" si="822"/>
        <v>0.81219463324275942</v>
      </c>
      <c r="C189" s="18">
        <f t="shared" si="823"/>
        <v>1.2321964118968873</v>
      </c>
      <c r="D189" s="18">
        <f t="shared" si="824"/>
        <v>0.81219463324275942</v>
      </c>
      <c r="E189" s="18">
        <f t="shared" si="825"/>
        <v>0.39727949071860691</v>
      </c>
      <c r="F189" s="18">
        <f t="shared" si="821"/>
        <v>0.60272050928139309</v>
      </c>
      <c r="G189" s="24">
        <f t="shared" si="826"/>
        <v>0.64364656572941292</v>
      </c>
      <c r="H189" s="15">
        <f t="shared" si="827"/>
        <v>10</v>
      </c>
      <c r="I189" s="18"/>
      <c r="K189" s="18"/>
      <c r="R189" s="15" t="s">
        <v>14</v>
      </c>
      <c r="S189" s="15">
        <v>5</v>
      </c>
    </row>
    <row r="190" spans="1:39">
      <c r="A190" s="15" t="s">
        <v>14</v>
      </c>
      <c r="B190" s="18">
        <f t="shared" si="822"/>
        <v>0.84107109459618434</v>
      </c>
      <c r="C190" s="18">
        <f t="shared" si="823"/>
        <v>1.2760054579206306</v>
      </c>
      <c r="D190" s="18">
        <f t="shared" si="824"/>
        <v>0.84107109459618434</v>
      </c>
      <c r="E190" s="18">
        <f t="shared" si="825"/>
        <v>0.39727949071860691</v>
      </c>
      <c r="F190" s="18">
        <f t="shared" si="821"/>
        <v>0.60272050928139309</v>
      </c>
      <c r="G190" s="24">
        <f t="shared" si="826"/>
        <v>0.66653053272429785</v>
      </c>
      <c r="H190" s="15">
        <f t="shared" si="827"/>
        <v>5</v>
      </c>
      <c r="I190" s="18"/>
      <c r="K190" s="18"/>
      <c r="R190" s="15" t="s">
        <v>15</v>
      </c>
      <c r="S190" s="15">
        <v>15</v>
      </c>
    </row>
    <row r="191" spans="1:39">
      <c r="A191" s="15" t="s">
        <v>15</v>
      </c>
      <c r="B191" s="18">
        <f t="shared" si="822"/>
        <v>0.79787010711254858</v>
      </c>
      <c r="C191" s="18">
        <f t="shared" si="823"/>
        <v>1.2104643922831928</v>
      </c>
      <c r="D191" s="18">
        <f t="shared" si="824"/>
        <v>0.79787010711254858</v>
      </c>
      <c r="E191" s="18">
        <f t="shared" si="825"/>
        <v>0.39727949071860696</v>
      </c>
      <c r="F191" s="18">
        <f t="shared" si="821"/>
        <v>0.60272050928139309</v>
      </c>
      <c r="G191" s="24">
        <f>(D191+C191)/(1+((1-F191)/(F191))+((1-E191)/(E191)))</f>
        <v>0.63229469060977561</v>
      </c>
      <c r="H191" s="15">
        <f t="shared" si="827"/>
        <v>15</v>
      </c>
      <c r="I191" s="18"/>
      <c r="K191" s="18"/>
      <c r="R191" s="15" t="s">
        <v>16</v>
      </c>
      <c r="S191" s="15">
        <v>6</v>
      </c>
    </row>
    <row r="192" spans="1:39">
      <c r="A192" s="15" t="s">
        <v>16</v>
      </c>
      <c r="B192" s="18">
        <f t="shared" si="822"/>
        <v>0.84002445711979712</v>
      </c>
      <c r="C192" s="18">
        <f t="shared" si="823"/>
        <v>1.2744175836720504</v>
      </c>
      <c r="D192" s="18">
        <f t="shared" si="824"/>
        <v>0.84002445711979712</v>
      </c>
      <c r="E192" s="18">
        <f t="shared" si="825"/>
        <v>0.39727949071860691</v>
      </c>
      <c r="F192" s="18">
        <f t="shared" si="821"/>
        <v>0.60272050928139298</v>
      </c>
      <c r="G192" s="24">
        <f t="shared" si="826"/>
        <v>0.66570109530909272</v>
      </c>
      <c r="H192" s="15">
        <f t="shared" si="827"/>
        <v>6</v>
      </c>
      <c r="I192" s="18"/>
      <c r="K192" s="18"/>
      <c r="R192" s="15" t="s">
        <v>17</v>
      </c>
      <c r="S192" s="15">
        <v>13</v>
      </c>
    </row>
    <row r="193" spans="1:19">
      <c r="A193" s="15" t="s">
        <v>17</v>
      </c>
      <c r="B193" s="18">
        <f t="shared" si="822"/>
        <v>0.80545154486488091</v>
      </c>
      <c r="C193" s="18">
        <f t="shared" si="823"/>
        <v>1.2219663402314886</v>
      </c>
      <c r="D193" s="18">
        <f t="shared" si="824"/>
        <v>0.80545154486488091</v>
      </c>
      <c r="E193" s="18">
        <f t="shared" si="825"/>
        <v>0.39727949071860702</v>
      </c>
      <c r="F193" s="18">
        <f t="shared" si="821"/>
        <v>0.60272050928139309</v>
      </c>
      <c r="G193" s="24">
        <f t="shared" si="826"/>
        <v>0.63830281498397523</v>
      </c>
      <c r="H193" s="15">
        <f t="shared" si="827"/>
        <v>13</v>
      </c>
      <c r="I193" s="18"/>
      <c r="K193" s="18"/>
      <c r="R193" s="15" t="s">
        <v>25</v>
      </c>
      <c r="S193" s="15">
        <v>2</v>
      </c>
    </row>
    <row r="194" spans="1:19">
      <c r="A194" s="15" t="s">
        <v>25</v>
      </c>
      <c r="B194" s="18">
        <f t="shared" si="822"/>
        <v>0.85737729013706998</v>
      </c>
      <c r="C194" s="18">
        <f t="shared" si="823"/>
        <v>1.300743907074065</v>
      </c>
      <c r="D194" s="18">
        <f t="shared" si="824"/>
        <v>0.85737729013706998</v>
      </c>
      <c r="E194" s="18">
        <f t="shared" si="825"/>
        <v>0.39727949071860696</v>
      </c>
      <c r="F194" s="18">
        <f t="shared" si="821"/>
        <v>0.60272050928139309</v>
      </c>
      <c r="G194" s="24">
        <f t="shared" si="826"/>
        <v>0.67945283771183451</v>
      </c>
      <c r="H194" s="15">
        <f t="shared" si="827"/>
        <v>2</v>
      </c>
      <c r="I194" s="18"/>
      <c r="K194" s="18"/>
      <c r="R194" s="15" t="s">
        <v>26</v>
      </c>
      <c r="S194" s="15">
        <v>11</v>
      </c>
    </row>
    <row r="195" spans="1:19">
      <c r="A195" s="15" t="s">
        <v>26</v>
      </c>
      <c r="B195" s="18">
        <f t="shared" si="822"/>
        <v>0.81075965306134001</v>
      </c>
      <c r="C195" s="18">
        <f t="shared" si="823"/>
        <v>1.2300193753119144</v>
      </c>
      <c r="D195" s="18">
        <f t="shared" si="824"/>
        <v>0.81075965306134001</v>
      </c>
      <c r="E195" s="18">
        <f t="shared" si="825"/>
        <v>0.39727949071860691</v>
      </c>
      <c r="F195" s="18">
        <f t="shared" si="821"/>
        <v>0.60272050928139298</v>
      </c>
      <c r="G195" s="24">
        <f t="shared" si="826"/>
        <v>0.64250937517451745</v>
      </c>
      <c r="H195" s="15">
        <f t="shared" si="827"/>
        <v>11</v>
      </c>
      <c r="I195" s="18"/>
      <c r="K195" s="18"/>
      <c r="R195" s="15" t="s">
        <v>85</v>
      </c>
      <c r="S195" s="15">
        <v>14</v>
      </c>
    </row>
    <row r="196" spans="1:19">
      <c r="A196" s="15" t="s">
        <v>85</v>
      </c>
      <c r="B196" s="18">
        <f t="shared" si="822"/>
        <v>0.79923345042309513</v>
      </c>
      <c r="C196" s="18">
        <f t="shared" si="823"/>
        <v>1.2125327471659775</v>
      </c>
      <c r="D196" s="18">
        <f t="shared" si="824"/>
        <v>0.79923345042309513</v>
      </c>
      <c r="E196" s="18">
        <f t="shared" si="825"/>
        <v>0.39727949071860691</v>
      </c>
      <c r="F196" s="18">
        <f t="shared" si="821"/>
        <v>0.60272050928139298</v>
      </c>
      <c r="G196" s="24">
        <f t="shared" si="826"/>
        <v>0.63337511050400697</v>
      </c>
      <c r="H196" s="15">
        <f t="shared" si="827"/>
        <v>14</v>
      </c>
      <c r="R196" s="15" t="s">
        <v>86</v>
      </c>
      <c r="S196" s="15">
        <v>1</v>
      </c>
    </row>
    <row r="197" spans="1:19">
      <c r="A197" s="15" t="s">
        <v>86</v>
      </c>
      <c r="B197" s="18">
        <f>SUM(AA176:AJ176)</f>
        <v>0.85842890187687604</v>
      </c>
      <c r="C197" s="18">
        <f t="shared" si="823"/>
        <v>1.302339327875264</v>
      </c>
      <c r="D197" s="18">
        <f t="shared" si="824"/>
        <v>0.85842890187687604</v>
      </c>
      <c r="E197" s="18">
        <f t="shared" si="825"/>
        <v>0.39727949071860691</v>
      </c>
      <c r="F197" s="18">
        <f t="shared" si="821"/>
        <v>0.60272050928139309</v>
      </c>
      <c r="G197" s="24">
        <f t="shared" si="826"/>
        <v>0.68028621712251147</v>
      </c>
      <c r="H197" s="15">
        <f t="shared" si="827"/>
        <v>1</v>
      </c>
      <c r="R197" s="15" t="s">
        <v>87</v>
      </c>
      <c r="S197" s="15">
        <v>8</v>
      </c>
    </row>
    <row r="198" spans="1:19">
      <c r="A198" s="15" t="s">
        <v>87</v>
      </c>
      <c r="B198" s="18">
        <f t="shared" si="822"/>
        <v>0.81363355508967494</v>
      </c>
      <c r="C198" s="18">
        <f t="shared" si="823"/>
        <v>1.2343794284599128</v>
      </c>
      <c r="D198" s="18">
        <f t="shared" si="824"/>
        <v>0.81363355508967494</v>
      </c>
      <c r="E198" s="18">
        <f t="shared" si="825"/>
        <v>0.39727949071860696</v>
      </c>
      <c r="F198" s="18">
        <f t="shared" si="821"/>
        <v>0.60272050928139309</v>
      </c>
      <c r="G198" s="24">
        <f t="shared" si="826"/>
        <v>0.64478687996840556</v>
      </c>
      <c r="H198" s="15">
        <f t="shared" si="827"/>
        <v>8</v>
      </c>
      <c r="R198" s="15" t="s">
        <v>88</v>
      </c>
      <c r="S198" s="15">
        <v>3</v>
      </c>
    </row>
    <row r="199" spans="1:19">
      <c r="A199" s="15" t="s">
        <v>88</v>
      </c>
      <c r="B199" s="18">
        <f t="shared" si="822"/>
        <v>0.85699545326254001</v>
      </c>
      <c r="C199" s="18">
        <f t="shared" si="823"/>
        <v>1.3001646148607597</v>
      </c>
      <c r="D199" s="18">
        <f t="shared" si="824"/>
        <v>0.85699545326254001</v>
      </c>
      <c r="E199" s="18">
        <f t="shared" si="825"/>
        <v>0.39727949071860696</v>
      </c>
      <c r="F199" s="18">
        <f t="shared" si="821"/>
        <v>0.60272050928139309</v>
      </c>
      <c r="G199" s="24">
        <f t="shared" si="826"/>
        <v>0.6791502403011882</v>
      </c>
      <c r="H199" s="15">
        <f t="shared" si="827"/>
        <v>3</v>
      </c>
      <c r="R199" s="15" t="s">
        <v>89</v>
      </c>
      <c r="S199" s="15">
        <v>9</v>
      </c>
    </row>
    <row r="200" spans="1:19">
      <c r="A200" s="15" t="s">
        <v>89</v>
      </c>
      <c r="B200" s="18">
        <f t="shared" si="822"/>
        <v>0.81347066698639425</v>
      </c>
      <c r="C200" s="18">
        <f t="shared" si="823"/>
        <v>1.2341323077228528</v>
      </c>
      <c r="D200" s="18">
        <f t="shared" si="824"/>
        <v>0.81347066698639425</v>
      </c>
      <c r="E200" s="18">
        <f t="shared" si="825"/>
        <v>0.39727949071860691</v>
      </c>
      <c r="F200" s="18">
        <f t="shared" si="821"/>
        <v>0.60272050928139309</v>
      </c>
      <c r="G200" s="24">
        <f t="shared" si="826"/>
        <v>0.64465779469255713</v>
      </c>
      <c r="H200" s="15">
        <f t="shared" si="827"/>
        <v>9</v>
      </c>
    </row>
  </sheetData>
  <mergeCells count="71">
    <mergeCell ref="BR2:BW2"/>
    <mergeCell ref="J15:L15"/>
    <mergeCell ref="B1:I1"/>
    <mergeCell ref="J1:Q1"/>
    <mergeCell ref="R1:Y1"/>
    <mergeCell ref="Z1:AG1"/>
    <mergeCell ref="AH1:AO1"/>
    <mergeCell ref="AT2:AY2"/>
    <mergeCell ref="A34:A38"/>
    <mergeCell ref="A40:A44"/>
    <mergeCell ref="A46:A50"/>
    <mergeCell ref="BF2:BK2"/>
    <mergeCell ref="BL2:BQ2"/>
    <mergeCell ref="C32:H32"/>
    <mergeCell ref="I32:N32"/>
    <mergeCell ref="BL34:BL38"/>
    <mergeCell ref="BL39:BL43"/>
    <mergeCell ref="AY32:BD32"/>
    <mergeCell ref="A52:A56"/>
    <mergeCell ref="A58:A62"/>
    <mergeCell ref="A64:A68"/>
    <mergeCell ref="A70:A74"/>
    <mergeCell ref="A76:A80"/>
    <mergeCell ref="A82:A86"/>
    <mergeCell ref="A88:A92"/>
    <mergeCell ref="B126:G126"/>
    <mergeCell ref="H126:M126"/>
    <mergeCell ref="N126:S126"/>
    <mergeCell ref="A94:A98"/>
    <mergeCell ref="A100:A104"/>
    <mergeCell ref="A106:A110"/>
    <mergeCell ref="A112:A116"/>
    <mergeCell ref="A118:A122"/>
    <mergeCell ref="B145:F145"/>
    <mergeCell ref="AF145:AJ145"/>
    <mergeCell ref="AR126:AW126"/>
    <mergeCell ref="AX126:BC126"/>
    <mergeCell ref="T126:Y126"/>
    <mergeCell ref="Z126:AE126"/>
    <mergeCell ref="AF126:AK126"/>
    <mergeCell ref="AL126:AQ126"/>
    <mergeCell ref="BL54:BL58"/>
    <mergeCell ref="BL59:BL63"/>
    <mergeCell ref="BL64:BL68"/>
    <mergeCell ref="BL69:BL73"/>
    <mergeCell ref="AZ2:BE2"/>
    <mergeCell ref="BL104:BL108"/>
    <mergeCell ref="O32:T32"/>
    <mergeCell ref="U32:Z32"/>
    <mergeCell ref="AA32:AF32"/>
    <mergeCell ref="AG32:AL32"/>
    <mergeCell ref="AM32:AR32"/>
    <mergeCell ref="AS32:AX32"/>
    <mergeCell ref="BE32:BJ32"/>
    <mergeCell ref="BL74:BL78"/>
    <mergeCell ref="BL79:BL83"/>
    <mergeCell ref="BL84:BL88"/>
    <mergeCell ref="BL89:BL93"/>
    <mergeCell ref="BL94:BL98"/>
    <mergeCell ref="BL99:BL103"/>
    <mergeCell ref="BL44:BL48"/>
    <mergeCell ref="BL49:BL53"/>
    <mergeCell ref="BD126:BI126"/>
    <mergeCell ref="G145:K145"/>
    <mergeCell ref="L145:P145"/>
    <mergeCell ref="Q145:U145"/>
    <mergeCell ref="V145:Z145"/>
    <mergeCell ref="AA145:AE145"/>
    <mergeCell ref="AK145:AO145"/>
    <mergeCell ref="AP145:AT145"/>
    <mergeCell ref="AU145:AY145"/>
  </mergeCells>
  <phoneticPr fontId="1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B94D7C-1D55-4D44-BB38-423A04153620}">
  <dimension ref="A1:BW204"/>
  <sheetViews>
    <sheetView tabSelected="1" topLeftCell="AW1" workbookViewId="0">
      <selection activeCell="BI24" sqref="BI24"/>
    </sheetView>
  </sheetViews>
  <sheetFormatPr defaultRowHeight="13.8"/>
  <cols>
    <col min="1" max="48" width="0" hidden="1" customWidth="1"/>
  </cols>
  <sheetData>
    <row r="1" spans="1:75">
      <c r="B1" s="30" t="s">
        <v>28</v>
      </c>
      <c r="C1" s="30"/>
      <c r="D1" s="30"/>
      <c r="E1" s="30"/>
      <c r="F1" s="30"/>
      <c r="G1" s="30"/>
      <c r="H1" s="30"/>
      <c r="I1" s="30"/>
      <c r="J1" s="31" t="s">
        <v>29</v>
      </c>
      <c r="K1" s="31"/>
      <c r="L1" s="31"/>
      <c r="M1" s="31"/>
      <c r="N1" s="31"/>
      <c r="O1" s="31"/>
      <c r="P1" s="31"/>
      <c r="Q1" s="31"/>
      <c r="R1" s="32" t="s">
        <v>30</v>
      </c>
      <c r="S1" s="32"/>
      <c r="T1" s="32"/>
      <c r="U1" s="32"/>
      <c r="V1" s="32"/>
      <c r="W1" s="32"/>
      <c r="X1" s="32"/>
      <c r="Y1" s="32"/>
      <c r="Z1" s="33" t="s">
        <v>31</v>
      </c>
      <c r="AA1" s="33"/>
      <c r="AB1" s="33"/>
      <c r="AC1" s="33"/>
      <c r="AD1" s="33"/>
      <c r="AE1" s="33"/>
      <c r="AF1" s="33"/>
      <c r="AG1" s="33"/>
      <c r="AH1" s="34" t="s">
        <v>32</v>
      </c>
      <c r="AI1" s="34"/>
      <c r="AJ1" s="34"/>
      <c r="AK1" s="34"/>
      <c r="AL1" s="34"/>
      <c r="AM1" s="34"/>
      <c r="AN1" s="34"/>
      <c r="AO1" s="34"/>
      <c r="AR1" s="15" t="s">
        <v>33</v>
      </c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  <c r="BO1" s="15"/>
      <c r="BP1" s="15"/>
      <c r="BQ1" s="15"/>
      <c r="BR1" s="15"/>
      <c r="BS1" s="15"/>
      <c r="BT1" s="15"/>
      <c r="BU1" s="15"/>
      <c r="BV1" s="15"/>
      <c r="BW1" s="15"/>
    </row>
    <row r="2" spans="1:75">
      <c r="B2" s="12" t="s">
        <v>50</v>
      </c>
      <c r="C2" s="12" t="s">
        <v>52</v>
      </c>
      <c r="D2" s="13" t="s">
        <v>51</v>
      </c>
      <c r="E2" s="13" t="s">
        <v>53</v>
      </c>
      <c r="F2" s="11" t="s">
        <v>54</v>
      </c>
      <c r="G2" s="11" t="s">
        <v>55</v>
      </c>
      <c r="H2" s="10" t="s">
        <v>56</v>
      </c>
      <c r="I2" s="10" t="s">
        <v>96</v>
      </c>
      <c r="J2" s="12" t="s">
        <v>50</v>
      </c>
      <c r="K2" s="12" t="s">
        <v>52</v>
      </c>
      <c r="L2" s="13" t="s">
        <v>51</v>
      </c>
      <c r="M2" s="13" t="s">
        <v>53</v>
      </c>
      <c r="N2" s="11" t="s">
        <v>54</v>
      </c>
      <c r="O2" s="11" t="s">
        <v>55</v>
      </c>
      <c r="P2" s="10" t="s">
        <v>56</v>
      </c>
      <c r="Q2" s="10" t="s">
        <v>57</v>
      </c>
      <c r="R2" s="12" t="s">
        <v>50</v>
      </c>
      <c r="S2" s="12" t="s">
        <v>52</v>
      </c>
      <c r="T2" s="13" t="s">
        <v>51</v>
      </c>
      <c r="U2" s="13" t="s">
        <v>53</v>
      </c>
      <c r="V2" s="11" t="s">
        <v>54</v>
      </c>
      <c r="W2" s="11" t="s">
        <v>55</v>
      </c>
      <c r="X2" s="10" t="s">
        <v>56</v>
      </c>
      <c r="Y2" s="10" t="s">
        <v>57</v>
      </c>
      <c r="Z2" s="12" t="s">
        <v>50</v>
      </c>
      <c r="AA2" s="12" t="s">
        <v>52</v>
      </c>
      <c r="AB2" s="13" t="s">
        <v>51</v>
      </c>
      <c r="AC2" s="13" t="s">
        <v>53</v>
      </c>
      <c r="AD2" s="11" t="s">
        <v>54</v>
      </c>
      <c r="AE2" s="11" t="s">
        <v>55</v>
      </c>
      <c r="AF2" s="10" t="s">
        <v>56</v>
      </c>
      <c r="AG2" s="10" t="s">
        <v>57</v>
      </c>
      <c r="AH2" s="12" t="s">
        <v>50</v>
      </c>
      <c r="AI2" s="12" t="s">
        <v>52</v>
      </c>
      <c r="AJ2" s="13" t="s">
        <v>51</v>
      </c>
      <c r="AK2" s="13" t="s">
        <v>53</v>
      </c>
      <c r="AL2" s="11" t="s">
        <v>54</v>
      </c>
      <c r="AM2" s="11" t="s">
        <v>55</v>
      </c>
      <c r="AN2" s="10" t="s">
        <v>56</v>
      </c>
      <c r="AO2" s="10" t="s">
        <v>57</v>
      </c>
      <c r="AR2" s="15" t="s">
        <v>100</v>
      </c>
      <c r="AS2" s="15"/>
      <c r="AT2" s="28" t="s">
        <v>28</v>
      </c>
      <c r="AU2" s="28"/>
      <c r="AV2" s="28"/>
      <c r="AW2" s="28"/>
      <c r="AX2" s="28"/>
      <c r="AY2" s="28"/>
      <c r="AZ2" s="28" t="s">
        <v>29</v>
      </c>
      <c r="BA2" s="28"/>
      <c r="BB2" s="28"/>
      <c r="BC2" s="28"/>
      <c r="BD2" s="28"/>
      <c r="BE2" s="28"/>
      <c r="BF2" s="28" t="s">
        <v>30</v>
      </c>
      <c r="BG2" s="28"/>
      <c r="BH2" s="28"/>
      <c r="BI2" s="28"/>
      <c r="BJ2" s="28"/>
      <c r="BK2" s="28"/>
      <c r="BL2" s="28" t="s">
        <v>31</v>
      </c>
      <c r="BM2" s="28"/>
      <c r="BN2" s="28"/>
      <c r="BO2" s="28"/>
      <c r="BP2" s="28"/>
      <c r="BQ2" s="28"/>
      <c r="BR2" s="28" t="s">
        <v>32</v>
      </c>
      <c r="BS2" s="28"/>
      <c r="BT2" s="28"/>
      <c r="BU2" s="28"/>
      <c r="BV2" s="28"/>
      <c r="BW2" s="28"/>
    </row>
    <row r="3" spans="1:75">
      <c r="A3" s="15" t="s">
        <v>0</v>
      </c>
      <c r="B3">
        <v>0.6</v>
      </c>
      <c r="C3">
        <v>0.7</v>
      </c>
      <c r="D3">
        <v>0.2</v>
      </c>
      <c r="E3">
        <v>0.25</v>
      </c>
      <c r="F3">
        <v>0.25</v>
      </c>
      <c r="G3">
        <v>0.3</v>
      </c>
      <c r="I3">
        <f>C3^2+E3^2+G3^2</f>
        <v>0.64249999999999996</v>
      </c>
      <c r="J3">
        <v>0.75</v>
      </c>
      <c r="K3">
        <v>0.85</v>
      </c>
      <c r="L3">
        <v>0.15</v>
      </c>
      <c r="M3">
        <v>0.2</v>
      </c>
      <c r="N3">
        <v>0.1</v>
      </c>
      <c r="O3">
        <v>0.15</v>
      </c>
      <c r="Q3">
        <f>K3^2+M3^2+O3^2</f>
        <v>0.78499999999999992</v>
      </c>
      <c r="R3">
        <v>0.85</v>
      </c>
      <c r="S3">
        <v>0.95</v>
      </c>
      <c r="T3">
        <v>0.1</v>
      </c>
      <c r="U3">
        <v>0.15</v>
      </c>
      <c r="V3">
        <v>0.05</v>
      </c>
      <c r="W3">
        <v>0.1</v>
      </c>
      <c r="Y3">
        <f>S3^2+U3^2+W3^2</f>
        <v>0.93499999999999994</v>
      </c>
      <c r="Z3">
        <v>0.6</v>
      </c>
      <c r="AA3">
        <v>0.7</v>
      </c>
      <c r="AB3">
        <v>0.2</v>
      </c>
      <c r="AC3">
        <v>0.25</v>
      </c>
      <c r="AD3">
        <v>0.25</v>
      </c>
      <c r="AE3">
        <v>0.3</v>
      </c>
      <c r="AG3">
        <f>AA3^2+AC3^2+AE3^2</f>
        <v>0.64249999999999996</v>
      </c>
      <c r="AH3">
        <v>0.85</v>
      </c>
      <c r="AI3">
        <v>0.95</v>
      </c>
      <c r="AJ3">
        <v>0.1</v>
      </c>
      <c r="AK3">
        <v>0.15</v>
      </c>
      <c r="AL3">
        <v>0.05</v>
      </c>
      <c r="AM3">
        <v>0.1</v>
      </c>
      <c r="AO3">
        <f>AI3^2+AK3^2+AM3^2</f>
        <v>0.93499999999999994</v>
      </c>
      <c r="AR3" s="15"/>
      <c r="AS3" s="15"/>
      <c r="AT3" s="23" t="s">
        <v>50</v>
      </c>
      <c r="AU3" s="23" t="s">
        <v>52</v>
      </c>
      <c r="AV3" s="23" t="s">
        <v>51</v>
      </c>
      <c r="AW3" s="23" t="s">
        <v>53</v>
      </c>
      <c r="AX3" s="15" t="s">
        <v>54</v>
      </c>
      <c r="AY3" s="15" t="s">
        <v>55</v>
      </c>
      <c r="AZ3" s="23" t="s">
        <v>50</v>
      </c>
      <c r="BA3" s="23" t="s">
        <v>52</v>
      </c>
      <c r="BB3" s="23" t="s">
        <v>51</v>
      </c>
      <c r="BC3" s="23" t="s">
        <v>53</v>
      </c>
      <c r="BD3" s="15" t="s">
        <v>54</v>
      </c>
      <c r="BE3" s="15" t="s">
        <v>55</v>
      </c>
      <c r="BF3" s="23" t="s">
        <v>50</v>
      </c>
      <c r="BG3" s="23" t="s">
        <v>52</v>
      </c>
      <c r="BH3" s="23" t="s">
        <v>51</v>
      </c>
      <c r="BI3" s="23" t="s">
        <v>53</v>
      </c>
      <c r="BJ3" s="15" t="s">
        <v>54</v>
      </c>
      <c r="BK3" s="15" t="s">
        <v>55</v>
      </c>
      <c r="BL3" s="23" t="s">
        <v>50</v>
      </c>
      <c r="BM3" s="23" t="s">
        <v>52</v>
      </c>
      <c r="BN3" s="23" t="s">
        <v>51</v>
      </c>
      <c r="BO3" s="23" t="s">
        <v>53</v>
      </c>
      <c r="BP3" s="15" t="s">
        <v>54</v>
      </c>
      <c r="BQ3" s="15" t="s">
        <v>55</v>
      </c>
      <c r="BR3" s="23" t="s">
        <v>50</v>
      </c>
      <c r="BS3" s="23" t="s">
        <v>52</v>
      </c>
      <c r="BT3" s="23" t="s">
        <v>51</v>
      </c>
      <c r="BU3" s="23" t="s">
        <v>53</v>
      </c>
      <c r="BV3" s="15" t="s">
        <v>54</v>
      </c>
      <c r="BW3" s="15" t="s">
        <v>55</v>
      </c>
    </row>
    <row r="4" spans="1:75">
      <c r="A4" s="15" t="s">
        <v>1</v>
      </c>
      <c r="B4">
        <v>0.6</v>
      </c>
      <c r="C4">
        <v>0.7</v>
      </c>
      <c r="D4">
        <v>0.2</v>
      </c>
      <c r="E4">
        <v>0.25</v>
      </c>
      <c r="F4">
        <v>0.25</v>
      </c>
      <c r="G4">
        <v>0.3</v>
      </c>
      <c r="I4">
        <f t="shared" ref="I4:I12" si="0">C4^2+E4^2+G4^2</f>
        <v>0.64249999999999996</v>
      </c>
      <c r="J4">
        <v>0.75</v>
      </c>
      <c r="K4">
        <v>0.85</v>
      </c>
      <c r="L4">
        <v>0.15</v>
      </c>
      <c r="M4">
        <v>0.2</v>
      </c>
      <c r="N4">
        <v>0.1</v>
      </c>
      <c r="O4">
        <v>0.15</v>
      </c>
      <c r="Q4">
        <f t="shared" ref="Q4:Q12" si="1">K4^2+M4^2+O4^2</f>
        <v>0.78499999999999992</v>
      </c>
      <c r="R4">
        <v>0.85</v>
      </c>
      <c r="S4">
        <v>0.95</v>
      </c>
      <c r="T4">
        <v>0.1</v>
      </c>
      <c r="U4">
        <v>0.15</v>
      </c>
      <c r="V4">
        <v>0.05</v>
      </c>
      <c r="W4">
        <v>0.1</v>
      </c>
      <c r="Y4">
        <f t="shared" ref="Y4:Y12" si="2">S4^2+U4^2+W4^2</f>
        <v>0.93499999999999994</v>
      </c>
      <c r="Z4">
        <v>0.6</v>
      </c>
      <c r="AA4">
        <v>0.7</v>
      </c>
      <c r="AB4">
        <v>0.2</v>
      </c>
      <c r="AC4">
        <v>0.25</v>
      </c>
      <c r="AD4">
        <v>0.25</v>
      </c>
      <c r="AE4">
        <v>0.3</v>
      </c>
      <c r="AG4">
        <f t="shared" ref="AG4:AG12" si="3">AA4^2+AC4^2+AE4^2</f>
        <v>0.64249999999999996</v>
      </c>
      <c r="AH4">
        <v>0.85</v>
      </c>
      <c r="AI4">
        <v>0.95</v>
      </c>
      <c r="AJ4">
        <v>0.1</v>
      </c>
      <c r="AK4">
        <v>0.15</v>
      </c>
      <c r="AL4">
        <v>0.05</v>
      </c>
      <c r="AM4">
        <v>0.1</v>
      </c>
      <c r="AO4">
        <f t="shared" ref="AO4:AO12" si="4">AI4^2+AK4^2+AM4^2</f>
        <v>0.93499999999999994</v>
      </c>
      <c r="AR4" s="15"/>
      <c r="AS4" s="15"/>
      <c r="AT4" s="15">
        <v>0.75</v>
      </c>
      <c r="AU4" s="15">
        <v>0.85</v>
      </c>
      <c r="AV4" s="15">
        <v>0.15</v>
      </c>
      <c r="AW4" s="15">
        <v>0.2</v>
      </c>
      <c r="AX4" s="15">
        <v>0.1</v>
      </c>
      <c r="AY4" s="15">
        <v>0.15</v>
      </c>
      <c r="AZ4" s="15">
        <v>0.75</v>
      </c>
      <c r="BA4" s="15">
        <v>0.85</v>
      </c>
      <c r="BB4" s="15">
        <v>0.15</v>
      </c>
      <c r="BC4" s="15">
        <v>0.2</v>
      </c>
      <c r="BD4" s="15">
        <v>0.1</v>
      </c>
      <c r="BE4" s="15">
        <v>0.15</v>
      </c>
      <c r="BF4" s="15">
        <v>0.25</v>
      </c>
      <c r="BG4" s="15">
        <v>0.35</v>
      </c>
      <c r="BH4" s="15">
        <v>0.4</v>
      </c>
      <c r="BI4" s="15">
        <v>0.45</v>
      </c>
      <c r="BJ4" s="15">
        <v>0.45</v>
      </c>
      <c r="BK4" s="15">
        <v>0.5</v>
      </c>
      <c r="BL4" s="15">
        <v>0.6</v>
      </c>
      <c r="BM4" s="15">
        <v>0.7</v>
      </c>
      <c r="BN4" s="15">
        <v>0.2</v>
      </c>
      <c r="BO4" s="15">
        <v>0.25</v>
      </c>
      <c r="BP4" s="15">
        <v>0.25</v>
      </c>
      <c r="BQ4" s="15">
        <v>0.3</v>
      </c>
      <c r="BR4" s="15">
        <v>0.25</v>
      </c>
      <c r="BS4" s="15">
        <v>0.35</v>
      </c>
      <c r="BT4" s="15">
        <v>0.4</v>
      </c>
      <c r="BU4" s="15">
        <v>0.45</v>
      </c>
      <c r="BV4" s="15">
        <v>0.45</v>
      </c>
      <c r="BW4" s="15">
        <v>0.5</v>
      </c>
    </row>
    <row r="5" spans="1:75">
      <c r="A5" s="15" t="s">
        <v>2</v>
      </c>
      <c r="B5">
        <v>0.75</v>
      </c>
      <c r="C5">
        <v>0.85</v>
      </c>
      <c r="D5">
        <v>0.15</v>
      </c>
      <c r="E5">
        <v>0.2</v>
      </c>
      <c r="F5">
        <v>0.1</v>
      </c>
      <c r="G5">
        <v>0.15</v>
      </c>
      <c r="I5">
        <f t="shared" si="0"/>
        <v>0.78499999999999992</v>
      </c>
      <c r="J5">
        <v>0.75</v>
      </c>
      <c r="K5">
        <v>0.85</v>
      </c>
      <c r="L5">
        <v>0.15</v>
      </c>
      <c r="M5">
        <v>0.2</v>
      </c>
      <c r="N5">
        <v>0.1</v>
      </c>
      <c r="O5">
        <v>0.15</v>
      </c>
      <c r="Q5">
        <f t="shared" si="1"/>
        <v>0.78499999999999992</v>
      </c>
      <c r="R5">
        <v>0.6</v>
      </c>
      <c r="S5">
        <v>0.7</v>
      </c>
      <c r="T5">
        <v>0.2</v>
      </c>
      <c r="U5">
        <v>0.25</v>
      </c>
      <c r="V5">
        <v>0.25</v>
      </c>
      <c r="W5">
        <v>0.3</v>
      </c>
      <c r="Y5">
        <f t="shared" si="2"/>
        <v>0.64249999999999996</v>
      </c>
      <c r="Z5">
        <v>0.75</v>
      </c>
      <c r="AA5">
        <v>0.85</v>
      </c>
      <c r="AB5">
        <v>0.15</v>
      </c>
      <c r="AC5">
        <v>0.2</v>
      </c>
      <c r="AD5">
        <v>0.1</v>
      </c>
      <c r="AE5">
        <v>0.15</v>
      </c>
      <c r="AG5">
        <f t="shared" si="3"/>
        <v>0.78499999999999992</v>
      </c>
      <c r="AH5">
        <v>0.85</v>
      </c>
      <c r="AI5">
        <v>0.95</v>
      </c>
      <c r="AJ5">
        <v>0.1</v>
      </c>
      <c r="AK5">
        <v>0.15</v>
      </c>
      <c r="AL5">
        <v>0.05</v>
      </c>
      <c r="AM5">
        <v>0.1</v>
      </c>
      <c r="AO5">
        <f t="shared" si="4"/>
        <v>0.93499999999999994</v>
      </c>
      <c r="AR5" s="15" t="s">
        <v>34</v>
      </c>
      <c r="AS5" s="15" t="s">
        <v>77</v>
      </c>
      <c r="AT5" s="18">
        <f>((AT4+(AV4*(AT4/(AT4+AX4))))/((AT4+(AV4*(AT4/(AT4+AX4))))+(AZ4+(BB4*(AZ4/(AZ4+BD4))))+(BF4+(BH4*(BF4/(BF4+BJ4))))+(BL4+(BN4*(BL4/(BL4+BP4))))+(BR4+(BT4*(BR4/(BR4+BV4))))))</f>
        <v>0.26806229257084502</v>
      </c>
      <c r="AU5" s="18">
        <f>((AZ4+(BB4*(AZ4/(AZ4+BD4))))/((AT4+(AV4*(AT4/(AT4+AX4))))+(AZ4+(BB4*(AZ4/(AZ4+BD4))))+(BF4+(BH4*(BF4/(BF4+BJ4))))+(BL4+(BN4*(BL4/(BL4+BP4))))+(BR4+(BT4*(BR4/(BR4+BV4))))))</f>
        <v>0.26806229257084502</v>
      </c>
      <c r="AV5" s="18">
        <f>((BF4+(BH4*(BF4/(BF4+BJ4))))/((AT4+(AV4*(AT4/(AT4+AX4))))+(AZ4+(BB4*(AZ4/(AZ4+BD4))))+(BF4+(BH4*(BF4/(BF4+BJ4))))+(BL4+(BN4*(BL4/(BL4+BP4))))+(BR4+(BT4*(BR4/(BR4+BV4))))))</f>
        <v>0.11935154454940007</v>
      </c>
      <c r="AW5" s="18">
        <f>((BL4+(BN4*(BL4/(BL4+BP4))))/((AT4+(AV4*(AT4/(AT4+AX4))))+(AZ4+(BB4*(AZ4/(AZ4+BD4))))+(BF4+(BH4*(BF4/(BF4+BJ4))))+(BL4+(BN4*(BL4/(BL4+BP4))))+(BR4+(BT4*(BR4/(BR4+BV4))))))</f>
        <v>0.22517232575950985</v>
      </c>
      <c r="AX5" s="18">
        <f>((BR4+(BT4*(BR4/(BR4+BV4))))/((AT4+(AV4*(AT4/(AT4+AX4))))+(AZ4+(BB4*(AZ4/(AZ4+BD4))))+(BF4+(BH4*(BF4/(BF4+BJ4))))+(BL4+(BN4*(BL4/(BL4+BP4))))+(BR4+(BT4*(BR4/(BR4+BV4))))))</f>
        <v>0.11935154454940007</v>
      </c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5"/>
      <c r="BV5" s="15"/>
      <c r="BW5" s="15"/>
    </row>
    <row r="6" spans="1:75">
      <c r="A6" s="15" t="s">
        <v>3</v>
      </c>
      <c r="B6">
        <v>0.75</v>
      </c>
      <c r="C6">
        <v>0.85</v>
      </c>
      <c r="D6">
        <v>0.15</v>
      </c>
      <c r="E6">
        <v>0.2</v>
      </c>
      <c r="F6">
        <v>0.1</v>
      </c>
      <c r="G6">
        <v>0.15</v>
      </c>
      <c r="I6">
        <f t="shared" si="0"/>
        <v>0.78499999999999992</v>
      </c>
      <c r="J6">
        <v>0.25</v>
      </c>
      <c r="K6">
        <v>0.35</v>
      </c>
      <c r="L6">
        <v>0.4</v>
      </c>
      <c r="M6">
        <v>0.45</v>
      </c>
      <c r="N6">
        <v>0.45</v>
      </c>
      <c r="O6">
        <v>0.5</v>
      </c>
      <c r="Q6">
        <f t="shared" si="1"/>
        <v>0.57499999999999996</v>
      </c>
      <c r="R6">
        <v>0.6</v>
      </c>
      <c r="S6">
        <v>0.7</v>
      </c>
      <c r="T6">
        <v>0.2</v>
      </c>
      <c r="U6">
        <v>0.25</v>
      </c>
      <c r="V6">
        <v>0.25</v>
      </c>
      <c r="W6">
        <v>0.3</v>
      </c>
      <c r="Y6">
        <f t="shared" si="2"/>
        <v>0.64249999999999996</v>
      </c>
      <c r="Z6">
        <v>0.75</v>
      </c>
      <c r="AA6">
        <v>0.85</v>
      </c>
      <c r="AB6">
        <v>0.15</v>
      </c>
      <c r="AC6">
        <v>0.2</v>
      </c>
      <c r="AD6">
        <v>0.1</v>
      </c>
      <c r="AE6">
        <v>0.15</v>
      </c>
      <c r="AG6">
        <f t="shared" si="3"/>
        <v>0.78499999999999992</v>
      </c>
      <c r="AH6">
        <v>0.6</v>
      </c>
      <c r="AI6">
        <v>0.7</v>
      </c>
      <c r="AJ6">
        <v>0.2</v>
      </c>
      <c r="AK6">
        <v>0.25</v>
      </c>
      <c r="AL6">
        <v>0.25</v>
      </c>
      <c r="AM6">
        <v>0.3</v>
      </c>
      <c r="AO6">
        <f t="shared" si="4"/>
        <v>0.64249999999999996</v>
      </c>
      <c r="AR6" s="15"/>
      <c r="AS6" s="15" t="s">
        <v>78</v>
      </c>
      <c r="AT6" s="18">
        <f>((AU4+(AW4*(AU4/(AU4+AY4))))/((AU4+(AW4*(AU4/(AU4+AY4))))+(BA4+(BC4*(BA4/(BA4+BE4))))+(BG4+(BI4*(BG4/(BG4+BK4))))+(BM4+(BO4*(BM4/(BM4+BQ4))))+(BS4+(BU4*(BS4/(BS4+BW4))))))</f>
        <v>0.25592207217179547</v>
      </c>
      <c r="AU6" s="18">
        <f>((BA4+(BC4*(BA4/(BA4+BE4))))/((AU4+(AW4*(AU4/(AU4+AY4))))+(BA4+(BC4*(BA4/(BA4+BE4))))+(BG4+(BI4*(BG4/(BG4+BK4))))+(BM4+(BO4*(BM4/(BM4+BQ4))))+(BS4+(BU4*(BS4/(BS4+BW4))))))</f>
        <v>0.25592207217179547</v>
      </c>
      <c r="AV6" s="18">
        <f>((BG4+(BI4*(BG4/(BG4+BK4))))/((AU4+(AW4*(AU4/(AU4+AY4))))+(BA4+(BC4*(BA4/(BA4+BE4))))+(BG4+(BI4*(BG4/(BG4+BK4))))+(BM4+(BO4*(BM4/(BM4+BQ4))))+(BS4+(BU4*(BS4/(BS4+BW4))))))</f>
        <v>0.13430743118589034</v>
      </c>
      <c r="AW6" s="18">
        <f>((BM4+(BO4*(BM4/(BM4+BQ4))))/((AU4+(AW4*(AU4/(AU4+AY4))))+(BA4+(BC4*(BA4/(BA4+BE4))))+(BG4+(BI4*(BG4/(BG4+BK4))))+(BM4+(BO4*(BM4/(BM4+BQ4))))+(BS4+(BU4*(BS4/(BS4+BW4))))))</f>
        <v>0.21954099328462845</v>
      </c>
      <c r="AX6" s="18">
        <f>((BS4+(BU4*(BS4/(BS4+BW4))))/((AU4+(AW4*(AU4/(AU4+AY4))))+(BA4+(BC4*(BA4/(BA4+BE4))))+(BG4+(BI4*(BG4/(BG4+BK4))))+(BM4+(BO4*(BM4/(BM4+BQ4))))+(BS4+(BU4*(BS4/(BS4+BW4))))))</f>
        <v>0.13430743118589034</v>
      </c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</row>
    <row r="7" spans="1:75">
      <c r="A7" s="15" t="s">
        <v>4</v>
      </c>
      <c r="B7">
        <v>0.75</v>
      </c>
      <c r="C7">
        <v>0.85</v>
      </c>
      <c r="D7">
        <v>0.15</v>
      </c>
      <c r="E7">
        <v>0.2</v>
      </c>
      <c r="F7">
        <v>0.1</v>
      </c>
      <c r="G7">
        <v>0.15</v>
      </c>
      <c r="I7">
        <f t="shared" si="0"/>
        <v>0.78499999999999992</v>
      </c>
      <c r="J7">
        <v>0.25</v>
      </c>
      <c r="K7">
        <v>0.35</v>
      </c>
      <c r="L7">
        <v>0.4</v>
      </c>
      <c r="M7">
        <v>0.45</v>
      </c>
      <c r="N7">
        <v>0.45</v>
      </c>
      <c r="O7">
        <v>0.5</v>
      </c>
      <c r="Q7">
        <f t="shared" si="1"/>
        <v>0.57499999999999996</v>
      </c>
      <c r="R7">
        <v>0.6</v>
      </c>
      <c r="S7">
        <v>0.7</v>
      </c>
      <c r="T7">
        <v>0.2</v>
      </c>
      <c r="U7">
        <v>0.25</v>
      </c>
      <c r="V7">
        <v>0.25</v>
      </c>
      <c r="W7">
        <v>0.3</v>
      </c>
      <c r="Y7">
        <f t="shared" si="2"/>
        <v>0.64249999999999996</v>
      </c>
      <c r="Z7">
        <v>0.75</v>
      </c>
      <c r="AA7">
        <v>0.85</v>
      </c>
      <c r="AB7">
        <v>0.15</v>
      </c>
      <c r="AC7">
        <v>0.2</v>
      </c>
      <c r="AD7">
        <v>0.1</v>
      </c>
      <c r="AE7">
        <v>0.15</v>
      </c>
      <c r="AG7">
        <f t="shared" si="3"/>
        <v>0.78499999999999992</v>
      </c>
      <c r="AH7">
        <v>0.6</v>
      </c>
      <c r="AI7">
        <v>0.7</v>
      </c>
      <c r="AJ7">
        <v>0.2</v>
      </c>
      <c r="AK7">
        <v>0.25</v>
      </c>
      <c r="AL7">
        <v>0.25</v>
      </c>
      <c r="AM7">
        <v>0.3</v>
      </c>
      <c r="AO7">
        <f t="shared" si="4"/>
        <v>0.64249999999999996</v>
      </c>
      <c r="AR7" s="15"/>
      <c r="AS7" s="15"/>
      <c r="AT7" s="15"/>
      <c r="AU7" s="15"/>
      <c r="AV7" s="15"/>
      <c r="AW7" s="15" t="s">
        <v>99</v>
      </c>
      <c r="AX7" s="15"/>
      <c r="AY7" s="15">
        <v>1</v>
      </c>
      <c r="AZ7" s="15">
        <v>2</v>
      </c>
      <c r="BA7" s="15">
        <v>3</v>
      </c>
      <c r="BB7" s="15">
        <v>4</v>
      </c>
      <c r="BC7" s="15">
        <v>5</v>
      </c>
      <c r="BD7" s="15">
        <v>6</v>
      </c>
      <c r="BE7" s="15">
        <v>7</v>
      </c>
      <c r="BF7" s="15">
        <v>8</v>
      </c>
      <c r="BG7" s="15">
        <v>9</v>
      </c>
      <c r="BH7" s="15">
        <v>10</v>
      </c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</row>
    <row r="8" spans="1:75">
      <c r="A8" s="15" t="s">
        <v>5</v>
      </c>
      <c r="B8">
        <v>0.4</v>
      </c>
      <c r="C8">
        <v>0.5</v>
      </c>
      <c r="D8">
        <v>0.3</v>
      </c>
      <c r="E8">
        <v>0.35</v>
      </c>
      <c r="F8">
        <v>0.35</v>
      </c>
      <c r="G8">
        <v>0.4</v>
      </c>
      <c r="I8">
        <f t="shared" si="0"/>
        <v>0.53249999999999997</v>
      </c>
      <c r="J8">
        <v>0.85</v>
      </c>
      <c r="K8">
        <v>0.95</v>
      </c>
      <c r="L8">
        <v>0.1</v>
      </c>
      <c r="M8">
        <v>0.15</v>
      </c>
      <c r="N8">
        <v>0.05</v>
      </c>
      <c r="O8">
        <v>0.1</v>
      </c>
      <c r="Q8">
        <f t="shared" si="1"/>
        <v>0.93499999999999994</v>
      </c>
      <c r="R8">
        <v>0.85</v>
      </c>
      <c r="S8">
        <v>0.95</v>
      </c>
      <c r="T8">
        <v>0.1</v>
      </c>
      <c r="U8">
        <v>0.15</v>
      </c>
      <c r="V8">
        <v>0.05</v>
      </c>
      <c r="W8">
        <v>0.1</v>
      </c>
      <c r="Y8">
        <f t="shared" si="2"/>
        <v>0.93499999999999994</v>
      </c>
      <c r="Z8">
        <v>0.25</v>
      </c>
      <c r="AA8">
        <v>0.35</v>
      </c>
      <c r="AB8">
        <v>0.4</v>
      </c>
      <c r="AC8">
        <v>0.45</v>
      </c>
      <c r="AD8">
        <v>0.45</v>
      </c>
      <c r="AE8">
        <v>0.5</v>
      </c>
      <c r="AG8">
        <f t="shared" si="3"/>
        <v>0.57499999999999996</v>
      </c>
      <c r="AH8">
        <v>0.6</v>
      </c>
      <c r="AI8">
        <v>0.7</v>
      </c>
      <c r="AJ8">
        <v>0.2</v>
      </c>
      <c r="AK8">
        <v>0.25</v>
      </c>
      <c r="AL8">
        <v>0.25</v>
      </c>
      <c r="AM8">
        <v>0.3</v>
      </c>
      <c r="AO8">
        <f t="shared" si="4"/>
        <v>0.64249999999999996</v>
      </c>
      <c r="AR8" s="15"/>
      <c r="AS8" s="15" t="s">
        <v>0</v>
      </c>
      <c r="AT8" s="18">
        <f>P17</f>
        <v>0.10647080297356618</v>
      </c>
      <c r="AU8" s="15" t="s">
        <v>10</v>
      </c>
      <c r="AV8" s="24">
        <f t="shared" ref="AV8:AV17" si="5">G190</f>
        <v>0.65602682132725521</v>
      </c>
      <c r="AW8" s="15"/>
      <c r="AX8" s="15" t="s">
        <v>0</v>
      </c>
      <c r="AY8" s="15">
        <v>0.10964786525091665</v>
      </c>
      <c r="AZ8" s="15">
        <v>0.10954439039134264</v>
      </c>
      <c r="BA8" s="15">
        <v>0.10988968860900067</v>
      </c>
      <c r="BB8" s="15">
        <v>0.11021717649432197</v>
      </c>
      <c r="BC8" s="15">
        <v>0.1105366557634723</v>
      </c>
      <c r="BD8" s="15">
        <v>0.10942397717376223</v>
      </c>
      <c r="BE8" s="15">
        <v>0.10889842107889638</v>
      </c>
      <c r="BF8" s="15">
        <v>0.10818156080758203</v>
      </c>
      <c r="BG8" s="15">
        <v>0.1074766882077835</v>
      </c>
      <c r="BH8" s="15">
        <v>0.10647080297356618</v>
      </c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</row>
    <row r="9" spans="1:75">
      <c r="A9" s="15" t="s">
        <v>6</v>
      </c>
      <c r="B9">
        <v>0.4</v>
      </c>
      <c r="C9">
        <v>0.5</v>
      </c>
      <c r="D9">
        <v>0.3</v>
      </c>
      <c r="E9">
        <v>0.35</v>
      </c>
      <c r="F9">
        <v>0.35</v>
      </c>
      <c r="G9">
        <v>0.4</v>
      </c>
      <c r="I9">
        <f t="shared" si="0"/>
        <v>0.53249999999999997</v>
      </c>
      <c r="J9">
        <v>0.85</v>
      </c>
      <c r="K9">
        <v>0.95</v>
      </c>
      <c r="L9">
        <v>0.1</v>
      </c>
      <c r="M9">
        <v>0.15</v>
      </c>
      <c r="N9">
        <v>0.05</v>
      </c>
      <c r="O9">
        <v>0.1</v>
      </c>
      <c r="Q9">
        <f t="shared" si="1"/>
        <v>0.93499999999999994</v>
      </c>
      <c r="R9">
        <v>0.25</v>
      </c>
      <c r="S9">
        <v>0.35</v>
      </c>
      <c r="T9">
        <v>0.4</v>
      </c>
      <c r="U9">
        <v>0.45</v>
      </c>
      <c r="V9">
        <v>0.45</v>
      </c>
      <c r="W9">
        <v>0.5</v>
      </c>
      <c r="Y9">
        <f t="shared" si="2"/>
        <v>0.57499999999999996</v>
      </c>
      <c r="Z9">
        <v>0.25</v>
      </c>
      <c r="AA9">
        <v>0.35</v>
      </c>
      <c r="AB9">
        <v>0.4</v>
      </c>
      <c r="AC9">
        <v>0.45</v>
      </c>
      <c r="AD9">
        <v>0.45</v>
      </c>
      <c r="AE9">
        <v>0.5</v>
      </c>
      <c r="AG9">
        <f t="shared" si="3"/>
        <v>0.57499999999999996</v>
      </c>
      <c r="AH9">
        <v>0.75</v>
      </c>
      <c r="AI9">
        <v>0.85</v>
      </c>
      <c r="AJ9">
        <v>0.15</v>
      </c>
      <c r="AK9">
        <v>0.2</v>
      </c>
      <c r="AL9">
        <v>0.1</v>
      </c>
      <c r="AM9">
        <v>0.15</v>
      </c>
      <c r="AO9">
        <f t="shared" si="4"/>
        <v>0.78499999999999992</v>
      </c>
      <c r="AR9" s="15"/>
      <c r="AS9" s="15" t="s">
        <v>1</v>
      </c>
      <c r="AT9" s="18">
        <f t="shared" ref="AT9:AT17" si="6">P19</f>
        <v>0.10647080297356618</v>
      </c>
      <c r="AU9" s="15" t="s">
        <v>11</v>
      </c>
      <c r="AV9" s="24">
        <f t="shared" si="5"/>
        <v>0.63965003578050272</v>
      </c>
      <c r="AW9" s="15"/>
      <c r="AX9" s="15" t="s">
        <v>1</v>
      </c>
      <c r="AY9" s="15">
        <v>0.10964786525091665</v>
      </c>
      <c r="AZ9" s="15">
        <v>0.10954439039134264</v>
      </c>
      <c r="BA9" s="15">
        <v>0.10988968860900067</v>
      </c>
      <c r="BB9" s="15">
        <v>0.11021717649432197</v>
      </c>
      <c r="BC9" s="15">
        <v>0.1105366557634723</v>
      </c>
      <c r="BD9" s="15">
        <v>0.10942397717376223</v>
      </c>
      <c r="BE9" s="15">
        <v>0.10889842107889638</v>
      </c>
      <c r="BF9" s="15">
        <v>0.10818156080758203</v>
      </c>
      <c r="BG9" s="15">
        <v>0.1074766882077835</v>
      </c>
      <c r="BH9" s="15">
        <v>0.10647080297356618</v>
      </c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</row>
    <row r="10" spans="1:75">
      <c r="A10" s="15" t="s">
        <v>7</v>
      </c>
      <c r="B10">
        <v>0.4</v>
      </c>
      <c r="C10">
        <v>0.5</v>
      </c>
      <c r="D10">
        <v>0.3</v>
      </c>
      <c r="E10">
        <v>0.35</v>
      </c>
      <c r="F10">
        <v>0.35</v>
      </c>
      <c r="G10">
        <v>0.4</v>
      </c>
      <c r="I10">
        <f t="shared" si="0"/>
        <v>0.53249999999999997</v>
      </c>
      <c r="J10">
        <v>0.85</v>
      </c>
      <c r="K10">
        <v>0.95</v>
      </c>
      <c r="L10">
        <v>0.1</v>
      </c>
      <c r="M10">
        <v>0.15</v>
      </c>
      <c r="N10">
        <v>0.05</v>
      </c>
      <c r="O10">
        <v>0.1</v>
      </c>
      <c r="Q10">
        <f t="shared" si="1"/>
        <v>0.93499999999999994</v>
      </c>
      <c r="R10">
        <v>0.25</v>
      </c>
      <c r="S10">
        <v>0.35</v>
      </c>
      <c r="T10">
        <v>0.4</v>
      </c>
      <c r="U10">
        <v>0.45</v>
      </c>
      <c r="V10">
        <v>0.45</v>
      </c>
      <c r="W10">
        <v>0.5</v>
      </c>
      <c r="Y10">
        <f t="shared" si="2"/>
        <v>0.57499999999999996</v>
      </c>
      <c r="Z10">
        <v>0.25</v>
      </c>
      <c r="AA10">
        <v>0.35</v>
      </c>
      <c r="AB10">
        <v>0.4</v>
      </c>
      <c r="AC10">
        <v>0.45</v>
      </c>
      <c r="AD10">
        <v>0.45</v>
      </c>
      <c r="AE10">
        <v>0.5</v>
      </c>
      <c r="AG10">
        <f t="shared" si="3"/>
        <v>0.57499999999999996</v>
      </c>
      <c r="AH10">
        <v>0.75</v>
      </c>
      <c r="AI10">
        <v>0.85</v>
      </c>
      <c r="AJ10">
        <v>0.15</v>
      </c>
      <c r="AK10">
        <v>0.2</v>
      </c>
      <c r="AL10">
        <v>0.1</v>
      </c>
      <c r="AM10">
        <v>0.15</v>
      </c>
      <c r="AO10">
        <f t="shared" si="4"/>
        <v>0.78499999999999992</v>
      </c>
      <c r="AR10" s="15"/>
      <c r="AS10" s="15" t="s">
        <v>2</v>
      </c>
      <c r="AT10" s="18">
        <f t="shared" si="6"/>
        <v>0.10944375733027456</v>
      </c>
      <c r="AU10" s="15" t="s">
        <v>12</v>
      </c>
      <c r="AV10" s="24">
        <f t="shared" si="5"/>
        <v>0.67338453613201188</v>
      </c>
      <c r="AW10" s="15"/>
      <c r="AX10" s="15" t="s">
        <v>2</v>
      </c>
      <c r="AY10" s="15">
        <v>0.10866572466683386</v>
      </c>
      <c r="AZ10" s="15">
        <v>0.10874713194612309</v>
      </c>
      <c r="BA10" s="15">
        <v>0.10848055888838617</v>
      </c>
      <c r="BB10" s="15">
        <v>0.10824143298011006</v>
      </c>
      <c r="BC10" s="15">
        <v>0.10802132524440419</v>
      </c>
      <c r="BD10" s="15">
        <v>0.10880291382749617</v>
      </c>
      <c r="BE10" s="15">
        <v>0.10912577565932555</v>
      </c>
      <c r="BF10" s="15">
        <v>0.10956824625904628</v>
      </c>
      <c r="BG10" s="15">
        <v>0.1100061276091602</v>
      </c>
      <c r="BH10" s="15">
        <v>0.10944375733027456</v>
      </c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</row>
    <row r="11" spans="1:75">
      <c r="A11" s="15" t="s">
        <v>8</v>
      </c>
      <c r="B11">
        <v>0.6</v>
      </c>
      <c r="C11">
        <v>0.7</v>
      </c>
      <c r="D11">
        <v>0.2</v>
      </c>
      <c r="E11">
        <v>0.25</v>
      </c>
      <c r="F11">
        <v>0.25</v>
      </c>
      <c r="G11">
        <v>0.3</v>
      </c>
      <c r="I11">
        <f t="shared" si="0"/>
        <v>0.64249999999999996</v>
      </c>
      <c r="J11">
        <v>0.6</v>
      </c>
      <c r="K11">
        <v>0.7</v>
      </c>
      <c r="L11">
        <v>0.2</v>
      </c>
      <c r="M11">
        <v>0.25</v>
      </c>
      <c r="N11">
        <v>0.25</v>
      </c>
      <c r="O11">
        <v>0.3</v>
      </c>
      <c r="Q11">
        <f t="shared" si="1"/>
        <v>0.64249999999999996</v>
      </c>
      <c r="R11">
        <v>0.6</v>
      </c>
      <c r="S11">
        <v>0.7</v>
      </c>
      <c r="T11">
        <v>0.2</v>
      </c>
      <c r="U11">
        <v>0.25</v>
      </c>
      <c r="V11">
        <v>0.25</v>
      </c>
      <c r="W11">
        <v>0.3</v>
      </c>
      <c r="Y11">
        <f t="shared" si="2"/>
        <v>0.64249999999999996</v>
      </c>
      <c r="Z11">
        <v>0.75</v>
      </c>
      <c r="AA11">
        <v>0.85</v>
      </c>
      <c r="AB11">
        <v>0.15</v>
      </c>
      <c r="AC11">
        <v>0.2</v>
      </c>
      <c r="AD11">
        <v>0.1</v>
      </c>
      <c r="AE11">
        <v>0.15</v>
      </c>
      <c r="AG11">
        <f t="shared" si="3"/>
        <v>0.78499999999999992</v>
      </c>
      <c r="AH11">
        <v>0.75</v>
      </c>
      <c r="AI11">
        <v>0.85</v>
      </c>
      <c r="AJ11">
        <v>0.15</v>
      </c>
      <c r="AK11">
        <v>0.2</v>
      </c>
      <c r="AL11">
        <v>0.1</v>
      </c>
      <c r="AM11">
        <v>0.15</v>
      </c>
      <c r="AO11">
        <f t="shared" si="4"/>
        <v>0.78499999999999992</v>
      </c>
      <c r="AR11" s="15"/>
      <c r="AS11" s="15" t="s">
        <v>3</v>
      </c>
      <c r="AT11" s="18">
        <f t="shared" si="6"/>
        <v>9.6536095300483238E-2</v>
      </c>
      <c r="AU11" s="15" t="s">
        <v>13</v>
      </c>
      <c r="AV11" s="24">
        <f t="shared" si="5"/>
        <v>0.64253071151682739</v>
      </c>
      <c r="AW11" s="15"/>
      <c r="AX11" s="15" t="s">
        <v>3</v>
      </c>
      <c r="AY11" s="15">
        <v>9.5324598173118016E-2</v>
      </c>
      <c r="AZ11" s="15">
        <v>9.5636220233916117E-2</v>
      </c>
      <c r="BA11" s="15">
        <v>9.459192056967379E-2</v>
      </c>
      <c r="BB11" s="15">
        <v>9.3589767865711826E-2</v>
      </c>
      <c r="BC11" s="15">
        <v>9.2601270955165613E-2</v>
      </c>
      <c r="BD11" s="15">
        <v>9.5346906934829612E-2</v>
      </c>
      <c r="BE11" s="15">
        <v>9.5404703836699994E-2</v>
      </c>
      <c r="BF11" s="15">
        <v>9.5495873812046717E-2</v>
      </c>
      <c r="BG11" s="15">
        <v>9.5599572454635379E-2</v>
      </c>
      <c r="BH11" s="15">
        <v>9.6536095300483238E-2</v>
      </c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</row>
    <row r="12" spans="1:75">
      <c r="A12" s="15" t="s">
        <v>9</v>
      </c>
      <c r="B12">
        <v>0.6</v>
      </c>
      <c r="C12">
        <v>0.7</v>
      </c>
      <c r="D12">
        <v>0.2</v>
      </c>
      <c r="E12">
        <v>0.25</v>
      </c>
      <c r="F12">
        <v>0.25</v>
      </c>
      <c r="G12">
        <v>0.3</v>
      </c>
      <c r="I12">
        <f t="shared" si="0"/>
        <v>0.64249999999999996</v>
      </c>
      <c r="J12">
        <v>0.6</v>
      </c>
      <c r="K12">
        <v>0.7</v>
      </c>
      <c r="L12">
        <v>0.2</v>
      </c>
      <c r="M12">
        <v>0.25</v>
      </c>
      <c r="N12">
        <v>0.25</v>
      </c>
      <c r="O12">
        <v>0.3</v>
      </c>
      <c r="Q12">
        <f t="shared" si="1"/>
        <v>0.64249999999999996</v>
      </c>
      <c r="R12">
        <v>0.6</v>
      </c>
      <c r="S12">
        <v>0.7</v>
      </c>
      <c r="T12">
        <v>0.2</v>
      </c>
      <c r="U12">
        <v>0.25</v>
      </c>
      <c r="V12">
        <v>0.25</v>
      </c>
      <c r="W12">
        <v>0.3</v>
      </c>
      <c r="Y12">
        <f t="shared" si="2"/>
        <v>0.64249999999999996</v>
      </c>
      <c r="Z12">
        <v>0.75</v>
      </c>
      <c r="AA12">
        <v>0.85</v>
      </c>
      <c r="AB12">
        <v>0.15</v>
      </c>
      <c r="AC12">
        <v>0.2</v>
      </c>
      <c r="AD12">
        <v>0.1</v>
      </c>
      <c r="AE12">
        <v>0.15</v>
      </c>
      <c r="AG12">
        <f t="shared" si="3"/>
        <v>0.78499999999999992</v>
      </c>
      <c r="AH12">
        <v>0.4</v>
      </c>
      <c r="AI12">
        <v>0.5</v>
      </c>
      <c r="AJ12">
        <v>0.3</v>
      </c>
      <c r="AK12">
        <v>0.35</v>
      </c>
      <c r="AL12">
        <v>0.35</v>
      </c>
      <c r="AM12">
        <v>0.4</v>
      </c>
      <c r="AO12">
        <f t="shared" si="4"/>
        <v>0.53249999999999997</v>
      </c>
      <c r="AR12" s="15"/>
      <c r="AS12" s="15" t="s">
        <v>4</v>
      </c>
      <c r="AT12" s="18">
        <f t="shared" si="6"/>
        <v>9.6536095300483238E-2</v>
      </c>
      <c r="AU12" s="15" t="s">
        <v>14</v>
      </c>
      <c r="AV12" s="24">
        <f t="shared" si="5"/>
        <v>0.66380768063966245</v>
      </c>
      <c r="AW12" s="15"/>
      <c r="AX12" s="15" t="s">
        <v>4</v>
      </c>
      <c r="AY12" s="15">
        <v>9.5324598173118016E-2</v>
      </c>
      <c r="AZ12" s="15">
        <v>9.5636220233916117E-2</v>
      </c>
      <c r="BA12" s="15">
        <v>9.459192056967379E-2</v>
      </c>
      <c r="BB12" s="15">
        <v>9.3589767865711826E-2</v>
      </c>
      <c r="BC12" s="15">
        <v>9.2601270955165613E-2</v>
      </c>
      <c r="BD12" s="15">
        <v>9.5346906934829612E-2</v>
      </c>
      <c r="BE12" s="15">
        <v>9.5404703836699994E-2</v>
      </c>
      <c r="BF12" s="15">
        <v>9.5495873812046717E-2</v>
      </c>
      <c r="BG12" s="15">
        <v>9.5599572454635379E-2</v>
      </c>
      <c r="BH12" s="15">
        <v>9.6536095300483238E-2</v>
      </c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</row>
    <row r="13" spans="1:75">
      <c r="AR13" s="15"/>
      <c r="AS13" s="15" t="s">
        <v>5</v>
      </c>
      <c r="AT13" s="18">
        <f t="shared" si="6"/>
        <v>0.10037100500085963</v>
      </c>
      <c r="AU13" s="15" t="s">
        <v>15</v>
      </c>
      <c r="AV13" s="24">
        <f t="shared" si="5"/>
        <v>0.63172600436123305</v>
      </c>
      <c r="AW13" s="15"/>
      <c r="AX13" s="15" t="s">
        <v>5</v>
      </c>
      <c r="AY13" s="15">
        <v>0.10302075275696983</v>
      </c>
      <c r="AZ13" s="15">
        <v>0.1028183935686529</v>
      </c>
      <c r="BA13" s="15">
        <v>0.10348963157496063</v>
      </c>
      <c r="BB13" s="15">
        <v>0.10411545332934807</v>
      </c>
      <c r="BC13" s="15">
        <v>0.10471580200364994</v>
      </c>
      <c r="BD13" s="15">
        <v>0.1026388719454151</v>
      </c>
      <c r="BE13" s="15">
        <v>0.10173094535450994</v>
      </c>
      <c r="BF13" s="15">
        <v>0.10046545404434525</v>
      </c>
      <c r="BG13" s="15">
        <v>9.9189009489137434E-2</v>
      </c>
      <c r="BH13" s="15">
        <v>0.10037100500085963</v>
      </c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</row>
    <row r="14" spans="1:75">
      <c r="A14" s="4" t="s">
        <v>83</v>
      </c>
      <c r="W14" t="s">
        <v>62</v>
      </c>
      <c r="X14" t="s">
        <v>63</v>
      </c>
      <c r="Y14" t="s">
        <v>64</v>
      </c>
      <c r="Z14" t="s">
        <v>65</v>
      </c>
      <c r="AA14" t="s">
        <v>66</v>
      </c>
      <c r="AR14" s="15"/>
      <c r="AS14" s="15" t="s">
        <v>6</v>
      </c>
      <c r="AT14" s="18">
        <f t="shared" si="6"/>
        <v>9.5343791840554248E-2</v>
      </c>
      <c r="AU14" s="15" t="s">
        <v>16</v>
      </c>
      <c r="AV14" s="24">
        <f t="shared" si="5"/>
        <v>0.66444190794498004</v>
      </c>
      <c r="AW14" s="15"/>
      <c r="AX14" s="15" t="s">
        <v>6</v>
      </c>
      <c r="AY14" s="15">
        <v>9.3489757439003618E-2</v>
      </c>
      <c r="AZ14" s="15">
        <v>9.3336471189899947E-2</v>
      </c>
      <c r="BA14" s="15">
        <v>9.3847734223697382E-2</v>
      </c>
      <c r="BB14" s="15">
        <v>9.4331831051071804E-2</v>
      </c>
      <c r="BC14" s="15">
        <v>9.4803059176318386E-2</v>
      </c>
      <c r="BD14" s="15">
        <v>9.3786680967143571E-2</v>
      </c>
      <c r="BE14" s="15">
        <v>9.4478177445319875E-2</v>
      </c>
      <c r="BF14" s="15">
        <v>9.5409225867733399E-2</v>
      </c>
      <c r="BG14" s="15">
        <v>9.6311292081856542E-2</v>
      </c>
      <c r="BH14" s="15">
        <v>9.5343791840554248E-2</v>
      </c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</row>
    <row r="15" spans="1:75">
      <c r="A15" s="1" t="s">
        <v>84</v>
      </c>
      <c r="J15" s="40" t="s">
        <v>35</v>
      </c>
      <c r="K15" s="40"/>
      <c r="L15" s="40"/>
      <c r="M15" s="19"/>
      <c r="N15" t="s">
        <v>36</v>
      </c>
      <c r="O15" t="s">
        <v>37</v>
      </c>
      <c r="V15" t="s">
        <v>0</v>
      </c>
      <c r="W15" t="s">
        <v>44</v>
      </c>
      <c r="X15" t="s">
        <v>46</v>
      </c>
      <c r="Y15" t="s">
        <v>45</v>
      </c>
      <c r="Z15" t="s">
        <v>44</v>
      </c>
      <c r="AA15" t="s">
        <v>45</v>
      </c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R15" s="15"/>
      <c r="AS15" s="15" t="s">
        <v>7</v>
      </c>
      <c r="AT15" s="18">
        <f t="shared" si="6"/>
        <v>9.5343791840554248E-2</v>
      </c>
      <c r="AU15" s="15" t="s">
        <v>17</v>
      </c>
      <c r="AV15" s="24">
        <f t="shared" si="5"/>
        <v>0.63601959928118801</v>
      </c>
      <c r="AW15" s="15"/>
      <c r="AX15" s="15" t="s">
        <v>7</v>
      </c>
      <c r="AY15" s="15">
        <v>9.3489757439003618E-2</v>
      </c>
      <c r="AZ15" s="15">
        <v>9.3336471189899947E-2</v>
      </c>
      <c r="BA15" s="15">
        <v>9.3847734223697382E-2</v>
      </c>
      <c r="BB15" s="15">
        <v>9.4331831051071804E-2</v>
      </c>
      <c r="BC15" s="15">
        <v>9.4803059176318386E-2</v>
      </c>
      <c r="BD15" s="15">
        <v>9.3786680967143571E-2</v>
      </c>
      <c r="BE15" s="15">
        <v>9.4478177445319875E-2</v>
      </c>
      <c r="BF15" s="15">
        <v>9.5409225867733399E-2</v>
      </c>
      <c r="BG15" s="15">
        <v>9.6311292081856542E-2</v>
      </c>
      <c r="BH15" s="15">
        <v>9.5343791840554248E-2</v>
      </c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</row>
    <row r="16" spans="1:75">
      <c r="B16" t="s">
        <v>58</v>
      </c>
      <c r="C16" t="s">
        <v>59</v>
      </c>
      <c r="D16" t="s">
        <v>60</v>
      </c>
      <c r="E16" t="s">
        <v>61</v>
      </c>
      <c r="F16" t="s">
        <v>54</v>
      </c>
      <c r="G16" t="s">
        <v>55</v>
      </c>
      <c r="K16" t="s">
        <v>79</v>
      </c>
      <c r="L16" t="s">
        <v>80</v>
      </c>
      <c r="M16" t="s">
        <v>81</v>
      </c>
      <c r="N16" t="s">
        <v>82</v>
      </c>
      <c r="O16" t="s">
        <v>27</v>
      </c>
      <c r="P16" t="s">
        <v>98</v>
      </c>
      <c r="V16" t="s">
        <v>1</v>
      </c>
      <c r="W16" t="s">
        <v>44</v>
      </c>
      <c r="X16" t="s">
        <v>46</v>
      </c>
      <c r="Y16" t="s">
        <v>45</v>
      </c>
      <c r="Z16" t="s">
        <v>44</v>
      </c>
      <c r="AA16" t="s">
        <v>45</v>
      </c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R16" s="15"/>
      <c r="AS16" s="15" t="s">
        <v>8</v>
      </c>
      <c r="AT16" s="18">
        <f t="shared" si="6"/>
        <v>9.8926083404662843E-2</v>
      </c>
      <c r="AU16" s="15" t="s">
        <v>25</v>
      </c>
      <c r="AV16" s="24">
        <f t="shared" si="5"/>
        <v>0.67374047753164867</v>
      </c>
      <c r="AW16" s="15"/>
      <c r="AX16" s="15" t="s">
        <v>8</v>
      </c>
      <c r="AY16" s="15">
        <v>9.8828529738055837E-2</v>
      </c>
      <c r="AZ16" s="15">
        <v>9.879927908755208E-2</v>
      </c>
      <c r="BA16" s="15">
        <v>9.890075476291843E-2</v>
      </c>
      <c r="BB16" s="15">
        <v>9.9007270818614879E-2</v>
      </c>
      <c r="BC16" s="15">
        <v>9.9120677856549669E-2</v>
      </c>
      <c r="BD16" s="15">
        <v>9.88922680860055E-2</v>
      </c>
      <c r="BE16" s="15">
        <v>9.9046815032016011E-2</v>
      </c>
      <c r="BF16" s="15">
        <v>9.9268820417390949E-2</v>
      </c>
      <c r="BG16" s="15">
        <v>9.9499807250969782E-2</v>
      </c>
      <c r="BH16" s="15">
        <v>9.8926083404662843E-2</v>
      </c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</row>
    <row r="17" spans="1:75">
      <c r="A17" s="15" t="s">
        <v>0</v>
      </c>
      <c r="B17" s="8">
        <f>((1-(((1-(B3)^2)^(AT$5))*((1-J3^2)^(AU$5))*((1-R3^2)^(AV$5))*((1-Z3^2)^(AW$5))*((1-AH3^2)^(AX$5)))))^(1/2)</f>
        <v>0.72564362776314895</v>
      </c>
      <c r="C17" s="8">
        <f>((1-(((1-(C3)^2)^(AT$6))*((1-K3^2)^(AU$6))*((1-S3^2)^(AV$6))*((1-AA3^2)^(AW$6))*((1-AI3^2)^(AX$6)))))^(1/2)</f>
        <v>0.84862205187617734</v>
      </c>
      <c r="D17" s="8">
        <f>(((D3)^(AT$5))*((L3)^(AU$5))*((T3)^(AV$5))*((AB3)^(AW$5))*(AJ3)^(AX$5))</f>
        <v>0.15692127986575813</v>
      </c>
      <c r="E17" s="8">
        <f t="shared" ref="E17" si="7">(((E3)^(AT$6))*((M3)^(AU$6))*((U3)^(AV$6))*((AC3)^(AW$6))*(AK3)^(AX$6))</f>
        <v>0.20584803516666975</v>
      </c>
      <c r="F17" s="8">
        <f t="shared" ref="F17" si="8">(((F3)^(AT$5))*((N3)^(AU$5))*((V3)^(AV$5))*((AD3)^(AW$5))*(AL3)^(AX$5))</f>
        <v>0.1331744765434851</v>
      </c>
      <c r="G17" s="8">
        <f t="shared" ref="G17" si="9">(((G3)^(AT$6))*((O3)^(AU$6))*((W3)^(AV$6))*((AE3)^(AW$6))*(AM3)^(AX$6))</f>
        <v>0.18703340236321866</v>
      </c>
      <c r="J17" t="s">
        <v>0</v>
      </c>
      <c r="K17" s="8">
        <f>(((B17-1)^(2))+((D17-0)^(2))+((F17-0)^(2)))^(1/2)</f>
        <v>0.34297397607443109</v>
      </c>
      <c r="L17" s="8">
        <f>(((C17-1)^(2))+((E17-0)^(2))+((G17-0)^(2)))^(1/2)</f>
        <v>0.3166546863062647</v>
      </c>
      <c r="M17" s="8">
        <f>(((B17-0)^(2))+((D17-0)^(2))+((F17-1)^(2)))^(1/2)</f>
        <v>1.1413016475514404</v>
      </c>
      <c r="N17" s="8">
        <f>(((C17-0)^(2))+((E17-0)^(2))+((G17-1)^(2)))^(1/2)</f>
        <v>1.1930831862806701</v>
      </c>
      <c r="O17" s="8">
        <f>((M17+N17)/(M17+N17+K17+L17))</f>
        <v>0.77968413862693842</v>
      </c>
      <c r="P17" s="8">
        <f>(O17)/O$29</f>
        <v>0.10647080297356618</v>
      </c>
      <c r="V17" t="s">
        <v>2</v>
      </c>
      <c r="W17" t="s">
        <v>46</v>
      </c>
      <c r="X17" t="s">
        <v>46</v>
      </c>
      <c r="Y17" t="s">
        <v>44</v>
      </c>
      <c r="Z17" t="s">
        <v>46</v>
      </c>
      <c r="AA17" t="s">
        <v>45</v>
      </c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R17" s="15"/>
      <c r="AS17" s="15" t="s">
        <v>9</v>
      </c>
      <c r="AT17" s="18">
        <f t="shared" si="6"/>
        <v>9.4557774034995781E-2</v>
      </c>
      <c r="AU17" s="15" t="s">
        <v>26</v>
      </c>
      <c r="AV17" s="24">
        <f t="shared" si="5"/>
        <v>0.63998635619032995</v>
      </c>
      <c r="AW17" s="15"/>
      <c r="AX17" s="15" t="s">
        <v>9</v>
      </c>
      <c r="AY17" s="15">
        <v>9.256055111206396E-2</v>
      </c>
      <c r="AZ17" s="15">
        <v>9.2601031767354472E-2</v>
      </c>
      <c r="BA17" s="15">
        <v>9.2470367968991052E-2</v>
      </c>
      <c r="BB17" s="15">
        <v>9.2358292049715768E-2</v>
      </c>
      <c r="BC17" s="15">
        <v>9.2260223105483832E-2</v>
      </c>
      <c r="BD17" s="15">
        <v>9.2550815989612595E-2</v>
      </c>
      <c r="BE17" s="15">
        <v>9.2533859232316079E-2</v>
      </c>
      <c r="BF17" s="15">
        <v>9.2524158304493315E-2</v>
      </c>
      <c r="BG17" s="15">
        <v>9.2529950162181615E-2</v>
      </c>
      <c r="BH17" s="15">
        <v>9.4557774034995781E-2</v>
      </c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</row>
    <row r="18" spans="1:75">
      <c r="A18" s="15"/>
      <c r="B18" s="8"/>
      <c r="C18" s="8"/>
      <c r="D18" s="8"/>
      <c r="E18" s="8"/>
      <c r="F18" s="8"/>
      <c r="G18" s="8"/>
      <c r="K18" s="8"/>
      <c r="L18" s="8"/>
      <c r="M18" s="8"/>
      <c r="N18" s="8"/>
      <c r="O18" s="8"/>
      <c r="P18" s="8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R18" s="15"/>
      <c r="AS18" s="15"/>
      <c r="AT18" s="18"/>
      <c r="AU18" s="15"/>
      <c r="AV18" s="24"/>
      <c r="AW18" s="15"/>
      <c r="AX18" s="15"/>
      <c r="AY18" s="15">
        <v>1</v>
      </c>
      <c r="AZ18" s="15">
        <v>2</v>
      </c>
      <c r="BA18" s="15">
        <v>3</v>
      </c>
      <c r="BB18" s="15">
        <v>4</v>
      </c>
      <c r="BC18" s="15">
        <v>5</v>
      </c>
      <c r="BD18" s="15">
        <v>6</v>
      </c>
      <c r="BE18" s="15">
        <v>7</v>
      </c>
      <c r="BF18" s="15">
        <v>8</v>
      </c>
      <c r="BG18" s="15">
        <v>9</v>
      </c>
      <c r="BH18" s="15">
        <v>10</v>
      </c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</row>
    <row r="19" spans="1:75">
      <c r="A19" s="15" t="s">
        <v>1</v>
      </c>
      <c r="B19" s="8">
        <f t="shared" ref="B19:B27" si="10">((1-(((1-(B4)^2)^(AT$5))*((1-J4^2)^(AU$5))*((1-R4^2)^(AV$5))*((1-Z4^2)^(AW$5))*((1-AH4^2)^(AX$5)))))^(1/2)</f>
        <v>0.72564362776314895</v>
      </c>
      <c r="C19" s="8">
        <f t="shared" ref="C19:C27" si="11">((1-(((1-(C4)^2)^(AT$6))*((1-K4^2)^(AU$6))*((1-S4^2)^(AV$6))*((1-AA4^2)^(AW$6))*((1-AI4^2)^(AX$6)))))^(1/2)</f>
        <v>0.84862205187617734</v>
      </c>
      <c r="D19" s="8">
        <f t="shared" ref="D19:D27" si="12">(((D4)^(AT$5))*((L4)^(AU$5))*((T4)^(AV$5))*((AB4)^(AW$5))*(AJ4)^(AX$5))</f>
        <v>0.15692127986575813</v>
      </c>
      <c r="E19" s="8">
        <f t="shared" ref="E19:E27" si="13">(((E4)^(AT$6))*((M4)^(AU$6))*((U4)^(AV$6))*((AC4)^(AW$6))*(AK4)^(AX$6))</f>
        <v>0.20584803516666975</v>
      </c>
      <c r="F19" s="8">
        <f t="shared" ref="F19:F27" si="14">(((F4)^(AT$5))*((N4)^(AU$5))*((V4)^(AV$5))*((AD4)^(AW$5))*(AL4)^(AX$5))</f>
        <v>0.1331744765434851</v>
      </c>
      <c r="G19" s="8">
        <f t="shared" ref="G19:G27" si="15">(((G4)^(AT$6))*((O4)^(AU$6))*((W4)^(AV$6))*((AE4)^(AW$6))*(AM4)^(AX$6))</f>
        <v>0.18703340236321866</v>
      </c>
      <c r="J19" t="s">
        <v>1</v>
      </c>
      <c r="K19" s="8">
        <f t="shared" ref="K19:L27" si="16">(((B19-1)^(2))+((D19-0)^(2))+((F19-0)^(2)))^(1/2)</f>
        <v>0.34297397607443109</v>
      </c>
      <c r="L19" s="8">
        <f t="shared" si="16"/>
        <v>0.3166546863062647</v>
      </c>
      <c r="M19" s="8">
        <f t="shared" ref="M19:N27" si="17">(((B19-0)^(2))+((D19-0)^(2))+((F19-1)^(2)))^(1/2)</f>
        <v>1.1413016475514404</v>
      </c>
      <c r="N19" s="8">
        <f t="shared" si="17"/>
        <v>1.1930831862806701</v>
      </c>
      <c r="O19" s="8">
        <f t="shared" ref="O19:O27" si="18">((M19+N19)/(M19+N19+K19+L19))</f>
        <v>0.77968413862693842</v>
      </c>
      <c r="P19" s="8">
        <f t="shared" ref="P19:P27" si="19">(O19)/O$29</f>
        <v>0.10647080297356618</v>
      </c>
      <c r="V19" t="s">
        <v>3</v>
      </c>
      <c r="W19" t="s">
        <v>46</v>
      </c>
      <c r="X19" t="s">
        <v>48</v>
      </c>
      <c r="Y19" s="14" t="s">
        <v>44</v>
      </c>
      <c r="Z19" s="14" t="s">
        <v>46</v>
      </c>
      <c r="AA19" s="14" t="s">
        <v>44</v>
      </c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R19" s="15"/>
      <c r="AS19" s="15"/>
      <c r="AT19" s="15"/>
      <c r="AU19" s="15" t="s">
        <v>85</v>
      </c>
      <c r="AV19" s="24">
        <f t="shared" ref="AV19:AV23" si="20">G200</f>
        <v>0.63285580880197234</v>
      </c>
      <c r="AW19" s="15"/>
      <c r="AX19" s="15" t="s">
        <v>10</v>
      </c>
      <c r="AY19" s="15">
        <v>0.66282938692732407</v>
      </c>
      <c r="AZ19" s="15">
        <v>0.66198974711859204</v>
      </c>
      <c r="BA19" s="15">
        <v>0.66490013295109762</v>
      </c>
      <c r="BB19" s="15">
        <v>0.66821997333334593</v>
      </c>
      <c r="BC19" s="15">
        <v>0.67190770708068059</v>
      </c>
      <c r="BD19" s="15">
        <v>0.66286551170180652</v>
      </c>
      <c r="BE19" s="15">
        <v>0.66295073981501318</v>
      </c>
      <c r="BF19" s="15">
        <v>0.66306714789291998</v>
      </c>
      <c r="BG19" s="15">
        <v>0.66318137104278307</v>
      </c>
      <c r="BH19" s="15">
        <v>0.65602682132725521</v>
      </c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</row>
    <row r="20" spans="1:75">
      <c r="A20" s="15" t="s">
        <v>2</v>
      </c>
      <c r="B20" s="8">
        <f t="shared" si="10"/>
        <v>0.75259001083528643</v>
      </c>
      <c r="C20" s="8">
        <f t="shared" si="11"/>
        <v>0.8592622931853291</v>
      </c>
      <c r="D20" s="8">
        <f t="shared" si="12"/>
        <v>0.14790611389117422</v>
      </c>
      <c r="E20" s="8">
        <f t="shared" si="13"/>
        <v>0.19827389116843003</v>
      </c>
      <c r="F20" s="8">
        <f t="shared" si="14"/>
        <v>0.10269903427116718</v>
      </c>
      <c r="G20" s="8">
        <f t="shared" si="15"/>
        <v>0.15590909830601357</v>
      </c>
      <c r="J20" t="s">
        <v>2</v>
      </c>
      <c r="K20" s="8">
        <f t="shared" si="16"/>
        <v>0.30599838709559085</v>
      </c>
      <c r="L20" s="8">
        <f t="shared" si="16"/>
        <v>0.28883781776823636</v>
      </c>
      <c r="M20" s="8">
        <f t="shared" si="17"/>
        <v>1.1804308391571874</v>
      </c>
      <c r="N20" s="8">
        <f t="shared" si="17"/>
        <v>1.2207103156489454</v>
      </c>
      <c r="O20" s="8">
        <f t="shared" si="18"/>
        <v>0.80145504005766088</v>
      </c>
      <c r="P20" s="8">
        <f t="shared" si="19"/>
        <v>0.10944375733027456</v>
      </c>
      <c r="V20" t="s">
        <v>4</v>
      </c>
      <c r="W20" t="s">
        <v>46</v>
      </c>
      <c r="X20" t="s">
        <v>48</v>
      </c>
      <c r="Y20" s="14" t="s">
        <v>44</v>
      </c>
      <c r="Z20" s="14" t="s">
        <v>46</v>
      </c>
      <c r="AA20" s="14" t="s">
        <v>44</v>
      </c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R20" s="15"/>
      <c r="AS20" s="15"/>
      <c r="AT20" s="15"/>
      <c r="AU20" s="15" t="s">
        <v>86</v>
      </c>
      <c r="AV20" s="24">
        <f t="shared" si="20"/>
        <v>0.68046231676357272</v>
      </c>
      <c r="AW20" s="15"/>
      <c r="AX20" s="15" t="s">
        <v>11</v>
      </c>
      <c r="AY20" s="15">
        <v>0.64213823911011247</v>
      </c>
      <c r="AZ20" s="15">
        <v>0.64246439039217618</v>
      </c>
      <c r="BA20" s="15">
        <v>0.64135027231001585</v>
      </c>
      <c r="BB20" s="15">
        <v>0.64042319598472452</v>
      </c>
      <c r="BC20" s="15">
        <v>0.63943216686965909</v>
      </c>
      <c r="BD20" s="15">
        <v>0.64260720429107698</v>
      </c>
      <c r="BE20" s="15">
        <v>0.64369993395142444</v>
      </c>
      <c r="BF20" s="15">
        <v>0.64517191596094747</v>
      </c>
      <c r="BG20" s="15">
        <v>0.64659703816001879</v>
      </c>
      <c r="BH20" s="15">
        <v>0.63965003578050272</v>
      </c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</row>
    <row r="21" spans="1:75">
      <c r="A21" s="15" t="s">
        <v>3</v>
      </c>
      <c r="B21" s="8">
        <f t="shared" si="10"/>
        <v>0.64212342755004392</v>
      </c>
      <c r="C21" s="8">
        <f t="shared" si="11"/>
        <v>0.74916642322987359</v>
      </c>
      <c r="D21" s="8">
        <f t="shared" si="12"/>
        <v>0.20897805190708058</v>
      </c>
      <c r="E21" s="8">
        <f t="shared" si="13"/>
        <v>0.2613320921367398</v>
      </c>
      <c r="F21" s="8">
        <f t="shared" si="14"/>
        <v>0.18624780079593381</v>
      </c>
      <c r="G21" s="8">
        <f t="shared" si="15"/>
        <v>0.24590570354579025</v>
      </c>
      <c r="J21" t="s">
        <v>3</v>
      </c>
      <c r="K21" s="8">
        <f t="shared" si="16"/>
        <v>0.45435196773947062</v>
      </c>
      <c r="L21" s="8">
        <f t="shared" si="16"/>
        <v>0.43781452768519508</v>
      </c>
      <c r="M21" s="8">
        <f t="shared" si="17"/>
        <v>1.057443598541761</v>
      </c>
      <c r="N21" s="8">
        <f t="shared" si="17"/>
        <v>1.094624593191829</v>
      </c>
      <c r="O21" s="8">
        <f t="shared" si="18"/>
        <v>0.70693241911073257</v>
      </c>
      <c r="P21" s="8">
        <f t="shared" si="19"/>
        <v>9.6536095300483238E-2</v>
      </c>
      <c r="V21" t="s">
        <v>5</v>
      </c>
      <c r="W21" t="s">
        <v>47</v>
      </c>
      <c r="X21" t="s">
        <v>45</v>
      </c>
      <c r="Y21" s="14" t="s">
        <v>45</v>
      </c>
      <c r="Z21" s="14" t="s">
        <v>48</v>
      </c>
      <c r="AA21" s="14" t="s">
        <v>44</v>
      </c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R21" s="15"/>
      <c r="AS21" s="15"/>
      <c r="AT21" s="15"/>
      <c r="AU21" s="15" t="s">
        <v>87</v>
      </c>
      <c r="AV21" s="24">
        <f t="shared" si="20"/>
        <v>0.64315203746161798</v>
      </c>
      <c r="AW21" s="15"/>
      <c r="AX21" s="15" t="s">
        <v>12</v>
      </c>
      <c r="AY21" s="15">
        <v>0.67764125506318562</v>
      </c>
      <c r="AZ21" s="15">
        <v>0.67697516335129115</v>
      </c>
      <c r="BA21" s="15">
        <v>0.67923752132080506</v>
      </c>
      <c r="BB21" s="15">
        <v>0.68171256206118613</v>
      </c>
      <c r="BC21" s="15">
        <v>0.68423766226543536</v>
      </c>
      <c r="BD21" s="15">
        <v>0.67769258172902036</v>
      </c>
      <c r="BE21" s="15">
        <v>0.67781757291676303</v>
      </c>
      <c r="BF21" s="15">
        <v>0.67799833464898385</v>
      </c>
      <c r="BG21" s="15">
        <v>0.6781883136911484</v>
      </c>
      <c r="BH21" s="15">
        <v>0.67338453613201188</v>
      </c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</row>
    <row r="22" spans="1:75">
      <c r="A22" s="15" t="s">
        <v>4</v>
      </c>
      <c r="B22" s="8">
        <f t="shared" si="10"/>
        <v>0.64212342755004392</v>
      </c>
      <c r="C22" s="8">
        <f t="shared" si="11"/>
        <v>0.74916642322987359</v>
      </c>
      <c r="D22" s="8">
        <f t="shared" si="12"/>
        <v>0.20897805190708058</v>
      </c>
      <c r="E22" s="8">
        <f t="shared" si="13"/>
        <v>0.2613320921367398</v>
      </c>
      <c r="F22" s="8">
        <f t="shared" si="14"/>
        <v>0.18624780079593381</v>
      </c>
      <c r="G22" s="8">
        <f t="shared" si="15"/>
        <v>0.24590570354579025</v>
      </c>
      <c r="J22" t="s">
        <v>4</v>
      </c>
      <c r="K22" s="8">
        <f t="shared" si="16"/>
        <v>0.45435196773947062</v>
      </c>
      <c r="L22" s="8">
        <f t="shared" si="16"/>
        <v>0.43781452768519508</v>
      </c>
      <c r="M22" s="8">
        <f t="shared" si="17"/>
        <v>1.057443598541761</v>
      </c>
      <c r="N22" s="8">
        <f t="shared" si="17"/>
        <v>1.094624593191829</v>
      </c>
      <c r="O22" s="8">
        <f t="shared" si="18"/>
        <v>0.70693241911073257</v>
      </c>
      <c r="P22" s="8">
        <f t="shared" si="19"/>
        <v>9.6536095300483238E-2</v>
      </c>
      <c r="V22" t="s">
        <v>6</v>
      </c>
      <c r="W22" t="s">
        <v>47</v>
      </c>
      <c r="X22" t="s">
        <v>45</v>
      </c>
      <c r="Y22" t="s">
        <v>48</v>
      </c>
      <c r="Z22" s="14" t="s">
        <v>48</v>
      </c>
      <c r="AA22" s="14" t="s">
        <v>46</v>
      </c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R22" s="15"/>
      <c r="AS22" s="15"/>
      <c r="AT22" s="15"/>
      <c r="AU22" s="15" t="s">
        <v>88</v>
      </c>
      <c r="AV22" s="24">
        <f t="shared" si="20"/>
        <v>0.67336241317843293</v>
      </c>
      <c r="AW22" s="15"/>
      <c r="AX22" s="15" t="s">
        <v>13</v>
      </c>
      <c r="AY22" s="15">
        <v>0.64364656572941292</v>
      </c>
      <c r="AZ22" s="15">
        <v>0.64361530337087969</v>
      </c>
      <c r="BA22" s="15">
        <v>0.64373666516838934</v>
      </c>
      <c r="BB22" s="15">
        <v>0.64410501752558569</v>
      </c>
      <c r="BC22" s="15">
        <v>0.64450776484065597</v>
      </c>
      <c r="BD22" s="15">
        <v>0.64381496959647688</v>
      </c>
      <c r="BE22" s="15">
        <v>0.64421213694923096</v>
      </c>
      <c r="BF22" s="15">
        <v>0.64475809882158519</v>
      </c>
      <c r="BG22" s="15">
        <v>0.64529990085732092</v>
      </c>
      <c r="BH22" s="15">
        <v>0.64253071151682739</v>
      </c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</row>
    <row r="23" spans="1:75">
      <c r="A23" s="15" t="s">
        <v>5</v>
      </c>
      <c r="B23" s="8">
        <f t="shared" si="10"/>
        <v>0.67622973867399172</v>
      </c>
      <c r="C23" s="8">
        <f t="shared" si="11"/>
        <v>0.81701682299152978</v>
      </c>
      <c r="D23" s="8">
        <f t="shared" si="12"/>
        <v>0.19924794955773042</v>
      </c>
      <c r="E23" s="8">
        <f t="shared" si="13"/>
        <v>0.25398510629719179</v>
      </c>
      <c r="F23" s="8">
        <f t="shared" si="14"/>
        <v>0.16741758663951123</v>
      </c>
      <c r="G23" s="8">
        <f t="shared" si="15"/>
        <v>0.23529567242070015</v>
      </c>
      <c r="J23" t="s">
        <v>5</v>
      </c>
      <c r="K23" s="8">
        <f t="shared" si="16"/>
        <v>0.41539809320490367</v>
      </c>
      <c r="L23" s="8">
        <f t="shared" si="16"/>
        <v>0.3916060913070919</v>
      </c>
      <c r="M23" s="8">
        <f t="shared" si="17"/>
        <v>1.0909536561684143</v>
      </c>
      <c r="N23" s="8">
        <f t="shared" si="17"/>
        <v>1.1475180311831608</v>
      </c>
      <c r="O23" s="8">
        <f t="shared" si="18"/>
        <v>0.73501540696226964</v>
      </c>
      <c r="P23" s="8">
        <f t="shared" si="19"/>
        <v>0.10037100500085963</v>
      </c>
      <c r="V23" t="s">
        <v>7</v>
      </c>
      <c r="W23" t="s">
        <v>47</v>
      </c>
      <c r="X23" t="s">
        <v>45</v>
      </c>
      <c r="Y23" t="s">
        <v>48</v>
      </c>
      <c r="Z23" s="14" t="s">
        <v>48</v>
      </c>
      <c r="AA23" s="14" t="s">
        <v>46</v>
      </c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R23" s="15"/>
      <c r="AS23" s="15"/>
      <c r="AT23" s="15"/>
      <c r="AU23" s="15" t="s">
        <v>89</v>
      </c>
      <c r="AV23" s="24">
        <f t="shared" si="20"/>
        <v>0.64232496560395247</v>
      </c>
      <c r="AW23" s="15"/>
      <c r="AX23" s="15" t="s">
        <v>14</v>
      </c>
      <c r="AY23" s="15">
        <v>0.66653053272429785</v>
      </c>
      <c r="AZ23" s="15">
        <v>0.66619573443752167</v>
      </c>
      <c r="BA23" s="15">
        <v>0.66732838323320109</v>
      </c>
      <c r="BB23" s="15">
        <v>0.66866034600134083</v>
      </c>
      <c r="BC23" s="15">
        <v>0.66999958760736311</v>
      </c>
      <c r="BD23" s="15">
        <v>0.66658462805439578</v>
      </c>
      <c r="BE23" s="15">
        <v>0.66671493770993873</v>
      </c>
      <c r="BF23" s="15">
        <v>0.66690049960803532</v>
      </c>
      <c r="BG23" s="15">
        <v>0.66709174932245019</v>
      </c>
      <c r="BH23" s="15">
        <v>0.66380768063966245</v>
      </c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</row>
    <row r="24" spans="1:75">
      <c r="A24" s="15" t="s">
        <v>6</v>
      </c>
      <c r="B24" s="8">
        <f t="shared" si="10"/>
        <v>0.63266920046359021</v>
      </c>
      <c r="C24" s="8">
        <f t="shared" si="11"/>
        <v>0.76709818576572619</v>
      </c>
      <c r="D24" s="8">
        <f t="shared" si="12"/>
        <v>0.22716374483610791</v>
      </c>
      <c r="E24" s="8">
        <f t="shared" si="13"/>
        <v>0.28567579555995859</v>
      </c>
      <c r="F24" s="8">
        <f t="shared" si="14"/>
        <v>0.19507276504625046</v>
      </c>
      <c r="G24" s="8">
        <f t="shared" si="15"/>
        <v>0.26610941484994821</v>
      </c>
      <c r="J24" t="s">
        <v>6</v>
      </c>
      <c r="K24" s="8">
        <f t="shared" si="16"/>
        <v>0.47390786754263958</v>
      </c>
      <c r="L24" s="8">
        <f t="shared" si="16"/>
        <v>0.45460767252017786</v>
      </c>
      <c r="M24" s="8">
        <f t="shared" si="17"/>
        <v>1.0487046952090429</v>
      </c>
      <c r="N24" s="8">
        <f t="shared" si="17"/>
        <v>1.0993842266222347</v>
      </c>
      <c r="O24" s="8">
        <f t="shared" si="18"/>
        <v>0.6982011982485451</v>
      </c>
      <c r="P24" s="8">
        <f t="shared" si="19"/>
        <v>9.5343791840554248E-2</v>
      </c>
      <c r="V24" t="s">
        <v>8</v>
      </c>
      <c r="W24" t="s">
        <v>44</v>
      </c>
      <c r="X24" t="s">
        <v>44</v>
      </c>
      <c r="Y24" t="s">
        <v>44</v>
      </c>
      <c r="Z24" s="14" t="s">
        <v>46</v>
      </c>
      <c r="AA24" s="14" t="s">
        <v>46</v>
      </c>
      <c r="AR24" s="15"/>
      <c r="AS24" s="15"/>
      <c r="AT24" s="15"/>
      <c r="AU24" s="15"/>
      <c r="AV24" s="15"/>
      <c r="AW24" s="15"/>
      <c r="AX24" s="15" t="s">
        <v>15</v>
      </c>
      <c r="AY24" s="15">
        <v>0.63229469060977561</v>
      </c>
      <c r="AZ24" s="15">
        <v>0.63272972298184837</v>
      </c>
      <c r="BA24" s="15">
        <v>0.63125993272780345</v>
      </c>
      <c r="BB24" s="15">
        <v>0.63001660466128662</v>
      </c>
      <c r="BC24" s="15">
        <v>0.62874659284941203</v>
      </c>
      <c r="BD24" s="15">
        <v>0.6326555432257106</v>
      </c>
      <c r="BE24" s="15">
        <v>0.63349611843146048</v>
      </c>
      <c r="BF24" s="15">
        <v>0.63462745379094609</v>
      </c>
      <c r="BG24" s="15">
        <v>0.63572119136555338</v>
      </c>
      <c r="BH24" s="15">
        <v>0.63172600436123305</v>
      </c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</row>
    <row r="25" spans="1:75">
      <c r="A25" s="15" t="s">
        <v>7</v>
      </c>
      <c r="B25" s="8">
        <f t="shared" si="10"/>
        <v>0.63266920046359021</v>
      </c>
      <c r="C25" s="8">
        <f t="shared" si="11"/>
        <v>0.76709818576572619</v>
      </c>
      <c r="D25" s="8">
        <f t="shared" si="12"/>
        <v>0.22716374483610791</v>
      </c>
      <c r="E25" s="8">
        <f t="shared" si="13"/>
        <v>0.28567579555995859</v>
      </c>
      <c r="F25" s="8">
        <f t="shared" si="14"/>
        <v>0.19507276504625046</v>
      </c>
      <c r="G25" s="8">
        <f t="shared" si="15"/>
        <v>0.26610941484994821</v>
      </c>
      <c r="J25" t="s">
        <v>7</v>
      </c>
      <c r="K25" s="8">
        <f t="shared" si="16"/>
        <v>0.47390786754263958</v>
      </c>
      <c r="L25" s="8">
        <f t="shared" si="16"/>
        <v>0.45460767252017786</v>
      </c>
      <c r="M25" s="8">
        <f t="shared" si="17"/>
        <v>1.0487046952090429</v>
      </c>
      <c r="N25" s="8">
        <f t="shared" si="17"/>
        <v>1.0993842266222347</v>
      </c>
      <c r="O25" s="8">
        <f t="shared" si="18"/>
        <v>0.6982011982485451</v>
      </c>
      <c r="P25" s="8">
        <f t="shared" si="19"/>
        <v>9.5343791840554248E-2</v>
      </c>
      <c r="R25" s="8"/>
      <c r="V25" t="s">
        <v>9</v>
      </c>
      <c r="W25" t="s">
        <v>44</v>
      </c>
      <c r="X25" t="s">
        <v>44</v>
      </c>
      <c r="Y25" t="s">
        <v>44</v>
      </c>
      <c r="Z25" s="14" t="s">
        <v>46</v>
      </c>
      <c r="AA25" s="14" t="s">
        <v>47</v>
      </c>
      <c r="AR25" s="15"/>
      <c r="AS25" s="15"/>
      <c r="AT25" s="15"/>
      <c r="AU25" s="15"/>
      <c r="AV25" s="15"/>
      <c r="AW25" s="15"/>
      <c r="AX25" s="15" t="s">
        <v>16</v>
      </c>
      <c r="AY25" s="15">
        <v>0.66570109530909272</v>
      </c>
      <c r="AZ25" s="15">
        <v>0.66517741000935904</v>
      </c>
      <c r="BA25" s="15">
        <v>0.666968784064215</v>
      </c>
      <c r="BB25" s="15">
        <v>0.66900810554055046</v>
      </c>
      <c r="BC25" s="15">
        <v>0.67113357180890976</v>
      </c>
      <c r="BD25" s="15">
        <v>0.66561412257783203</v>
      </c>
      <c r="BE25" s="15">
        <v>0.665416467381439</v>
      </c>
      <c r="BF25" s="15">
        <v>0.66516170941603103</v>
      </c>
      <c r="BG25" s="15">
        <v>0.66492896140830238</v>
      </c>
      <c r="BH25" s="15">
        <v>0.66444190794498004</v>
      </c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</row>
    <row r="26" spans="1:75">
      <c r="A26" s="15" t="s">
        <v>8</v>
      </c>
      <c r="B26" s="8">
        <f t="shared" si="10"/>
        <v>0.66227706246766183</v>
      </c>
      <c r="C26" s="8">
        <f t="shared" si="11"/>
        <v>0.76733774005332689</v>
      </c>
      <c r="D26" s="8">
        <f t="shared" si="12"/>
        <v>0.18112801120779959</v>
      </c>
      <c r="E26" s="8">
        <f t="shared" si="13"/>
        <v>0.23101945408615945</v>
      </c>
      <c r="F26" s="8">
        <f t="shared" si="14"/>
        <v>0.18232246200233712</v>
      </c>
      <c r="G26" s="8">
        <f t="shared" si="15"/>
        <v>0.23474819684534484</v>
      </c>
      <c r="J26" t="s">
        <v>8</v>
      </c>
      <c r="K26" s="8">
        <f t="shared" si="16"/>
        <v>0.42438852379648301</v>
      </c>
      <c r="L26" s="8">
        <f t="shared" si="16"/>
        <v>0.40324735745185136</v>
      </c>
      <c r="M26" s="8">
        <f t="shared" si="17"/>
        <v>1.0677147653099153</v>
      </c>
      <c r="N26" s="8">
        <f t="shared" si="17"/>
        <v>1.1080557376359121</v>
      </c>
      <c r="O26" s="8">
        <f t="shared" si="18"/>
        <v>0.72443426716947734</v>
      </c>
      <c r="P26" s="8">
        <f t="shared" si="19"/>
        <v>9.8926083404662843E-2</v>
      </c>
      <c r="R26" s="8"/>
      <c r="AR26" s="15"/>
      <c r="AS26" s="15"/>
      <c r="AT26" s="15"/>
      <c r="AU26" s="15"/>
      <c r="AV26" s="15"/>
      <c r="AW26" s="15"/>
      <c r="AX26" s="15" t="s">
        <v>17</v>
      </c>
      <c r="AY26" s="15">
        <v>0.63830281498397523</v>
      </c>
      <c r="AZ26" s="15">
        <v>0.63799251351718156</v>
      </c>
      <c r="BA26" s="15">
        <v>0.63903553220340936</v>
      </c>
      <c r="BB26" s="15">
        <v>0.64025508765017958</v>
      </c>
      <c r="BC26" s="15">
        <v>0.64147276738587178</v>
      </c>
      <c r="BD26" s="15">
        <v>0.63834674453080464</v>
      </c>
      <c r="BE26" s="15">
        <v>0.63844518777814263</v>
      </c>
      <c r="BF26" s="15">
        <v>0.63856869728631227</v>
      </c>
      <c r="BG26" s="15">
        <v>0.63867831028556599</v>
      </c>
      <c r="BH26" s="15">
        <v>0.63601959928118801</v>
      </c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</row>
    <row r="27" spans="1:75">
      <c r="A27" s="15" t="s">
        <v>9</v>
      </c>
      <c r="B27" s="8">
        <f t="shared" si="10"/>
        <v>0.62702225814042511</v>
      </c>
      <c r="C27" s="8">
        <f t="shared" si="11"/>
        <v>0.72805457504975446</v>
      </c>
      <c r="D27" s="8">
        <f t="shared" si="12"/>
        <v>0.19674967041074379</v>
      </c>
      <c r="E27" s="8">
        <f t="shared" si="13"/>
        <v>0.24905219244868715</v>
      </c>
      <c r="F27" s="8">
        <f t="shared" si="14"/>
        <v>0.21172665591306339</v>
      </c>
      <c r="G27" s="8">
        <f t="shared" si="15"/>
        <v>0.26780151602967583</v>
      </c>
      <c r="J27" t="s">
        <v>9</v>
      </c>
      <c r="K27" s="8">
        <f t="shared" si="16"/>
        <v>0.47185909502046552</v>
      </c>
      <c r="L27" s="8">
        <f t="shared" si="16"/>
        <v>0.45574001437514816</v>
      </c>
      <c r="M27" s="8">
        <f t="shared" si="17"/>
        <v>1.0262758937090242</v>
      </c>
      <c r="N27" s="8">
        <f t="shared" si="17"/>
        <v>1.0621699858039755</v>
      </c>
      <c r="O27" s="8">
        <f t="shared" si="18"/>
        <v>0.69244520131270493</v>
      </c>
      <c r="P27" s="8">
        <f t="shared" si="19"/>
        <v>9.4557774034995781E-2</v>
      </c>
      <c r="R27" s="8"/>
      <c r="AR27" s="15"/>
      <c r="AS27" s="15"/>
      <c r="AT27" s="15"/>
      <c r="AU27" s="15"/>
      <c r="AV27" s="15"/>
      <c r="AW27" s="15"/>
      <c r="AX27" s="15" t="s">
        <v>25</v>
      </c>
      <c r="AY27" s="15">
        <v>0.67945283771183451</v>
      </c>
      <c r="AZ27" s="15">
        <v>0.67898791816644699</v>
      </c>
      <c r="BA27" s="15">
        <v>0.68055464606195737</v>
      </c>
      <c r="BB27" s="15">
        <v>0.6823025718197171</v>
      </c>
      <c r="BC27" s="15">
        <v>0.68404865214633748</v>
      </c>
      <c r="BD27" s="15">
        <v>0.67964688758529523</v>
      </c>
      <c r="BE27" s="15">
        <v>0.6801031737951877</v>
      </c>
      <c r="BF27" s="15">
        <v>0.68072735353483882</v>
      </c>
      <c r="BG27" s="15">
        <v>0.68134330193894832</v>
      </c>
      <c r="BH27" s="15">
        <v>0.67374047753164867</v>
      </c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</row>
    <row r="28" spans="1:75">
      <c r="O28" t="s">
        <v>19</v>
      </c>
      <c r="P28" t="s">
        <v>38</v>
      </c>
      <c r="Q28" s="9">
        <f>SUM(P17:P27)</f>
        <v>1.0000000000000002</v>
      </c>
      <c r="AR28" s="15"/>
      <c r="AS28" s="15"/>
      <c r="AT28" s="15"/>
      <c r="AU28" s="15"/>
      <c r="AV28" s="15"/>
      <c r="AW28" s="15"/>
      <c r="AX28" s="15" t="s">
        <v>26</v>
      </c>
      <c r="AY28" s="15">
        <v>0.64250937517451745</v>
      </c>
      <c r="AZ28" s="15">
        <v>0.64283358717499828</v>
      </c>
      <c r="BA28" s="15">
        <v>0.64172469623710082</v>
      </c>
      <c r="BB28" s="15">
        <v>0.64079995244951304</v>
      </c>
      <c r="BC28" s="15">
        <v>0.63980850455723226</v>
      </c>
      <c r="BD28" s="15">
        <v>0.6429800726381325</v>
      </c>
      <c r="BE28" s="15">
        <v>0.64407703998673105</v>
      </c>
      <c r="BF28" s="15">
        <v>0.64555512263949644</v>
      </c>
      <c r="BG28" s="15">
        <v>0.64698664642903569</v>
      </c>
      <c r="BH28" s="15">
        <v>0.63998635619032995</v>
      </c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</row>
    <row r="29" spans="1:75">
      <c r="O29">
        <f>SUM(O17:O27)</f>
        <v>7.3229854274745438</v>
      </c>
      <c r="AR29" s="15"/>
      <c r="AS29" s="15"/>
      <c r="AT29" s="15"/>
      <c r="AU29" s="15"/>
      <c r="AV29" s="15"/>
      <c r="AW29" s="15"/>
      <c r="AX29" s="15" t="s">
        <v>85</v>
      </c>
      <c r="AY29" s="15">
        <v>0.63337511050400697</v>
      </c>
      <c r="AZ29" s="15">
        <v>0.63380684844888502</v>
      </c>
      <c r="BA29" s="15">
        <v>0.63230887942947356</v>
      </c>
      <c r="BB29" s="15">
        <v>0.63093104961378288</v>
      </c>
      <c r="BC29" s="15">
        <v>0.62941444361672738</v>
      </c>
      <c r="BD29" s="15">
        <v>0.63371586090145426</v>
      </c>
      <c r="BE29" s="15">
        <v>0.63450645714514486</v>
      </c>
      <c r="BF29" s="15">
        <v>0.63556343326779496</v>
      </c>
      <c r="BG29" s="15">
        <v>0.6365780215330531</v>
      </c>
      <c r="BH29" s="15">
        <v>0.63285580880197234</v>
      </c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</row>
    <row r="30" spans="1:75">
      <c r="AR30" s="15"/>
      <c r="AS30" s="15"/>
      <c r="AT30" s="15"/>
      <c r="AU30" s="15"/>
      <c r="AV30" s="15"/>
      <c r="AW30" s="15"/>
      <c r="AX30" s="15" t="s">
        <v>86</v>
      </c>
      <c r="AY30" s="15">
        <v>0.68028621712251147</v>
      </c>
      <c r="AZ30" s="15">
        <v>0.68021070137354533</v>
      </c>
      <c r="BA30" s="15">
        <v>0.68041592022229624</v>
      </c>
      <c r="BB30" s="15">
        <v>0.68070209964320483</v>
      </c>
      <c r="BC30" s="15">
        <v>0.6808504217672996</v>
      </c>
      <c r="BD30" s="15">
        <v>0.68030781343553326</v>
      </c>
      <c r="BE30" s="15">
        <v>0.68035832205883406</v>
      </c>
      <c r="BF30" s="15">
        <v>0.6804268876890599</v>
      </c>
      <c r="BG30" s="15">
        <v>0.68049476011975407</v>
      </c>
      <c r="BH30" s="15">
        <v>0.68046231676357272</v>
      </c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</row>
    <row r="31" spans="1:75">
      <c r="AR31" s="15"/>
      <c r="AS31" s="15"/>
      <c r="AT31" s="15"/>
      <c r="AU31" s="15"/>
      <c r="AV31" s="15"/>
      <c r="AW31" s="15"/>
      <c r="AX31" s="15" t="s">
        <v>87</v>
      </c>
      <c r="AY31" s="15">
        <v>0.64478687996840556</v>
      </c>
      <c r="AZ31" s="15">
        <v>0.64470220629550334</v>
      </c>
      <c r="BA31" s="15">
        <v>0.64495779288575783</v>
      </c>
      <c r="BB31" s="15">
        <v>0.64533232753106606</v>
      </c>
      <c r="BC31" s="15">
        <v>0.64561546838167239</v>
      </c>
      <c r="BD31" s="15">
        <v>0.64489747106768813</v>
      </c>
      <c r="BE31" s="15">
        <v>0.64515086265519628</v>
      </c>
      <c r="BF31" s="15">
        <v>0.64548230685451202</v>
      </c>
      <c r="BG31" s="15">
        <v>0.64579244844322148</v>
      </c>
      <c r="BH31" s="15">
        <v>0.64315203746161798</v>
      </c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</row>
    <row r="32" spans="1:75">
      <c r="AR32" s="15"/>
      <c r="AS32" s="15"/>
      <c r="AT32" s="15"/>
      <c r="AU32" s="15"/>
      <c r="AV32" s="15"/>
      <c r="AW32" s="15"/>
      <c r="AX32" s="15" t="s">
        <v>88</v>
      </c>
      <c r="AY32" s="15">
        <v>0.6791502403011882</v>
      </c>
      <c r="AZ32" s="15">
        <v>0.67866440917685866</v>
      </c>
      <c r="BA32" s="15">
        <v>0.68029893166955258</v>
      </c>
      <c r="BB32" s="15">
        <v>0.68210585086213482</v>
      </c>
      <c r="BC32" s="15">
        <v>0.68390434106182574</v>
      </c>
      <c r="BD32" s="15">
        <v>0.67933707275782573</v>
      </c>
      <c r="BE32" s="15">
        <v>0.67977611694744577</v>
      </c>
      <c r="BF32" s="15">
        <v>0.68037611134585085</v>
      </c>
      <c r="BG32" s="15">
        <v>0.68096756854232865</v>
      </c>
      <c r="BH32" s="15">
        <v>0.67336241317843293</v>
      </c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</row>
    <row r="33" spans="1:75">
      <c r="AR33" s="15"/>
      <c r="AS33" s="15"/>
      <c r="AT33" s="15"/>
      <c r="AU33" s="15"/>
      <c r="AV33" s="15"/>
      <c r="AW33" s="15"/>
      <c r="AX33" s="15" t="s">
        <v>89</v>
      </c>
      <c r="AY33" s="15">
        <v>0.64465779469255713</v>
      </c>
      <c r="AZ33" s="15">
        <v>0.6450515679637725</v>
      </c>
      <c r="BA33" s="15">
        <v>0.64367266564981596</v>
      </c>
      <c r="BB33" s="15">
        <v>0.64238997273928045</v>
      </c>
      <c r="BC33" s="15">
        <v>0.64094273878490093</v>
      </c>
      <c r="BD33" s="15">
        <v>0.64514647172290707</v>
      </c>
      <c r="BE33" s="15">
        <v>0.64628751531448414</v>
      </c>
      <c r="BF33" s="15">
        <v>0.64783028503331541</v>
      </c>
      <c r="BG33" s="15">
        <v>0.64933216725838638</v>
      </c>
      <c r="BH33" s="15">
        <v>0.64232496560395247</v>
      </c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</row>
    <row r="34" spans="1:75" hidden="1"/>
    <row r="35" spans="1:75" hidden="1">
      <c r="A35" t="s">
        <v>42</v>
      </c>
      <c r="B35" t="s">
        <v>43</v>
      </c>
    </row>
    <row r="36" spans="1:75" hidden="1">
      <c r="C36" s="35" t="s">
        <v>0</v>
      </c>
      <c r="D36" s="35"/>
      <c r="E36" s="35"/>
      <c r="F36" s="35"/>
      <c r="G36" s="35"/>
      <c r="H36" s="35"/>
      <c r="I36" s="36" t="s">
        <v>1</v>
      </c>
      <c r="J36" s="36"/>
      <c r="K36" s="36"/>
      <c r="L36" s="36"/>
      <c r="M36" s="36"/>
      <c r="N36" s="36"/>
      <c r="O36" s="37" t="s">
        <v>2</v>
      </c>
      <c r="P36" s="37"/>
      <c r="Q36" s="37"/>
      <c r="R36" s="37"/>
      <c r="S36" s="37"/>
      <c r="T36" s="37"/>
      <c r="U36" s="38" t="s">
        <v>3</v>
      </c>
      <c r="V36" s="38"/>
      <c r="W36" s="38"/>
      <c r="X36" s="38"/>
      <c r="Y36" s="38"/>
      <c r="Z36" s="38"/>
      <c r="AA36" s="39" t="s">
        <v>4</v>
      </c>
      <c r="AB36" s="39"/>
      <c r="AC36" s="39"/>
      <c r="AD36" s="39"/>
      <c r="AE36" s="39"/>
      <c r="AF36" s="39"/>
      <c r="AG36" s="41" t="s">
        <v>5</v>
      </c>
      <c r="AH36" s="41"/>
      <c r="AI36" s="41"/>
      <c r="AJ36" s="41"/>
      <c r="AK36" s="41"/>
      <c r="AL36" s="41"/>
      <c r="AM36" s="42" t="s">
        <v>6</v>
      </c>
      <c r="AN36" s="42"/>
      <c r="AO36" s="42"/>
      <c r="AP36" s="42"/>
      <c r="AQ36" s="42"/>
      <c r="AR36" s="42"/>
      <c r="AS36" s="43" t="s">
        <v>7</v>
      </c>
      <c r="AT36" s="43"/>
      <c r="AU36" s="43"/>
      <c r="AV36" s="43"/>
      <c r="AW36" s="43"/>
      <c r="AX36" s="43"/>
      <c r="AY36" s="32" t="s">
        <v>8</v>
      </c>
      <c r="AZ36" s="32"/>
      <c r="BA36" s="32"/>
      <c r="BB36" s="32"/>
      <c r="BC36" s="32"/>
      <c r="BD36" s="32"/>
      <c r="BE36" s="31" t="s">
        <v>9</v>
      </c>
      <c r="BF36" s="31"/>
      <c r="BG36" s="31"/>
      <c r="BH36" s="31"/>
      <c r="BI36" s="31"/>
      <c r="BJ36" s="31"/>
    </row>
    <row r="37" spans="1:75" hidden="1">
      <c r="C37" s="12" t="s">
        <v>50</v>
      </c>
      <c r="D37" s="12" t="s">
        <v>52</v>
      </c>
      <c r="E37" s="13" t="s">
        <v>51</v>
      </c>
      <c r="F37" s="13" t="s">
        <v>53</v>
      </c>
      <c r="G37" s="11" t="s">
        <v>54</v>
      </c>
      <c r="H37" s="11" t="s">
        <v>55</v>
      </c>
      <c r="I37" s="12" t="s">
        <v>50</v>
      </c>
      <c r="J37" s="12" t="s">
        <v>52</v>
      </c>
      <c r="K37" s="13" t="s">
        <v>51</v>
      </c>
      <c r="L37" s="13" t="s">
        <v>53</v>
      </c>
      <c r="M37" s="11" t="s">
        <v>54</v>
      </c>
      <c r="N37" s="11" t="s">
        <v>55</v>
      </c>
      <c r="O37" s="12" t="s">
        <v>50</v>
      </c>
      <c r="P37" s="12" t="s">
        <v>52</v>
      </c>
      <c r="Q37" s="13" t="s">
        <v>51</v>
      </c>
      <c r="R37" s="13" t="s">
        <v>53</v>
      </c>
      <c r="S37" s="11" t="s">
        <v>54</v>
      </c>
      <c r="T37" s="11" t="s">
        <v>55</v>
      </c>
      <c r="U37" s="12" t="s">
        <v>50</v>
      </c>
      <c r="V37" s="12" t="s">
        <v>52</v>
      </c>
      <c r="W37" s="13" t="s">
        <v>51</v>
      </c>
      <c r="X37" s="13" t="s">
        <v>53</v>
      </c>
      <c r="Y37" s="11" t="s">
        <v>54</v>
      </c>
      <c r="Z37" s="11" t="s">
        <v>55</v>
      </c>
      <c r="AA37" s="12" t="s">
        <v>50</v>
      </c>
      <c r="AB37" s="12" t="s">
        <v>52</v>
      </c>
      <c r="AC37" s="13" t="s">
        <v>51</v>
      </c>
      <c r="AD37" s="13" t="s">
        <v>53</v>
      </c>
      <c r="AE37" s="11" t="s">
        <v>54</v>
      </c>
      <c r="AF37" s="11" t="s">
        <v>55</v>
      </c>
      <c r="AG37" s="12" t="s">
        <v>50</v>
      </c>
      <c r="AH37" s="12" t="s">
        <v>52</v>
      </c>
      <c r="AI37" s="13" t="s">
        <v>51</v>
      </c>
      <c r="AJ37" s="13" t="s">
        <v>53</v>
      </c>
      <c r="AK37" s="11" t="s">
        <v>54</v>
      </c>
      <c r="AL37" s="11" t="s">
        <v>55</v>
      </c>
      <c r="AM37" s="12" t="s">
        <v>50</v>
      </c>
      <c r="AN37" s="12" t="s">
        <v>52</v>
      </c>
      <c r="AO37" s="13" t="s">
        <v>51</v>
      </c>
      <c r="AP37" s="13" t="s">
        <v>53</v>
      </c>
      <c r="AQ37" s="11" t="s">
        <v>54</v>
      </c>
      <c r="AR37" s="11" t="s">
        <v>55</v>
      </c>
      <c r="AS37" s="12" t="s">
        <v>50</v>
      </c>
      <c r="AT37" s="12" t="s">
        <v>52</v>
      </c>
      <c r="AU37" s="13" t="s">
        <v>51</v>
      </c>
      <c r="AV37" s="13" t="s">
        <v>53</v>
      </c>
      <c r="AW37" s="11" t="s">
        <v>54</v>
      </c>
      <c r="AX37" s="11" t="s">
        <v>55</v>
      </c>
      <c r="AY37" s="12" t="s">
        <v>50</v>
      </c>
      <c r="AZ37" s="12" t="s">
        <v>52</v>
      </c>
      <c r="BA37" s="13" t="s">
        <v>51</v>
      </c>
      <c r="BB37" s="13" t="s">
        <v>53</v>
      </c>
      <c r="BC37" s="11" t="s">
        <v>54</v>
      </c>
      <c r="BD37" s="11" t="s">
        <v>55</v>
      </c>
      <c r="BE37" s="12" t="s">
        <v>50</v>
      </c>
      <c r="BF37" s="12" t="s">
        <v>52</v>
      </c>
      <c r="BG37" s="13" t="s">
        <v>51</v>
      </c>
      <c r="BH37" s="13" t="s">
        <v>53</v>
      </c>
      <c r="BI37" s="11" t="s">
        <v>54</v>
      </c>
      <c r="BJ37" s="11" t="s">
        <v>55</v>
      </c>
      <c r="BN37" t="s">
        <v>0</v>
      </c>
      <c r="BO37" t="s">
        <v>1</v>
      </c>
      <c r="BP37" t="s">
        <v>2</v>
      </c>
      <c r="BQ37" t="s">
        <v>3</v>
      </c>
      <c r="BR37" t="s">
        <v>4</v>
      </c>
      <c r="BS37" t="s">
        <v>5</v>
      </c>
      <c r="BT37" t="s">
        <v>6</v>
      </c>
      <c r="BU37" t="s">
        <v>7</v>
      </c>
      <c r="BV37" t="s">
        <v>8</v>
      </c>
      <c r="BW37" t="s">
        <v>9</v>
      </c>
    </row>
    <row r="38" spans="1:75" hidden="1">
      <c r="A38" s="44" t="s">
        <v>10</v>
      </c>
      <c r="B38" t="s">
        <v>28</v>
      </c>
      <c r="C38" s="15">
        <v>0.35</v>
      </c>
      <c r="D38" s="15">
        <v>0.45</v>
      </c>
      <c r="E38" s="15">
        <v>0.25</v>
      </c>
      <c r="F38" s="15">
        <v>0.3</v>
      </c>
      <c r="G38" s="15">
        <v>0.3</v>
      </c>
      <c r="H38" s="15">
        <v>0.35</v>
      </c>
      <c r="I38">
        <v>0.55000000000000004</v>
      </c>
      <c r="J38">
        <v>0.65</v>
      </c>
      <c r="K38">
        <v>0.15</v>
      </c>
      <c r="L38">
        <v>0.2</v>
      </c>
      <c r="M38">
        <v>0.2</v>
      </c>
      <c r="N38">
        <v>0.25</v>
      </c>
      <c r="O38">
        <v>0.65</v>
      </c>
      <c r="P38">
        <v>0.75</v>
      </c>
      <c r="Q38">
        <v>0.1</v>
      </c>
      <c r="R38">
        <v>0.15</v>
      </c>
      <c r="S38">
        <v>0.15</v>
      </c>
      <c r="T38">
        <v>0.2</v>
      </c>
      <c r="U38" s="15">
        <v>0.35</v>
      </c>
      <c r="V38" s="15">
        <v>0.45</v>
      </c>
      <c r="W38" s="15">
        <v>0.25</v>
      </c>
      <c r="X38" s="15">
        <v>0.3</v>
      </c>
      <c r="Y38" s="15">
        <v>0.3</v>
      </c>
      <c r="Z38" s="15">
        <v>0.35</v>
      </c>
      <c r="AA38">
        <v>0.45</v>
      </c>
      <c r="AB38">
        <v>0.55000000000000004</v>
      </c>
      <c r="AC38">
        <v>0.2</v>
      </c>
      <c r="AD38">
        <v>0.25</v>
      </c>
      <c r="AE38">
        <v>0.25</v>
      </c>
      <c r="AF38">
        <v>0.3</v>
      </c>
      <c r="AG38">
        <v>0.15</v>
      </c>
      <c r="AH38">
        <v>0.25</v>
      </c>
      <c r="AI38">
        <v>0.35</v>
      </c>
      <c r="AJ38">
        <v>0.4</v>
      </c>
      <c r="AK38">
        <v>0.4</v>
      </c>
      <c r="AL38">
        <v>0.45</v>
      </c>
      <c r="AM38">
        <v>0.55000000000000004</v>
      </c>
      <c r="AN38">
        <v>0.65</v>
      </c>
      <c r="AO38">
        <v>0.15</v>
      </c>
      <c r="AP38">
        <v>0.2</v>
      </c>
      <c r="AQ38">
        <v>0.2</v>
      </c>
      <c r="AR38">
        <v>0.25</v>
      </c>
      <c r="AS38">
        <v>0.85</v>
      </c>
      <c r="AT38">
        <v>0.95</v>
      </c>
      <c r="AU38">
        <v>0</v>
      </c>
      <c r="AV38">
        <v>0.05</v>
      </c>
      <c r="AW38">
        <v>0.05</v>
      </c>
      <c r="AX38">
        <v>0.1</v>
      </c>
      <c r="AY38">
        <v>0.25</v>
      </c>
      <c r="AZ38">
        <v>0.35</v>
      </c>
      <c r="BA38">
        <v>0.3</v>
      </c>
      <c r="BB38">
        <v>0.35</v>
      </c>
      <c r="BC38">
        <v>0.35</v>
      </c>
      <c r="BD38">
        <v>0.4</v>
      </c>
      <c r="BE38">
        <v>0.45</v>
      </c>
      <c r="BF38">
        <v>0.55000000000000004</v>
      </c>
      <c r="BG38">
        <v>0.2</v>
      </c>
      <c r="BH38">
        <v>0.25</v>
      </c>
      <c r="BI38">
        <v>0.25</v>
      </c>
      <c r="BJ38">
        <v>0.3</v>
      </c>
      <c r="BL38" s="29" t="s">
        <v>10</v>
      </c>
      <c r="BM38" t="s">
        <v>28</v>
      </c>
      <c r="BN38" t="s">
        <v>72</v>
      </c>
      <c r="BO38" t="s">
        <v>68</v>
      </c>
      <c r="BP38" t="s">
        <v>70</v>
      </c>
      <c r="BQ38" t="s">
        <v>72</v>
      </c>
      <c r="BR38" t="s">
        <v>67</v>
      </c>
      <c r="BS38" t="s">
        <v>74</v>
      </c>
      <c r="BT38" t="s">
        <v>68</v>
      </c>
      <c r="BU38" t="s">
        <v>69</v>
      </c>
      <c r="BV38" t="s">
        <v>73</v>
      </c>
      <c r="BW38" t="s">
        <v>67</v>
      </c>
    </row>
    <row r="39" spans="1:75" hidden="1">
      <c r="A39" s="44"/>
      <c r="B39" t="s">
        <v>29</v>
      </c>
      <c r="C39">
        <v>0.75</v>
      </c>
      <c r="D39">
        <v>0.85</v>
      </c>
      <c r="E39">
        <v>0.05</v>
      </c>
      <c r="F39">
        <v>0.1</v>
      </c>
      <c r="G39">
        <v>0.1</v>
      </c>
      <c r="H39">
        <v>0.15</v>
      </c>
      <c r="I39">
        <v>0.25</v>
      </c>
      <c r="J39">
        <v>0.35</v>
      </c>
      <c r="K39">
        <v>0.3</v>
      </c>
      <c r="L39">
        <v>0.35</v>
      </c>
      <c r="M39">
        <v>0.35</v>
      </c>
      <c r="N39">
        <v>0.4</v>
      </c>
      <c r="O39">
        <v>0.45</v>
      </c>
      <c r="P39">
        <v>0.55000000000000004</v>
      </c>
      <c r="Q39">
        <v>0.2</v>
      </c>
      <c r="R39">
        <v>0.25</v>
      </c>
      <c r="S39">
        <v>0.25</v>
      </c>
      <c r="T39">
        <v>0.3</v>
      </c>
      <c r="U39">
        <v>0.35</v>
      </c>
      <c r="V39">
        <v>0.45</v>
      </c>
      <c r="W39">
        <v>0.25</v>
      </c>
      <c r="X39">
        <v>0.3</v>
      </c>
      <c r="Y39">
        <v>0.3</v>
      </c>
      <c r="Z39">
        <v>0.35</v>
      </c>
      <c r="AA39">
        <v>0.85</v>
      </c>
      <c r="AB39">
        <v>0.95</v>
      </c>
      <c r="AC39">
        <v>0</v>
      </c>
      <c r="AD39">
        <v>0.05</v>
      </c>
      <c r="AE39">
        <v>0.05</v>
      </c>
      <c r="AF39">
        <v>0.1</v>
      </c>
      <c r="AG39">
        <v>0.15</v>
      </c>
      <c r="AH39">
        <v>0.25</v>
      </c>
      <c r="AI39">
        <v>0.35</v>
      </c>
      <c r="AJ39">
        <v>0.4</v>
      </c>
      <c r="AK39">
        <v>0.4</v>
      </c>
      <c r="AL39">
        <v>0.45</v>
      </c>
      <c r="AM39">
        <v>0.55000000000000004</v>
      </c>
      <c r="AN39">
        <v>0.65</v>
      </c>
      <c r="AO39">
        <v>0.15</v>
      </c>
      <c r="AP39">
        <v>0.2</v>
      </c>
      <c r="AQ39">
        <v>0.2</v>
      </c>
      <c r="AR39">
        <v>0.25</v>
      </c>
      <c r="AS39">
        <v>0.15</v>
      </c>
      <c r="AT39">
        <v>0.25</v>
      </c>
      <c r="AU39">
        <v>0.35</v>
      </c>
      <c r="AV39">
        <v>0.4</v>
      </c>
      <c r="AW39">
        <v>0.4</v>
      </c>
      <c r="AX39">
        <v>0.45</v>
      </c>
      <c r="AY39">
        <v>0.55000000000000004</v>
      </c>
      <c r="AZ39">
        <v>0.65</v>
      </c>
      <c r="BA39">
        <v>0.15</v>
      </c>
      <c r="BB39">
        <v>0.2</v>
      </c>
      <c r="BC39">
        <v>0.2</v>
      </c>
      <c r="BD39">
        <v>0.25</v>
      </c>
      <c r="BE39" s="15">
        <v>0.75</v>
      </c>
      <c r="BF39" s="15">
        <v>0.85</v>
      </c>
      <c r="BG39" s="15">
        <v>0.05</v>
      </c>
      <c r="BH39" s="15">
        <v>0.1</v>
      </c>
      <c r="BI39" s="15">
        <v>0.1</v>
      </c>
      <c r="BJ39" s="15">
        <v>0.15</v>
      </c>
      <c r="BL39" s="29"/>
      <c r="BM39" t="s">
        <v>29</v>
      </c>
      <c r="BN39" t="s">
        <v>71</v>
      </c>
      <c r="BO39" t="s">
        <v>73</v>
      </c>
      <c r="BP39" t="s">
        <v>67</v>
      </c>
      <c r="BQ39" t="s">
        <v>72</v>
      </c>
      <c r="BR39" t="s">
        <v>69</v>
      </c>
      <c r="BS39" t="s">
        <v>74</v>
      </c>
      <c r="BT39" t="s">
        <v>68</v>
      </c>
      <c r="BU39" t="s">
        <v>74</v>
      </c>
      <c r="BV39" t="s">
        <v>68</v>
      </c>
      <c r="BW39" t="s">
        <v>71</v>
      </c>
    </row>
    <row r="40" spans="1:75" hidden="1">
      <c r="A40" s="44"/>
      <c r="B40" t="s">
        <v>30</v>
      </c>
      <c r="C40">
        <v>0.75</v>
      </c>
      <c r="D40">
        <v>0.85</v>
      </c>
      <c r="E40">
        <v>0.05</v>
      </c>
      <c r="F40">
        <v>0.1</v>
      </c>
      <c r="G40">
        <v>0.1</v>
      </c>
      <c r="H40">
        <v>0.15</v>
      </c>
      <c r="I40">
        <v>0.25</v>
      </c>
      <c r="J40">
        <v>0.35</v>
      </c>
      <c r="K40">
        <v>0.3</v>
      </c>
      <c r="L40">
        <v>0.35</v>
      </c>
      <c r="M40">
        <v>0.35</v>
      </c>
      <c r="N40">
        <v>0.4</v>
      </c>
      <c r="O40">
        <v>0.45</v>
      </c>
      <c r="P40">
        <v>0.55000000000000004</v>
      </c>
      <c r="Q40">
        <v>0.2</v>
      </c>
      <c r="R40">
        <v>0.25</v>
      </c>
      <c r="S40">
        <v>0.25</v>
      </c>
      <c r="T40">
        <v>0.3</v>
      </c>
      <c r="U40">
        <v>0.35</v>
      </c>
      <c r="V40">
        <v>0.45</v>
      </c>
      <c r="W40">
        <v>0.25</v>
      </c>
      <c r="X40">
        <v>0.3</v>
      </c>
      <c r="Y40">
        <v>0.3</v>
      </c>
      <c r="Z40">
        <v>0.35</v>
      </c>
      <c r="AA40">
        <v>0.85</v>
      </c>
      <c r="AB40">
        <v>0.95</v>
      </c>
      <c r="AC40">
        <v>0</v>
      </c>
      <c r="AD40">
        <v>0.05</v>
      </c>
      <c r="AE40">
        <v>0.05</v>
      </c>
      <c r="AF40">
        <v>0.1</v>
      </c>
      <c r="AG40">
        <v>0.15</v>
      </c>
      <c r="AH40">
        <v>0.25</v>
      </c>
      <c r="AI40">
        <v>0.35</v>
      </c>
      <c r="AJ40">
        <v>0.4</v>
      </c>
      <c r="AK40">
        <v>0.4</v>
      </c>
      <c r="AL40">
        <v>0.45</v>
      </c>
      <c r="AM40">
        <v>0.55000000000000004</v>
      </c>
      <c r="AN40">
        <v>0.65</v>
      </c>
      <c r="AO40">
        <v>0.15</v>
      </c>
      <c r="AP40">
        <v>0.2</v>
      </c>
      <c r="AQ40">
        <v>0.2</v>
      </c>
      <c r="AR40">
        <v>0.25</v>
      </c>
      <c r="AS40">
        <v>0.15</v>
      </c>
      <c r="AT40">
        <v>0.25</v>
      </c>
      <c r="AU40">
        <v>0.35</v>
      </c>
      <c r="AV40">
        <v>0.4</v>
      </c>
      <c r="AW40">
        <v>0.4</v>
      </c>
      <c r="AX40">
        <v>0.45</v>
      </c>
      <c r="AY40">
        <v>0.55000000000000004</v>
      </c>
      <c r="AZ40">
        <v>0.65</v>
      </c>
      <c r="BA40">
        <v>0.15</v>
      </c>
      <c r="BB40">
        <v>0.2</v>
      </c>
      <c r="BC40">
        <v>0.2</v>
      </c>
      <c r="BD40">
        <v>0.25</v>
      </c>
      <c r="BE40" s="15">
        <v>0.35</v>
      </c>
      <c r="BF40" s="15">
        <v>0.45</v>
      </c>
      <c r="BG40" s="15">
        <v>0.25</v>
      </c>
      <c r="BH40" s="15">
        <v>0.3</v>
      </c>
      <c r="BI40" s="15">
        <v>0.3</v>
      </c>
      <c r="BJ40" s="15">
        <v>0.35</v>
      </c>
      <c r="BL40" s="29"/>
      <c r="BM40" t="s">
        <v>30</v>
      </c>
      <c r="BN40" t="s">
        <v>71</v>
      </c>
      <c r="BO40" t="s">
        <v>73</v>
      </c>
      <c r="BP40" t="s">
        <v>67</v>
      </c>
      <c r="BQ40" t="s">
        <v>72</v>
      </c>
      <c r="BR40" t="s">
        <v>69</v>
      </c>
      <c r="BS40" t="s">
        <v>74</v>
      </c>
      <c r="BT40" t="s">
        <v>68</v>
      </c>
      <c r="BU40" t="s">
        <v>74</v>
      </c>
      <c r="BV40" t="s">
        <v>68</v>
      </c>
      <c r="BW40" t="s">
        <v>72</v>
      </c>
    </row>
    <row r="41" spans="1:75" hidden="1">
      <c r="A41" s="44"/>
      <c r="B41" t="s">
        <v>31</v>
      </c>
      <c r="C41">
        <v>0.75</v>
      </c>
      <c r="D41">
        <v>0.85</v>
      </c>
      <c r="E41">
        <v>0.05</v>
      </c>
      <c r="F41">
        <v>0.1</v>
      </c>
      <c r="G41">
        <v>0.1</v>
      </c>
      <c r="H41">
        <v>0.15</v>
      </c>
      <c r="I41">
        <v>0.25</v>
      </c>
      <c r="J41">
        <v>0.35</v>
      </c>
      <c r="K41">
        <v>0.3</v>
      </c>
      <c r="L41">
        <v>0.35</v>
      </c>
      <c r="M41">
        <v>0.35</v>
      </c>
      <c r="N41">
        <v>0.4</v>
      </c>
      <c r="O41">
        <v>0.55000000000000004</v>
      </c>
      <c r="P41">
        <v>0.65</v>
      </c>
      <c r="Q41">
        <v>0.15</v>
      </c>
      <c r="R41">
        <v>0.2</v>
      </c>
      <c r="S41">
        <v>0.2</v>
      </c>
      <c r="T41">
        <v>0.25</v>
      </c>
      <c r="U41">
        <v>0.15</v>
      </c>
      <c r="V41">
        <v>0.25</v>
      </c>
      <c r="W41">
        <v>0.35</v>
      </c>
      <c r="X41">
        <v>0.4</v>
      </c>
      <c r="Y41">
        <v>0.4</v>
      </c>
      <c r="Z41">
        <v>0.45</v>
      </c>
      <c r="AA41">
        <v>0.85</v>
      </c>
      <c r="AB41">
        <v>0.95</v>
      </c>
      <c r="AC41">
        <v>0</v>
      </c>
      <c r="AD41">
        <v>0.05</v>
      </c>
      <c r="AE41">
        <v>0.05</v>
      </c>
      <c r="AF41">
        <v>0.1</v>
      </c>
      <c r="AG41">
        <v>0.15</v>
      </c>
      <c r="AH41">
        <v>0.25</v>
      </c>
      <c r="AI41">
        <v>0.35</v>
      </c>
      <c r="AJ41">
        <v>0.4</v>
      </c>
      <c r="AK41">
        <v>0.4</v>
      </c>
      <c r="AL41">
        <v>0.45</v>
      </c>
      <c r="AM41">
        <v>0.55000000000000004</v>
      </c>
      <c r="AN41">
        <v>0.65</v>
      </c>
      <c r="AO41">
        <v>0.15</v>
      </c>
      <c r="AP41">
        <v>0.2</v>
      </c>
      <c r="AQ41">
        <v>0.2</v>
      </c>
      <c r="AR41">
        <v>0.25</v>
      </c>
      <c r="AS41">
        <v>0.15</v>
      </c>
      <c r="AT41">
        <v>0.25</v>
      </c>
      <c r="AU41">
        <v>0.35</v>
      </c>
      <c r="AV41">
        <v>0.4</v>
      </c>
      <c r="AW41">
        <v>0.4</v>
      </c>
      <c r="AX41">
        <v>0.45</v>
      </c>
      <c r="AY41">
        <v>0.55000000000000004</v>
      </c>
      <c r="AZ41">
        <v>0.65</v>
      </c>
      <c r="BA41">
        <v>0.15</v>
      </c>
      <c r="BB41">
        <v>0.2</v>
      </c>
      <c r="BC41">
        <v>0.2</v>
      </c>
      <c r="BD41">
        <v>0.25</v>
      </c>
      <c r="BE41" s="15">
        <v>0.35</v>
      </c>
      <c r="BF41" s="15">
        <v>0.45</v>
      </c>
      <c r="BG41" s="15">
        <v>0.25</v>
      </c>
      <c r="BH41" s="15">
        <v>0.3</v>
      </c>
      <c r="BI41" s="15">
        <v>0.3</v>
      </c>
      <c r="BJ41" s="15">
        <v>0.35</v>
      </c>
      <c r="BL41" s="29"/>
      <c r="BM41" t="s">
        <v>31</v>
      </c>
      <c r="BN41" t="s">
        <v>71</v>
      </c>
      <c r="BO41" t="s">
        <v>73</v>
      </c>
      <c r="BP41" t="s">
        <v>68</v>
      </c>
      <c r="BQ41" t="s">
        <v>74</v>
      </c>
      <c r="BR41" t="s">
        <v>69</v>
      </c>
      <c r="BS41" t="s">
        <v>74</v>
      </c>
      <c r="BT41" t="s">
        <v>68</v>
      </c>
      <c r="BU41" t="s">
        <v>74</v>
      </c>
      <c r="BV41" t="s">
        <v>68</v>
      </c>
      <c r="BW41" t="s">
        <v>72</v>
      </c>
    </row>
    <row r="42" spans="1:75" hidden="1">
      <c r="A42" s="44"/>
      <c r="B42" t="s">
        <v>32</v>
      </c>
      <c r="C42">
        <v>0.45</v>
      </c>
      <c r="D42">
        <v>0.55000000000000004</v>
      </c>
      <c r="E42">
        <v>0.2</v>
      </c>
      <c r="F42">
        <v>0.25</v>
      </c>
      <c r="G42">
        <v>0.25</v>
      </c>
      <c r="H42">
        <v>0.3</v>
      </c>
      <c r="I42">
        <v>0.25</v>
      </c>
      <c r="J42">
        <v>0.35</v>
      </c>
      <c r="K42">
        <v>0.3</v>
      </c>
      <c r="L42">
        <v>0.35</v>
      </c>
      <c r="M42">
        <v>0.35</v>
      </c>
      <c r="N42">
        <v>0.4</v>
      </c>
      <c r="O42">
        <v>0.85</v>
      </c>
      <c r="P42">
        <v>0.95</v>
      </c>
      <c r="Q42">
        <v>0</v>
      </c>
      <c r="R42">
        <v>0.05</v>
      </c>
      <c r="S42">
        <v>0.05</v>
      </c>
      <c r="T42">
        <v>0.1</v>
      </c>
      <c r="U42" s="15">
        <v>0.75</v>
      </c>
      <c r="V42" s="15">
        <v>0.85</v>
      </c>
      <c r="W42" s="15">
        <v>0.05</v>
      </c>
      <c r="X42" s="15">
        <v>0.1</v>
      </c>
      <c r="Y42" s="15">
        <v>0.1</v>
      </c>
      <c r="Z42" s="15">
        <v>0.15</v>
      </c>
      <c r="AA42">
        <v>0.25</v>
      </c>
      <c r="AB42">
        <v>0.35</v>
      </c>
      <c r="AC42">
        <v>0.3</v>
      </c>
      <c r="AD42">
        <v>0.35</v>
      </c>
      <c r="AE42">
        <v>0.35</v>
      </c>
      <c r="AF42">
        <v>0.4</v>
      </c>
      <c r="AG42">
        <v>0.15</v>
      </c>
      <c r="AH42">
        <v>0.25</v>
      </c>
      <c r="AI42">
        <v>0.35</v>
      </c>
      <c r="AJ42">
        <v>0.4</v>
      </c>
      <c r="AK42">
        <v>0.4</v>
      </c>
      <c r="AL42">
        <v>0.45</v>
      </c>
      <c r="AM42">
        <v>0.55000000000000004</v>
      </c>
      <c r="AN42">
        <v>0.65</v>
      </c>
      <c r="AO42">
        <v>0.15</v>
      </c>
      <c r="AP42">
        <v>0.2</v>
      </c>
      <c r="AQ42">
        <v>0.2</v>
      </c>
      <c r="AR42">
        <v>0.25</v>
      </c>
      <c r="AS42">
        <v>0.15</v>
      </c>
      <c r="AT42">
        <v>0.25</v>
      </c>
      <c r="AU42">
        <v>0.35</v>
      </c>
      <c r="AV42">
        <v>0.4</v>
      </c>
      <c r="AW42">
        <v>0.4</v>
      </c>
      <c r="AX42">
        <v>0.45</v>
      </c>
      <c r="AY42">
        <v>0.15</v>
      </c>
      <c r="AZ42">
        <v>0.25</v>
      </c>
      <c r="BA42">
        <v>0.35</v>
      </c>
      <c r="BB42">
        <v>0.4</v>
      </c>
      <c r="BC42">
        <v>0.4</v>
      </c>
      <c r="BD42">
        <v>0.45</v>
      </c>
      <c r="BE42">
        <v>0.15</v>
      </c>
      <c r="BF42">
        <v>0.25</v>
      </c>
      <c r="BG42">
        <v>0.35</v>
      </c>
      <c r="BH42">
        <v>0.4</v>
      </c>
      <c r="BI42">
        <v>0.4</v>
      </c>
      <c r="BJ42">
        <v>0.45</v>
      </c>
      <c r="BL42" s="29"/>
      <c r="BM42" t="s">
        <v>32</v>
      </c>
      <c r="BN42" t="s">
        <v>67</v>
      </c>
      <c r="BO42" t="s">
        <v>73</v>
      </c>
      <c r="BP42" t="s">
        <v>69</v>
      </c>
      <c r="BQ42" t="s">
        <v>71</v>
      </c>
      <c r="BR42" t="s">
        <v>73</v>
      </c>
      <c r="BS42" t="s">
        <v>74</v>
      </c>
      <c r="BT42" t="s">
        <v>68</v>
      </c>
      <c r="BU42" t="s">
        <v>74</v>
      </c>
      <c r="BV42" t="s">
        <v>74</v>
      </c>
      <c r="BW42" t="s">
        <v>74</v>
      </c>
    </row>
    <row r="43" spans="1:75" hidden="1">
      <c r="A43" s="6" t="s">
        <v>10</v>
      </c>
      <c r="B43" s="2" t="s">
        <v>49</v>
      </c>
      <c r="C43" s="20">
        <f>((1-(((1-C38^2)^(AT$5))*((1-C39^2)^(AU$5))*((1-C40^2)^(AV$5))*((1-C41^2)^(AW$5))*((1-C42^2)^(AX$5)))))^(1/2)</f>
        <v>0.65848015263160142</v>
      </c>
      <c r="D43" s="20">
        <f>((1-(((1-D38^2)^(AT$6))*((1-D39^2)^(AU$6))*((1-D40^2)^(AV$6))*((1-D41^2)^(AW$6))*((1-D42^2)^(AX$6)))))^(1/2)</f>
        <v>0.76714624660749176</v>
      </c>
      <c r="E43" s="20">
        <f>(((E38)^(AT$5))*((E39)^(AU$5))*((E40)^(AV$5))*((E41)^(AW$5))*(E42)^(AX$5))</f>
        <v>9.082267646084756E-2</v>
      </c>
      <c r="F43" s="20">
        <f>(((F38)^(AT$6))*((F39)^(AU$6))*((F40)^(AV$6))*((F41)^(AW$6))*(F42)^(AX$6))</f>
        <v>0.1498139174786913</v>
      </c>
      <c r="G43" s="20">
        <f>(((G38)^(AT$5))*((G39)^(AU$5))*((G40)^(AV$5))*((G41)^(AW$5))*(G42)^(AX$5))</f>
        <v>0.14975901400005417</v>
      </c>
      <c r="H43" s="20">
        <f>(((H38)^(AT$6))*((H39)^(AU$6))*((H40)^(AV$6))*((H41)^(AW$6))*(H42)^(AX$6))</f>
        <v>0.20450089163118093</v>
      </c>
      <c r="I43" s="20">
        <f>((1-(((1-I38^2)^(AT$5))*((1-I39^2)^(AU$5))*((1-I40^2)^(AV$5))*((1-I41^2)^(AW$5))*((1-I42^2)^(AX$5)))))^(1/2)</f>
        <v>0.36598674397564546</v>
      </c>
      <c r="J43" s="20">
        <f>((1-(((1-J38^2)^(AT$6))*((1-J39^2)^(AU$6))*((1-J40^2)^(AV$6))*((1-J41^2)^(AW$6))*((1-J42^2)^(AX$6)))))^(1/2)</f>
        <v>0.45999859176228364</v>
      </c>
      <c r="K43" s="20">
        <f>(((K38)^(AT$5))*((K39)^(AU$5))*((K40)^(AV$5))*((K41)^(AW$5))*(K42)^(AX$5))</f>
        <v>0.24913025006906409</v>
      </c>
      <c r="L43" s="20">
        <f>(((L38)^(AT$6))*((L39)^(AU$6))*((L40)^(AV$6))*((L41)^(AW$6))*(L42)^(AX$6))</f>
        <v>0.30329778825967318</v>
      </c>
      <c r="M43" s="20">
        <f>(((M38)^(AT$5))*((M39)^(AU$5))*((M40)^(AV$5))*((M41)^(AW$5))*(M42)^(AX$5))</f>
        <v>0.30124420961064263</v>
      </c>
      <c r="N43" s="20">
        <f>(((N38)^(AT$6))*((N39)^(AU$6))*((N40)^(AV$6))*((N41)^(AW$6))*(N42)^(AX$6))</f>
        <v>0.35466732746436491</v>
      </c>
      <c r="O43" s="20">
        <f>((1-(((1-O38^2)^(AT$5))*((1-O39^2)^(AU$5))*((1-O40^2)^(AV$5))*((1-O41^2)^(AW$5))*((1-O42^2)^(AX$5)))))^(1/2)</f>
        <v>0.61183935812886603</v>
      </c>
      <c r="P43" s="20">
        <f>((1-(((1-P38^2)^(AT$6))*((1-P39^2)^(AU$6))*((1-P40^2)^(AV$6))*((1-P41^2)^(AW$6))*((1-P42^2)^(AX$6)))))^(1/2)</f>
        <v>0.73758736670229097</v>
      </c>
      <c r="Q43" s="20">
        <f>(((Q38)^(AT$5))*((Q39)^(AU$5))*((Q40)^(AV$5))*((Q41)^(AW$5))*(Q42)^(AX$5))</f>
        <v>0</v>
      </c>
      <c r="R43" s="20">
        <f>(((R38)^(AT$6))*((R39)^(AU$6))*((R40)^(AV$6))*((R41)^(AW$6))*(R42)^(AX$6))</f>
        <v>0.16827183498568291</v>
      </c>
      <c r="S43" s="20">
        <f>(((S38)^(AT$5))*((S39)^(AU$5))*((S40)^(AV$5))*((S41)^(AW$5))*(S42)^(AX$5))</f>
        <v>0.17109058907791633</v>
      </c>
      <c r="T43" s="20">
        <f>(((T38)^(AT$6))*((T39)^(AU$6))*((T40)^(AV$6))*((T41)^(AW$6))*(T42)^(AX$6))</f>
        <v>0.22417705280715081</v>
      </c>
      <c r="U43" s="20">
        <f>((1-(((1-U38^2)^(AT$5))*((1-U39^2)^(AU$5))*((1-U40^2)^(AV$5))*((1-U41^2)^(AW$5))*((1-U42^2)^(AX$5)))))^(1/2)</f>
        <v>0.41543075404579544</v>
      </c>
      <c r="V43" s="20">
        <f>((1-(((1-V38^2)^(AT$6))*((1-V39^2)^(AU$6))*((1-V40^2)^(AV$6))*((1-V41^2)^(AW$6))*((1-V42^2)^(AX$6)))))^(1/2)</f>
        <v>0.53188959671637637</v>
      </c>
      <c r="W43" s="20">
        <f>(((W38)^(AT$5))*((W39)^(AU$5))*((W40)^(AV$5))*((W41)^(AW$5))*(W42)^(AX$5))</f>
        <v>0.22254654110326227</v>
      </c>
      <c r="X43" s="20">
        <f>(((X38)^(AT$6))*((X39)^(AU$6))*((X40)^(AV$6))*((X41)^(AX$6))*(X42)^(AY$6))</f>
        <v>0.40615777811416987</v>
      </c>
      <c r="Y43" s="20">
        <f>(((Y38)^(AT$5))*((Y39)^(AU$5))*((Y40)^(AV$5))*((Y41)^(AW$5))*(Y42)^(AX$5))</f>
        <v>0.28074293890552438</v>
      </c>
      <c r="Z43" s="20">
        <f>(((Z38)^(AT$6))*((Z39)^(AU$6))*((Z40)^(AV$6))*((Z41)^(AW$6))*(Z42)^(AX$6))</f>
        <v>0.33007126134477338</v>
      </c>
      <c r="AA43" s="20">
        <f>((1-(((1-AA38^2)^(AT$5))*((1-AA39^2)^(AU$5))*((1-AA40^2)^(AV$5))*((1-AA41^2)^(AW$5))*((1-AA42^2)^(AX$5)))))^(1/2)</f>
        <v>0.75772272868106427</v>
      </c>
      <c r="AB43" s="20">
        <f>((1-(((1-AB38^2)^(AT$6))*((1-AB39^2)^(AU$6))*((1-AB40^2)^(AV$6))*((1-AB41^2)^(AW$6))*((1-AB42^2)^(AX$6)))))^(1/2)</f>
        <v>0.88504149552930378</v>
      </c>
      <c r="AC43" s="20">
        <f>(((AC38)^(AT$5))*((AC39)^(AU$5))*((AC40)^(AV$5))*((AC41)^(AW$5))*(AC42)^(AX$5))</f>
        <v>0</v>
      </c>
      <c r="AD43" s="20">
        <f>(((AD38)^(AT$6))*((AD39)^(AU$6))*((AD40)^(AV$6))*((AD41)^(AW$6))*(AD42)^(AX$6))</f>
        <v>9.8029052071605782E-2</v>
      </c>
      <c r="AE43" s="20">
        <f>(((AE38)^(AT$5))*((AE39)^(AU$5))*((AE40)^(AV$5))*((AE41)^(AW$5))*(AE42)^(AX$5))</f>
        <v>9.7095982913601886E-2</v>
      </c>
      <c r="AF43" s="20">
        <f>(((AF38)^(AT$6))*((AF39)^(AU$6))*((AF40)^(AV$6))*((AF41)^(AW$6))*(AF42)^(AX$6))</f>
        <v>0.15957578555531951</v>
      </c>
      <c r="AG43" s="20">
        <f>((1-(((1-AG38^2)^(AT$5))*((1-AG39^2)^(AU$5))*((1-AG40^2)^(AV$5))*((1-AG41^2)^(AW$5))*((1-AG42^2)^(AX$5)))))^(1/2)</f>
        <v>0.14999999999999913</v>
      </c>
      <c r="AH43" s="20">
        <f>((1-(((1-AH38^2)^(AT$6))*((1-AH39^2)^(AU$6))*((1-AH40^2)^(AV$6))*((1-AH41^2)^(AW$6))*((1-AH42^2)^(AX$6)))))^(1/2)</f>
        <v>0.25000000000000022</v>
      </c>
      <c r="AI43" s="20">
        <f>(((AI38)^(AT$5))*((AI39)^(AU$5))*((AI40)^(AV$5))*((AI41)^(AW$5))*(AI42)^(AX$5))</f>
        <v>0.35</v>
      </c>
      <c r="AJ43" s="20">
        <f>(((AJ38)^(AT$6))*((AJ39)^(AU$6))*((AJ40)^(AV$6))*((AJ41)^(AW$6))*(AJ42)^(AX$6))</f>
        <v>0.40000000000000008</v>
      </c>
      <c r="AK43" s="20">
        <f>(((AK38)^(AT$5))*((AK39)^(AU$5))*((AK40)^(AV$5))*((AK41)^(AW$5))*(AK42)^(AX$5))</f>
        <v>0.4</v>
      </c>
      <c r="AL43" s="20">
        <f>(((AL38)^(AT$6))*((AL39)^(AU$6))*((AL40)^(AV$6))*((AL41)^(AW$6))*(AL42)^(AX$6))</f>
        <v>0.45000000000000012</v>
      </c>
      <c r="AM43" s="20">
        <f>((1-(((1-AM38^2)^(AT$5))*((1-AM39^2)^(AU$5))*((1-AM40^2)^(AV$5))*((1-AM41^2)^(AW$5))*((1-AM42^2)^(AX$5)))))^(1/2)</f>
        <v>0.55000000000000004</v>
      </c>
      <c r="AN43" s="20">
        <f>((1-(((1-AN38^2)^(AT$6))*((1-AN39^2)^(AU$6))*((1-AN40^2)^(AV$6))*((1-AN41^2)^(AW$6))*((1-AN42^2)^(AX$6)))))^(1/2)</f>
        <v>0.65</v>
      </c>
      <c r="AO43" s="20">
        <f>(((AO38)^(AT$5))*((AO39)^(AU$5))*((AO40)^(AV$5))*((AO41)^(AW$5))*(AO42)^(AX$5))</f>
        <v>0.14999999999999997</v>
      </c>
      <c r="AP43" s="20">
        <f>(((AP38)^(AT$6))*((AP39)^(AU$6))*((AP40)^(AV$6))*((AP41)^(AW$6))*(AP42)^(AX$6))</f>
        <v>0.19999999999999996</v>
      </c>
      <c r="AQ43" s="20">
        <f>(((AQ38)^(AT$5))*((AQ39)^(AU$5))*((AQ40)^(AV$5))*((AQ41)^(AW$5))*(AQ42)^(AX$5))</f>
        <v>0.20000000000000004</v>
      </c>
      <c r="AR43" s="20">
        <f>(((AR38)^(AT$6))*((AR39)^(AU$6))*((AR40)^(AV$6))*((AR41)^(AW$6))*(AR42)^(AX$6))</f>
        <v>0.25</v>
      </c>
      <c r="AS43" s="20">
        <f>((1-(((1-AS38^2)^(AT$5))*((1-AS39^2)^(AU$5))*((1-AS40^2)^(AV$5))*((1-AS41^2)^(AW$5))*((1-AS42^2)^(AX$5)))))^(1/2)</f>
        <v>0.55002675193979689</v>
      </c>
      <c r="AT43" s="20">
        <f>((1-(((1-AT38^2)^(AT$6))*((1-AT39^2)^(AU$6))*((1-AT40^2)^(AV$6))*((1-AT41^2)^(AW$6))*((1-AT42^2)^(AX$6)))))^(1/2)</f>
        <v>0.68898387299658714</v>
      </c>
      <c r="AU43" s="20">
        <f>(((AU38)^(AT49))*((AU39)^(AU$5))*((AU40)^(AV$5))*((AU41)^(AW$5))*(AU42)^(AX$5))</f>
        <v>0</v>
      </c>
      <c r="AV43" s="20">
        <f>(((AV38)^(AT$6))*((AV39)^(AU$6))*((AV40)^(AV$6))*((AV41)^(AW$6))*(AV42)^(AX$6))</f>
        <v>0.23493046078515523</v>
      </c>
      <c r="AW43" s="20">
        <f>(((AW38)^(AT$5))*((AW39)^(AU$5))*((AW40)^(AV$5))*((AW41)^(AW$5))*(AW42)^(AX$5))</f>
        <v>0.2290739048699402</v>
      </c>
      <c r="AX43" s="20">
        <f>(((AX38)^(AT$6))*((AX39)^(AU$6))*((AX40)^(AV$6))*((AX41)^(AW$6))*(AX42)^(AX$6))</f>
        <v>0.30622526114905851</v>
      </c>
      <c r="AY43" s="20">
        <f>((1-(((1-AY38^2)^(AT$5))*((1-AY39^2)^(AU$5))*((1-AY40^2)^(AV$5))*((1-AY41^2)^(AW$5))*((1-AY42^2)^(AX$5)))))^(1/2)</f>
        <v>0.46251960138802395</v>
      </c>
      <c r="AZ43" s="20">
        <f>((1-(((1-AZ38^2)^(AT$6))*((1-AZ39^2)^(AU$6))*((1-AZ40^2)^(AV$6))*((1-AZ41^2)^(AW$6))*((1-AZ42^2)^(AX$6)))))^(1/2)</f>
        <v>0.56037317686831822</v>
      </c>
      <c r="BA43" s="20">
        <f>(((BA38)^(AT$5))*((BA39)^(AU$5))*((BA40)^(AV$5))*((BA41)^(AW$5))*(BA42)^(AX$5))</f>
        <v>0.19985022774508368</v>
      </c>
      <c r="BB43" s="20">
        <f>(((BB38)^(AT$6))*((BB39)^(AU$6))*((BB40)^(AV$6))*((BB41)^(AW$6))*(BB42)^(AX$6))</f>
        <v>0.25331409878251776</v>
      </c>
      <c r="BC43" s="20">
        <f>(((BC38)^(AT$5))*((BC39)^(AU$5))*((BC40)^(AV$5))*((BC41)^(AW$5))*(BC42)^(AX$5))</f>
        <v>0.25241068016690499</v>
      </c>
      <c r="BD43" s="20">
        <f>(((BD38)^(AT$6))*((BD39)^(AU$6))*((BD40)^(AV$6))*((BD41)^(AW$6))*(BD42)^(AX$6))</f>
        <v>0.3051151778555044</v>
      </c>
      <c r="BE43" s="20">
        <f>((1-(((1-BE38^2)^(AT$5))*((1-BE39^2)^(AU$5))*((1-BE40^2)^(AV$5))*((1-BE41^2)^(AW$5))*((1-BE42^2)^(AX$5)))))^(1/2)</f>
        <v>0.53016261210595028</v>
      </c>
      <c r="BF43" s="20">
        <f>((1-(((1-BF38^2)^(AT$6))*((1-BF39^2)^(AU$6))*((1-BF40^2)^(AV$6))*((1-BF41^2)^(AW$6))*((1-BF42^2)^(AX$6)))))^(1/2)</f>
        <v>0.63159123820297025</v>
      </c>
      <c r="BG43" s="20">
        <f>(((BG38)^(AT$5))*((BG39)^(AU$5))*((BG40)^(AV$5))*((BG41)^(AW$5))*(BG42)^(AX$5))</f>
        <v>0.1592337758080262</v>
      </c>
      <c r="BH43" s="20">
        <f>(((BH38)^(AT$6))*((BH39)^(AU$6))*((BH40)^(AV$6))*((BH41)^(AW$6))*(BH42)^(AX$6))</f>
        <v>0.2246629031980262</v>
      </c>
      <c r="BI43" s="20">
        <f>(((BI38)^(AT$5))*((BI39)^(AU$5))*((BI40)^(AV$5))*((BI41)^(AW$5))*(BI42)^(AX$5))</f>
        <v>0.22024657431982325</v>
      </c>
      <c r="BJ43" s="20">
        <f>(((BJ38)^(AT$6))*((BJ39)^(AU$6))*((BJ40)^(AV$6))*((BJ41)^(AW$6))*(BJ42)^(AX$6))</f>
        <v>0.28016921619497653</v>
      </c>
      <c r="BL43" s="29" t="s">
        <v>11</v>
      </c>
      <c r="BM43" t="s">
        <v>28</v>
      </c>
      <c r="BN43" t="s">
        <v>73</v>
      </c>
      <c r="BO43" t="s">
        <v>74</v>
      </c>
      <c r="BP43" t="s">
        <v>73</v>
      </c>
      <c r="BQ43" t="s">
        <v>69</v>
      </c>
      <c r="BR43" t="s">
        <v>67</v>
      </c>
      <c r="BS43" t="s">
        <v>69</v>
      </c>
      <c r="BT43" t="s">
        <v>76</v>
      </c>
      <c r="BU43" t="s">
        <v>74</v>
      </c>
      <c r="BV43" t="s">
        <v>71</v>
      </c>
      <c r="BW43" t="s">
        <v>75</v>
      </c>
    </row>
    <row r="44" spans="1:75" hidden="1">
      <c r="A44" s="44" t="s">
        <v>11</v>
      </c>
      <c r="B44" t="s">
        <v>28</v>
      </c>
      <c r="C44">
        <v>0.25</v>
      </c>
      <c r="D44">
        <v>0.35</v>
      </c>
      <c r="E44">
        <v>0.3</v>
      </c>
      <c r="F44">
        <v>0.35</v>
      </c>
      <c r="G44">
        <v>0.35</v>
      </c>
      <c r="H44">
        <v>0.4</v>
      </c>
      <c r="I44">
        <v>0.15</v>
      </c>
      <c r="J44">
        <v>0.25</v>
      </c>
      <c r="K44">
        <v>0.35</v>
      </c>
      <c r="L44">
        <v>0.4</v>
      </c>
      <c r="M44">
        <v>0.4</v>
      </c>
      <c r="N44">
        <v>0.45</v>
      </c>
      <c r="O44">
        <v>0.25</v>
      </c>
      <c r="P44">
        <v>0.35</v>
      </c>
      <c r="Q44">
        <v>0.3</v>
      </c>
      <c r="R44">
        <v>0.35</v>
      </c>
      <c r="S44">
        <v>0.35</v>
      </c>
      <c r="T44">
        <v>0.4</v>
      </c>
      <c r="U44">
        <v>0.85</v>
      </c>
      <c r="V44">
        <v>0.95</v>
      </c>
      <c r="W44">
        <v>0</v>
      </c>
      <c r="X44">
        <v>0.05</v>
      </c>
      <c r="Y44">
        <v>0.05</v>
      </c>
      <c r="Z44">
        <v>0.1</v>
      </c>
      <c r="AA44">
        <v>0.45</v>
      </c>
      <c r="AB44">
        <v>0.55000000000000004</v>
      </c>
      <c r="AC44">
        <v>0.2</v>
      </c>
      <c r="AD44">
        <v>0.25</v>
      </c>
      <c r="AE44">
        <v>0.25</v>
      </c>
      <c r="AF44">
        <v>0.3</v>
      </c>
      <c r="AG44">
        <v>0.85</v>
      </c>
      <c r="AH44">
        <v>0.95</v>
      </c>
      <c r="AI44">
        <v>0</v>
      </c>
      <c r="AJ44">
        <v>0.05</v>
      </c>
      <c r="AK44">
        <v>0.05</v>
      </c>
      <c r="AL44">
        <v>0.1</v>
      </c>
      <c r="AM44">
        <v>0</v>
      </c>
      <c r="AN44">
        <v>0.05</v>
      </c>
      <c r="AO44">
        <v>0.45</v>
      </c>
      <c r="AP44">
        <v>0.5</v>
      </c>
      <c r="AQ44">
        <v>0.5</v>
      </c>
      <c r="AR44">
        <v>0.55000000000000004</v>
      </c>
      <c r="AS44">
        <v>0.15</v>
      </c>
      <c r="AT44">
        <v>0.25</v>
      </c>
      <c r="AU44">
        <v>0.35</v>
      </c>
      <c r="AV44">
        <v>0.4</v>
      </c>
      <c r="AW44">
        <v>0.4</v>
      </c>
      <c r="AX44">
        <v>0.45</v>
      </c>
      <c r="AY44" s="15">
        <v>0.75</v>
      </c>
      <c r="AZ44" s="15">
        <v>0.85</v>
      </c>
      <c r="BA44" s="15">
        <v>0.05</v>
      </c>
      <c r="BB44" s="15">
        <v>0.1</v>
      </c>
      <c r="BC44" s="15">
        <v>0.1</v>
      </c>
      <c r="BD44" s="15">
        <v>0.15</v>
      </c>
      <c r="BE44">
        <v>0.05</v>
      </c>
      <c r="BF44">
        <v>0.15</v>
      </c>
      <c r="BG44">
        <v>0.4</v>
      </c>
      <c r="BH44">
        <v>0.45</v>
      </c>
      <c r="BI44">
        <v>0.45</v>
      </c>
      <c r="BJ44">
        <v>0.5</v>
      </c>
      <c r="BL44" s="29"/>
      <c r="BM44" t="s">
        <v>29</v>
      </c>
      <c r="BN44" t="s">
        <v>73</v>
      </c>
      <c r="BO44" t="s">
        <v>74</v>
      </c>
      <c r="BP44" t="s">
        <v>73</v>
      </c>
      <c r="BQ44" t="s">
        <v>68</v>
      </c>
      <c r="BR44" t="s">
        <v>73</v>
      </c>
      <c r="BS44" t="s">
        <v>68</v>
      </c>
      <c r="BT44" t="s">
        <v>72</v>
      </c>
      <c r="BU44" t="s">
        <v>74</v>
      </c>
      <c r="BV44" t="s">
        <v>69</v>
      </c>
      <c r="BW44" t="s">
        <v>75</v>
      </c>
    </row>
    <row r="45" spans="1:75" hidden="1">
      <c r="A45" s="44"/>
      <c r="B45" t="s">
        <v>29</v>
      </c>
      <c r="C45">
        <v>0.25</v>
      </c>
      <c r="D45">
        <v>0.35</v>
      </c>
      <c r="E45">
        <v>0.3</v>
      </c>
      <c r="F45">
        <v>0.35</v>
      </c>
      <c r="G45">
        <v>0.35</v>
      </c>
      <c r="H45">
        <v>0.4</v>
      </c>
      <c r="I45">
        <v>0.15</v>
      </c>
      <c r="J45">
        <v>0.25</v>
      </c>
      <c r="K45">
        <v>0.35</v>
      </c>
      <c r="L45">
        <v>0.4</v>
      </c>
      <c r="M45">
        <v>0.4</v>
      </c>
      <c r="N45">
        <v>0.45</v>
      </c>
      <c r="O45">
        <v>0.25</v>
      </c>
      <c r="P45">
        <v>0.35</v>
      </c>
      <c r="Q45">
        <v>0.3</v>
      </c>
      <c r="R45">
        <v>0.35</v>
      </c>
      <c r="S45">
        <v>0.35</v>
      </c>
      <c r="T45">
        <v>0.4</v>
      </c>
      <c r="U45">
        <v>0.55000000000000004</v>
      </c>
      <c r="V45">
        <v>0.65</v>
      </c>
      <c r="W45">
        <v>0.15</v>
      </c>
      <c r="X45">
        <v>0.2</v>
      </c>
      <c r="Y45">
        <v>0.2</v>
      </c>
      <c r="Z45">
        <v>0.25</v>
      </c>
      <c r="AA45">
        <v>0.25</v>
      </c>
      <c r="AB45">
        <v>0.35</v>
      </c>
      <c r="AC45">
        <v>0.3</v>
      </c>
      <c r="AD45">
        <v>0.35</v>
      </c>
      <c r="AE45">
        <v>0.35</v>
      </c>
      <c r="AF45">
        <v>0.4</v>
      </c>
      <c r="AG45">
        <v>0.55000000000000004</v>
      </c>
      <c r="AH45">
        <v>0.65</v>
      </c>
      <c r="AI45">
        <v>0.15</v>
      </c>
      <c r="AJ45">
        <v>0.2</v>
      </c>
      <c r="AK45">
        <v>0.2</v>
      </c>
      <c r="AL45">
        <v>0.25</v>
      </c>
      <c r="AM45">
        <v>0.35</v>
      </c>
      <c r="AN45">
        <v>0.45</v>
      </c>
      <c r="AO45">
        <v>0.25</v>
      </c>
      <c r="AP45">
        <v>0.3</v>
      </c>
      <c r="AQ45">
        <v>0.3</v>
      </c>
      <c r="AR45">
        <v>0.35</v>
      </c>
      <c r="AS45">
        <v>0.15</v>
      </c>
      <c r="AT45">
        <v>0.25</v>
      </c>
      <c r="AU45">
        <v>0.35</v>
      </c>
      <c r="AV45">
        <v>0.4</v>
      </c>
      <c r="AW45">
        <v>0.4</v>
      </c>
      <c r="AX45">
        <v>0.45</v>
      </c>
      <c r="AY45">
        <v>0.85</v>
      </c>
      <c r="AZ45">
        <v>0.95</v>
      </c>
      <c r="BA45">
        <v>0</v>
      </c>
      <c r="BB45">
        <v>0.05</v>
      </c>
      <c r="BC45">
        <v>0.05</v>
      </c>
      <c r="BD45">
        <v>0.1</v>
      </c>
      <c r="BE45">
        <v>0.05</v>
      </c>
      <c r="BF45">
        <v>0.15</v>
      </c>
      <c r="BG45">
        <v>0.4</v>
      </c>
      <c r="BH45">
        <v>0.45</v>
      </c>
      <c r="BI45">
        <v>0.45</v>
      </c>
      <c r="BJ45">
        <v>0.5</v>
      </c>
      <c r="BL45" s="29"/>
      <c r="BM45" t="s">
        <v>30</v>
      </c>
      <c r="BN45" t="s">
        <v>73</v>
      </c>
      <c r="BO45" t="s">
        <v>74</v>
      </c>
      <c r="BP45" t="s">
        <v>73</v>
      </c>
      <c r="BQ45" t="s">
        <v>68</v>
      </c>
      <c r="BR45" t="s">
        <v>73</v>
      </c>
      <c r="BS45" t="s">
        <v>68</v>
      </c>
      <c r="BT45" t="s">
        <v>72</v>
      </c>
      <c r="BU45" t="s">
        <v>74</v>
      </c>
      <c r="BV45" t="s">
        <v>69</v>
      </c>
      <c r="BW45" t="s">
        <v>75</v>
      </c>
    </row>
    <row r="46" spans="1:75" hidden="1">
      <c r="A46" s="44"/>
      <c r="B46" t="s">
        <v>30</v>
      </c>
      <c r="C46">
        <v>0.25</v>
      </c>
      <c r="D46">
        <v>0.35</v>
      </c>
      <c r="E46">
        <v>0.3</v>
      </c>
      <c r="F46">
        <v>0.35</v>
      </c>
      <c r="G46">
        <v>0.35</v>
      </c>
      <c r="H46">
        <v>0.4</v>
      </c>
      <c r="I46">
        <v>0.15</v>
      </c>
      <c r="J46">
        <v>0.25</v>
      </c>
      <c r="K46">
        <v>0.35</v>
      </c>
      <c r="L46">
        <v>0.4</v>
      </c>
      <c r="M46">
        <v>0.4</v>
      </c>
      <c r="N46">
        <v>0.45</v>
      </c>
      <c r="O46">
        <v>0.25</v>
      </c>
      <c r="P46">
        <v>0.35</v>
      </c>
      <c r="Q46">
        <v>0.3</v>
      </c>
      <c r="R46">
        <v>0.35</v>
      </c>
      <c r="S46">
        <v>0.35</v>
      </c>
      <c r="T46">
        <v>0.4</v>
      </c>
      <c r="U46">
        <v>0.55000000000000004</v>
      </c>
      <c r="V46">
        <v>0.65</v>
      </c>
      <c r="W46">
        <v>0.15</v>
      </c>
      <c r="X46">
        <v>0.2</v>
      </c>
      <c r="Y46">
        <v>0.2</v>
      </c>
      <c r="Z46">
        <v>0.25</v>
      </c>
      <c r="AA46">
        <v>0.25</v>
      </c>
      <c r="AB46">
        <v>0.35</v>
      </c>
      <c r="AC46">
        <v>0.3</v>
      </c>
      <c r="AD46">
        <v>0.35</v>
      </c>
      <c r="AE46">
        <v>0.35</v>
      </c>
      <c r="AF46">
        <v>0.4</v>
      </c>
      <c r="AG46">
        <v>0.55000000000000004</v>
      </c>
      <c r="AH46">
        <v>0.65</v>
      </c>
      <c r="AI46">
        <v>0.15</v>
      </c>
      <c r="AJ46">
        <v>0.2</v>
      </c>
      <c r="AK46">
        <v>0.2</v>
      </c>
      <c r="AL46">
        <v>0.25</v>
      </c>
      <c r="AM46">
        <v>0.35</v>
      </c>
      <c r="AN46">
        <v>0.45</v>
      </c>
      <c r="AO46">
        <v>0.25</v>
      </c>
      <c r="AP46">
        <v>0.3</v>
      </c>
      <c r="AQ46">
        <v>0.3</v>
      </c>
      <c r="AR46">
        <v>0.35</v>
      </c>
      <c r="AS46">
        <v>0.15</v>
      </c>
      <c r="AT46">
        <v>0.25</v>
      </c>
      <c r="AU46">
        <v>0.35</v>
      </c>
      <c r="AV46">
        <v>0.4</v>
      </c>
      <c r="AW46">
        <v>0.4</v>
      </c>
      <c r="AX46">
        <v>0.45</v>
      </c>
      <c r="AY46">
        <v>0.85</v>
      </c>
      <c r="AZ46">
        <v>0.95</v>
      </c>
      <c r="BA46">
        <v>0</v>
      </c>
      <c r="BB46">
        <v>0.05</v>
      </c>
      <c r="BC46">
        <v>0.05</v>
      </c>
      <c r="BD46">
        <v>0.1</v>
      </c>
      <c r="BE46">
        <v>0.05</v>
      </c>
      <c r="BF46">
        <v>0.15</v>
      </c>
      <c r="BG46">
        <v>0.4</v>
      </c>
      <c r="BH46">
        <v>0.45</v>
      </c>
      <c r="BI46">
        <v>0.45</v>
      </c>
      <c r="BJ46">
        <v>0.5</v>
      </c>
      <c r="BL46" s="29"/>
      <c r="BM46" t="s">
        <v>31</v>
      </c>
      <c r="BN46" t="s">
        <v>73</v>
      </c>
      <c r="BO46" t="s">
        <v>74</v>
      </c>
      <c r="BP46" t="s">
        <v>73</v>
      </c>
      <c r="BQ46" t="s">
        <v>68</v>
      </c>
      <c r="BR46" t="s">
        <v>73</v>
      </c>
      <c r="BS46" t="s">
        <v>68</v>
      </c>
      <c r="BT46" t="s">
        <v>72</v>
      </c>
      <c r="BU46" t="s">
        <v>74</v>
      </c>
      <c r="BV46" t="s">
        <v>69</v>
      </c>
      <c r="BW46" t="s">
        <v>75</v>
      </c>
    </row>
    <row r="47" spans="1:75" hidden="1">
      <c r="A47" s="44"/>
      <c r="B47" t="s">
        <v>31</v>
      </c>
      <c r="C47">
        <v>0.25</v>
      </c>
      <c r="D47">
        <v>0.35</v>
      </c>
      <c r="E47">
        <v>0.3</v>
      </c>
      <c r="F47">
        <v>0.35</v>
      </c>
      <c r="G47">
        <v>0.35</v>
      </c>
      <c r="H47">
        <v>0.4</v>
      </c>
      <c r="I47">
        <v>0.15</v>
      </c>
      <c r="J47">
        <v>0.25</v>
      </c>
      <c r="K47">
        <v>0.35</v>
      </c>
      <c r="L47">
        <v>0.4</v>
      </c>
      <c r="M47">
        <v>0.4</v>
      </c>
      <c r="N47">
        <v>0.45</v>
      </c>
      <c r="O47">
        <v>0.25</v>
      </c>
      <c r="P47">
        <v>0.35</v>
      </c>
      <c r="Q47">
        <v>0.3</v>
      </c>
      <c r="R47">
        <v>0.35</v>
      </c>
      <c r="S47">
        <v>0.35</v>
      </c>
      <c r="T47">
        <v>0.4</v>
      </c>
      <c r="U47">
        <v>0.55000000000000004</v>
      </c>
      <c r="V47">
        <v>0.65</v>
      </c>
      <c r="W47">
        <v>0.15</v>
      </c>
      <c r="X47">
        <v>0.2</v>
      </c>
      <c r="Y47">
        <v>0.2</v>
      </c>
      <c r="Z47">
        <v>0.25</v>
      </c>
      <c r="AA47">
        <v>0.25</v>
      </c>
      <c r="AB47">
        <v>0.35</v>
      </c>
      <c r="AC47">
        <v>0.3</v>
      </c>
      <c r="AD47">
        <v>0.35</v>
      </c>
      <c r="AE47">
        <v>0.35</v>
      </c>
      <c r="AF47">
        <v>0.4</v>
      </c>
      <c r="AG47">
        <v>0.55000000000000004</v>
      </c>
      <c r="AH47">
        <v>0.65</v>
      </c>
      <c r="AI47">
        <v>0.15</v>
      </c>
      <c r="AJ47">
        <v>0.2</v>
      </c>
      <c r="AK47">
        <v>0.2</v>
      </c>
      <c r="AL47">
        <v>0.25</v>
      </c>
      <c r="AM47">
        <v>0.35</v>
      </c>
      <c r="AN47">
        <v>0.45</v>
      </c>
      <c r="AO47">
        <v>0.25</v>
      </c>
      <c r="AP47">
        <v>0.3</v>
      </c>
      <c r="AQ47">
        <v>0.3</v>
      </c>
      <c r="AR47">
        <v>0.35</v>
      </c>
      <c r="AS47">
        <v>0.15</v>
      </c>
      <c r="AT47">
        <v>0.25</v>
      </c>
      <c r="AU47">
        <v>0.35</v>
      </c>
      <c r="AV47">
        <v>0.4</v>
      </c>
      <c r="AW47">
        <v>0.4</v>
      </c>
      <c r="AX47">
        <v>0.45</v>
      </c>
      <c r="AY47">
        <v>0.85</v>
      </c>
      <c r="AZ47">
        <v>0.95</v>
      </c>
      <c r="BA47">
        <v>0</v>
      </c>
      <c r="BB47">
        <v>0.05</v>
      </c>
      <c r="BC47">
        <v>0.05</v>
      </c>
      <c r="BD47">
        <v>0.1</v>
      </c>
      <c r="BE47">
        <v>0.05</v>
      </c>
      <c r="BF47">
        <v>0.15</v>
      </c>
      <c r="BG47">
        <v>0.4</v>
      </c>
      <c r="BH47">
        <v>0.45</v>
      </c>
      <c r="BI47">
        <v>0.45</v>
      </c>
      <c r="BJ47">
        <v>0.5</v>
      </c>
      <c r="BL47" s="29"/>
      <c r="BM47" t="s">
        <v>32</v>
      </c>
      <c r="BN47" t="s">
        <v>67</v>
      </c>
      <c r="BO47" t="s">
        <v>73</v>
      </c>
      <c r="BP47" t="s">
        <v>69</v>
      </c>
      <c r="BQ47" t="s">
        <v>71</v>
      </c>
      <c r="BR47" t="s">
        <v>73</v>
      </c>
      <c r="BS47" t="s">
        <v>74</v>
      </c>
      <c r="BT47" t="s">
        <v>68</v>
      </c>
      <c r="BU47" t="s">
        <v>74</v>
      </c>
      <c r="BV47" t="s">
        <v>74</v>
      </c>
      <c r="BW47" t="s">
        <v>74</v>
      </c>
    </row>
    <row r="48" spans="1:75" hidden="1">
      <c r="A48" s="44"/>
      <c r="B48" t="s">
        <v>32</v>
      </c>
      <c r="C48">
        <v>0.45</v>
      </c>
      <c r="D48">
        <v>0.55000000000000004</v>
      </c>
      <c r="E48">
        <v>0.2</v>
      </c>
      <c r="F48">
        <v>0.25</v>
      </c>
      <c r="G48">
        <v>0.25</v>
      </c>
      <c r="H48">
        <v>0.3</v>
      </c>
      <c r="I48">
        <v>0.25</v>
      </c>
      <c r="J48">
        <v>0.35</v>
      </c>
      <c r="K48">
        <v>0.3</v>
      </c>
      <c r="L48">
        <v>0.35</v>
      </c>
      <c r="M48">
        <v>0.35</v>
      </c>
      <c r="N48">
        <v>0.4</v>
      </c>
      <c r="O48">
        <v>0.85</v>
      </c>
      <c r="P48">
        <v>0.95</v>
      </c>
      <c r="Q48">
        <v>0</v>
      </c>
      <c r="R48">
        <v>0.05</v>
      </c>
      <c r="S48">
        <v>0.05</v>
      </c>
      <c r="T48">
        <v>0.1</v>
      </c>
      <c r="U48" s="15">
        <v>0.75</v>
      </c>
      <c r="V48" s="15">
        <v>0.85</v>
      </c>
      <c r="W48" s="15">
        <v>0.05</v>
      </c>
      <c r="X48" s="15">
        <v>0.1</v>
      </c>
      <c r="Y48" s="15">
        <v>0.1</v>
      </c>
      <c r="Z48" s="15">
        <v>0.15</v>
      </c>
      <c r="AA48">
        <v>0.25</v>
      </c>
      <c r="AB48">
        <v>0.35</v>
      </c>
      <c r="AC48">
        <v>0.3</v>
      </c>
      <c r="AD48">
        <v>0.35</v>
      </c>
      <c r="AE48">
        <v>0.35</v>
      </c>
      <c r="AF48">
        <v>0.4</v>
      </c>
      <c r="AG48">
        <v>0.15</v>
      </c>
      <c r="AH48">
        <v>0.25</v>
      </c>
      <c r="AI48">
        <v>0.35</v>
      </c>
      <c r="AJ48">
        <v>0.4</v>
      </c>
      <c r="AK48">
        <v>0.4</v>
      </c>
      <c r="AL48">
        <v>0.45</v>
      </c>
      <c r="AM48">
        <v>0.55000000000000004</v>
      </c>
      <c r="AN48">
        <v>0.65</v>
      </c>
      <c r="AO48">
        <v>0.15</v>
      </c>
      <c r="AP48">
        <v>0.2</v>
      </c>
      <c r="AQ48">
        <v>0.2</v>
      </c>
      <c r="AR48">
        <v>0.25</v>
      </c>
      <c r="AS48">
        <v>0.15</v>
      </c>
      <c r="AT48">
        <v>0.25</v>
      </c>
      <c r="AU48">
        <v>0.35</v>
      </c>
      <c r="AV48">
        <v>0.4</v>
      </c>
      <c r="AW48">
        <v>0.4</v>
      </c>
      <c r="AX48">
        <v>0.45</v>
      </c>
      <c r="AY48">
        <v>0.15</v>
      </c>
      <c r="AZ48">
        <v>0.25</v>
      </c>
      <c r="BA48">
        <v>0.35</v>
      </c>
      <c r="BB48">
        <v>0.4</v>
      </c>
      <c r="BC48">
        <v>0.4</v>
      </c>
      <c r="BD48">
        <v>0.45</v>
      </c>
      <c r="BE48">
        <v>0.15</v>
      </c>
      <c r="BF48">
        <v>0.25</v>
      </c>
      <c r="BG48">
        <v>0.35</v>
      </c>
      <c r="BH48">
        <v>0.4</v>
      </c>
      <c r="BI48">
        <v>0.4</v>
      </c>
      <c r="BJ48">
        <v>0.45</v>
      </c>
      <c r="BL48" s="29" t="s">
        <v>12</v>
      </c>
      <c r="BM48" t="s">
        <v>28</v>
      </c>
      <c r="BN48" t="s">
        <v>75</v>
      </c>
      <c r="BO48" t="s">
        <v>67</v>
      </c>
      <c r="BP48" t="s">
        <v>68</v>
      </c>
      <c r="BQ48" t="s">
        <v>71</v>
      </c>
      <c r="BR48" t="s">
        <v>68</v>
      </c>
      <c r="BS48" t="s">
        <v>73</v>
      </c>
      <c r="BT48" t="s">
        <v>70</v>
      </c>
      <c r="BU48" t="s">
        <v>73</v>
      </c>
      <c r="BV48" t="s">
        <v>67</v>
      </c>
      <c r="BW48" t="s">
        <v>67</v>
      </c>
    </row>
    <row r="49" spans="1:75" hidden="1">
      <c r="A49" s="6" t="s">
        <v>11</v>
      </c>
      <c r="B49" s="2" t="s">
        <v>49</v>
      </c>
      <c r="C49" s="20">
        <f>((1-(((1-C44^2)^(AT$5))*((1-C45^2)^(AU$5))*((1-C46^2)^(AV$5))*((1-C47^2)^(AW$5))*((1-C48^2)^(AX$5)))))^(1/2)</f>
        <v>0.2835900380212546</v>
      </c>
      <c r="D49" s="20">
        <f>((1-(((1-D44^2)^(AT$6))*((1-D45^2)^(AU$6))*((1-D46^2)^(AV$6))*((1-D47^2)^(AW$6))*((1-D48^2)^(AX$6)))))^(1/2)</f>
        <v>0.38619111118340765</v>
      </c>
      <c r="E49" s="20">
        <f>(((E44)^(AT$5))*((E45)^(AU$5))*((E46)^(AV$5))*((E47)^(AW$5))*(E48)^(AX$5))</f>
        <v>0.28582781605168384</v>
      </c>
      <c r="F49" s="20">
        <f>(((F44)^(AT$6))*((F45)^(AU$6))*((F46)^(AV$6))*((F47)^(AW$6))*(F48)^(AX$6))</f>
        <v>0.33453530939188658</v>
      </c>
      <c r="G49" s="20">
        <f>(((G44)^(AT$5))*((G45)^(AU$5))*((G46)^(AV$5))*((G47)^(AW$5))*(G48)^(AX$5))</f>
        <v>0.33622301447455366</v>
      </c>
      <c r="H49" s="20">
        <f>(((H44)^(AT$6))*((H45)^(AU$6))*((H46)^(AV$6))*((H47)^(AW$6))*(H48)^(AX$6))</f>
        <v>0.3848396318875108</v>
      </c>
      <c r="I49" s="20">
        <f>((1-(((1-I44^2)^(AT$5))*((1-I45^2)^(AU$5))*((1-I46^2)^(AV$5))*((1-I47^2)^(AW$5))*((1-I48^2)^(AX$5)))))^(1/2)</f>
        <v>0.16541570804996927</v>
      </c>
      <c r="J49" s="20">
        <f>((1-(((1-J44^2)^(AT$6))*((1-J45^2)^(AU$6))*((1-J46^2)^(AV$6))*((1-J47^2)^(AW$6))*((1-J48^2)^(AX$6)))))^(1/2)</f>
        <v>0.26606577388271213</v>
      </c>
      <c r="K49" s="20">
        <f>(((K44)^(AT$5))*((K45)^(AU$5))*((K46)^(AV$5))*((K47)^(AW$5))*(K48)^(AX$5))</f>
        <v>0.34361953168712078</v>
      </c>
      <c r="L49" s="20">
        <f>(((L44)^(AT$6))*((L45)^(AU$6))*((L46)^(AV$6))*((L47)^(AW$6))*(L48)^(AX$6))</f>
        <v>0.39289024135644535</v>
      </c>
      <c r="M49" s="20">
        <f>(((M44)^(AT$5))*((M45)^(AU$5))*((M46)^(AV$5))*((M47)^(AW$5))*(M48)^(AX$5))</f>
        <v>0.39367565875501398</v>
      </c>
      <c r="N49" s="20">
        <f>(((N44)^(AT$6))*((N45)^(AU$6))*((N46)^(AV$6))*((N47)^(AW$6))*(N48)^(AX$6))</f>
        <v>0.44293739778669389</v>
      </c>
      <c r="O49" s="20">
        <f>((1-(((1-O44^2)^(AT$5))*((1-O45^2)^(AU$5))*((1-O46^2)^(AV$5))*((1-O47^2)^(AW$5))*((1-O48^2)^(AX$5)))))^(1/2)</f>
        <v>0.43506699274891047</v>
      </c>
      <c r="P49" s="20">
        <f>((1-(((1-P44^2)^(AT$6))*((1-P45^2)^(AU$6))*((1-P46^2)^(AV$6))*((1-P47^2)^(AW$6))*((1-P48^2)^(AX$6)))))^(1/2)</f>
        <v>0.58884735351905504</v>
      </c>
      <c r="Q49" s="20">
        <f>(((Q44)^(AT$5))*((Q45)^(AU$5))*((Q46)^(AV$5))*((Q47)^(AW$5))*(Q48)^(AX$5))</f>
        <v>0</v>
      </c>
      <c r="R49" s="20">
        <f>(((R44)^(AT$6))*((R45)^(AU$6))*((R46)^(AV$6))*((R47)^(AW$6))*(R48)^(AX$6))</f>
        <v>0.26950392683124363</v>
      </c>
      <c r="S49" s="20">
        <f>(((S44)^(AT$5))*((S45)^(AU$5))*((S46)^(AV$5))*((S47)^(AW$5))*(S48)^(AX$5))</f>
        <v>0.27746249548279273</v>
      </c>
      <c r="T49" s="20">
        <f>(((T44)^(AT$6))*((T45)^(AU$6))*((T46)^(AV$6))*((T47)^(AW$6))*(T48)^(AX$6))</f>
        <v>0.33204646455355724</v>
      </c>
      <c r="U49" s="20">
        <f>((1-(((1-U44^2)^(AT$5))*((1-U45^2)^(AU$5))*((1-U46^2)^(AV$5))*((1-U47^2)^(AW$5))*((1-U48^2)^(AX$5)))))^(1/2)</f>
        <v>0.69619787181770754</v>
      </c>
      <c r="V49" s="20">
        <f>((1-(((1-V44^2)^(AT$6))*((1-V45^2)^(AU$6))*((1-V46^2)^(AV$6))*((1-V47^2)^(AW$6))*((1-V48^2)^(AX$6)))))^(1/2)</f>
        <v>0.81733446038756097</v>
      </c>
      <c r="W49" s="20">
        <f>(((W44)^(AT$5))*((W45)^(AU$5))*((W46)^(AV$5))*((W47)^(AW$5))*(W48)^(AX$5))</f>
        <v>0</v>
      </c>
      <c r="X49" s="20">
        <f>(((X44)^(AT$6))*((X45)^(AU$6))*((X46)^(AV$6))*((X47)^(AX$6))*(X48)^(AY$6))</f>
        <v>0.19971106338971273</v>
      </c>
      <c r="Y49" s="20">
        <f>(((Y44)^(AT$5))*((Y45)^(AU$5))*((Y46)^(AV$5))*((Y47)^(AW$5))*(Y48)^(AX$5))</f>
        <v>0.12697318663739016</v>
      </c>
      <c r="Z49" s="20">
        <f>(((Z44)^(AT$6))*((Z45)^(AU$6))*((Z46)^(AV$6))*((Z47)^(AW$6))*(Z48)^(AX$6))</f>
        <v>0.18463007298972023</v>
      </c>
      <c r="AA49" s="20">
        <f>((1-(((1-AA44^2)^(AT$5))*((1-AA45^2)^(AU$5))*((1-AA46^2)^(AV$5))*((1-AA47^2)^(AW$5))*((1-AA48^2)^(AX$5)))))^(1/2)</f>
        <v>0.31980752165248794</v>
      </c>
      <c r="AB49" s="20">
        <f>((1-(((1-AB44^2)^(AT$6))*((1-AB45^2)^(AU$6))*((1-AB46^2)^(AV$6))*((1-AB47^2)^(AW$6))*((1-AB48^2)^(AX$6)))))^(1/2)</f>
        <v>0.41541617474661852</v>
      </c>
      <c r="AC49" s="20">
        <f>(((AC44)^(AT$5))*((AC45)^(AU$5))*((AC46)^(AV$5))*((AC47)^(AW$5))*(AC48)^(AX$5))</f>
        <v>0.26910255928405502</v>
      </c>
      <c r="AD49" s="20">
        <f>(((AD44)^(AT$6))*((AD45)^(AU$6))*((AD46)^(AV$6))*((AD47)^(AW$6))*(AD48)^(AX$6))</f>
        <v>0.3211224396899045</v>
      </c>
      <c r="AE49" s="20">
        <f>(((AE44)^(AT$5))*((AE45)^(AU$5))*((AE46)^(AV$5))*((AE47)^(AW$5))*(AE48)^(AX$5))</f>
        <v>0.31981337909637986</v>
      </c>
      <c r="AF49" s="20">
        <f>(((AF44)^(AT$6))*((AF45)^(AU$6))*((AF46)^(AV$6))*((AF47)^(AW$6))*(AF48)^(AX$6))</f>
        <v>0.3716083046318035</v>
      </c>
      <c r="AG49" s="20">
        <f>((1-(((1-AG44^2)^(AT$5))*((1-AG45^2)^(AU$5))*((1-AG46^2)^(AV$5))*((1-AG47^2)^(AW$5))*((1-AG48^2)^(AX$5)))))^(1/2)</f>
        <v>0.65787403030909875</v>
      </c>
      <c r="AH49" s="20">
        <f>((1-(((1-AH44^2)^(AT$6))*((1-AH45^2)^(AU$6))*((1-AH46^2)^(AV$6))*((1-AH47^2)^(AW$6))*((1-AH48^2)^(AX$6)))))^(1/2)</f>
        <v>0.7804282510243763</v>
      </c>
      <c r="AI49" s="20">
        <f>(((AI44)^(AT$5))*((AI45)^(AU$5))*((AI46)^(AV$5))*((AI47)^(AW$5))*(AI48)^(AX$5))</f>
        <v>0</v>
      </c>
      <c r="AJ49" s="20">
        <f>(((AJ44)^(AT$6))*((AJ45)^(AU$6))*((AJ46)^(AV$6))*((AJ47)^(AW$6))*(AJ48)^(AX$6))</f>
        <v>0.15395015147061716</v>
      </c>
      <c r="AK49" s="20">
        <f>(((AK44)^(AT$5))*((AK45)^(AU$5))*((AK46)^(AV$5))*((AK47)^(AW$5))*(AK48)^(AX$5))</f>
        <v>0.14981966065933661</v>
      </c>
      <c r="AL49" s="20">
        <f>(((AL44)^(AT$6))*((AL45)^(AU$6))*((AL46)^(AV$6))*((AL47)^(AW$6))*(AL48)^(AX$6))</f>
        <v>0.21398501989852611</v>
      </c>
      <c r="AM49" s="20">
        <f>((1-(((1-AM44^2)^(AT$5))*((1-AM45^2)^(AU$5))*((1-AM46^2)^(AV$5))*((1-AM47^2)^(AW$5))*((1-AM48^2)^(AX$5)))))^(1/2)</f>
        <v>0.3402634053247488</v>
      </c>
      <c r="AN49" s="20">
        <f>((1-(((1-AN44^2)^(AT$6))*((1-AN45^2)^(AU$6))*((1-AN46^2)^(AV$6))*((1-AN47^2)^(AW$6))*((1-AN48^2)^(AX$6)))))^(1/2)</f>
        <v>0.43740562978674141</v>
      </c>
      <c r="AO49" s="20">
        <f>(((AO44)^(AT$5))*((AO45)^(AU$5))*((AO46)^(AV$5))*((AO47)^(AW$5))*(AO48)^(AX$5))</f>
        <v>0.27535372162769428</v>
      </c>
      <c r="AP49" s="20">
        <f>(((AP44)^(AT$6))*((AP45)^(AU$6))*((AP46)^(AV$6))*((AP47)^(AW$6))*(AP48)^(AX$6))</f>
        <v>0.32377766130987973</v>
      </c>
      <c r="AQ49" s="20">
        <f>(((AQ44)^(AT$5))*((AQ45)^(AU$5))*((AQ46)^(AV$5))*((AQ47)^(AW$5))*(AQ48)^(AX$5))</f>
        <v>0.32777345230509808</v>
      </c>
      <c r="AR49" s="20">
        <f>(((AR44)^(AT$6))*((AR45)^(AU$6))*((AR46)^(AV$6))*((AR47)^(AW$6))*(AR48)^(AX$6))</f>
        <v>0.37555893220417885</v>
      </c>
      <c r="AS49" s="20">
        <f>((1-(((1-AS44^2)^(AT$5))*((1-AS45^2)^(AU$5))*((1-AS46^2)^(AV$5))*((1-AS47^2)^(AW$5))*((1-AS48^2)^(AX$5)))))^(1/2)</f>
        <v>0.14999999999999913</v>
      </c>
      <c r="AT49" s="20">
        <f>((1-(((1-AT44^2)^(AT$6))*((1-AT45^2)^(AU$6))*((1-AT46^2)^(AV$6))*((1-AT47^2)^(AW$6))*((1-AT48^2)^(AX$6)))))^(1/2)</f>
        <v>0.25000000000000022</v>
      </c>
      <c r="AU49" s="20">
        <f>(((AU44)^(AT55))*((AU45)^(AU$5))*((AU46)^(AV$5))*((AU47)^(AW$5))*(AU48)^(AX$5))</f>
        <v>0.37331308911928279</v>
      </c>
      <c r="AV49" s="20">
        <f>(((AV44)^(AT$6))*((AV45)^(AU$6))*((AV46)^(AV$6))*((AV47)^(AW$6))*(AV48)^(AX$6))</f>
        <v>0.40000000000000008</v>
      </c>
      <c r="AW49" s="20">
        <f>(((AW44)^(AT$5))*((AW45)^(AU$5))*((AW46)^(AV$5))*((AW47)^(AW$5))*(AW48)^(AX$5))</f>
        <v>0.4</v>
      </c>
      <c r="AX49" s="20">
        <f>(((AX44)^(AT$6))*((AX45)^(AU$6))*((AX46)^(AV$6))*((AX47)^(AW$6))*(AX48)^(AX$6))</f>
        <v>0.45000000000000012</v>
      </c>
      <c r="AY49" s="20">
        <f>((1-(((1-AY44^2)^(AT$5))*((1-AY45^2)^(AU$5))*((1-AY46^2)^(AV$5))*((1-AY47^2)^(AW$5))*((1-AY48^2)^(AX$5)))))^(1/2)</f>
        <v>0.79727029465582466</v>
      </c>
      <c r="AZ49" s="20">
        <f>((1-(((1-AZ44^2)^(AT$6))*((1-AZ45^2)^(AU$6))*((1-AZ46^2)^(AV$6))*((1-AZ47^2)^(AW$6))*((1-AZ48^2)^(AX$6)))))^(1/2)</f>
        <v>0.90956322992739502</v>
      </c>
      <c r="BA49" s="20">
        <f>(((BA44)^(AT$5))*((BA45)^(AU$5))*((BA46)^(AV$5))*((BA47)^(AW$5))*(BA48)^(AX$5))</f>
        <v>0</v>
      </c>
      <c r="BB49" s="20">
        <f>(((BB44)^(AT$6))*((BB45)^(AU$6))*((BB46)^(AV$6))*((BB47)^(AW$6))*(BB48)^(AX$6))</f>
        <v>7.8940872270239354E-2</v>
      </c>
      <c r="BC49" s="20">
        <f>(((BC44)^(AT$5))*((BC45)^(AU$5))*((BC46)^(AV$5))*((BC47)^(AW$5))*(BC48)^(AX$5))</f>
        <v>7.7170262923902819E-2</v>
      </c>
      <c r="BD49" s="20">
        <f>(((BD44)^(AT$6))*((BD45)^(AU$6))*((BD46)^(AV$6))*((BD47)^(AW$6))*(BD48)^(AX$6))</f>
        <v>0.13576784813072135</v>
      </c>
      <c r="BE49" s="20">
        <f>((1-(((1-BE44^2)^(AT$5))*((1-BE45^2)^(AU$5))*((1-BE46^2)^(AV$5))*((1-BE47^2)^(AW$5))*((1-BE48^2)^(AX$5)))))^(1/2)</f>
        <v>7.0059786562530341E-2</v>
      </c>
      <c r="BF49" s="20">
        <f>((1-(((1-BF44^2)^(AT$6))*((1-BF45^2)^(AU$6))*((1-BF46^2)^(AV$6))*((1-BF47^2)^(AW$6))*((1-BF48^2)^(AX$6)))))^(1/2)</f>
        <v>0.16724218461252344</v>
      </c>
      <c r="BG49" s="20">
        <f>(((BG44)^(AT$5))*((BG45)^(AU$5))*((BG46)^(AV$5))*((BG47)^(AW$5))*(BG48)^(AX$5))</f>
        <v>0.39367565875501398</v>
      </c>
      <c r="BH49" s="20">
        <f>(((BH44)^(AT$6))*((BH45)^(AU$6))*((BH46)^(AV$6))*((BH47)^(AW$6))*(BH48)^(AX$6))</f>
        <v>0.44293739778669389</v>
      </c>
      <c r="BI49" s="20">
        <f>(((BI44)^(AT$5))*((BI45)^(AU$5))*((BI46)^(AV$5))*((BI47)^(AW$5))*(BI48)^(AX$5))</f>
        <v>0.44371834167352264</v>
      </c>
      <c r="BJ49" s="20">
        <f>(((BJ44)^(AT$6))*((BJ45)^(AU$6))*((BJ46)^(AV$6))*((BJ47)^(AW$6))*(BJ48)^(AX$6))</f>
        <v>0.49297447517811765</v>
      </c>
      <c r="BL49" s="29"/>
      <c r="BM49" t="s">
        <v>29</v>
      </c>
      <c r="BN49" t="s">
        <v>75</v>
      </c>
      <c r="BO49" t="s">
        <v>67</v>
      </c>
      <c r="BP49" t="s">
        <v>68</v>
      </c>
      <c r="BQ49" t="s">
        <v>70</v>
      </c>
      <c r="BR49" t="s">
        <v>68</v>
      </c>
      <c r="BS49" t="s">
        <v>73</v>
      </c>
      <c r="BT49" t="s">
        <v>67</v>
      </c>
      <c r="BU49" t="s">
        <v>76</v>
      </c>
      <c r="BV49" t="s">
        <v>72</v>
      </c>
      <c r="BW49" t="s">
        <v>73</v>
      </c>
    </row>
    <row r="50" spans="1:75" hidden="1">
      <c r="A50" s="44" t="s">
        <v>12</v>
      </c>
      <c r="B50" t="s">
        <v>28</v>
      </c>
      <c r="C50">
        <v>0.05</v>
      </c>
      <c r="D50">
        <v>0.15</v>
      </c>
      <c r="E50">
        <v>0.4</v>
      </c>
      <c r="F50">
        <v>0.45</v>
      </c>
      <c r="G50">
        <v>0.45</v>
      </c>
      <c r="H50">
        <v>0.5</v>
      </c>
      <c r="I50">
        <v>0.45</v>
      </c>
      <c r="J50">
        <v>0.55000000000000004</v>
      </c>
      <c r="K50">
        <v>0.2</v>
      </c>
      <c r="L50">
        <v>0.25</v>
      </c>
      <c r="M50">
        <v>0.25</v>
      </c>
      <c r="N50">
        <v>0.3</v>
      </c>
      <c r="O50">
        <v>0.55000000000000004</v>
      </c>
      <c r="P50">
        <v>0.65</v>
      </c>
      <c r="Q50">
        <v>0.15</v>
      </c>
      <c r="R50">
        <v>0.2</v>
      </c>
      <c r="S50">
        <v>0.2</v>
      </c>
      <c r="T50">
        <v>0.25</v>
      </c>
      <c r="U50" s="15">
        <v>0.75</v>
      </c>
      <c r="V50" s="15">
        <v>0.85</v>
      </c>
      <c r="W50" s="15">
        <v>0.05</v>
      </c>
      <c r="X50" s="15">
        <v>0.1</v>
      </c>
      <c r="Y50" s="15">
        <v>0.1</v>
      </c>
      <c r="Z50" s="15">
        <v>0.15</v>
      </c>
      <c r="AA50">
        <v>0.55000000000000004</v>
      </c>
      <c r="AB50">
        <v>0.65</v>
      </c>
      <c r="AC50">
        <v>0.15</v>
      </c>
      <c r="AD50">
        <v>0.2</v>
      </c>
      <c r="AE50">
        <v>0.2</v>
      </c>
      <c r="AF50">
        <v>0.25</v>
      </c>
      <c r="AG50">
        <v>0.25</v>
      </c>
      <c r="AH50">
        <v>0.35</v>
      </c>
      <c r="AI50">
        <v>0.3</v>
      </c>
      <c r="AJ50">
        <v>0.35</v>
      </c>
      <c r="AK50">
        <v>0.35</v>
      </c>
      <c r="AL50">
        <v>0.4</v>
      </c>
      <c r="AM50">
        <v>0.65</v>
      </c>
      <c r="AN50">
        <v>0.75</v>
      </c>
      <c r="AO50">
        <v>0.1</v>
      </c>
      <c r="AP50">
        <v>0.15</v>
      </c>
      <c r="AQ50">
        <v>0.15</v>
      </c>
      <c r="AR50">
        <v>0.2</v>
      </c>
      <c r="AS50">
        <v>0.25</v>
      </c>
      <c r="AT50">
        <v>0.35</v>
      </c>
      <c r="AU50">
        <v>0.3</v>
      </c>
      <c r="AV50">
        <v>0.35</v>
      </c>
      <c r="AW50">
        <v>0.35</v>
      </c>
      <c r="AX50">
        <v>0.4</v>
      </c>
      <c r="AY50">
        <v>0.45</v>
      </c>
      <c r="AZ50">
        <v>0.55000000000000004</v>
      </c>
      <c r="BA50">
        <v>0.2</v>
      </c>
      <c r="BB50">
        <v>0.25</v>
      </c>
      <c r="BC50">
        <v>0.25</v>
      </c>
      <c r="BD50">
        <v>0.3</v>
      </c>
      <c r="BE50">
        <v>0.45</v>
      </c>
      <c r="BF50">
        <v>0.55000000000000004</v>
      </c>
      <c r="BG50">
        <v>0.2</v>
      </c>
      <c r="BH50">
        <v>0.25</v>
      </c>
      <c r="BI50">
        <v>0.25</v>
      </c>
      <c r="BJ50">
        <v>0.3</v>
      </c>
      <c r="BL50" s="29"/>
      <c r="BM50" t="s">
        <v>30</v>
      </c>
      <c r="BN50" t="s">
        <v>75</v>
      </c>
      <c r="BO50" t="s">
        <v>67</v>
      </c>
      <c r="BP50" t="s">
        <v>68</v>
      </c>
      <c r="BQ50" t="s">
        <v>70</v>
      </c>
      <c r="BR50" t="s">
        <v>68</v>
      </c>
      <c r="BS50" t="s">
        <v>73</v>
      </c>
      <c r="BT50" t="s">
        <v>67</v>
      </c>
      <c r="BU50" t="s">
        <v>76</v>
      </c>
      <c r="BV50" t="s">
        <v>72</v>
      </c>
      <c r="BW50" t="s">
        <v>73</v>
      </c>
    </row>
    <row r="51" spans="1:75" hidden="1">
      <c r="A51" s="44"/>
      <c r="B51" t="s">
        <v>29</v>
      </c>
      <c r="C51">
        <v>0.05</v>
      </c>
      <c r="D51">
        <v>0.15</v>
      </c>
      <c r="E51">
        <v>0.4</v>
      </c>
      <c r="F51">
        <v>0.45</v>
      </c>
      <c r="G51">
        <v>0.45</v>
      </c>
      <c r="H51">
        <v>0.5</v>
      </c>
      <c r="I51">
        <v>0.45</v>
      </c>
      <c r="J51">
        <v>0.55000000000000004</v>
      </c>
      <c r="K51">
        <v>0.2</v>
      </c>
      <c r="L51">
        <v>0.25</v>
      </c>
      <c r="M51">
        <v>0.25</v>
      </c>
      <c r="N51">
        <v>0.3</v>
      </c>
      <c r="O51">
        <v>0.55000000000000004</v>
      </c>
      <c r="P51">
        <v>0.65</v>
      </c>
      <c r="Q51">
        <v>0.15</v>
      </c>
      <c r="R51">
        <v>0.2</v>
      </c>
      <c r="S51">
        <v>0.2</v>
      </c>
      <c r="T51">
        <v>0.25</v>
      </c>
      <c r="U51">
        <v>0.65</v>
      </c>
      <c r="V51">
        <v>0.75</v>
      </c>
      <c r="W51">
        <v>0.1</v>
      </c>
      <c r="X51">
        <v>0.15</v>
      </c>
      <c r="Y51">
        <v>0.15</v>
      </c>
      <c r="Z51">
        <v>0.2</v>
      </c>
      <c r="AA51">
        <v>0.55000000000000004</v>
      </c>
      <c r="AB51">
        <v>0.65</v>
      </c>
      <c r="AC51">
        <v>0.15</v>
      </c>
      <c r="AD51">
        <v>0.2</v>
      </c>
      <c r="AE51">
        <v>0.2</v>
      </c>
      <c r="AF51">
        <v>0.25</v>
      </c>
      <c r="AG51">
        <v>0.25</v>
      </c>
      <c r="AH51">
        <v>0.35</v>
      </c>
      <c r="AI51">
        <v>0.3</v>
      </c>
      <c r="AJ51">
        <v>0.35</v>
      </c>
      <c r="AK51">
        <v>0.35</v>
      </c>
      <c r="AL51">
        <v>0.4</v>
      </c>
      <c r="AM51">
        <v>0.45</v>
      </c>
      <c r="AN51">
        <v>0.55000000000000004</v>
      </c>
      <c r="AO51">
        <v>0.2</v>
      </c>
      <c r="AP51">
        <v>0.25</v>
      </c>
      <c r="AQ51">
        <v>0.25</v>
      </c>
      <c r="AR51">
        <v>0.3</v>
      </c>
      <c r="AS51">
        <v>0</v>
      </c>
      <c r="AT51">
        <v>0.05</v>
      </c>
      <c r="AU51">
        <v>0.45</v>
      </c>
      <c r="AV51">
        <v>0.5</v>
      </c>
      <c r="AW51">
        <v>0.5</v>
      </c>
      <c r="AX51">
        <v>0.55000000000000004</v>
      </c>
      <c r="AY51" s="15">
        <v>0.35</v>
      </c>
      <c r="AZ51" s="15">
        <v>0.45</v>
      </c>
      <c r="BA51" s="15">
        <v>0.25</v>
      </c>
      <c r="BB51" s="15">
        <v>0.3</v>
      </c>
      <c r="BC51" s="15">
        <v>0.3</v>
      </c>
      <c r="BD51" s="15">
        <v>0.35</v>
      </c>
      <c r="BE51">
        <v>0.25</v>
      </c>
      <c r="BF51">
        <v>0.35</v>
      </c>
      <c r="BG51">
        <v>0.3</v>
      </c>
      <c r="BH51">
        <v>0.35</v>
      </c>
      <c r="BI51">
        <v>0.35</v>
      </c>
      <c r="BJ51">
        <v>0.4</v>
      </c>
      <c r="BL51" s="29"/>
      <c r="BM51" t="s">
        <v>31</v>
      </c>
      <c r="BN51" t="s">
        <v>75</v>
      </c>
      <c r="BO51" t="s">
        <v>67</v>
      </c>
      <c r="BP51" t="s">
        <v>68</v>
      </c>
      <c r="BQ51" t="s">
        <v>70</v>
      </c>
      <c r="BR51" t="s">
        <v>68</v>
      </c>
      <c r="BS51" t="s">
        <v>73</v>
      </c>
      <c r="BT51" t="s">
        <v>67</v>
      </c>
      <c r="BU51" t="s">
        <v>76</v>
      </c>
      <c r="BV51" t="s">
        <v>72</v>
      </c>
      <c r="BW51" t="s">
        <v>73</v>
      </c>
    </row>
    <row r="52" spans="1:75" hidden="1">
      <c r="A52" s="44"/>
      <c r="B52" t="s">
        <v>30</v>
      </c>
      <c r="C52">
        <v>0.05</v>
      </c>
      <c r="D52">
        <v>0.15</v>
      </c>
      <c r="E52">
        <v>0.4</v>
      </c>
      <c r="F52">
        <v>0.45</v>
      </c>
      <c r="G52">
        <v>0.45</v>
      </c>
      <c r="H52">
        <v>0.5</v>
      </c>
      <c r="I52">
        <v>0.45</v>
      </c>
      <c r="J52">
        <v>0.55000000000000004</v>
      </c>
      <c r="K52">
        <v>0.2</v>
      </c>
      <c r="L52">
        <v>0.25</v>
      </c>
      <c r="M52">
        <v>0.25</v>
      </c>
      <c r="N52">
        <v>0.3</v>
      </c>
      <c r="O52">
        <v>0.55000000000000004</v>
      </c>
      <c r="P52">
        <v>0.65</v>
      </c>
      <c r="Q52">
        <v>0.15</v>
      </c>
      <c r="R52">
        <v>0.2</v>
      </c>
      <c r="S52">
        <v>0.2</v>
      </c>
      <c r="T52">
        <v>0.25</v>
      </c>
      <c r="U52">
        <v>0.65</v>
      </c>
      <c r="V52">
        <v>0.75</v>
      </c>
      <c r="W52">
        <v>0.1</v>
      </c>
      <c r="X52">
        <v>0.15</v>
      </c>
      <c r="Y52">
        <v>0.15</v>
      </c>
      <c r="Z52">
        <v>0.2</v>
      </c>
      <c r="AA52">
        <v>0.55000000000000004</v>
      </c>
      <c r="AB52">
        <v>0.65</v>
      </c>
      <c r="AC52">
        <v>0.15</v>
      </c>
      <c r="AD52">
        <v>0.2</v>
      </c>
      <c r="AE52">
        <v>0.2</v>
      </c>
      <c r="AF52">
        <v>0.25</v>
      </c>
      <c r="AG52">
        <v>0.25</v>
      </c>
      <c r="AH52">
        <v>0.35</v>
      </c>
      <c r="AI52">
        <v>0.3</v>
      </c>
      <c r="AJ52">
        <v>0.35</v>
      </c>
      <c r="AK52">
        <v>0.35</v>
      </c>
      <c r="AL52">
        <v>0.4</v>
      </c>
      <c r="AM52">
        <v>0.45</v>
      </c>
      <c r="AN52">
        <v>0.55000000000000004</v>
      </c>
      <c r="AO52">
        <v>0.2</v>
      </c>
      <c r="AP52">
        <v>0.25</v>
      </c>
      <c r="AQ52">
        <v>0.25</v>
      </c>
      <c r="AR52">
        <v>0.3</v>
      </c>
      <c r="AS52">
        <v>0</v>
      </c>
      <c r="AT52">
        <v>0.05</v>
      </c>
      <c r="AU52">
        <v>0.45</v>
      </c>
      <c r="AV52">
        <v>0.5</v>
      </c>
      <c r="AW52">
        <v>0.5</v>
      </c>
      <c r="AX52">
        <v>0.55000000000000004</v>
      </c>
      <c r="AY52" s="15">
        <v>0.35</v>
      </c>
      <c r="AZ52" s="15">
        <v>0.45</v>
      </c>
      <c r="BA52" s="15">
        <v>0.25</v>
      </c>
      <c r="BB52" s="15">
        <v>0.3</v>
      </c>
      <c r="BC52" s="15">
        <v>0.3</v>
      </c>
      <c r="BD52" s="15">
        <v>0.35</v>
      </c>
      <c r="BE52">
        <v>0.25</v>
      </c>
      <c r="BF52">
        <v>0.35</v>
      </c>
      <c r="BG52">
        <v>0.3</v>
      </c>
      <c r="BH52">
        <v>0.35</v>
      </c>
      <c r="BI52">
        <v>0.35</v>
      </c>
      <c r="BJ52">
        <v>0.4</v>
      </c>
      <c r="BL52" s="29"/>
      <c r="BM52" t="s">
        <v>32</v>
      </c>
      <c r="BN52" t="s">
        <v>67</v>
      </c>
      <c r="BO52" t="s">
        <v>73</v>
      </c>
      <c r="BP52" t="s">
        <v>69</v>
      </c>
      <c r="BQ52" t="s">
        <v>71</v>
      </c>
      <c r="BR52" t="s">
        <v>73</v>
      </c>
      <c r="BS52" t="s">
        <v>74</v>
      </c>
      <c r="BT52" t="s">
        <v>68</v>
      </c>
      <c r="BU52" t="s">
        <v>74</v>
      </c>
      <c r="BV52" t="s">
        <v>74</v>
      </c>
      <c r="BW52" t="s">
        <v>74</v>
      </c>
    </row>
    <row r="53" spans="1:75" hidden="1">
      <c r="A53" s="44"/>
      <c r="B53" t="s">
        <v>31</v>
      </c>
      <c r="C53">
        <v>0.05</v>
      </c>
      <c r="D53">
        <v>0.15</v>
      </c>
      <c r="E53">
        <v>0.4</v>
      </c>
      <c r="F53">
        <v>0.45</v>
      </c>
      <c r="G53">
        <v>0.45</v>
      </c>
      <c r="H53">
        <v>0.5</v>
      </c>
      <c r="I53">
        <v>0.45</v>
      </c>
      <c r="J53">
        <v>0.55000000000000004</v>
      </c>
      <c r="K53">
        <v>0.2</v>
      </c>
      <c r="L53">
        <v>0.25</v>
      </c>
      <c r="M53">
        <v>0.25</v>
      </c>
      <c r="N53">
        <v>0.3</v>
      </c>
      <c r="O53">
        <v>0.55000000000000004</v>
      </c>
      <c r="P53">
        <v>0.65</v>
      </c>
      <c r="Q53">
        <v>0.15</v>
      </c>
      <c r="R53">
        <v>0.2</v>
      </c>
      <c r="S53">
        <v>0.2</v>
      </c>
      <c r="T53">
        <v>0.25</v>
      </c>
      <c r="U53">
        <v>0.65</v>
      </c>
      <c r="V53">
        <v>0.75</v>
      </c>
      <c r="W53">
        <v>0.1</v>
      </c>
      <c r="X53">
        <v>0.15</v>
      </c>
      <c r="Y53">
        <v>0.15</v>
      </c>
      <c r="Z53">
        <v>0.2</v>
      </c>
      <c r="AA53">
        <v>0.55000000000000004</v>
      </c>
      <c r="AB53">
        <v>0.65</v>
      </c>
      <c r="AC53">
        <v>0.15</v>
      </c>
      <c r="AD53">
        <v>0.2</v>
      </c>
      <c r="AE53">
        <v>0.2</v>
      </c>
      <c r="AF53">
        <v>0.25</v>
      </c>
      <c r="AG53">
        <v>0.25</v>
      </c>
      <c r="AH53">
        <v>0.35</v>
      </c>
      <c r="AI53">
        <v>0.3</v>
      </c>
      <c r="AJ53">
        <v>0.35</v>
      </c>
      <c r="AK53">
        <v>0.35</v>
      </c>
      <c r="AL53">
        <v>0.4</v>
      </c>
      <c r="AM53">
        <v>0.45</v>
      </c>
      <c r="AN53">
        <v>0.55000000000000004</v>
      </c>
      <c r="AO53">
        <v>0.2</v>
      </c>
      <c r="AP53">
        <v>0.25</v>
      </c>
      <c r="AQ53">
        <v>0.25</v>
      </c>
      <c r="AR53">
        <v>0.3</v>
      </c>
      <c r="AS53">
        <v>0</v>
      </c>
      <c r="AT53">
        <v>0.05</v>
      </c>
      <c r="AU53">
        <v>0.45</v>
      </c>
      <c r="AV53">
        <v>0.5</v>
      </c>
      <c r="AW53">
        <v>0.5</v>
      </c>
      <c r="AX53">
        <v>0.55000000000000004</v>
      </c>
      <c r="AY53" s="15">
        <v>0.35</v>
      </c>
      <c r="AZ53" s="15">
        <v>0.45</v>
      </c>
      <c r="BA53" s="15">
        <v>0.25</v>
      </c>
      <c r="BB53" s="15">
        <v>0.3</v>
      </c>
      <c r="BC53" s="15">
        <v>0.3</v>
      </c>
      <c r="BD53" s="15">
        <v>0.35</v>
      </c>
      <c r="BE53">
        <v>0.25</v>
      </c>
      <c r="BF53">
        <v>0.35</v>
      </c>
      <c r="BG53">
        <v>0.3</v>
      </c>
      <c r="BH53">
        <v>0.35</v>
      </c>
      <c r="BI53">
        <v>0.35</v>
      </c>
      <c r="BJ53">
        <v>0.4</v>
      </c>
      <c r="BL53" s="29" t="s">
        <v>13</v>
      </c>
      <c r="BM53" t="s">
        <v>28</v>
      </c>
      <c r="BN53" t="s">
        <v>67</v>
      </c>
      <c r="BO53" t="s">
        <v>73</v>
      </c>
      <c r="BP53" t="s">
        <v>69</v>
      </c>
      <c r="BQ53" t="s">
        <v>71</v>
      </c>
      <c r="BR53" t="s">
        <v>73</v>
      </c>
      <c r="BS53" t="s">
        <v>74</v>
      </c>
      <c r="BT53" t="s">
        <v>68</v>
      </c>
      <c r="BU53" t="s">
        <v>74</v>
      </c>
      <c r="BV53" t="s">
        <v>74</v>
      </c>
      <c r="BW53" t="s">
        <v>74</v>
      </c>
    </row>
    <row r="54" spans="1:75" hidden="1">
      <c r="A54" s="44"/>
      <c r="B54" t="s">
        <v>32</v>
      </c>
      <c r="C54">
        <v>0.45</v>
      </c>
      <c r="D54">
        <v>0.55000000000000004</v>
      </c>
      <c r="E54">
        <v>0.2</v>
      </c>
      <c r="F54">
        <v>0.25</v>
      </c>
      <c r="G54">
        <v>0.25</v>
      </c>
      <c r="H54">
        <v>0.3</v>
      </c>
      <c r="I54">
        <v>0.25</v>
      </c>
      <c r="J54">
        <v>0.35</v>
      </c>
      <c r="K54">
        <v>0.3</v>
      </c>
      <c r="L54">
        <v>0.35</v>
      </c>
      <c r="M54">
        <v>0.35</v>
      </c>
      <c r="N54">
        <v>0.4</v>
      </c>
      <c r="O54">
        <v>0.85</v>
      </c>
      <c r="P54">
        <v>0.95</v>
      </c>
      <c r="Q54">
        <v>0</v>
      </c>
      <c r="R54">
        <v>0.05</v>
      </c>
      <c r="S54">
        <v>0.05</v>
      </c>
      <c r="T54">
        <v>0.1</v>
      </c>
      <c r="U54" s="15">
        <v>0.75</v>
      </c>
      <c r="V54" s="15">
        <v>0.85</v>
      </c>
      <c r="W54" s="15">
        <v>0.05</v>
      </c>
      <c r="X54" s="15">
        <v>0.1</v>
      </c>
      <c r="Y54" s="15">
        <v>0.1</v>
      </c>
      <c r="Z54" s="15">
        <v>0.15</v>
      </c>
      <c r="AA54">
        <v>0.25</v>
      </c>
      <c r="AB54">
        <v>0.35</v>
      </c>
      <c r="AC54">
        <v>0.3</v>
      </c>
      <c r="AD54">
        <v>0.35</v>
      </c>
      <c r="AE54">
        <v>0.35</v>
      </c>
      <c r="AF54">
        <v>0.4</v>
      </c>
      <c r="AG54">
        <v>0.15</v>
      </c>
      <c r="AH54">
        <v>0.25</v>
      </c>
      <c r="AI54">
        <v>0.35</v>
      </c>
      <c r="AJ54">
        <v>0.4</v>
      </c>
      <c r="AK54">
        <v>0.4</v>
      </c>
      <c r="AL54">
        <v>0.45</v>
      </c>
      <c r="AM54">
        <v>0.55000000000000004</v>
      </c>
      <c r="AN54">
        <v>0.65</v>
      </c>
      <c r="AO54">
        <v>0.15</v>
      </c>
      <c r="AP54">
        <v>0.2</v>
      </c>
      <c r="AQ54">
        <v>0.2</v>
      </c>
      <c r="AR54">
        <v>0.25</v>
      </c>
      <c r="AS54">
        <v>0.15</v>
      </c>
      <c r="AT54">
        <v>0.25</v>
      </c>
      <c r="AU54">
        <v>0.35</v>
      </c>
      <c r="AV54">
        <v>0.4</v>
      </c>
      <c r="AW54">
        <v>0.4</v>
      </c>
      <c r="AX54">
        <v>0.45</v>
      </c>
      <c r="AY54">
        <v>0.15</v>
      </c>
      <c r="AZ54">
        <v>0.25</v>
      </c>
      <c r="BA54">
        <v>0.35</v>
      </c>
      <c r="BB54">
        <v>0.4</v>
      </c>
      <c r="BC54">
        <v>0.4</v>
      </c>
      <c r="BD54">
        <v>0.45</v>
      </c>
      <c r="BE54">
        <v>0.15</v>
      </c>
      <c r="BF54">
        <v>0.25</v>
      </c>
      <c r="BG54">
        <v>0.35</v>
      </c>
      <c r="BH54">
        <v>0.4</v>
      </c>
      <c r="BI54">
        <v>0.4</v>
      </c>
      <c r="BJ54">
        <v>0.45</v>
      </c>
      <c r="BL54" s="29"/>
      <c r="BM54" t="s">
        <v>29</v>
      </c>
      <c r="BN54" t="s">
        <v>67</v>
      </c>
      <c r="BO54" t="s">
        <v>73</v>
      </c>
      <c r="BP54" t="s">
        <v>70</v>
      </c>
      <c r="BQ54" t="s">
        <v>71</v>
      </c>
      <c r="BR54" t="s">
        <v>73</v>
      </c>
      <c r="BS54" t="s">
        <v>74</v>
      </c>
      <c r="BT54" t="s">
        <v>68</v>
      </c>
      <c r="BU54" t="s">
        <v>69</v>
      </c>
      <c r="BV54" t="s">
        <v>73</v>
      </c>
      <c r="BW54" t="s">
        <v>67</v>
      </c>
    </row>
    <row r="55" spans="1:75" hidden="1">
      <c r="A55" s="6" t="s">
        <v>12</v>
      </c>
      <c r="B55" s="5" t="s">
        <v>49</v>
      </c>
      <c r="C55" s="20">
        <f>((1-(((1-C50^2)^(AT$5))*((1-C51^2)^(AU$5))*((1-C52^2)^(AV$5))*((1-C53^2)^(AW$5))*((1-C54^2)^(AX$5)))))^(1/2)</f>
        <v>0.16967015376813771</v>
      </c>
      <c r="D55" s="20">
        <f>((1-(((1-D50^2)^(AT$6))*((1-D51^2)^(AU$6))*((1-D52^2)^(AV$6))*((1-D53^2)^(AW$6))*((1-D54^2)^(AX$6)))))^(1/2)</f>
        <v>0.25655233693748664</v>
      </c>
      <c r="E55" s="20">
        <f>(((E50)^(AT$5))*((E51)^(AU$5))*((E52)^(AV$5))*((E53)^(AW$5))*(E54)^(AX$5))</f>
        <v>0.36824053799870332</v>
      </c>
      <c r="F55" s="20">
        <f>(((F50)^(AT$6))*((F51)^(AU$6))*((F52)^(AV$6))*((F53)^(AW$6))*(F54)^(AX$6))</f>
        <v>0.41584120378488054</v>
      </c>
      <c r="G55" s="20">
        <f>(((G50)^(AT$5))*((G51)^(AU$5))*((G52)^(AV$5))*((G53)^(AW$5))*(G54)^(AX$5))</f>
        <v>0.41951292521875594</v>
      </c>
      <c r="H55" s="20">
        <f>(((H50)^(AT$6))*((H51)^(AU$6))*((H52)^(AV$6))*((H53)^(AW$6))*(H54)^(AX$6))</f>
        <v>0.46684645857351315</v>
      </c>
      <c r="I55" s="20">
        <f>((1-(((1-I50^2)^(AT$5))*((1-I51^2)^(AU$5))*((1-I52^2)^(AV$5))*((1-I53^2)^(AW$5))*((1-I54^2)^(AX$5)))))^(1/2)</f>
        <v>0.43238416474030494</v>
      </c>
      <c r="J55" s="20">
        <f>((1-(((1-J50^2)^(AT$6))*((1-J51^2)^(AU$6))*((1-J52^2)^(AV$6))*((1-J53^2)^(AW$6))*((1-J54^2)^(AX$6)))))^(1/2)</f>
        <v>0.52977221788740669</v>
      </c>
      <c r="K55" s="20">
        <f>(((K50)^(AT$5))*((K51)^(AU$5))*((K52)^(AV$5))*((K53)^(AW$5))*(K54)^(AX$5))</f>
        <v>0.20991658834614862</v>
      </c>
      <c r="L55" s="20">
        <f>(((L50)^(AT$6))*((L51)^(AU$6))*((L52)^(AV$6))*((L53)^(AW$6))*(L54)^(AX$6))</f>
        <v>0.26155684480378522</v>
      </c>
      <c r="M55" s="20">
        <f>(((M50)^(AT$5))*((M51)^(AU$5))*((M52)^(AV$5))*((M53)^(AW$5))*(M54)^(AX$5))</f>
        <v>0.26024393403510526</v>
      </c>
      <c r="N55" s="20">
        <f>(((N50)^(AT$6))*((N51)^(AU$6))*((N52)^(AV$6))*((N53)^(AW$6))*(N54)^(AX$6))</f>
        <v>0.3118181966120272</v>
      </c>
      <c r="O55" s="20">
        <f>((1-(((1-O50^2)^(AT$5))*((1-O51^2)^(AU$5))*((1-O52^2)^(AV$5))*((1-O53^2)^(AW$5))*((1-O54^2)^(AX$5)))))^(1/2)</f>
        <v>0.6125016449930496</v>
      </c>
      <c r="P55" s="20">
        <f>((1-(((1-P50^2)^(AT$6))*((1-P51^2)^(AU$6))*((1-P52^2)^(AV$6))*((1-P53^2)^(AW$6))*((1-P54^2)^(AX$6)))))^(1/2)</f>
        <v>0.7383959707572092</v>
      </c>
      <c r="Q55" s="20">
        <f>(((Q50)^(AT$5))*((Q51)^(AU$5))*((Q52)^(AV$5))*((Q53)^(AW$5))*(Q54)^(AX$5))</f>
        <v>0</v>
      </c>
      <c r="R55" s="20">
        <f>(((R50)^(AT$6))*((R51)^(AU$6))*((R52)^(AV$6))*((R53)^(AW$6))*(R54)^(AX$6))</f>
        <v>0.16602323227677857</v>
      </c>
      <c r="S55" s="20">
        <f>(((S50)^(AT$5))*((S51)^(AU$5))*((S52)^(AV$5))*((S53)^(AW$5))*(S54)^(AX$5))</f>
        <v>0.16950136728196807</v>
      </c>
      <c r="T55" s="20">
        <f>(((T50)^(AT$6))*((T51)^(AU$6))*((T52)^(AV$6))*((T53)^(AW$6))*(T54)^(AX$6))</f>
        <v>0.22105162321424909</v>
      </c>
      <c r="U55" s="20">
        <f>((1-(((1-U50^2)^(AT$5))*((1-U51^2)^(AU$5))*((1-U52^2)^(AV$5))*((1-U53^2)^(AW$5))*((1-U54^2)^(AX$5)))))^(1/2)</f>
        <v>0.69382352488258203</v>
      </c>
      <c r="V55" s="20">
        <f>((1-(((1-V50^2)^(AT$6))*((1-V51^2)^(AU$6))*((1-V52^2)^(AV$6))*((1-V53^2)^(AW$6))*((1-V54^2)^(AX$6)))))^(1/2)</f>
        <v>0.79605970967810791</v>
      </c>
      <c r="W55" s="20">
        <f>(((W50)^(AT$5))*((W51)^(AU$5))*((W52)^(AV$5))*((W53)^(AW$5))*(W54)^(AX$5))</f>
        <v>7.6449881097653077E-2</v>
      </c>
      <c r="X55" s="20">
        <f>(((X50)^(AT$6))*((X51)^(AU$6))*((X52)^(AV$6))*((X53)^(AX$6))*(X54)^(AY$6))</f>
        <v>0.20507247008920701</v>
      </c>
      <c r="Y55" s="20">
        <f>(((Y50)^(AT$5))*((Y51)^(AU$5))*((Y52)^(AV$5))*((Y53)^(AW$5))*(Y54)^(AX$5))</f>
        <v>0.12819499469013373</v>
      </c>
      <c r="Z55" s="20">
        <f>(((Z50)^(AT$6))*((Z51)^(AU$6))*((Z52)^(AV$6))*((Z53)^(AW$6))*(Z54)^(AX$6))</f>
        <v>0.17876200395105649</v>
      </c>
      <c r="AA55" s="20">
        <f>((1-(((1-AA50^2)^(AT$5))*((1-AA51^2)^(AU$5))*((1-AA52^2)^(AV$5))*((1-AA53^2)^(AW$5))*((1-AA54^2)^(AX$5)))))^(1/2)</f>
        <v>0.52672847594734662</v>
      </c>
      <c r="AB55" s="20">
        <f>((1-(((1-AB50^2)^(AT$6))*((1-AB51^2)^(AU$6))*((1-AB52^2)^(AV$6))*((1-AB53^2)^(AW$6))*((1-AB54^2)^(AX$6)))))^(1/2)</f>
        <v>0.62379586528838959</v>
      </c>
      <c r="AC55" s="20">
        <f>(((AC50)^(AT$5))*((AC51)^(AU$5))*((AC52)^(AV$5))*((AC53)^(AW$5))*(AC54)^(AX$5))</f>
        <v>0.16293697680892283</v>
      </c>
      <c r="AD55" s="20">
        <f>(((AD50)^(AT$6))*((AD51)^(AU$6))*((AD52)^(AV$6))*((AD53)^(AW$6))*(AD54)^(AX$6))</f>
        <v>0.21561144574067106</v>
      </c>
      <c r="AE55" s="20">
        <f>(((AE50)^(AT$5))*((AE51)^(AU$5))*((AE52)^(AV$5))*((AE53)^(AW$5))*(AE54)^(AX$5))</f>
        <v>0.21381440560267717</v>
      </c>
      <c r="AF55" s="20">
        <f>(((AF50)^(AT$6))*((AF51)^(AU$6))*((AF52)^(AV$6))*((AF53)^(AW$6))*(AF54)^(AX$6))</f>
        <v>0.26628998867547921</v>
      </c>
      <c r="AG55" s="20">
        <f>((1-(((1-AG50^2)^(AT$5))*((1-AG51^2)^(AU$5))*((1-AG52^2)^(AV$5))*((1-AG53^2)^(AW$5))*((1-AG54^2)^(AX$5)))))^(1/2)</f>
        <v>0.24044396790132805</v>
      </c>
      <c r="AH55" s="20">
        <f>((1-(((1-AH50^2)^(AT$6))*((1-AH51^2)^(AU$6))*((1-AH52^2)^(AV$6))*((1-AH53^2)^(AW$6))*((1-AH54^2)^(AX$6)))))^(1/2)</f>
        <v>0.33863015919688949</v>
      </c>
      <c r="AI55" s="20">
        <f>(((AI50)^(AT$5))*((AI51)^(AU$5))*((AI52)^(AV$5))*((AI53)^(AW$5))*(AI54)^(AX$5))</f>
        <v>0.30557052296901055</v>
      </c>
      <c r="AJ55" s="20">
        <f>(((AJ50)^(AT$6))*((AJ51)^(AU$6))*((AJ52)^(AV$6))*((AJ53)^(AW$6))*(AJ54)^(AX$6))</f>
        <v>0.35633361499805366</v>
      </c>
      <c r="AK55" s="20">
        <f>(((AK50)^(AT$5))*((AK51)^(AU$5))*((AK52)^(AV$5))*((AK53)^(AW$5))*(AK54)^(AX$5))</f>
        <v>0.35562269824541681</v>
      </c>
      <c r="AL55" s="20">
        <f>(((AL50)^(AT$6))*((AL51)^(AU$6))*((AL52)^(AV$6))*((AL53)^(AW$6))*(AL54)^(AX$6))</f>
        <v>0.40637796875910437</v>
      </c>
      <c r="AM55" s="20">
        <f>((1-(((1-AM50^2)^(AT$5))*((1-AM51^2)^(AU$5))*((1-AM52^2)^(AV$5))*((1-AM53^2)^(AW$5))*((1-AM54^2)^(AX$5)))))^(1/2)</f>
        <v>0.52934300142310087</v>
      </c>
      <c r="AN55" s="20">
        <f>((1-(((1-AN50^2)^(AT$6))*((1-AN51^2)^(AU$6))*((1-AN52^2)^(AV$6))*((1-AN53^2)^(AW$6))*((1-AN54^2)^(AX$6)))))^(1/2)</f>
        <v>0.62966742779814078</v>
      </c>
      <c r="AO55" s="20">
        <f>(((AO50)^(AT$5))*((AO51)^(AU$5))*((AO52)^(AV$5))*((AO53)^(AW$5))*(AO54)^(AX$5))</f>
        <v>0.16048098219488041</v>
      </c>
      <c r="AP55" s="20">
        <f>(((AP50)^(AT$6))*((AP51)^(AU$6))*((AP52)^(AV$6))*((AP53)^(AW$6))*(AP54)^(AX$6))</f>
        <v>0.21288657849331749</v>
      </c>
      <c r="AQ55" s="20">
        <f>(((AQ50)^(AT$5))*((AQ51)^(AU$5))*((AQ52)^(AV$5))*((AQ53)^(AW$5))*(AQ54)^(AX$5))</f>
        <v>0.21227769562529133</v>
      </c>
      <c r="AR55" s="20">
        <f>(((AR50)^(AT$6))*((AR51)^(AU$6))*((AR52)^(AV$6))*((AR53)^(AW$6))*(AR54)^(AX$6))</f>
        <v>0.26388881629846672</v>
      </c>
      <c r="AS55" s="20">
        <f>((1-(((1-AS50^2)^(AT$5))*((1-AS51^2)^(AU$5))*((1-AS52^2)^(AV$5))*((1-AS53^2)^(AW$5))*((1-AS54^2)^(AX$5)))))^(1/2)</f>
        <v>0.14077438265543019</v>
      </c>
      <c r="AT55" s="20">
        <f>((1-(((1-AT50^2)^(AT$6))*((1-AT51^2)^(AU$6))*((1-AT52^2)^(AV$6))*((1-AT53^2)^(AW$6))*((1-AT54^2)^(AX$6)))))^(1/2)</f>
        <v>0.20663827359738737</v>
      </c>
      <c r="AU55" s="20">
        <f>(((AU50)^(AT61))*((AU51)^(AU$5))*((AU52)^(AV$5))*((AU53)^(AW$5))*(AU54)^(AX$5))</f>
        <v>0.18110596266115361</v>
      </c>
      <c r="AV55" s="20">
        <f>(((AV50)^(AT$6))*((AV51)^(AU$6))*((AV52)^(AV$6))*((AV53)^(AW$6))*(AV54)^(AX$6))</f>
        <v>0.4429058727094729</v>
      </c>
      <c r="AW55" s="20">
        <f>(((AW50)^(AT$5))*((AW51)^(AU$5))*((AW52)^(AV$5))*((AW53)^(AW$5))*(AW54)^(AX$5))</f>
        <v>0.44246637273531408</v>
      </c>
      <c r="AX55" s="20">
        <f>(((AX50)^(AT$6))*((AX51)^(AU$6))*((AX52)^(AV$6))*((AX53)^(AW$6))*(AX54)^(AX$6))</f>
        <v>0.49347261889854527</v>
      </c>
      <c r="AY55" s="20">
        <f>((1-(((1-AY50^2)^(AT$5))*((1-AY51^2)^(AU$5))*((1-AY52^2)^(AV$5))*((1-AY53^2)^(AW$5))*((1-AY54^2)^(AX$5)))))^(1/2)</f>
        <v>0.3655306518608557</v>
      </c>
      <c r="AZ55" s="20">
        <f>((1-(((1-AZ50^2)^(AT$6))*((1-AZ51^2)^(AU$6))*((1-AZ52^2)^(AV$6))*((1-AZ53^2)^(AW$6))*((1-AZ54^2)^(AX$6)))))^(1/2)</f>
        <v>0.46093246084983142</v>
      </c>
      <c r="BA55" s="20">
        <f>(((BA50)^(AT$5))*((BA51)^(AU$5))*((BA52)^(AV$5))*((BA53)^(AW$5))*(BA54)^(AX$5))</f>
        <v>0.24513351641472</v>
      </c>
      <c r="BB55" s="20">
        <f>(((BB50)^(AT$6))*((BB51)^(AU$6))*((BB52)^(AV$6))*((BB53)^(AW$6))*(BB54)^(AX$6))</f>
        <v>0.29760294662069503</v>
      </c>
      <c r="BC55" s="20">
        <f>(((BC50)^(AT$5))*((BC51)^(AU$5))*((BC52)^(AV$5))*((BC53)^(AW$5))*(BC54)^(AX$5))</f>
        <v>0.2956700805133593</v>
      </c>
      <c r="BD55" s="20">
        <f>(((BD50)^(AT$6))*((BD51)^(AU$6))*((BD52)^(AV$6))*((BD53)^(AW$6))*(BD54)^(AX$6))</f>
        <v>0.34801166118234855</v>
      </c>
      <c r="BE55" s="20">
        <f>((1-(((1-BE50^2)^(AT$5))*((1-BE51^2)^(AU$5))*((1-BE52^2)^(AV$5))*((1-BE53^2)^(AW$5))*((1-BE54^2)^(AX$5)))))^(1/2)</f>
        <v>0.31271233241610702</v>
      </c>
      <c r="BF55" s="20">
        <f>((1-(((1-BF50^2)^(AT$6))*((1-BF51^2)^(AU$6))*((1-BF52^2)^(AV$6))*((1-BF53^2)^(AW$6))*((1-BF54^2)^(AX$6)))))^(1/2)</f>
        <v>0.40643295241198724</v>
      </c>
      <c r="BG55" s="20">
        <f>(((BG50)^(AT$5))*((BG51)^(AU$5))*((BG52)^(AV$5))*((BG53)^(AW$5))*(BG54)^(AX$5))</f>
        <v>0.2740993659090929</v>
      </c>
      <c r="BH55" s="20">
        <f>(((BH50)^(AT$6))*((BH51)^(AU$6))*((BH52)^(AV$6))*((BH53)^(AW$6))*(BH54)^(AX$6))</f>
        <v>0.32693348511913767</v>
      </c>
      <c r="BI55" s="20">
        <f>(((BI50)^(AT$5))*((BI51)^(AU$5))*((BI52)^(AV$5))*((BI53)^(AW$5))*(BI54)^(AX$5))</f>
        <v>0.32495113374068285</v>
      </c>
      <c r="BJ55" s="20">
        <f>(((BJ50)^(AT$6))*((BJ51)^(AU$6))*((BJ52)^(AV$6))*((BJ53)^(AW$6))*(BJ54)^(AX$6))</f>
        <v>0.37753357002571686</v>
      </c>
      <c r="BL55" s="29"/>
      <c r="BM55" t="s">
        <v>30</v>
      </c>
      <c r="BN55" t="s">
        <v>67</v>
      </c>
      <c r="BO55" t="s">
        <v>73</v>
      </c>
      <c r="BP55" t="s">
        <v>70</v>
      </c>
      <c r="BQ55" t="s">
        <v>71</v>
      </c>
      <c r="BR55" t="s">
        <v>73</v>
      </c>
      <c r="BS55" t="s">
        <v>74</v>
      </c>
      <c r="BT55" t="s">
        <v>68</v>
      </c>
      <c r="BU55" t="s">
        <v>69</v>
      </c>
      <c r="BV55" t="s">
        <v>73</v>
      </c>
      <c r="BW55" t="s">
        <v>67</v>
      </c>
    </row>
    <row r="56" spans="1:75" hidden="1">
      <c r="A56" s="44" t="s">
        <v>13</v>
      </c>
      <c r="B56" t="s">
        <v>28</v>
      </c>
      <c r="C56">
        <v>0.45</v>
      </c>
      <c r="D56">
        <v>0.55000000000000004</v>
      </c>
      <c r="E56">
        <v>0.2</v>
      </c>
      <c r="F56">
        <v>0.25</v>
      </c>
      <c r="G56">
        <v>0.25</v>
      </c>
      <c r="H56">
        <v>0.3</v>
      </c>
      <c r="I56">
        <v>0.25</v>
      </c>
      <c r="J56">
        <v>0.35</v>
      </c>
      <c r="K56">
        <v>0.3</v>
      </c>
      <c r="L56">
        <v>0.35</v>
      </c>
      <c r="M56">
        <v>0.35</v>
      </c>
      <c r="N56">
        <v>0.4</v>
      </c>
      <c r="O56">
        <v>0.85</v>
      </c>
      <c r="P56">
        <v>0.95</v>
      </c>
      <c r="Q56">
        <v>0</v>
      </c>
      <c r="R56">
        <v>0.05</v>
      </c>
      <c r="S56">
        <v>0.05</v>
      </c>
      <c r="T56">
        <v>0.1</v>
      </c>
      <c r="U56" s="15">
        <v>0.75</v>
      </c>
      <c r="V56" s="15">
        <v>0.85</v>
      </c>
      <c r="W56" s="15">
        <v>0.05</v>
      </c>
      <c r="X56" s="15">
        <v>0.1</v>
      </c>
      <c r="Y56" s="15">
        <v>0.1</v>
      </c>
      <c r="Z56" s="15">
        <v>0.15</v>
      </c>
      <c r="AA56">
        <v>0.25</v>
      </c>
      <c r="AB56">
        <v>0.35</v>
      </c>
      <c r="AC56">
        <v>0.3</v>
      </c>
      <c r="AD56">
        <v>0.35</v>
      </c>
      <c r="AE56">
        <v>0.35</v>
      </c>
      <c r="AF56">
        <v>0.4</v>
      </c>
      <c r="AG56">
        <v>0.15</v>
      </c>
      <c r="AH56">
        <v>0.25</v>
      </c>
      <c r="AI56">
        <v>0.35</v>
      </c>
      <c r="AJ56">
        <v>0.4</v>
      </c>
      <c r="AK56">
        <v>0.4</v>
      </c>
      <c r="AL56">
        <v>0.45</v>
      </c>
      <c r="AM56">
        <v>0.55000000000000004</v>
      </c>
      <c r="AN56">
        <v>0.65</v>
      </c>
      <c r="AO56">
        <v>0.15</v>
      </c>
      <c r="AP56">
        <v>0.2</v>
      </c>
      <c r="AQ56">
        <v>0.2</v>
      </c>
      <c r="AR56">
        <v>0.25</v>
      </c>
      <c r="AS56">
        <v>0.15</v>
      </c>
      <c r="AT56">
        <v>0.25</v>
      </c>
      <c r="AU56">
        <v>0.35</v>
      </c>
      <c r="AV56">
        <v>0.4</v>
      </c>
      <c r="AW56">
        <v>0.4</v>
      </c>
      <c r="AX56">
        <v>0.45</v>
      </c>
      <c r="AY56">
        <v>0.15</v>
      </c>
      <c r="AZ56">
        <v>0.25</v>
      </c>
      <c r="BA56">
        <v>0.35</v>
      </c>
      <c r="BB56">
        <v>0.4</v>
      </c>
      <c r="BC56">
        <v>0.4</v>
      </c>
      <c r="BD56">
        <v>0.45</v>
      </c>
      <c r="BE56">
        <v>0.15</v>
      </c>
      <c r="BF56">
        <v>0.25</v>
      </c>
      <c r="BG56">
        <v>0.35</v>
      </c>
      <c r="BH56">
        <v>0.4</v>
      </c>
      <c r="BI56">
        <v>0.4</v>
      </c>
      <c r="BJ56">
        <v>0.45</v>
      </c>
      <c r="BL56" s="29"/>
      <c r="BM56" t="s">
        <v>31</v>
      </c>
      <c r="BN56" t="s">
        <v>72</v>
      </c>
      <c r="BO56" t="s">
        <v>73</v>
      </c>
      <c r="BP56" t="s">
        <v>70</v>
      </c>
      <c r="BQ56" t="s">
        <v>71</v>
      </c>
      <c r="BR56" t="s">
        <v>73</v>
      </c>
      <c r="BS56" t="s">
        <v>74</v>
      </c>
      <c r="BT56" t="s">
        <v>68</v>
      </c>
      <c r="BU56" t="s">
        <v>69</v>
      </c>
      <c r="BV56" t="s">
        <v>73</v>
      </c>
      <c r="BW56" t="s">
        <v>67</v>
      </c>
    </row>
    <row r="57" spans="1:75" hidden="1">
      <c r="A57" s="44"/>
      <c r="B57" t="s">
        <v>29</v>
      </c>
      <c r="C57">
        <v>0.45</v>
      </c>
      <c r="D57">
        <v>0.55000000000000004</v>
      </c>
      <c r="E57">
        <v>0.2</v>
      </c>
      <c r="F57">
        <v>0.25</v>
      </c>
      <c r="G57">
        <v>0.25</v>
      </c>
      <c r="H57">
        <v>0.3</v>
      </c>
      <c r="I57">
        <v>0.25</v>
      </c>
      <c r="J57">
        <v>0.35</v>
      </c>
      <c r="K57">
        <v>0.3</v>
      </c>
      <c r="L57">
        <v>0.35</v>
      </c>
      <c r="M57">
        <v>0.35</v>
      </c>
      <c r="N57">
        <v>0.4</v>
      </c>
      <c r="O57">
        <v>0.65</v>
      </c>
      <c r="P57">
        <v>0.75</v>
      </c>
      <c r="Q57">
        <v>0.1</v>
      </c>
      <c r="R57">
        <v>0.15</v>
      </c>
      <c r="S57">
        <v>0.15</v>
      </c>
      <c r="T57">
        <v>0.2</v>
      </c>
      <c r="U57" s="15">
        <v>0.75</v>
      </c>
      <c r="V57" s="15">
        <v>0.85</v>
      </c>
      <c r="W57" s="15">
        <v>0.05</v>
      </c>
      <c r="X57" s="15">
        <v>0.1</v>
      </c>
      <c r="Y57" s="15">
        <v>0.1</v>
      </c>
      <c r="Z57" s="15">
        <v>0.15</v>
      </c>
      <c r="AA57">
        <v>0.25</v>
      </c>
      <c r="AB57">
        <v>0.35</v>
      </c>
      <c r="AC57">
        <v>0.3</v>
      </c>
      <c r="AD57">
        <v>0.35</v>
      </c>
      <c r="AE57">
        <v>0.35</v>
      </c>
      <c r="AF57">
        <v>0.4</v>
      </c>
      <c r="AG57">
        <v>0.15</v>
      </c>
      <c r="AH57">
        <v>0.25</v>
      </c>
      <c r="AI57">
        <v>0.35</v>
      </c>
      <c r="AJ57">
        <v>0.4</v>
      </c>
      <c r="AK57">
        <v>0.4</v>
      </c>
      <c r="AL57">
        <v>0.45</v>
      </c>
      <c r="AM57">
        <v>0.55000000000000004</v>
      </c>
      <c r="AN57">
        <v>0.65</v>
      </c>
      <c r="AO57">
        <v>0.15</v>
      </c>
      <c r="AP57">
        <v>0.2</v>
      </c>
      <c r="AQ57">
        <v>0.2</v>
      </c>
      <c r="AR57">
        <v>0.25</v>
      </c>
      <c r="AS57">
        <v>0.85</v>
      </c>
      <c r="AT57">
        <v>0.95</v>
      </c>
      <c r="AU57">
        <v>0</v>
      </c>
      <c r="AV57">
        <v>0.05</v>
      </c>
      <c r="AW57">
        <v>0.05</v>
      </c>
      <c r="AX57">
        <v>0.1</v>
      </c>
      <c r="AY57">
        <v>0.25</v>
      </c>
      <c r="AZ57">
        <v>0.35</v>
      </c>
      <c r="BA57">
        <v>0.3</v>
      </c>
      <c r="BB57">
        <v>0.35</v>
      </c>
      <c r="BC57">
        <v>0.35</v>
      </c>
      <c r="BD57">
        <v>0.4</v>
      </c>
      <c r="BE57">
        <v>0.45</v>
      </c>
      <c r="BF57">
        <v>0.55000000000000004</v>
      </c>
      <c r="BG57">
        <v>0.2</v>
      </c>
      <c r="BH57">
        <v>0.25</v>
      </c>
      <c r="BI57">
        <v>0.25</v>
      </c>
      <c r="BJ57">
        <v>0.3</v>
      </c>
      <c r="BL57" s="29"/>
      <c r="BM57" t="s">
        <v>32</v>
      </c>
      <c r="BN57" t="s">
        <v>72</v>
      </c>
      <c r="BO57" t="s">
        <v>68</v>
      </c>
      <c r="BP57" t="s">
        <v>70</v>
      </c>
      <c r="BQ57" t="s">
        <v>72</v>
      </c>
      <c r="BR57" t="s">
        <v>67</v>
      </c>
      <c r="BS57" t="s">
        <v>74</v>
      </c>
      <c r="BT57" t="s">
        <v>68</v>
      </c>
      <c r="BU57" t="s">
        <v>69</v>
      </c>
      <c r="BV57" t="s">
        <v>73</v>
      </c>
      <c r="BW57" t="s">
        <v>67</v>
      </c>
    </row>
    <row r="58" spans="1:75" hidden="1">
      <c r="A58" s="44"/>
      <c r="B58" t="s">
        <v>30</v>
      </c>
      <c r="C58">
        <v>0.45</v>
      </c>
      <c r="D58">
        <v>0.55000000000000004</v>
      </c>
      <c r="E58">
        <v>0.2</v>
      </c>
      <c r="F58">
        <v>0.25</v>
      </c>
      <c r="G58">
        <v>0.25</v>
      </c>
      <c r="H58">
        <v>0.3</v>
      </c>
      <c r="I58">
        <v>0.25</v>
      </c>
      <c r="J58">
        <v>0.35</v>
      </c>
      <c r="K58">
        <v>0.3</v>
      </c>
      <c r="L58">
        <v>0.35</v>
      </c>
      <c r="M58">
        <v>0.35</v>
      </c>
      <c r="N58">
        <v>0.4</v>
      </c>
      <c r="O58">
        <v>0.65</v>
      </c>
      <c r="P58">
        <v>0.75</v>
      </c>
      <c r="Q58">
        <v>0.1</v>
      </c>
      <c r="R58">
        <v>0.15</v>
      </c>
      <c r="S58">
        <v>0.15</v>
      </c>
      <c r="T58">
        <v>0.2</v>
      </c>
      <c r="U58" s="15">
        <v>0.75</v>
      </c>
      <c r="V58" s="15">
        <v>0.85</v>
      </c>
      <c r="W58" s="15">
        <v>0.05</v>
      </c>
      <c r="X58" s="15">
        <v>0.1</v>
      </c>
      <c r="Y58" s="15">
        <v>0.1</v>
      </c>
      <c r="Z58" s="15">
        <v>0.15</v>
      </c>
      <c r="AA58">
        <v>0.25</v>
      </c>
      <c r="AB58">
        <v>0.35</v>
      </c>
      <c r="AC58">
        <v>0.3</v>
      </c>
      <c r="AD58">
        <v>0.35</v>
      </c>
      <c r="AE58">
        <v>0.35</v>
      </c>
      <c r="AF58">
        <v>0.4</v>
      </c>
      <c r="AG58">
        <v>0.15</v>
      </c>
      <c r="AH58">
        <v>0.25</v>
      </c>
      <c r="AI58">
        <v>0.35</v>
      </c>
      <c r="AJ58">
        <v>0.4</v>
      </c>
      <c r="AK58">
        <v>0.4</v>
      </c>
      <c r="AL58">
        <v>0.45</v>
      </c>
      <c r="AM58">
        <v>0.55000000000000004</v>
      </c>
      <c r="AN58">
        <v>0.65</v>
      </c>
      <c r="AO58">
        <v>0.15</v>
      </c>
      <c r="AP58">
        <v>0.2</v>
      </c>
      <c r="AQ58">
        <v>0.2</v>
      </c>
      <c r="AR58">
        <v>0.25</v>
      </c>
      <c r="AS58">
        <v>0.85</v>
      </c>
      <c r="AT58">
        <v>0.95</v>
      </c>
      <c r="AU58">
        <v>0</v>
      </c>
      <c r="AV58">
        <v>0.05</v>
      </c>
      <c r="AW58">
        <v>0.05</v>
      </c>
      <c r="AX58">
        <v>0.1</v>
      </c>
      <c r="AY58">
        <v>0.25</v>
      </c>
      <c r="AZ58">
        <v>0.35</v>
      </c>
      <c r="BA58">
        <v>0.3</v>
      </c>
      <c r="BB58">
        <v>0.35</v>
      </c>
      <c r="BC58">
        <v>0.35</v>
      </c>
      <c r="BD58">
        <v>0.4</v>
      </c>
      <c r="BE58">
        <v>0.45</v>
      </c>
      <c r="BF58">
        <v>0.55000000000000004</v>
      </c>
      <c r="BG58">
        <v>0.2</v>
      </c>
      <c r="BH58">
        <v>0.25</v>
      </c>
      <c r="BI58">
        <v>0.25</v>
      </c>
      <c r="BJ58">
        <v>0.3</v>
      </c>
      <c r="BL58" s="29" t="s">
        <v>14</v>
      </c>
      <c r="BM58" t="s">
        <v>28</v>
      </c>
      <c r="BN58" t="s">
        <v>71</v>
      </c>
      <c r="BO58" t="s">
        <v>73</v>
      </c>
      <c r="BP58" t="s">
        <v>67</v>
      </c>
      <c r="BQ58" t="s">
        <v>72</v>
      </c>
      <c r="BR58" t="s">
        <v>69</v>
      </c>
      <c r="BS58" t="s">
        <v>74</v>
      </c>
      <c r="BT58" t="s">
        <v>70</v>
      </c>
      <c r="BU58" t="s">
        <v>74</v>
      </c>
      <c r="BV58" t="s">
        <v>68</v>
      </c>
      <c r="BW58" t="s">
        <v>71</v>
      </c>
    </row>
    <row r="59" spans="1:75" hidden="1">
      <c r="A59" s="44"/>
      <c r="B59" t="s">
        <v>31</v>
      </c>
      <c r="C59" s="15">
        <v>0.35</v>
      </c>
      <c r="D59" s="15">
        <v>0.45</v>
      </c>
      <c r="E59" s="15">
        <v>0.25</v>
      </c>
      <c r="F59" s="15">
        <v>0.3</v>
      </c>
      <c r="G59" s="15">
        <v>0.3</v>
      </c>
      <c r="H59" s="15">
        <v>0.35</v>
      </c>
      <c r="I59">
        <v>0.25</v>
      </c>
      <c r="J59">
        <v>0.35</v>
      </c>
      <c r="K59">
        <v>0.3</v>
      </c>
      <c r="L59">
        <v>0.35</v>
      </c>
      <c r="M59">
        <v>0.35</v>
      </c>
      <c r="N59">
        <v>0.4</v>
      </c>
      <c r="O59">
        <v>0.65</v>
      </c>
      <c r="P59">
        <v>0.75</v>
      </c>
      <c r="Q59">
        <v>0.1</v>
      </c>
      <c r="R59">
        <v>0.15</v>
      </c>
      <c r="S59">
        <v>0.15</v>
      </c>
      <c r="T59">
        <v>0.2</v>
      </c>
      <c r="U59" s="15">
        <v>0.75</v>
      </c>
      <c r="V59" s="15">
        <v>0.85</v>
      </c>
      <c r="W59" s="15">
        <v>0.05</v>
      </c>
      <c r="X59" s="15">
        <v>0.1</v>
      </c>
      <c r="Y59" s="15">
        <v>0.1</v>
      </c>
      <c r="Z59" s="15">
        <v>0.15</v>
      </c>
      <c r="AA59">
        <v>0.25</v>
      </c>
      <c r="AB59">
        <v>0.35</v>
      </c>
      <c r="AC59">
        <v>0.3</v>
      </c>
      <c r="AD59">
        <v>0.35</v>
      </c>
      <c r="AE59">
        <v>0.35</v>
      </c>
      <c r="AF59">
        <v>0.4</v>
      </c>
      <c r="AG59">
        <v>0.15</v>
      </c>
      <c r="AH59">
        <v>0.25</v>
      </c>
      <c r="AI59">
        <v>0.35</v>
      </c>
      <c r="AJ59">
        <v>0.4</v>
      </c>
      <c r="AK59">
        <v>0.4</v>
      </c>
      <c r="AL59">
        <v>0.45</v>
      </c>
      <c r="AM59">
        <v>0.55000000000000004</v>
      </c>
      <c r="AN59">
        <v>0.65</v>
      </c>
      <c r="AO59">
        <v>0.15</v>
      </c>
      <c r="AP59">
        <v>0.2</v>
      </c>
      <c r="AQ59">
        <v>0.2</v>
      </c>
      <c r="AR59">
        <v>0.25</v>
      </c>
      <c r="AS59">
        <v>0.85</v>
      </c>
      <c r="AT59">
        <v>0.95</v>
      </c>
      <c r="AU59">
        <v>0</v>
      </c>
      <c r="AV59">
        <v>0.05</v>
      </c>
      <c r="AW59">
        <v>0.05</v>
      </c>
      <c r="AX59">
        <v>0.1</v>
      </c>
      <c r="AY59">
        <v>0.25</v>
      </c>
      <c r="AZ59">
        <v>0.35</v>
      </c>
      <c r="BA59">
        <v>0.3</v>
      </c>
      <c r="BB59">
        <v>0.35</v>
      </c>
      <c r="BC59">
        <v>0.35</v>
      </c>
      <c r="BD59">
        <v>0.4</v>
      </c>
      <c r="BE59">
        <v>0.45</v>
      </c>
      <c r="BF59">
        <v>0.55000000000000004</v>
      </c>
      <c r="BG59">
        <v>0.2</v>
      </c>
      <c r="BH59">
        <v>0.25</v>
      </c>
      <c r="BI59">
        <v>0.25</v>
      </c>
      <c r="BJ59">
        <v>0.3</v>
      </c>
      <c r="BL59" s="29"/>
      <c r="BM59" t="s">
        <v>29</v>
      </c>
      <c r="BN59" t="s">
        <v>71</v>
      </c>
      <c r="BO59" t="s">
        <v>73</v>
      </c>
      <c r="BP59" t="s">
        <v>67</v>
      </c>
      <c r="BQ59" t="s">
        <v>72</v>
      </c>
      <c r="BR59" t="s">
        <v>69</v>
      </c>
      <c r="BS59" t="s">
        <v>74</v>
      </c>
      <c r="BT59" t="s">
        <v>68</v>
      </c>
      <c r="BU59" t="s">
        <v>74</v>
      </c>
      <c r="BV59" t="s">
        <v>68</v>
      </c>
      <c r="BW59" t="s">
        <v>71</v>
      </c>
    </row>
    <row r="60" spans="1:75" hidden="1">
      <c r="A60" s="44"/>
      <c r="B60" t="s">
        <v>32</v>
      </c>
      <c r="C60" s="15">
        <v>0.35</v>
      </c>
      <c r="D60" s="15">
        <v>0.45</v>
      </c>
      <c r="E60" s="15">
        <v>0.25</v>
      </c>
      <c r="F60" s="15">
        <v>0.3</v>
      </c>
      <c r="G60" s="15">
        <v>0.3</v>
      </c>
      <c r="H60" s="15">
        <v>0.35</v>
      </c>
      <c r="I60">
        <v>0.55000000000000004</v>
      </c>
      <c r="J60">
        <v>0.65</v>
      </c>
      <c r="K60">
        <v>0.15</v>
      </c>
      <c r="L60">
        <v>0.2</v>
      </c>
      <c r="M60">
        <v>0.2</v>
      </c>
      <c r="N60">
        <v>0.25</v>
      </c>
      <c r="O60">
        <v>0.65</v>
      </c>
      <c r="P60">
        <v>0.75</v>
      </c>
      <c r="Q60">
        <v>0.1</v>
      </c>
      <c r="R60">
        <v>0.15</v>
      </c>
      <c r="S60">
        <v>0.15</v>
      </c>
      <c r="T60">
        <v>0.2</v>
      </c>
      <c r="U60" s="15">
        <v>0.35</v>
      </c>
      <c r="V60" s="15">
        <v>0.45</v>
      </c>
      <c r="W60" s="15">
        <v>0.25</v>
      </c>
      <c r="X60" s="15">
        <v>0.3</v>
      </c>
      <c r="Y60" s="15">
        <v>0.3</v>
      </c>
      <c r="Z60" s="15">
        <v>0.35</v>
      </c>
      <c r="AA60">
        <v>0.45</v>
      </c>
      <c r="AB60">
        <v>0.55000000000000004</v>
      </c>
      <c r="AC60">
        <v>0.2</v>
      </c>
      <c r="AD60">
        <v>0.25</v>
      </c>
      <c r="AE60">
        <v>0.25</v>
      </c>
      <c r="AF60">
        <v>0.3</v>
      </c>
      <c r="AG60">
        <v>0.15</v>
      </c>
      <c r="AH60">
        <v>0.25</v>
      </c>
      <c r="AI60">
        <v>0.35</v>
      </c>
      <c r="AJ60">
        <v>0.4</v>
      </c>
      <c r="AK60">
        <v>0.4</v>
      </c>
      <c r="AL60">
        <v>0.45</v>
      </c>
      <c r="AM60">
        <v>0.55000000000000004</v>
      </c>
      <c r="AN60">
        <v>0.65</v>
      </c>
      <c r="AO60">
        <v>0.15</v>
      </c>
      <c r="AP60">
        <v>0.2</v>
      </c>
      <c r="AQ60">
        <v>0.2</v>
      </c>
      <c r="AR60">
        <v>0.25</v>
      </c>
      <c r="AS60">
        <v>0.85</v>
      </c>
      <c r="AT60">
        <v>0.95</v>
      </c>
      <c r="AU60">
        <v>0</v>
      </c>
      <c r="AV60">
        <v>0.05</v>
      </c>
      <c r="AW60">
        <v>0.05</v>
      </c>
      <c r="AX60">
        <v>0.1</v>
      </c>
      <c r="AY60">
        <v>0.25</v>
      </c>
      <c r="AZ60">
        <v>0.35</v>
      </c>
      <c r="BA60">
        <v>0.3</v>
      </c>
      <c r="BB60">
        <v>0.35</v>
      </c>
      <c r="BC60">
        <v>0.35</v>
      </c>
      <c r="BD60">
        <v>0.4</v>
      </c>
      <c r="BE60">
        <v>0.45</v>
      </c>
      <c r="BF60">
        <v>0.55000000000000004</v>
      </c>
      <c r="BG60">
        <v>0.2</v>
      </c>
      <c r="BH60">
        <v>0.25</v>
      </c>
      <c r="BI60">
        <v>0.25</v>
      </c>
      <c r="BJ60">
        <v>0.3</v>
      </c>
      <c r="BL60" s="29"/>
      <c r="BM60" t="s">
        <v>30</v>
      </c>
      <c r="BN60" t="s">
        <v>71</v>
      </c>
      <c r="BO60" t="s">
        <v>73</v>
      </c>
      <c r="BP60" t="s">
        <v>67</v>
      </c>
      <c r="BQ60" t="s">
        <v>72</v>
      </c>
      <c r="BR60" t="s">
        <v>69</v>
      </c>
      <c r="BS60" t="s">
        <v>74</v>
      </c>
      <c r="BT60" t="s">
        <v>68</v>
      </c>
      <c r="BU60" t="s">
        <v>74</v>
      </c>
      <c r="BV60" t="s">
        <v>68</v>
      </c>
      <c r="BW60" t="s">
        <v>72</v>
      </c>
    </row>
    <row r="61" spans="1:75" hidden="1">
      <c r="A61" s="7" t="s">
        <v>13</v>
      </c>
      <c r="B61" s="5" t="s">
        <v>49</v>
      </c>
      <c r="C61" s="20">
        <f>((1-(((1-C56^2)^(AT$5))*((1-C57^2)^(AU$5))*((1-C58^2)^(AV$5))*((1-C59^2)^(AW$5))*((1-C60^2)^(AX$5)))))^(1/2)</f>
        <v>0.41928174768232757</v>
      </c>
      <c r="D61" s="20">
        <f>((1-(((1-D56^2)^(AT$6))*((1-D57^2)^(AU$6))*((1-D58^2)^(AV$6))*((1-D59^2)^(AW$6))*((1-D60^2)^(AX$6)))))^(1/2)</f>
        <v>0.51830135196556471</v>
      </c>
      <c r="E61" s="20">
        <f>(((E56)^(AT$5))*((E57)^(AU$5))*((E58)^(AV$5))*((E59)^(AW$5))*(E60)^(AX$5))</f>
        <v>0.21598212431989411</v>
      </c>
      <c r="F61" s="20">
        <f>(((F56)^(AT$6))*((F57)^(AU$6))*((F58)^(AV$6))*((F59)^(AW$6))*(F60)^(AX$6))</f>
        <v>0.26666017994049201</v>
      </c>
      <c r="G61" s="20">
        <f>(((G56)^(AT$5))*((G57)^(AU$5))*((G58)^(AV$5))*((G59)^(AW$5))*(G60)^(AX$5))</f>
        <v>0.26620722484287607</v>
      </c>
      <c r="H61" s="20">
        <f>(((H56)^(AT$6))*((H57)^(AU$6))*((H58)^(AV$6))*((H59)^(AW$6))*(H60)^(AX$6))</f>
        <v>0.31681830837055874</v>
      </c>
      <c r="I61" s="20">
        <f>((1-(((1-I56^2)^(AT$5))*((1-I57^2)^(AU$5))*((1-I58^2)^(AV$5))*((1-I59^2)^(AW$5))*((1-I60^2)^(AX$5)))))^(1/2)</f>
        <v>0.30823851884111181</v>
      </c>
      <c r="J61" s="20">
        <f>((1-(((1-J56^2)^(AT$6))*((1-J57^2)^(AU$6))*((1-J58^2)^(AV$6))*((1-J59^2)^(AW$6))*((1-J60^2)^(AX$6)))))^(1/2)</f>
        <v>0.41285232046229836</v>
      </c>
      <c r="K61" s="20">
        <f>(((K56)^(AT$5))*((K57)^(AU$5))*((K58)^(AV$5))*((K59)^(AW$5))*(K60)^(AX$5))</f>
        <v>0.27618040349902739</v>
      </c>
      <c r="L61" s="20">
        <f>(((L56)^(AT$6))*((L57)^(AU$6))*((L58)^(AV$6))*((L59)^(AW$6))*(L60)^(AX$6))</f>
        <v>0.3246580892750619</v>
      </c>
      <c r="M61" s="20">
        <f>(((M56)^(AT$5))*((M57)^(AU$5))*((M58)^(AV$5))*((M59)^(AW$5))*(M60)^(AX$5))</f>
        <v>0.32738673431610699</v>
      </c>
      <c r="N61" s="20">
        <f>(((N56)^(AT$6))*((N57)^(AU$6))*((N58)^(AV$6))*((N59)^(AW$6))*(N60)^(AX$6))</f>
        <v>0.37553045271209001</v>
      </c>
      <c r="O61" s="20">
        <f>((1-(((1-O56^2)^(AT$5))*((1-O57^2)^(AU$5))*((1-O58^2)^(AV$5))*((1-O59^2)^(AW$5))*((1-O60^2)^(AX$5)))))^(1/2)</f>
        <v>0.72491793836713547</v>
      </c>
      <c r="P61" s="20">
        <f>((1-(((1-P56^2)^(AT$6))*((1-P57^2)^(AU$6))*((1-P58^2)^(AV$6))*((1-P59^2)^(AW$6))*((1-P60^2)^(AX$6)))))^(1/2)</f>
        <v>0.837892316007808</v>
      </c>
      <c r="Q61" s="20">
        <f>(((Q56)^(AT$5))*((Q57)^(AU$5))*((Q58)^(AV$5))*((Q59)^(AW$5))*(Q60)^(AX$5))</f>
        <v>0</v>
      </c>
      <c r="R61" s="20">
        <f>(((R56)^(AT$6))*((R57)^(AU$6))*((R58)^(AV$6))*((R59)^(AW$6))*(R60)^(AX$6))</f>
        <v>0.11323622921870796</v>
      </c>
      <c r="S61" s="20">
        <f>(((S56)^(AT$5))*((S57)^(AU$5))*((S58)^(AV$5))*((S59)^(AW$5))*(S60)^(AX$5))</f>
        <v>0.11173597981443631</v>
      </c>
      <c r="T61" s="20">
        <f>(((T56)^(AT$6))*((T57)^(AU$6))*((T58)^(AV$6))*((T59)^(AW$6))*(T60)^(AX$6))</f>
        <v>0.16749034432440649</v>
      </c>
      <c r="U61" s="20">
        <f>((1-(((1-U56^2)^(AT$5))*((1-U57^2)^(AU$5))*((1-U58^2)^(AV$5))*((1-U59^2)^(AW$5))*((1-U60^2)^(AX$5)))))^(1/2)</f>
        <v>0.72429641583341631</v>
      </c>
      <c r="V61" s="20">
        <f>((1-(((1-V56^2)^(AT$6))*((1-V57^2)^(AU$6))*((1-V58^2)^(AV$6))*((1-V59^2)^(AW$6))*((1-V60^2)^(AX$6)))))^(1/2)</f>
        <v>0.82476017397032608</v>
      </c>
      <c r="W61" s="20">
        <f>(((W56)^(AT$5))*((W57)^(AU$5))*((W58)^(AV$5))*((W59)^(AW$5))*(W60)^(AX$5))</f>
        <v>6.0588912005839927E-2</v>
      </c>
      <c r="X61" s="20">
        <f>(((X56)^(AT$6))*((X57)^(AU$6))*((X58)^(AV$6))*((X59)^(AX$6))*(X60)^(AY$6))</f>
        <v>0.16578338132696369</v>
      </c>
      <c r="Y61" s="20">
        <f>(((Y56)^(AT$5))*((Y57)^(AU$5))*((Y58)^(AV$5))*((Y59)^(AW$5))*(Y60)^(AX$5))</f>
        <v>0.11401058095721545</v>
      </c>
      <c r="Z61" s="20">
        <f>(((Z56)^(AT$6))*((Z57)^(AU$6))*((Z58)^(AV$6))*((Z59)^(AW$6))*(Z60)^(AX$6))</f>
        <v>0.16807893044941999</v>
      </c>
      <c r="AA61" s="20">
        <f>((1-(((1-AA56^2)^(AT$5))*((1-AA57^2)^(AU$5))*((1-AA58^2)^(AV$5))*((1-AA59^2)^(AW$5))*((1-AA60^2)^(AX$5)))))^(1/2)</f>
        <v>0.2835900380212546</v>
      </c>
      <c r="AB61" s="20">
        <f>((1-(((1-AB56^2)^(AT$6))*((1-AB57^2)^(AU$6))*((1-AB58^2)^(AV$6))*((1-AB59^2)^(AW$6))*((1-AB60^2)^(AX$6)))))^(1/2)</f>
        <v>0.38619111118340765</v>
      </c>
      <c r="AC61" s="20">
        <f>(((AC56)^(AT$5))*((AC57)^(AU$5))*((AC58)^(AV$5))*((AC59)^(AW$5))*(AC60)^(AX$5))</f>
        <v>0.28582781605168384</v>
      </c>
      <c r="AD61" s="20">
        <f>(((AD56)^(AT$6))*((AD57)^(AU$6))*((AD58)^(AV$6))*((AD59)^(AW$6))*(AD60)^(AX$6))</f>
        <v>0.33453530939188658</v>
      </c>
      <c r="AE61" s="20">
        <f>(((AE56)^(AT$5))*((AE57)^(AU$5))*((AE58)^(AV$5))*((AE59)^(AW$5))*(AE60)^(AX$5))</f>
        <v>0.33622301447455366</v>
      </c>
      <c r="AF61" s="20">
        <f>(((AF56)^(AT$6))*((AF57)^(AU$6))*((AF58)^(AV$6))*((AF59)^(AW$6))*(AF60)^(AX$6))</f>
        <v>0.3848396318875108</v>
      </c>
      <c r="AG61" s="20">
        <f>((1-(((1-AG56^2)^(AT$5))*((1-AG57^2)^(AU$5))*((1-AG58^2)^(AV$5))*((1-AG59^2)^(AW$5))*((1-AG60^2)^(AX$5)))))^(1/2)</f>
        <v>0.14999999999999913</v>
      </c>
      <c r="AH61" s="20">
        <f>((1-(((1-AH56^2)^(AT$6))*((1-AH57^2)^(AU$6))*((1-AH58^2)^(AV$6))*((1-AH59^2)^(AW$6))*((1-AH60^2)^(AX$6)))))^(1/2)</f>
        <v>0.25000000000000022</v>
      </c>
      <c r="AI61" s="20">
        <f>(((AI56)^(AT$5))*((AI57)^(AU$5))*((AI58)^(AV$5))*((AI59)^(AW$5))*(AI60)^(AX$5))</f>
        <v>0.35</v>
      </c>
      <c r="AJ61" s="20">
        <f>(((AJ56)^(AT$6))*((AJ57)^(AU$6))*((AJ58)^(AV$6))*((AJ59)^(AW$6))*(AJ60)^(AX$6))</f>
        <v>0.40000000000000008</v>
      </c>
      <c r="AK61" s="20">
        <f>(((AK56)^(AT$5))*((AK57)^(AU$5))*((AK58)^(AV$5))*((AK59)^(AW$5))*(AK60)^(AX$5))</f>
        <v>0.4</v>
      </c>
      <c r="AL61" s="20">
        <f>(((AL56)^(AT$6))*((AL57)^(AU$6))*((AL58)^(AV$6))*((AL59)^(AW$6))*(AL60)^(AX$6))</f>
        <v>0.45000000000000012</v>
      </c>
      <c r="AM61" s="20">
        <f>((1-(((1-AM56^2)^(AT$5))*((1-AM57^2)^(AU$5))*((1-AM58^2)^(AV$5))*((1-AM59^2)^(AW$5))*((1-AM60^2)^(AX$5)))))^(1/2)</f>
        <v>0.55000000000000004</v>
      </c>
      <c r="AN61" s="20">
        <f>((1-(((1-AN56^2)^(AT$6))*((1-AN57^2)^(AU$6))*((1-AN58^2)^(AV$6))*((1-AN59^2)^(AW$6))*((1-AN60^2)^(AX$6)))))^(1/2)</f>
        <v>0.65</v>
      </c>
      <c r="AO61" s="20">
        <f>(((AO56)^(AT$5))*((AO57)^(AU$5))*((AO58)^(AV$5))*((AO59)^(AW$5))*(AO60)^(AX$5))</f>
        <v>0.14999999999999997</v>
      </c>
      <c r="AP61" s="20">
        <f>(((AP56)^(AT$6))*((AP57)^(AU$6))*((AP58)^(AV$6))*((AP59)^(AW$6))*(AP60)^(AX$6))</f>
        <v>0.19999999999999996</v>
      </c>
      <c r="AQ61" s="20">
        <f>(((AQ56)^(AT$5))*((AQ57)^(AU$5))*((AQ58)^(AV$5))*((AQ59)^(AW$5))*(AQ60)^(AX$5))</f>
        <v>0.20000000000000004</v>
      </c>
      <c r="AR61" s="20">
        <f>(((AR56)^(AT$6))*((AR57)^(AU$6))*((AR58)^(AV$6))*((AR59)^(AW$6))*(AR60)^(AX$6))</f>
        <v>0.25</v>
      </c>
      <c r="AS61" s="20">
        <f>((1-(((1-AS56^2)^(AT$5))*((1-AS57^2)^(AU$5))*((1-AS58^2)^(AV$5))*((1-AS59^2)^(AW$5))*((1-AS60^2)^(AX$5)))))^(1/2)</f>
        <v>0.78171973370523784</v>
      </c>
      <c r="AT61" s="20">
        <f>((1-(((1-AT56^2)^(AT$6))*((1-AT57^2)^(AU$6))*((1-AT58^2)^(AV$6))*((1-AT59^2)^(AW$6))*((1-AT60^2)^(AX$6)))))^(1/2)</f>
        <v>0.90884140264403968</v>
      </c>
      <c r="AU61" s="20">
        <f>(((AU56)^(AT67))*((AU57)^(AU$5))*((AU58)^(AV$5))*((AU59)^(AW$5))*(AU60)^(AX$5))</f>
        <v>0</v>
      </c>
      <c r="AV61" s="20">
        <f>(((AV56)^(AT$6))*((AV57)^(AU$6))*((AV58)^(AV$6))*((AV59)^(AW$6))*(AV60)^(AX$6))</f>
        <v>8.5131574395072074E-2</v>
      </c>
      <c r="AW61" s="20">
        <f>(((AW56)^(AT$5))*((AW57)^(AU$5))*((AW58)^(AV$5))*((AW59)^(AW$5))*(AW60)^(AX$5))</f>
        <v>8.7308067723188623E-2</v>
      </c>
      <c r="AX61" s="20">
        <f>(((AX56)^(AT$6))*((AX57)^(AU$6))*((AX58)^(AV$6))*((AX59)^(AW$6))*(AX60)^(AX$6))</f>
        <v>0.14695064617185766</v>
      </c>
      <c r="AY61" s="20">
        <f>((1-(((1-AY56^2)^(AT$5))*((1-AY57^2)^(AU$5))*((1-AY58^2)^(AV$5))*((1-AY59^2)^(AW$5))*((1-AY60^2)^(AX$5)))))^(1/2)</f>
        <v>0.22790552617907656</v>
      </c>
      <c r="AZ61" s="20">
        <f>((1-(((1-AZ56^2)^(AT$6))*((1-AZ57^2)^(AU$6))*((1-AZ58^2)^(AV$6))*((1-AZ59^2)^(AW$6))*((1-AZ60^2)^(AX$6)))))^(1/2)</f>
        <v>0.32790312372160219</v>
      </c>
      <c r="BA61" s="20">
        <f>(((BA56)^(AT$5))*((BA57)^(AU$5))*((BA58)^(AV$5))*((BA59)^(AW$5))*(BA60)^(AX$5))</f>
        <v>0.31265628597858947</v>
      </c>
      <c r="BB61" s="20">
        <f>(((BB56)^(AT$6))*((BB57)^(AU$6))*((BB58)^(AV$6))*((BB59)^(AW$6))*(BB60)^(AX$6))</f>
        <v>0.36216749029093381</v>
      </c>
      <c r="BC61" s="20">
        <f>(((BC56)^(AT$5))*((BC57)^(AU$5))*((BC58)^(AV$5))*((BC59)^(AW$5))*(BC60)^(AX$5))</f>
        <v>0.36275507634315568</v>
      </c>
      <c r="BD61" s="20">
        <f>(((BD56)^(AT$6))*((BD57)^(AU$6))*((BD58)^(AV$6))*((BD59)^(AW$6))*(BD60)^(AX$6))</f>
        <v>0.41224087462575176</v>
      </c>
      <c r="BE61" s="20">
        <f>((1-(((1-BE56^2)^(AT$5))*((1-BE57^2)^(AU$5))*((1-BE58^2)^(AV$5))*((1-BE59^2)^(AW$5))*((1-BE60^2)^(AX$5)))))^(1/2)</f>
        <v>0.39721990791699241</v>
      </c>
      <c r="BF61" s="20">
        <f>((1-(((1-BF56^2)^(AT$6))*((1-BF57^2)^(AU$6))*((1-BF58^2)^(AV$6))*((1-BF59^2)^(AW$6))*((1-BF60^2)^(AX$6)))))^(1/2)</f>
        <v>0.49765905930281668</v>
      </c>
      <c r="BG61" s="20">
        <f>(((BG56)^(AT$5))*((BG57)^(AU$5))*((BG58)^(AV$5))*((BG59)^(AW$5))*(BG60)^(AX$5))</f>
        <v>0.2323696116531993</v>
      </c>
      <c r="BH61" s="20">
        <f>(((BH56)^(AT$6))*((BH57)^(AU$6))*((BH58)^(AV$6))*((BH59)^(AW$6))*(BH60)^(AX$6))</f>
        <v>0.28195436189437967</v>
      </c>
      <c r="BI61" s="20">
        <f>(((BI56)^(AT$5))*((BI57)^(AU$5))*((BI58)^(AV$5))*((BI59)^(AW$5))*(BI60)^(AX$5))</f>
        <v>0.28356777737700167</v>
      </c>
      <c r="BJ61" s="20">
        <f>(((BJ56)^(AT$6))*((BJ57)^(AU$6))*((BJ58)^(AV$6))*((BJ59)^(AW$6))*(BJ60)^(AX$6))</f>
        <v>0.33280274107507452</v>
      </c>
      <c r="BL61" s="29"/>
      <c r="BM61" t="s">
        <v>31</v>
      </c>
      <c r="BN61" t="s">
        <v>71</v>
      </c>
      <c r="BO61" t="s">
        <v>73</v>
      </c>
      <c r="BP61" t="s">
        <v>68</v>
      </c>
      <c r="BQ61" t="s">
        <v>74</v>
      </c>
      <c r="BR61" t="s">
        <v>69</v>
      </c>
      <c r="BS61" t="s">
        <v>74</v>
      </c>
      <c r="BT61" t="s">
        <v>68</v>
      </c>
      <c r="BU61" t="s">
        <v>74</v>
      </c>
      <c r="BV61" t="s">
        <v>68</v>
      </c>
      <c r="BW61" t="s">
        <v>72</v>
      </c>
    </row>
    <row r="62" spans="1:75" hidden="1">
      <c r="A62" s="44" t="s">
        <v>14</v>
      </c>
      <c r="B62" t="s">
        <v>28</v>
      </c>
      <c r="C62">
        <v>0.75</v>
      </c>
      <c r="D62">
        <v>0.85</v>
      </c>
      <c r="E62">
        <v>0.05</v>
      </c>
      <c r="F62">
        <v>0.1</v>
      </c>
      <c r="G62">
        <v>0.1</v>
      </c>
      <c r="H62">
        <v>0.15</v>
      </c>
      <c r="I62">
        <v>0.25</v>
      </c>
      <c r="J62">
        <v>0.35</v>
      </c>
      <c r="K62">
        <v>0.3</v>
      </c>
      <c r="L62">
        <v>0.35</v>
      </c>
      <c r="M62">
        <v>0.35</v>
      </c>
      <c r="N62">
        <v>0.4</v>
      </c>
      <c r="O62">
        <v>0.45</v>
      </c>
      <c r="P62">
        <v>0.55000000000000004</v>
      </c>
      <c r="Q62">
        <v>0.2</v>
      </c>
      <c r="R62">
        <v>0.25</v>
      </c>
      <c r="S62">
        <v>0.25</v>
      </c>
      <c r="T62">
        <v>0.3</v>
      </c>
      <c r="U62">
        <v>0.35</v>
      </c>
      <c r="V62">
        <v>0.45</v>
      </c>
      <c r="W62">
        <v>0.25</v>
      </c>
      <c r="X62">
        <v>0.3</v>
      </c>
      <c r="Y62">
        <v>0.3</v>
      </c>
      <c r="Z62">
        <v>0.35</v>
      </c>
      <c r="AA62">
        <v>0.85</v>
      </c>
      <c r="AB62">
        <v>0.95</v>
      </c>
      <c r="AC62">
        <v>0</v>
      </c>
      <c r="AD62">
        <v>0.05</v>
      </c>
      <c r="AE62">
        <v>0.05</v>
      </c>
      <c r="AF62">
        <v>0.1</v>
      </c>
      <c r="AG62">
        <v>0.15</v>
      </c>
      <c r="AH62">
        <v>0.25</v>
      </c>
      <c r="AI62">
        <v>0.35</v>
      </c>
      <c r="AJ62">
        <v>0.4</v>
      </c>
      <c r="AK62">
        <v>0.4</v>
      </c>
      <c r="AL62">
        <v>0.45</v>
      </c>
      <c r="AM62">
        <v>0.65</v>
      </c>
      <c r="AN62">
        <v>0.75</v>
      </c>
      <c r="AO62">
        <v>0.1</v>
      </c>
      <c r="AP62">
        <v>0.15</v>
      </c>
      <c r="AQ62">
        <v>0.15</v>
      </c>
      <c r="AR62">
        <v>0.2</v>
      </c>
      <c r="AS62">
        <v>0.15</v>
      </c>
      <c r="AT62">
        <v>0.25</v>
      </c>
      <c r="AU62">
        <v>0.35</v>
      </c>
      <c r="AV62">
        <v>0.4</v>
      </c>
      <c r="AW62">
        <v>0.4</v>
      </c>
      <c r="AX62">
        <v>0.45</v>
      </c>
      <c r="AY62">
        <v>0.55000000000000004</v>
      </c>
      <c r="AZ62">
        <v>0.65</v>
      </c>
      <c r="BA62">
        <v>0.15</v>
      </c>
      <c r="BB62">
        <v>0.2</v>
      </c>
      <c r="BC62">
        <v>0.2</v>
      </c>
      <c r="BD62">
        <v>0.25</v>
      </c>
      <c r="BE62" s="15">
        <v>0.75</v>
      </c>
      <c r="BF62" s="15">
        <v>0.85</v>
      </c>
      <c r="BG62" s="15">
        <v>0.05</v>
      </c>
      <c r="BH62" s="15">
        <v>0.1</v>
      </c>
      <c r="BI62" s="15">
        <v>0.1</v>
      </c>
      <c r="BJ62" s="15">
        <v>0.15</v>
      </c>
      <c r="BL62" s="29"/>
      <c r="BM62" t="s">
        <v>32</v>
      </c>
      <c r="BN62" t="s">
        <v>67</v>
      </c>
      <c r="BO62" t="s">
        <v>67</v>
      </c>
      <c r="BP62" t="s">
        <v>68</v>
      </c>
      <c r="BQ62" t="s">
        <v>74</v>
      </c>
      <c r="BR62" t="s">
        <v>68</v>
      </c>
      <c r="BS62" t="s">
        <v>76</v>
      </c>
      <c r="BT62" t="s">
        <v>68</v>
      </c>
      <c r="BU62" t="s">
        <v>75</v>
      </c>
      <c r="BV62" t="s">
        <v>76</v>
      </c>
      <c r="BW62" t="s">
        <v>72</v>
      </c>
    </row>
    <row r="63" spans="1:75" hidden="1">
      <c r="A63" s="44"/>
      <c r="B63" t="s">
        <v>29</v>
      </c>
      <c r="C63">
        <v>0.75</v>
      </c>
      <c r="D63">
        <v>0.85</v>
      </c>
      <c r="E63">
        <v>0.05</v>
      </c>
      <c r="F63">
        <v>0.1</v>
      </c>
      <c r="G63">
        <v>0.1</v>
      </c>
      <c r="H63">
        <v>0.15</v>
      </c>
      <c r="I63">
        <v>0.25</v>
      </c>
      <c r="J63">
        <v>0.35</v>
      </c>
      <c r="K63">
        <v>0.3</v>
      </c>
      <c r="L63">
        <v>0.35</v>
      </c>
      <c r="M63">
        <v>0.35</v>
      </c>
      <c r="N63">
        <v>0.4</v>
      </c>
      <c r="O63">
        <v>0.45</v>
      </c>
      <c r="P63">
        <v>0.55000000000000004</v>
      </c>
      <c r="Q63">
        <v>0.2</v>
      </c>
      <c r="R63">
        <v>0.25</v>
      </c>
      <c r="S63">
        <v>0.25</v>
      </c>
      <c r="T63">
        <v>0.3</v>
      </c>
      <c r="U63">
        <v>0.35</v>
      </c>
      <c r="V63">
        <v>0.45</v>
      </c>
      <c r="W63">
        <v>0.25</v>
      </c>
      <c r="X63">
        <v>0.3</v>
      </c>
      <c r="Y63">
        <v>0.3</v>
      </c>
      <c r="Z63">
        <v>0.35</v>
      </c>
      <c r="AA63">
        <v>0.85</v>
      </c>
      <c r="AB63">
        <v>0.95</v>
      </c>
      <c r="AC63">
        <v>0</v>
      </c>
      <c r="AD63">
        <v>0.05</v>
      </c>
      <c r="AE63">
        <v>0.05</v>
      </c>
      <c r="AF63">
        <v>0.1</v>
      </c>
      <c r="AG63">
        <v>0.15</v>
      </c>
      <c r="AH63">
        <v>0.25</v>
      </c>
      <c r="AI63">
        <v>0.35</v>
      </c>
      <c r="AJ63">
        <v>0.4</v>
      </c>
      <c r="AK63">
        <v>0.4</v>
      </c>
      <c r="AL63">
        <v>0.45</v>
      </c>
      <c r="AM63">
        <v>0.55000000000000004</v>
      </c>
      <c r="AN63">
        <v>0.65</v>
      </c>
      <c r="AO63">
        <v>0.15</v>
      </c>
      <c r="AP63">
        <v>0.2</v>
      </c>
      <c r="AQ63">
        <v>0.2</v>
      </c>
      <c r="AR63">
        <v>0.25</v>
      </c>
      <c r="AS63">
        <v>0.15</v>
      </c>
      <c r="AT63">
        <v>0.25</v>
      </c>
      <c r="AU63">
        <v>0.35</v>
      </c>
      <c r="AV63">
        <v>0.4</v>
      </c>
      <c r="AW63">
        <v>0.4</v>
      </c>
      <c r="AX63">
        <v>0.45</v>
      </c>
      <c r="AY63">
        <v>0.55000000000000004</v>
      </c>
      <c r="AZ63">
        <v>0.65</v>
      </c>
      <c r="BA63">
        <v>0.15</v>
      </c>
      <c r="BB63">
        <v>0.2</v>
      </c>
      <c r="BC63">
        <v>0.2</v>
      </c>
      <c r="BD63">
        <v>0.25</v>
      </c>
      <c r="BE63" s="15">
        <v>0.75</v>
      </c>
      <c r="BF63" s="15">
        <v>0.85</v>
      </c>
      <c r="BG63" s="15">
        <v>0.05</v>
      </c>
      <c r="BH63" s="15">
        <v>0.1</v>
      </c>
      <c r="BI63" s="15">
        <v>0.1</v>
      </c>
      <c r="BJ63" s="15">
        <v>0.15</v>
      </c>
      <c r="BL63" s="29" t="s">
        <v>15</v>
      </c>
      <c r="BM63" t="s">
        <v>28</v>
      </c>
      <c r="BN63" t="s">
        <v>73</v>
      </c>
      <c r="BO63" t="s">
        <v>74</v>
      </c>
      <c r="BP63" t="s">
        <v>73</v>
      </c>
      <c r="BQ63" t="s">
        <v>69</v>
      </c>
      <c r="BR63" t="s">
        <v>67</v>
      </c>
      <c r="BS63" t="s">
        <v>69</v>
      </c>
      <c r="BT63" t="s">
        <v>76</v>
      </c>
      <c r="BU63" t="s">
        <v>74</v>
      </c>
      <c r="BV63" t="s">
        <v>71</v>
      </c>
      <c r="BW63" t="s">
        <v>75</v>
      </c>
    </row>
    <row r="64" spans="1:75" hidden="1">
      <c r="A64" s="44"/>
      <c r="B64" t="s">
        <v>30</v>
      </c>
      <c r="C64">
        <v>0.75</v>
      </c>
      <c r="D64">
        <v>0.85</v>
      </c>
      <c r="E64">
        <v>0.05</v>
      </c>
      <c r="F64">
        <v>0.1</v>
      </c>
      <c r="G64">
        <v>0.1</v>
      </c>
      <c r="H64">
        <v>0.15</v>
      </c>
      <c r="I64">
        <v>0.25</v>
      </c>
      <c r="J64">
        <v>0.35</v>
      </c>
      <c r="K64">
        <v>0.3</v>
      </c>
      <c r="L64">
        <v>0.35</v>
      </c>
      <c r="M64">
        <v>0.35</v>
      </c>
      <c r="N64">
        <v>0.4</v>
      </c>
      <c r="O64">
        <v>0.45</v>
      </c>
      <c r="P64">
        <v>0.55000000000000004</v>
      </c>
      <c r="Q64">
        <v>0.2</v>
      </c>
      <c r="R64">
        <v>0.25</v>
      </c>
      <c r="S64">
        <v>0.25</v>
      </c>
      <c r="T64">
        <v>0.3</v>
      </c>
      <c r="U64">
        <v>0.35</v>
      </c>
      <c r="V64">
        <v>0.45</v>
      </c>
      <c r="W64">
        <v>0.25</v>
      </c>
      <c r="X64">
        <v>0.3</v>
      </c>
      <c r="Y64">
        <v>0.3</v>
      </c>
      <c r="Z64">
        <v>0.35</v>
      </c>
      <c r="AA64">
        <v>0.85</v>
      </c>
      <c r="AB64">
        <v>0.95</v>
      </c>
      <c r="AC64">
        <v>0</v>
      </c>
      <c r="AD64">
        <v>0.05</v>
      </c>
      <c r="AE64">
        <v>0.05</v>
      </c>
      <c r="AF64">
        <v>0.1</v>
      </c>
      <c r="AG64">
        <v>0.15</v>
      </c>
      <c r="AH64">
        <v>0.25</v>
      </c>
      <c r="AI64">
        <v>0.35</v>
      </c>
      <c r="AJ64">
        <v>0.4</v>
      </c>
      <c r="AK64">
        <v>0.4</v>
      </c>
      <c r="AL64">
        <v>0.45</v>
      </c>
      <c r="AM64">
        <v>0.55000000000000004</v>
      </c>
      <c r="AN64">
        <v>0.65</v>
      </c>
      <c r="AO64">
        <v>0.15</v>
      </c>
      <c r="AP64">
        <v>0.2</v>
      </c>
      <c r="AQ64">
        <v>0.2</v>
      </c>
      <c r="AR64">
        <v>0.25</v>
      </c>
      <c r="AS64">
        <v>0.15</v>
      </c>
      <c r="AT64">
        <v>0.25</v>
      </c>
      <c r="AU64">
        <v>0.35</v>
      </c>
      <c r="AV64">
        <v>0.4</v>
      </c>
      <c r="AW64">
        <v>0.4</v>
      </c>
      <c r="AX64">
        <v>0.45</v>
      </c>
      <c r="AY64">
        <v>0.55000000000000004</v>
      </c>
      <c r="AZ64">
        <v>0.65</v>
      </c>
      <c r="BA64">
        <v>0.15</v>
      </c>
      <c r="BB64">
        <v>0.2</v>
      </c>
      <c r="BC64">
        <v>0.2</v>
      </c>
      <c r="BD64">
        <v>0.25</v>
      </c>
      <c r="BE64" s="15">
        <v>0.35</v>
      </c>
      <c r="BF64" s="15">
        <v>0.45</v>
      </c>
      <c r="BG64" s="15">
        <v>0.25</v>
      </c>
      <c r="BH64" s="15">
        <v>0.3</v>
      </c>
      <c r="BI64" s="15">
        <v>0.3</v>
      </c>
      <c r="BJ64" s="15">
        <v>0.35</v>
      </c>
      <c r="BL64" s="29"/>
      <c r="BM64" t="s">
        <v>29</v>
      </c>
      <c r="BN64" t="s">
        <v>73</v>
      </c>
      <c r="BO64" t="s">
        <v>74</v>
      </c>
      <c r="BP64" t="s">
        <v>73</v>
      </c>
      <c r="BQ64" t="s">
        <v>68</v>
      </c>
      <c r="BR64" t="s">
        <v>73</v>
      </c>
      <c r="BS64" t="s">
        <v>68</v>
      </c>
      <c r="BT64" t="s">
        <v>72</v>
      </c>
      <c r="BU64" t="s">
        <v>74</v>
      </c>
      <c r="BV64" t="s">
        <v>69</v>
      </c>
      <c r="BW64" t="s">
        <v>75</v>
      </c>
    </row>
    <row r="65" spans="1:75" hidden="1">
      <c r="A65" s="44"/>
      <c r="B65" t="s">
        <v>31</v>
      </c>
      <c r="C65">
        <v>0.75</v>
      </c>
      <c r="D65">
        <v>0.85</v>
      </c>
      <c r="E65">
        <v>0.05</v>
      </c>
      <c r="F65">
        <v>0.1</v>
      </c>
      <c r="G65">
        <v>0.1</v>
      </c>
      <c r="H65">
        <v>0.15</v>
      </c>
      <c r="I65">
        <v>0.25</v>
      </c>
      <c r="J65">
        <v>0.35</v>
      </c>
      <c r="K65">
        <v>0.3</v>
      </c>
      <c r="L65">
        <v>0.35</v>
      </c>
      <c r="M65">
        <v>0.35</v>
      </c>
      <c r="N65">
        <v>0.4</v>
      </c>
      <c r="O65">
        <v>0.55000000000000004</v>
      </c>
      <c r="P65">
        <v>0.65</v>
      </c>
      <c r="Q65">
        <v>0.15</v>
      </c>
      <c r="R65">
        <v>0.2</v>
      </c>
      <c r="S65">
        <v>0.2</v>
      </c>
      <c r="T65">
        <v>0.25</v>
      </c>
      <c r="U65">
        <v>0.15</v>
      </c>
      <c r="V65">
        <v>0.25</v>
      </c>
      <c r="W65">
        <v>0.35</v>
      </c>
      <c r="X65">
        <v>0.4</v>
      </c>
      <c r="Y65">
        <v>0.4</v>
      </c>
      <c r="Z65">
        <v>0.45</v>
      </c>
      <c r="AA65">
        <v>0.85</v>
      </c>
      <c r="AB65">
        <v>0.95</v>
      </c>
      <c r="AC65">
        <v>0</v>
      </c>
      <c r="AD65">
        <v>0.05</v>
      </c>
      <c r="AE65">
        <v>0.05</v>
      </c>
      <c r="AF65">
        <v>0.1</v>
      </c>
      <c r="AG65">
        <v>0.15</v>
      </c>
      <c r="AH65">
        <v>0.25</v>
      </c>
      <c r="AI65">
        <v>0.35</v>
      </c>
      <c r="AJ65">
        <v>0.4</v>
      </c>
      <c r="AK65">
        <v>0.4</v>
      </c>
      <c r="AL65">
        <v>0.45</v>
      </c>
      <c r="AM65">
        <v>0.55000000000000004</v>
      </c>
      <c r="AN65">
        <v>0.65</v>
      </c>
      <c r="AO65">
        <v>0.15</v>
      </c>
      <c r="AP65">
        <v>0.2</v>
      </c>
      <c r="AQ65">
        <v>0.2</v>
      </c>
      <c r="AR65">
        <v>0.25</v>
      </c>
      <c r="AS65">
        <v>0.15</v>
      </c>
      <c r="AT65">
        <v>0.25</v>
      </c>
      <c r="AU65">
        <v>0.35</v>
      </c>
      <c r="AV65">
        <v>0.4</v>
      </c>
      <c r="AW65">
        <v>0.4</v>
      </c>
      <c r="AX65">
        <v>0.45</v>
      </c>
      <c r="AY65">
        <v>0.55000000000000004</v>
      </c>
      <c r="AZ65">
        <v>0.65</v>
      </c>
      <c r="BA65">
        <v>0.15</v>
      </c>
      <c r="BB65">
        <v>0.2</v>
      </c>
      <c r="BC65">
        <v>0.2</v>
      </c>
      <c r="BD65">
        <v>0.25</v>
      </c>
      <c r="BE65" s="15">
        <v>0.35</v>
      </c>
      <c r="BF65" s="15">
        <v>0.45</v>
      </c>
      <c r="BG65" s="15">
        <v>0.25</v>
      </c>
      <c r="BH65" s="15">
        <v>0.3</v>
      </c>
      <c r="BI65" s="15">
        <v>0.3</v>
      </c>
      <c r="BJ65" s="15">
        <v>0.35</v>
      </c>
      <c r="BL65" s="29"/>
      <c r="BM65" t="s">
        <v>30</v>
      </c>
      <c r="BN65" t="s">
        <v>73</v>
      </c>
      <c r="BO65" t="s">
        <v>74</v>
      </c>
      <c r="BP65" t="s">
        <v>73</v>
      </c>
      <c r="BQ65" t="s">
        <v>68</v>
      </c>
      <c r="BR65" t="s">
        <v>73</v>
      </c>
      <c r="BS65" t="s">
        <v>68</v>
      </c>
      <c r="BT65" t="s">
        <v>72</v>
      </c>
      <c r="BU65" t="s">
        <v>74</v>
      </c>
      <c r="BV65" t="s">
        <v>69</v>
      </c>
      <c r="BW65" t="s">
        <v>75</v>
      </c>
    </row>
    <row r="66" spans="1:75" hidden="1">
      <c r="A66" s="44"/>
      <c r="B66" t="s">
        <v>32</v>
      </c>
      <c r="C66">
        <v>0.45</v>
      </c>
      <c r="D66">
        <v>0.55000000000000004</v>
      </c>
      <c r="E66">
        <v>0.2</v>
      </c>
      <c r="F66">
        <v>0.25</v>
      </c>
      <c r="G66">
        <v>0.25</v>
      </c>
      <c r="H66">
        <v>0.3</v>
      </c>
      <c r="I66">
        <v>0.45</v>
      </c>
      <c r="J66">
        <v>0.55000000000000004</v>
      </c>
      <c r="K66">
        <v>0.2</v>
      </c>
      <c r="L66">
        <v>0.25</v>
      </c>
      <c r="M66">
        <v>0.25</v>
      </c>
      <c r="N66">
        <v>0.3</v>
      </c>
      <c r="O66">
        <v>0.55000000000000004</v>
      </c>
      <c r="P66">
        <v>0.65</v>
      </c>
      <c r="Q66">
        <v>0.15</v>
      </c>
      <c r="R66">
        <v>0.2</v>
      </c>
      <c r="S66">
        <v>0.2</v>
      </c>
      <c r="T66">
        <v>0.25</v>
      </c>
      <c r="U66">
        <v>0.15</v>
      </c>
      <c r="V66">
        <v>0.25</v>
      </c>
      <c r="W66">
        <v>0.35</v>
      </c>
      <c r="X66">
        <v>0.4</v>
      </c>
      <c r="Y66">
        <v>0.4</v>
      </c>
      <c r="Z66">
        <v>0.45</v>
      </c>
      <c r="AA66">
        <v>0.55000000000000004</v>
      </c>
      <c r="AB66">
        <v>0.65</v>
      </c>
      <c r="AC66">
        <v>0.15</v>
      </c>
      <c r="AD66">
        <v>0.2</v>
      </c>
      <c r="AE66">
        <v>0.2</v>
      </c>
      <c r="AF66">
        <v>0.25</v>
      </c>
      <c r="AG66">
        <v>0</v>
      </c>
      <c r="AH66">
        <v>0.05</v>
      </c>
      <c r="AI66">
        <v>0.45</v>
      </c>
      <c r="AJ66">
        <v>0.5</v>
      </c>
      <c r="AK66">
        <v>0.5</v>
      </c>
      <c r="AL66">
        <v>0.55000000000000004</v>
      </c>
      <c r="AM66">
        <v>0.55000000000000004</v>
      </c>
      <c r="AN66">
        <v>0.65</v>
      </c>
      <c r="AO66">
        <v>0.15</v>
      </c>
      <c r="AP66">
        <v>0.2</v>
      </c>
      <c r="AQ66">
        <v>0.2</v>
      </c>
      <c r="AR66">
        <v>0.25</v>
      </c>
      <c r="AS66">
        <v>0.05</v>
      </c>
      <c r="AT66">
        <v>0.15</v>
      </c>
      <c r="AU66">
        <v>0.4</v>
      </c>
      <c r="AV66">
        <v>0.45</v>
      </c>
      <c r="AW66">
        <v>0.45</v>
      </c>
      <c r="AX66">
        <v>0.5</v>
      </c>
      <c r="AY66">
        <v>0</v>
      </c>
      <c r="AZ66">
        <v>0.05</v>
      </c>
      <c r="BA66">
        <v>0.45</v>
      </c>
      <c r="BB66">
        <v>0.5</v>
      </c>
      <c r="BC66">
        <v>0.5</v>
      </c>
      <c r="BD66">
        <v>0.55000000000000004</v>
      </c>
      <c r="BE66" s="15">
        <v>0.35</v>
      </c>
      <c r="BF66" s="15">
        <v>0.45</v>
      </c>
      <c r="BG66" s="15">
        <v>0.25</v>
      </c>
      <c r="BH66" s="15">
        <v>0.3</v>
      </c>
      <c r="BI66" s="15">
        <v>0.3</v>
      </c>
      <c r="BJ66" s="15">
        <v>0.35</v>
      </c>
      <c r="BL66" s="29"/>
      <c r="BM66" t="s">
        <v>31</v>
      </c>
      <c r="BN66" t="s">
        <v>73</v>
      </c>
      <c r="BO66" t="s">
        <v>74</v>
      </c>
      <c r="BP66" t="s">
        <v>73</v>
      </c>
      <c r="BQ66" t="s">
        <v>68</v>
      </c>
      <c r="BR66" t="s">
        <v>73</v>
      </c>
      <c r="BS66" t="s">
        <v>68</v>
      </c>
      <c r="BT66" t="s">
        <v>72</v>
      </c>
      <c r="BU66" t="s">
        <v>74</v>
      </c>
      <c r="BV66" t="s">
        <v>69</v>
      </c>
      <c r="BW66" t="s">
        <v>75</v>
      </c>
    </row>
    <row r="67" spans="1:75" hidden="1">
      <c r="A67" s="7" t="s">
        <v>14</v>
      </c>
      <c r="B67" s="5" t="s">
        <v>49</v>
      </c>
      <c r="C67" s="20">
        <f>((1-(((1-C62^2)^(AT$5))*((1-C63^2)^(AU$5))*((1-C64^2)^(AV$5))*((1-C65^2)^(AW$5))*((1-C66^2)^(AX$5)))))^(1/2)</f>
        <v>0.72800992673557596</v>
      </c>
      <c r="D67" s="20">
        <f>((1-(((1-D62^2)^(AT$6))*((1-D63^2)^(AU$6))*((1-D64^2)^(AV$6))*((1-D65^2)^(AW$6))*((1-D66^2)^(AX$6)))))^(1/2)</f>
        <v>0.82821010012857466</v>
      </c>
      <c r="E67" s="20">
        <f>(((E62)^(AT$5))*((E63)^(AU$5))*((E64)^(AV$5))*((E65)^(AW$5))*(E66)^(AX$5))</f>
        <v>5.899657424806995E-2</v>
      </c>
      <c r="F67" s="20">
        <f>(((F62)^(AT$6))*((F63)^(AU$6))*((F64)^(AV$6))*((F65)^(AW$6))*(F66)^(AX$6))</f>
        <v>0.11309575399846461</v>
      </c>
      <c r="G67" s="20">
        <f>(((G62)^(AT$5))*((G63)^(AU$5))*((G64)^(AV$5))*((G65)^(AW$5))*(G66)^(AX$5))</f>
        <v>0.11155646776893295</v>
      </c>
      <c r="H67" s="20">
        <f>(((H62)^(AT$6))*((H63)^(AU$6))*((H64)^(AV$6))*((H65)^(AW$6))*(H66)^(AX$6))</f>
        <v>0.16463486977656436</v>
      </c>
      <c r="I67" s="20">
        <f>((1-(((1-I62^2)^(AT$5))*((1-I63^2)^(AU$5))*((1-I64^2)^(AV$5))*((1-I65^2)^(AW$5))*((1-I66^2)^(AX$5)))))^(1/2)</f>
        <v>0.2835900380212546</v>
      </c>
      <c r="J67" s="20">
        <f>((1-(((1-J62^2)^(AT$6))*((1-J63^2)^(AU$6))*((1-J64^2)^(AV$6))*((1-J65^2)^(AW$6))*((1-J66^2)^(AX$6)))))^(1/2)</f>
        <v>0.38619111118340765</v>
      </c>
      <c r="K67" s="20">
        <f>(((K62)^(AT$5))*((K63)^(AU$5))*((K64)^(AV$5))*((K65)^(AW$5))*(K66)^(AX$5))</f>
        <v>0.28582781605168384</v>
      </c>
      <c r="L67" s="20">
        <f>(((L62)^(AT$6))*((L63)^(AU$6))*((L64)^(AV$6))*((L65)^(AW$6))*(L66)^(AX$6))</f>
        <v>0.33453530939188658</v>
      </c>
      <c r="M67" s="20">
        <f>(((M62)^(AT$5))*((M63)^(AU$5))*((M64)^(AV$5))*((M65)^(AW$5))*(M66)^(AX$5))</f>
        <v>0.33622301447455366</v>
      </c>
      <c r="N67" s="20">
        <f>(((N62)^(AT$6))*((N63)^(AU$6))*((N64)^(AV$6))*((N65)^(AW$6))*(N66)^(AX$6))</f>
        <v>0.3848396318875108</v>
      </c>
      <c r="O67" s="20">
        <f>((1-(((1-O62^2)^(AT$5))*((1-O63^2)^(AU$5))*((1-O64^2)^(AV$5))*((1-O65^2)^(AW$5))*((1-O66^2)^(AX$5)))))^(1/2)</f>
        <v>0.48833920970894118</v>
      </c>
      <c r="P67" s="20">
        <f>((1-(((1-P62^2)^(AT$6))*((1-P63^2)^(AU$6))*((1-P64^2)^(AV$6))*((1-P65^2)^(AW$6))*((1-P66^2)^(AX$6)))))^(1/2)</f>
        <v>0.58955389933290236</v>
      </c>
      <c r="Q67" s="20">
        <f>(((Q62)^(AT$5))*((Q63)^(AU$5))*((Q64)^(AV$5))*((Q65)^(AW$5))*(Q66)^(AX$5))</f>
        <v>0.18112801120779959</v>
      </c>
      <c r="R67" s="20">
        <f>(((R62)^(AT$6))*((R63)^(AU$6))*((R64)^(AV$6))*((R65)^(AW$6))*(R66)^(AX$6))</f>
        <v>0.23101945408615945</v>
      </c>
      <c r="S67" s="20">
        <f>(((S62)^(AT$5))*((S63)^(AU$5))*((S64)^(AV$5))*((S65)^(AW$5))*(S66)^(AX$5))</f>
        <v>0.23150063996011222</v>
      </c>
      <c r="T67" s="20">
        <f>(((T62)^(AT$6))*((T63)^(AU$6))*((T64)^(AV$6))*((T65)^(AW$6))*(T66)^(AX$6))</f>
        <v>0.28125684163543663</v>
      </c>
      <c r="U67" s="20">
        <f>((1-(((1-U62^2)^(AT$5))*((1-U63^2)^(AU$5))*((1-U64^2)^(AV$5))*((1-U65^2)^(AW$5))*((1-U66^2)^(AX$5)))))^(1/2)</f>
        <v>0.29876263337185849</v>
      </c>
      <c r="V67" s="20">
        <f>((1-(((1-V62^2)^(AT$6))*((1-V63^2)^(AU$6))*((1-V64^2)^(AV$6))*((1-V65^2)^(AW$6))*((1-V66^2)^(AX$6)))))^(1/2)</f>
        <v>0.39437048875274699</v>
      </c>
      <c r="W67" s="20">
        <f>(((W62)^(AT$5))*((W63)^(AU$5))*((W64)^(AV$5))*((W65)^(AW$5))*(W66)^(AX$5))</f>
        <v>0.28072727180878521</v>
      </c>
      <c r="X67" s="20">
        <f>(((X62)^(AT$6))*((X63)^(AU$6))*((X64)^(AV$6))*((X65)^(AX$6))*(X66)^(AY$6))</f>
        <v>0.40615777811416987</v>
      </c>
      <c r="Y67" s="20">
        <f>(((Y62)^(AT$5))*((Y63)^(AU$5))*((Y64)^(AV$5))*((Y65)^(AW$5))*(Y66)^(AX$5))</f>
        <v>0.33125743279522263</v>
      </c>
      <c r="Z67" s="20">
        <f>(((Z62)^(AT$6))*((Z63)^(AU$6))*((Z64)^(AV$6))*((Z65)^(AW$6))*(Z66)^(AX$6))</f>
        <v>0.38255038457751939</v>
      </c>
      <c r="AA67" s="20">
        <f>((1-(((1-AA62^2)^(AT$5))*((1-AA63^2)^(AU$5))*((1-AA64^2)^(AV$5))*((1-AA65^2)^(AW$5))*((1-AA66^2)^(AX$5)))))^(1/2)</f>
        <v>0.83080175682123825</v>
      </c>
      <c r="AB67" s="20">
        <f>((1-(((1-AB62^2)^(AT$6))*((1-AB63^2)^(AU$6))*((1-AB64^2)^(AV$6))*((1-AB65^2)^(AW$6))*((1-AB66^2)^(AX$6)))))^(1/2)</f>
        <v>0.93604903287656971</v>
      </c>
      <c r="AC67" s="20">
        <f>(((AC62)^(AT$5))*((AC63)^(AU$5))*((AC64)^(AV$5))*((AC65)^(AW$5))*(AC66)^(AX$5))</f>
        <v>0</v>
      </c>
      <c r="AD67" s="20">
        <f>(((AD62)^(AT$6))*((AD63)^(AU$6))*((AD64)^(AV$6))*((AD65)^(AW$6))*(AD66)^(AX$6))</f>
        <v>6.0232534102991835E-2</v>
      </c>
      <c r="AE67" s="20">
        <f>(((AE62)^(AT$5))*((AE63)^(AU$5))*((AE64)^(AV$5))*((AE65)^(AW$5))*(AE66)^(AX$5))</f>
        <v>5.899657424806995E-2</v>
      </c>
      <c r="AF67" s="20">
        <f>(((AF62)^(AT$6))*((AF63)^(AU$6))*((AF64)^(AV$6))*((AF65)^(AW$6))*(AF66)^(AX$6))</f>
        <v>0.11309575399846461</v>
      </c>
      <c r="AG67" s="20">
        <f>((1-(((1-AG62^2)^(AT$5))*((1-AG63^2)^(AU$5))*((1-AG64^2)^(AV$5))*((1-AG65^2)^(AW$5))*((1-AG66^2)^(AX$5)))))^(1/2)</f>
        <v>0.140859580608026</v>
      </c>
      <c r="AH67" s="20">
        <f>((1-(((1-AH62^2)^(AT$6))*((1-AH63^2)^(AU$6))*((1-AH64^2)^(AV$6))*((1-AH65^2)^(AW$6))*((1-AH66^2)^(AX$6)))))^(1/2)</f>
        <v>0.23378685506599031</v>
      </c>
      <c r="AI67" s="20">
        <f>(((AI62)^(AT$5))*((AI63)^(AU$5))*((AI64)^(AV$5))*((AI65)^(AW$5))*(AI66)^(AX$5))</f>
        <v>0.36065719890430842</v>
      </c>
      <c r="AJ67" s="20">
        <f>(((AJ62)^(AT$6))*((AJ63)^(AU$6))*((AJ64)^(AV$6))*((AJ65)^(AW$6))*(AJ66)^(AX$6))</f>
        <v>0.41216938119592816</v>
      </c>
      <c r="AK67" s="20">
        <f>(((AK62)^(AT$5))*((AK63)^(AU$5))*((AK64)^(AV$5))*((AK65)^(AW$5))*(AK66)^(AX$5))</f>
        <v>0.41079613708466867</v>
      </c>
      <c r="AL67" s="20">
        <f>(((AL62)^(AT$6))*((AL63)^(AU$6))*((AL64)^(AV$6))*((AL65)^(AW$6))*(AL66)^(AX$6))</f>
        <v>0.46229311982151622</v>
      </c>
      <c r="AM67" s="20">
        <f>((1-(((1-AM62^2)^(AT$5))*((1-AM63^2)^(AU$5))*((1-AM64^2)^(AV$5))*((1-AM65^2)^(AW$5))*((1-AM66^2)^(AX$5)))))^(1/2)</f>
        <v>0.5804490762999357</v>
      </c>
      <c r="AN67" s="20">
        <f>((1-(((1-AN62^2)^(AT$6))*((1-AN63^2)^(AU$6))*((1-AN64^2)^(AV$6))*((1-AN65^2)^(AW$6))*((1-AN66^2)^(AX$6)))))^(1/2)</f>
        <v>0.67978583128804881</v>
      </c>
      <c r="AO67" s="20">
        <f>(((AO62)^(AT$5))*((AO63)^(AU$5))*((AO64)^(AV$5))*((AO65)^(AW$5))*(AO66)^(AX$5))</f>
        <v>0.13455127964202754</v>
      </c>
      <c r="AP67" s="20">
        <f>(((AP62)^(AT$6))*((AP63)^(AU$6))*((AP64)^(AV$6))*((AP65)^(AW$6))*(AP66)^(AX$6))</f>
        <v>0.18580415231590172</v>
      </c>
      <c r="AQ67" s="20">
        <f>(((AQ62)^(AT$5))*((AQ63)^(AU$5))*((AQ64)^(AV$5))*((AQ65)^(AW$5))*(AQ66)^(AX$5))</f>
        <v>0.18515635877404726</v>
      </c>
      <c r="AR67" s="20">
        <f>(((AR62)^(AT$6))*((AR63)^(AU$6))*((AR64)^(AV$6))*((AR65)^(AW$6))*(AR66)^(AX$6))</f>
        <v>0.23612316578728981</v>
      </c>
      <c r="AS67" s="20">
        <f>((1-(((1-AS62^2)^(AT$5))*((1-AS63^2)^(AU$5))*((1-AS64^2)^(AV$5))*((1-AS65^2)^(AW$5))*((1-AS66^2)^(AX$5)))))^(1/2)</f>
        <v>0.14189504042312506</v>
      </c>
      <c r="AT67" s="20">
        <f>((1-(((1-AT62^2)^(AT$6))*((1-AT63^2)^(AU$6))*((1-AT64^2)^(AV$6))*((1-AT65^2)^(AW$6))*((1-AT66^2)^(AX$6)))))^(1/2)</f>
        <v>0.23921614534738381</v>
      </c>
      <c r="AU67" s="20">
        <f>(((AU62)^(AT73))*((AU63)^(AU$5))*((AU64)^(AV$5))*((AU65)^(AW$5))*(AU66)^(AX$5))</f>
        <v>0.32677034353579176</v>
      </c>
      <c r="AV67" s="20">
        <f>(((AV62)^(AT$6))*((AV63)^(AU$6))*((AV64)^(AV$6))*((AV65)^(AW$6))*(AV66)^(AX$6))</f>
        <v>0.40637796875910437</v>
      </c>
      <c r="AW67" s="20">
        <f>(((AW62)^(AT$5))*((AW63)^(AU$5))*((AW64)^(AV$5))*((AW65)^(AW$5))*(AW66)^(AX$5))</f>
        <v>0.40566274389540491</v>
      </c>
      <c r="AX67" s="20">
        <f>(((AX62)^(AT$6))*((AX63)^(AU$6))*((AX64)^(AV$6))*((AX65)^(AW$6))*(AX66)^(AX$6))</f>
        <v>0.45641308288569066</v>
      </c>
      <c r="AY67" s="20">
        <f>((1-(((1-AY62^2)^(AT$5))*((1-AY63^2)^(AU$5))*((1-AY64^2)^(AV$5))*((1-AY65^2)^(AW$5))*((1-AY66^2)^(AX$5)))))^(1/2)</f>
        <v>0.52139783637036241</v>
      </c>
      <c r="AZ67" s="20">
        <f>((1-(((1-AZ62^2)^(AT$6))*((1-AZ63^2)^(AU$6))*((1-AZ64^2)^(AV$6))*((1-AZ65^2)^(AW$6))*((1-AZ66^2)^(AX$6)))))^(1/2)</f>
        <v>0.61523494525416966</v>
      </c>
      <c r="BA67" s="20">
        <f>(((BA62)^(AT$5))*((BA63)^(AU$5))*((BA64)^(AV$5))*((BA65)^(AW$5))*(BA66)^(AX$5))</f>
        <v>0.17101587143582306</v>
      </c>
      <c r="BB67" s="20">
        <f>(((BB62)^(AT$6))*((BB63)^(AU$6))*((BB64)^(AV$6))*((BB65)^(AW$6))*(BB66)^(AX$6))</f>
        <v>0.22619150799692916</v>
      </c>
      <c r="BC67" s="20">
        <f>(((BC62)^(AT$5))*((BC63)^(AU$5))*((BC64)^(AV$5))*((BC65)^(AW$5))*(BC66)^(AX$5))</f>
        <v>0.2231129355378659</v>
      </c>
      <c r="BD67" s="20">
        <f>(((BD62)^(AT$6))*((BD63)^(AU$6))*((BD64)^(AV$6))*((BD65)^(AW$6))*(BD66)^(AX$6))</f>
        <v>0.27792647506658924</v>
      </c>
      <c r="BE67" s="20">
        <f>((1-(((1-BE62^2)^(AT$5))*((1-BE63^2)^(AU$5))*((1-BE64^2)^(AV$5))*((1-BE65^2)^(AW$5))*((1-BE66^2)^(AX$5)))))^(1/2)</f>
        <v>0.62911252873332379</v>
      </c>
      <c r="BF67" s="20">
        <f>((1-(((1-BF62^2)^(AT$6))*((1-BF63^2)^(AU$6))*((1-BF64^2)^(AV$6))*((1-BF65^2)^(AW$6))*((1-BF66^2)^(AX$6)))))^(1/2)</f>
        <v>0.73171947988876074</v>
      </c>
      <c r="BG67" s="20">
        <f>(((BG62)^(AT$5))*((BG63)^(AU$5))*((BG64)^(AV$5))*((BG65)^(AW$5))*(BG66)^(AX$5))</f>
        <v>0.10548847283796695</v>
      </c>
      <c r="BH67" s="20">
        <f>(((BH62)^(AT$6))*((BH63)^(AU$6))*((BH64)^(AV$6))*((BH65)^(AW$6))*(BH66)^(AX$6))</f>
        <v>0.17096591476895703</v>
      </c>
      <c r="BI67" s="20">
        <f>(((BI62)^(AT$5))*((BI63)^(AU$5))*((BI64)^(AV$5))*((BI65)^(AW$5))*(BI66)^(AX$5))</f>
        <v>0.16646572246789498</v>
      </c>
      <c r="BJ67" s="20">
        <f>(((BJ62)^(AT$6))*((BJ63)^(AU$6))*((BJ64)^(AV$6))*((BJ65)^(AW$6))*(BJ66)^(AX$6))</f>
        <v>0.22684085813362032</v>
      </c>
      <c r="BL67" s="29"/>
      <c r="BM67" t="s">
        <v>32</v>
      </c>
      <c r="BN67" t="s">
        <v>68</v>
      </c>
      <c r="BO67" t="s">
        <v>68</v>
      </c>
      <c r="BP67" t="s">
        <v>68</v>
      </c>
      <c r="BQ67" t="s">
        <v>68</v>
      </c>
      <c r="BR67" t="s">
        <v>73</v>
      </c>
      <c r="BS67" t="s">
        <v>68</v>
      </c>
      <c r="BT67" t="s">
        <v>72</v>
      </c>
      <c r="BU67" t="s">
        <v>68</v>
      </c>
      <c r="BV67" t="s">
        <v>69</v>
      </c>
      <c r="BW67" t="s">
        <v>68</v>
      </c>
    </row>
    <row r="68" spans="1:75" hidden="1">
      <c r="A68" s="44" t="s">
        <v>15</v>
      </c>
      <c r="B68" t="s">
        <v>28</v>
      </c>
      <c r="C68">
        <v>0.25</v>
      </c>
      <c r="D68">
        <v>0.35</v>
      </c>
      <c r="E68">
        <v>0.3</v>
      </c>
      <c r="F68">
        <v>0.35</v>
      </c>
      <c r="G68">
        <v>0.35</v>
      </c>
      <c r="H68">
        <v>0.4</v>
      </c>
      <c r="I68">
        <v>0.15</v>
      </c>
      <c r="J68">
        <v>0.25</v>
      </c>
      <c r="K68">
        <v>0.35</v>
      </c>
      <c r="L68">
        <v>0.4</v>
      </c>
      <c r="M68">
        <v>0.4</v>
      </c>
      <c r="N68">
        <v>0.45</v>
      </c>
      <c r="O68">
        <v>0.25</v>
      </c>
      <c r="P68">
        <v>0.35</v>
      </c>
      <c r="Q68">
        <v>0.3</v>
      </c>
      <c r="R68">
        <v>0.35</v>
      </c>
      <c r="S68">
        <v>0.35</v>
      </c>
      <c r="T68">
        <v>0.4</v>
      </c>
      <c r="U68">
        <v>0.85</v>
      </c>
      <c r="V68">
        <v>0.95</v>
      </c>
      <c r="W68">
        <v>0</v>
      </c>
      <c r="X68">
        <v>0.05</v>
      </c>
      <c r="Y68">
        <v>0.05</v>
      </c>
      <c r="Z68">
        <v>0.1</v>
      </c>
      <c r="AA68">
        <v>0.45</v>
      </c>
      <c r="AB68">
        <v>0.55000000000000004</v>
      </c>
      <c r="AC68">
        <v>0.2</v>
      </c>
      <c r="AD68">
        <v>0.25</v>
      </c>
      <c r="AE68">
        <v>0.25</v>
      </c>
      <c r="AF68">
        <v>0.3</v>
      </c>
      <c r="AG68">
        <v>0.85</v>
      </c>
      <c r="AH68">
        <v>0.95</v>
      </c>
      <c r="AI68">
        <v>0</v>
      </c>
      <c r="AJ68">
        <v>0.05</v>
      </c>
      <c r="AK68">
        <v>0.05</v>
      </c>
      <c r="AL68">
        <v>0.1</v>
      </c>
      <c r="AM68">
        <v>0</v>
      </c>
      <c r="AN68">
        <v>0.05</v>
      </c>
      <c r="AO68">
        <v>0.45</v>
      </c>
      <c r="AP68">
        <v>0.5</v>
      </c>
      <c r="AQ68">
        <v>0.5</v>
      </c>
      <c r="AR68">
        <v>0.55000000000000004</v>
      </c>
      <c r="AS68">
        <v>0.15</v>
      </c>
      <c r="AT68">
        <v>0.25</v>
      </c>
      <c r="AU68">
        <v>0.35</v>
      </c>
      <c r="AV68">
        <v>0.4</v>
      </c>
      <c r="AW68">
        <v>0.4</v>
      </c>
      <c r="AX68">
        <v>0.45</v>
      </c>
      <c r="AY68" s="15">
        <v>0.75</v>
      </c>
      <c r="AZ68" s="15">
        <v>0.85</v>
      </c>
      <c r="BA68" s="15">
        <v>0.05</v>
      </c>
      <c r="BB68" s="15">
        <v>0.1</v>
      </c>
      <c r="BC68" s="15">
        <v>0.1</v>
      </c>
      <c r="BD68" s="15">
        <v>0.15</v>
      </c>
      <c r="BE68">
        <v>0.05</v>
      </c>
      <c r="BF68">
        <v>0.15</v>
      </c>
      <c r="BG68">
        <v>0.4</v>
      </c>
      <c r="BH68">
        <v>0.45</v>
      </c>
      <c r="BI68">
        <v>0.45</v>
      </c>
      <c r="BJ68">
        <v>0.5</v>
      </c>
      <c r="BL68" s="29" t="s">
        <v>16</v>
      </c>
      <c r="BM68" t="s">
        <v>28</v>
      </c>
      <c r="BN68" t="s">
        <v>75</v>
      </c>
      <c r="BO68" t="s">
        <v>67</v>
      </c>
      <c r="BP68" t="s">
        <v>68</v>
      </c>
      <c r="BQ68" t="s">
        <v>71</v>
      </c>
      <c r="BR68" t="s">
        <v>68</v>
      </c>
      <c r="BS68" t="s">
        <v>73</v>
      </c>
      <c r="BT68" t="s">
        <v>70</v>
      </c>
      <c r="BU68" t="s">
        <v>73</v>
      </c>
      <c r="BV68" t="s">
        <v>67</v>
      </c>
      <c r="BW68" t="s">
        <v>67</v>
      </c>
    </row>
    <row r="69" spans="1:75" hidden="1">
      <c r="A69" s="44"/>
      <c r="B69" t="s">
        <v>29</v>
      </c>
      <c r="C69">
        <v>0.25</v>
      </c>
      <c r="D69">
        <v>0.35</v>
      </c>
      <c r="E69">
        <v>0.3</v>
      </c>
      <c r="F69">
        <v>0.35</v>
      </c>
      <c r="G69">
        <v>0.35</v>
      </c>
      <c r="H69">
        <v>0.4</v>
      </c>
      <c r="I69">
        <v>0.15</v>
      </c>
      <c r="J69">
        <v>0.25</v>
      </c>
      <c r="K69">
        <v>0.35</v>
      </c>
      <c r="L69">
        <v>0.4</v>
      </c>
      <c r="M69">
        <v>0.4</v>
      </c>
      <c r="N69">
        <v>0.45</v>
      </c>
      <c r="O69">
        <v>0.25</v>
      </c>
      <c r="P69">
        <v>0.35</v>
      </c>
      <c r="Q69">
        <v>0.3</v>
      </c>
      <c r="R69">
        <v>0.35</v>
      </c>
      <c r="S69">
        <v>0.35</v>
      </c>
      <c r="T69">
        <v>0.4</v>
      </c>
      <c r="U69">
        <v>0.55000000000000004</v>
      </c>
      <c r="V69">
        <v>0.65</v>
      </c>
      <c r="W69">
        <v>0.15</v>
      </c>
      <c r="X69">
        <v>0.2</v>
      </c>
      <c r="Y69">
        <v>0.2</v>
      </c>
      <c r="Z69">
        <v>0.25</v>
      </c>
      <c r="AA69">
        <v>0.25</v>
      </c>
      <c r="AB69">
        <v>0.35</v>
      </c>
      <c r="AC69">
        <v>0.3</v>
      </c>
      <c r="AD69">
        <v>0.35</v>
      </c>
      <c r="AE69">
        <v>0.35</v>
      </c>
      <c r="AF69">
        <v>0.4</v>
      </c>
      <c r="AG69">
        <v>0.55000000000000004</v>
      </c>
      <c r="AH69">
        <v>0.65</v>
      </c>
      <c r="AI69">
        <v>0.15</v>
      </c>
      <c r="AJ69">
        <v>0.2</v>
      </c>
      <c r="AK69">
        <v>0.2</v>
      </c>
      <c r="AL69">
        <v>0.25</v>
      </c>
      <c r="AM69">
        <v>0.35</v>
      </c>
      <c r="AN69">
        <v>0.45</v>
      </c>
      <c r="AO69">
        <v>0.25</v>
      </c>
      <c r="AP69">
        <v>0.3</v>
      </c>
      <c r="AQ69">
        <v>0.3</v>
      </c>
      <c r="AR69">
        <v>0.35</v>
      </c>
      <c r="AS69">
        <v>0.15</v>
      </c>
      <c r="AT69">
        <v>0.25</v>
      </c>
      <c r="AU69">
        <v>0.35</v>
      </c>
      <c r="AV69">
        <v>0.4</v>
      </c>
      <c r="AW69">
        <v>0.4</v>
      </c>
      <c r="AX69">
        <v>0.45</v>
      </c>
      <c r="AY69">
        <v>0.85</v>
      </c>
      <c r="AZ69">
        <v>0.95</v>
      </c>
      <c r="BA69">
        <v>0</v>
      </c>
      <c r="BB69">
        <v>0.05</v>
      </c>
      <c r="BC69">
        <v>0.05</v>
      </c>
      <c r="BD69">
        <v>0.1</v>
      </c>
      <c r="BE69">
        <v>0.05</v>
      </c>
      <c r="BF69">
        <v>0.15</v>
      </c>
      <c r="BG69">
        <v>0.4</v>
      </c>
      <c r="BH69">
        <v>0.45</v>
      </c>
      <c r="BI69">
        <v>0.45</v>
      </c>
      <c r="BJ69">
        <v>0.5</v>
      </c>
      <c r="BL69" s="29"/>
      <c r="BM69" t="s">
        <v>29</v>
      </c>
      <c r="BN69" t="s">
        <v>75</v>
      </c>
      <c r="BO69" t="s">
        <v>67</v>
      </c>
      <c r="BP69" t="s">
        <v>68</v>
      </c>
      <c r="BQ69" t="s">
        <v>70</v>
      </c>
      <c r="BR69" t="s">
        <v>68</v>
      </c>
      <c r="BS69" t="s">
        <v>73</v>
      </c>
      <c r="BT69" t="s">
        <v>67</v>
      </c>
      <c r="BU69" t="s">
        <v>76</v>
      </c>
      <c r="BV69" t="s">
        <v>72</v>
      </c>
      <c r="BW69" t="s">
        <v>73</v>
      </c>
    </row>
    <row r="70" spans="1:75" hidden="1">
      <c r="A70" s="44"/>
      <c r="B70" t="s">
        <v>30</v>
      </c>
      <c r="C70">
        <v>0.25</v>
      </c>
      <c r="D70">
        <v>0.35</v>
      </c>
      <c r="E70">
        <v>0.3</v>
      </c>
      <c r="F70">
        <v>0.35</v>
      </c>
      <c r="G70">
        <v>0.35</v>
      </c>
      <c r="H70">
        <v>0.4</v>
      </c>
      <c r="I70">
        <v>0.15</v>
      </c>
      <c r="J70">
        <v>0.25</v>
      </c>
      <c r="K70">
        <v>0.35</v>
      </c>
      <c r="L70">
        <v>0.4</v>
      </c>
      <c r="M70">
        <v>0.4</v>
      </c>
      <c r="N70">
        <v>0.45</v>
      </c>
      <c r="O70">
        <v>0.25</v>
      </c>
      <c r="P70">
        <v>0.35</v>
      </c>
      <c r="Q70">
        <v>0.3</v>
      </c>
      <c r="R70">
        <v>0.35</v>
      </c>
      <c r="S70">
        <v>0.35</v>
      </c>
      <c r="T70">
        <v>0.4</v>
      </c>
      <c r="U70">
        <v>0.55000000000000004</v>
      </c>
      <c r="V70">
        <v>0.65</v>
      </c>
      <c r="W70">
        <v>0.15</v>
      </c>
      <c r="X70">
        <v>0.2</v>
      </c>
      <c r="Y70">
        <v>0.2</v>
      </c>
      <c r="Z70">
        <v>0.25</v>
      </c>
      <c r="AA70">
        <v>0.25</v>
      </c>
      <c r="AB70">
        <v>0.35</v>
      </c>
      <c r="AC70">
        <v>0.3</v>
      </c>
      <c r="AD70">
        <v>0.35</v>
      </c>
      <c r="AE70">
        <v>0.35</v>
      </c>
      <c r="AF70">
        <v>0.4</v>
      </c>
      <c r="AG70">
        <v>0.55000000000000004</v>
      </c>
      <c r="AH70">
        <v>0.65</v>
      </c>
      <c r="AI70">
        <v>0.15</v>
      </c>
      <c r="AJ70">
        <v>0.2</v>
      </c>
      <c r="AK70">
        <v>0.2</v>
      </c>
      <c r="AL70">
        <v>0.25</v>
      </c>
      <c r="AM70">
        <v>0.35</v>
      </c>
      <c r="AN70">
        <v>0.45</v>
      </c>
      <c r="AO70">
        <v>0.25</v>
      </c>
      <c r="AP70">
        <v>0.3</v>
      </c>
      <c r="AQ70">
        <v>0.3</v>
      </c>
      <c r="AR70">
        <v>0.35</v>
      </c>
      <c r="AS70">
        <v>0.15</v>
      </c>
      <c r="AT70">
        <v>0.25</v>
      </c>
      <c r="AU70">
        <v>0.35</v>
      </c>
      <c r="AV70">
        <v>0.4</v>
      </c>
      <c r="AW70">
        <v>0.4</v>
      </c>
      <c r="AX70">
        <v>0.45</v>
      </c>
      <c r="AY70">
        <v>0.85</v>
      </c>
      <c r="AZ70">
        <v>0.95</v>
      </c>
      <c r="BA70">
        <v>0</v>
      </c>
      <c r="BB70">
        <v>0.05</v>
      </c>
      <c r="BC70">
        <v>0.05</v>
      </c>
      <c r="BD70">
        <v>0.1</v>
      </c>
      <c r="BE70">
        <v>0.05</v>
      </c>
      <c r="BF70">
        <v>0.15</v>
      </c>
      <c r="BG70">
        <v>0.4</v>
      </c>
      <c r="BH70">
        <v>0.45</v>
      </c>
      <c r="BI70">
        <v>0.45</v>
      </c>
      <c r="BJ70">
        <v>0.5</v>
      </c>
      <c r="BL70" s="29"/>
      <c r="BM70" t="s">
        <v>30</v>
      </c>
      <c r="BN70" t="s">
        <v>75</v>
      </c>
      <c r="BO70" t="s">
        <v>67</v>
      </c>
      <c r="BP70" t="s">
        <v>68</v>
      </c>
      <c r="BQ70" t="s">
        <v>70</v>
      </c>
      <c r="BR70" t="s">
        <v>68</v>
      </c>
      <c r="BS70" t="s">
        <v>73</v>
      </c>
      <c r="BT70" t="s">
        <v>67</v>
      </c>
      <c r="BU70" t="s">
        <v>76</v>
      </c>
      <c r="BV70" t="s">
        <v>72</v>
      </c>
      <c r="BW70" t="s">
        <v>73</v>
      </c>
    </row>
    <row r="71" spans="1:75" hidden="1">
      <c r="A71" s="44"/>
      <c r="B71" t="s">
        <v>31</v>
      </c>
      <c r="C71">
        <v>0.25</v>
      </c>
      <c r="D71">
        <v>0.35</v>
      </c>
      <c r="E71">
        <v>0.3</v>
      </c>
      <c r="F71">
        <v>0.35</v>
      </c>
      <c r="G71">
        <v>0.35</v>
      </c>
      <c r="H71">
        <v>0.4</v>
      </c>
      <c r="I71">
        <v>0.15</v>
      </c>
      <c r="J71">
        <v>0.25</v>
      </c>
      <c r="K71">
        <v>0.35</v>
      </c>
      <c r="L71">
        <v>0.4</v>
      </c>
      <c r="M71">
        <v>0.4</v>
      </c>
      <c r="N71">
        <v>0.45</v>
      </c>
      <c r="O71">
        <v>0.25</v>
      </c>
      <c r="P71">
        <v>0.35</v>
      </c>
      <c r="Q71">
        <v>0.3</v>
      </c>
      <c r="R71">
        <v>0.35</v>
      </c>
      <c r="S71">
        <v>0.35</v>
      </c>
      <c r="T71">
        <v>0.4</v>
      </c>
      <c r="U71">
        <v>0.55000000000000004</v>
      </c>
      <c r="V71">
        <v>0.65</v>
      </c>
      <c r="W71">
        <v>0.15</v>
      </c>
      <c r="X71">
        <v>0.2</v>
      </c>
      <c r="Y71">
        <v>0.2</v>
      </c>
      <c r="Z71">
        <v>0.25</v>
      </c>
      <c r="AA71">
        <v>0.25</v>
      </c>
      <c r="AB71">
        <v>0.35</v>
      </c>
      <c r="AC71">
        <v>0.3</v>
      </c>
      <c r="AD71">
        <v>0.35</v>
      </c>
      <c r="AE71">
        <v>0.35</v>
      </c>
      <c r="AF71">
        <v>0.4</v>
      </c>
      <c r="AG71">
        <v>0.55000000000000004</v>
      </c>
      <c r="AH71">
        <v>0.65</v>
      </c>
      <c r="AI71">
        <v>0.15</v>
      </c>
      <c r="AJ71">
        <v>0.2</v>
      </c>
      <c r="AK71">
        <v>0.2</v>
      </c>
      <c r="AL71">
        <v>0.25</v>
      </c>
      <c r="AM71">
        <v>0.35</v>
      </c>
      <c r="AN71">
        <v>0.45</v>
      </c>
      <c r="AO71">
        <v>0.25</v>
      </c>
      <c r="AP71">
        <v>0.3</v>
      </c>
      <c r="AQ71">
        <v>0.3</v>
      </c>
      <c r="AR71">
        <v>0.35</v>
      </c>
      <c r="AS71">
        <v>0.15</v>
      </c>
      <c r="AT71">
        <v>0.25</v>
      </c>
      <c r="AU71">
        <v>0.35</v>
      </c>
      <c r="AV71">
        <v>0.4</v>
      </c>
      <c r="AW71">
        <v>0.4</v>
      </c>
      <c r="AX71">
        <v>0.45</v>
      </c>
      <c r="AY71">
        <v>0.85</v>
      </c>
      <c r="AZ71">
        <v>0.95</v>
      </c>
      <c r="BA71">
        <v>0</v>
      </c>
      <c r="BB71">
        <v>0.05</v>
      </c>
      <c r="BC71">
        <v>0.05</v>
      </c>
      <c r="BD71">
        <v>0.1</v>
      </c>
      <c r="BE71">
        <v>0.05</v>
      </c>
      <c r="BF71">
        <v>0.15</v>
      </c>
      <c r="BG71">
        <v>0.4</v>
      </c>
      <c r="BH71">
        <v>0.45</v>
      </c>
      <c r="BI71">
        <v>0.45</v>
      </c>
      <c r="BJ71">
        <v>0.5</v>
      </c>
      <c r="BL71" s="29"/>
      <c r="BM71" t="s">
        <v>31</v>
      </c>
      <c r="BN71" t="s">
        <v>75</v>
      </c>
      <c r="BO71" t="s">
        <v>67</v>
      </c>
      <c r="BP71" t="s">
        <v>68</v>
      </c>
      <c r="BQ71" t="s">
        <v>70</v>
      </c>
      <c r="BR71" t="s">
        <v>68</v>
      </c>
      <c r="BS71" t="s">
        <v>73</v>
      </c>
      <c r="BT71" t="s">
        <v>67</v>
      </c>
      <c r="BU71" t="s">
        <v>76</v>
      </c>
      <c r="BV71" t="s">
        <v>72</v>
      </c>
      <c r="BW71" t="s">
        <v>73</v>
      </c>
    </row>
    <row r="72" spans="1:75" hidden="1">
      <c r="A72" s="44"/>
      <c r="B72" t="s">
        <v>32</v>
      </c>
      <c r="C72">
        <v>0.55000000000000004</v>
      </c>
      <c r="D72">
        <v>0.65</v>
      </c>
      <c r="E72">
        <v>0.15</v>
      </c>
      <c r="F72">
        <v>0.2</v>
      </c>
      <c r="G72">
        <v>0.2</v>
      </c>
      <c r="H72">
        <v>0.25</v>
      </c>
      <c r="I72">
        <v>0.55000000000000004</v>
      </c>
      <c r="J72">
        <v>0.65</v>
      </c>
      <c r="K72">
        <v>0.15</v>
      </c>
      <c r="L72">
        <v>0.2</v>
      </c>
      <c r="M72">
        <v>0.2</v>
      </c>
      <c r="N72">
        <v>0.25</v>
      </c>
      <c r="O72">
        <v>0.55000000000000004</v>
      </c>
      <c r="P72">
        <v>0.65</v>
      </c>
      <c r="Q72">
        <v>0.15</v>
      </c>
      <c r="R72">
        <v>0.2</v>
      </c>
      <c r="S72">
        <v>0.2</v>
      </c>
      <c r="T72">
        <v>0.25</v>
      </c>
      <c r="U72">
        <v>0.55000000000000004</v>
      </c>
      <c r="V72">
        <v>0.65</v>
      </c>
      <c r="W72">
        <v>0.15</v>
      </c>
      <c r="X72">
        <v>0.2</v>
      </c>
      <c r="Y72">
        <v>0.2</v>
      </c>
      <c r="Z72">
        <v>0.25</v>
      </c>
      <c r="AA72">
        <v>0.25</v>
      </c>
      <c r="AB72">
        <v>0.35</v>
      </c>
      <c r="AC72">
        <v>0.3</v>
      </c>
      <c r="AD72">
        <v>0.35</v>
      </c>
      <c r="AE72">
        <v>0.35</v>
      </c>
      <c r="AF72">
        <v>0.4</v>
      </c>
      <c r="AG72">
        <v>0.55000000000000004</v>
      </c>
      <c r="AH72">
        <v>0.65</v>
      </c>
      <c r="AI72">
        <v>0.15</v>
      </c>
      <c r="AJ72">
        <v>0.2</v>
      </c>
      <c r="AK72">
        <v>0.2</v>
      </c>
      <c r="AL72">
        <v>0.25</v>
      </c>
      <c r="AM72">
        <v>0.35</v>
      </c>
      <c r="AN72">
        <v>0.45</v>
      </c>
      <c r="AO72">
        <v>0.25</v>
      </c>
      <c r="AP72">
        <v>0.3</v>
      </c>
      <c r="AQ72">
        <v>0.3</v>
      </c>
      <c r="AR72">
        <v>0.35</v>
      </c>
      <c r="AS72">
        <v>0.55000000000000004</v>
      </c>
      <c r="AT72">
        <v>0.65</v>
      </c>
      <c r="AU72">
        <v>0.15</v>
      </c>
      <c r="AV72">
        <v>0.2</v>
      </c>
      <c r="AW72">
        <v>0.2</v>
      </c>
      <c r="AX72">
        <v>0.25</v>
      </c>
      <c r="AY72">
        <v>0.85</v>
      </c>
      <c r="AZ72">
        <v>0.95</v>
      </c>
      <c r="BA72">
        <v>0</v>
      </c>
      <c r="BB72">
        <v>0.05</v>
      </c>
      <c r="BC72">
        <v>0.05</v>
      </c>
      <c r="BD72">
        <v>0.1</v>
      </c>
      <c r="BE72">
        <v>0.55000000000000004</v>
      </c>
      <c r="BF72">
        <v>0.65</v>
      </c>
      <c r="BG72">
        <v>0.15</v>
      </c>
      <c r="BH72">
        <v>0.2</v>
      </c>
      <c r="BI72">
        <v>0.2</v>
      </c>
      <c r="BJ72">
        <v>0.25</v>
      </c>
      <c r="BL72" s="29"/>
      <c r="BM72" t="s">
        <v>32</v>
      </c>
      <c r="BN72" t="s">
        <v>74</v>
      </c>
      <c r="BO72" t="s">
        <v>72</v>
      </c>
      <c r="BP72" t="s">
        <v>67</v>
      </c>
      <c r="BQ72" t="s">
        <v>70</v>
      </c>
      <c r="BR72" t="s">
        <v>67</v>
      </c>
      <c r="BS72" t="s">
        <v>74</v>
      </c>
      <c r="BT72" t="s">
        <v>67</v>
      </c>
      <c r="BU72" t="s">
        <v>76</v>
      </c>
      <c r="BV72" t="s">
        <v>68</v>
      </c>
      <c r="BW72" t="s">
        <v>74</v>
      </c>
    </row>
    <row r="73" spans="1:75" hidden="1">
      <c r="A73" s="7" t="s">
        <v>15</v>
      </c>
      <c r="B73" s="5" t="s">
        <v>49</v>
      </c>
      <c r="C73" s="20">
        <f>((1-(((1-C68^2)^(AT$5))*((1-C69^2)^(AU$5))*((1-C70^2)^(AV$5))*((1-C71^2)^(AW$5))*((1-C72^2)^(AX$5)))))^(1/2)</f>
        <v>0.30823851884111181</v>
      </c>
      <c r="D73" s="20">
        <f>((1-(((1-D68^2)^(AT$6))*((1-D69^2)^(AU$6))*((1-D70^2)^(AV$6))*((1-D71^2)^(AW$6))*((1-D72^2)^(AX$6)))))^(1/2)</f>
        <v>0.41285232046229836</v>
      </c>
      <c r="E73" s="20">
        <f>(((E68)^(AT$5))*((E69)^(AU$5))*((E70)^(AV$5))*((E71)^(AW$5))*(E72)^(AX$5))</f>
        <v>0.27618040349902739</v>
      </c>
      <c r="F73" s="20">
        <f>(((F68)^(AT$6))*((F69)^(AU$6))*((F70)^(AV$6))*((F71)^(AW$6))*(F72)^(AX$6))</f>
        <v>0.3246580892750619</v>
      </c>
      <c r="G73" s="20">
        <f>(((G68)^(AT$5))*((G69)^(AU$5))*((G70)^(AV$5))*((G71)^(AW$5))*(G72)^(AX$5))</f>
        <v>0.32738673431610699</v>
      </c>
      <c r="H73" s="20">
        <f>(((H68)^(AT$6))*((H69)^(AU$6))*((H70)^(AV$6))*((H71)^(AW$6))*(H72)^(AX$6))</f>
        <v>0.37553045271209001</v>
      </c>
      <c r="I73" s="20">
        <f>((1-(((1-I68^2)^(AT$5))*((1-I69^2)^(AU$5))*((1-I70^2)^(AV$5))*((1-I71^2)^(AW$5))*((1-I72^2)^(AX$5)))))^(1/2)</f>
        <v>0.24716767111294302</v>
      </c>
      <c r="J73" s="20">
        <f>((1-(((1-J68^2)^(AT$6))*((1-J69^2)^(AU$6))*((1-J70^2)^(AV$6))*((1-J71^2)^(AW$6))*((1-J72^2)^(AX$6)))))^(1/2)</f>
        <v>0.34865949056372653</v>
      </c>
      <c r="K73" s="20">
        <f>(((K68)^(AT$5))*((K69)^(AU$5))*((K70)^(AV$5))*((K71)^(AW$5))*(K72)^(AX$5))</f>
        <v>0.31633660303831951</v>
      </c>
      <c r="L73" s="20">
        <f>(((L68)^(AT$6))*((L69)^(AU$6))*((L70)^(AV$6))*((L71)^(AW$6))*(L72)^(AX$6))</f>
        <v>0.36444284301029001</v>
      </c>
      <c r="M73" s="20">
        <f>(((M68)^(AT$5))*((M69)^(AU$5))*((M70)^(AV$5))*((M71)^(AW$5))*(M72)^(AX$5))</f>
        <v>0.36824053799870332</v>
      </c>
      <c r="N73" s="20">
        <f>(((N68)^(AT$6))*((N69)^(AU$6))*((N70)^(AV$6))*((N71)^(AW$6))*(N72)^(AX$6))</f>
        <v>0.41584120378488054</v>
      </c>
      <c r="O73" s="20">
        <f>((1-(((1-O68^2)^(AT$5))*((1-O69^2)^(AU$5))*((1-O70^2)^(AV$5))*((1-O71^2)^(AW$5))*((1-O72^2)^(AX$5)))))^(1/2)</f>
        <v>0.30823851884111181</v>
      </c>
      <c r="P73" s="20">
        <f>((1-(((1-P68^2)^(AT$6))*((1-P69^2)^(AU$6))*((1-P70^2)^(AV$6))*((1-P71^2)^(AW$6))*((1-P72^2)^(AX$6)))))^(1/2)</f>
        <v>0.41285232046229836</v>
      </c>
      <c r="Q73" s="20">
        <f>(((Q68)^(AT$5))*((Q69)^(AU$5))*((Q70)^(AV$5))*((Q71)^(AW$5))*(Q72)^(AX$5))</f>
        <v>0.27618040349902739</v>
      </c>
      <c r="R73" s="20">
        <f>(((R68)^(AT$6))*((R69)^(AU$6))*((R70)^(AV$6))*((R71)^(AW$6))*(R72)^(AX$6))</f>
        <v>0.3246580892750619</v>
      </c>
      <c r="S73" s="20">
        <f>(((S68)^(AT$5))*((S69)^(AU$5))*((S70)^(AV$5))*((S71)^(AW$5))*(S72)^(AX$5))</f>
        <v>0.32738673431610699</v>
      </c>
      <c r="T73" s="20">
        <f>(((T68)^(AT$6))*((T69)^(AU$6))*((T70)^(AV$6))*((T71)^(AW$6))*(T72)^(AX$6))</f>
        <v>0.37553045271209001</v>
      </c>
      <c r="U73" s="20">
        <f>((1-(((1-U68^2)^(AT$5))*((1-U69^2)^(AU$5))*((1-U70^2)^(AV$5))*((1-U71^2)^(AW$5))*((1-U72^2)^(AX$5)))))^(1/2)</f>
        <v>0.67467878040099627</v>
      </c>
      <c r="V73" s="20">
        <f>((1-(((1-V68^2)^(AT$6))*((1-V69^2)^(AU$6))*((1-V70^2)^(AV$6))*((1-V71^2)^(AW$6))*((1-V72^2)^(AX$6)))))^(1/2)</f>
        <v>0.79605109575740862</v>
      </c>
      <c r="W73" s="20">
        <f>(((W68)^(AT$5))*((W69)^(AU$5))*((W70)^(AV$5))*((W71)^(AW$5))*(W72)^(AX$5))</f>
        <v>0</v>
      </c>
      <c r="X73" s="20">
        <f>(((X68)^(AT$6))*((X69)^(AU$6))*((X70)^(AV$6))*((X71)^(AX$6))*(X72)^(AY$6))</f>
        <v>0.19971106338971273</v>
      </c>
      <c r="Y73" s="20">
        <f>(((Y68)^(AT$5))*((Y69)^(AU$5))*((Y70)^(AV$5))*((Y71)^(AW$5))*(Y72)^(AX$5))</f>
        <v>0.13792418110994317</v>
      </c>
      <c r="Z73" s="20">
        <f>(((Z68)^(AT$6))*((Z69)^(AU$6))*((Z70)^(AV$6))*((Z71)^(AW$6))*(Z72)^(AX$6))</f>
        <v>0.19774175170341043</v>
      </c>
      <c r="AA73" s="20">
        <f>((1-(((1-AA68^2)^(AT$5))*((1-AA69^2)^(AU$5))*((1-AA70^2)^(AV$5))*((1-AA71^2)^(AW$5))*((1-AA72^2)^(AX$5)))))^(1/2)</f>
        <v>0.31980752165248794</v>
      </c>
      <c r="AB73" s="20">
        <f>((1-(((1-AB68^2)^(AT$6))*((1-AB69^2)^(AU$6))*((1-AB70^2)^(AV$6))*((1-AB71^2)^(AW$6))*((1-AB72^2)^(AX$6)))))^(1/2)</f>
        <v>0.41541617474661852</v>
      </c>
      <c r="AC73" s="20">
        <f>(((AC68)^(AT$5))*((AC69)^(AU$5))*((AC70)^(AV$5))*((AC71)^(AW$5))*(AC72)^(AX$5))</f>
        <v>0.26910255928405502</v>
      </c>
      <c r="AD73" s="20">
        <f>(((AD68)^(AT$6))*((AD69)^(AU$6))*((AD70)^(AV$6))*((AD71)^(AW$6))*(AD72)^(AX$6))</f>
        <v>0.3211224396899045</v>
      </c>
      <c r="AE73" s="20">
        <f>(((AE68)^(AT$5))*((AE69)^(AU$5))*((AE70)^(AV$5))*((AE71)^(AW$5))*(AE72)^(AX$5))</f>
        <v>0.31981337909637986</v>
      </c>
      <c r="AF73" s="20">
        <f>(((AF68)^(AT$6))*((AF69)^(AU$6))*((AF70)^(AV$6))*((AF71)^(AW$6))*(AF72)^(AX$6))</f>
        <v>0.3716083046318035</v>
      </c>
      <c r="AG73" s="20">
        <f>((1-(((1-AG68^2)^(AT$5))*((1-AG69^2)^(AU$5))*((1-AG70^2)^(AV$5))*((1-AG71^2)^(AW$5))*((1-AG72^2)^(AX$5)))))^(1/2)</f>
        <v>0.67467878040099627</v>
      </c>
      <c r="AH73" s="20">
        <f>((1-(((1-AH68^2)^(AT$6))*((1-AH69^2)^(AU$6))*((1-AH70^2)^(AV$6))*((1-AH71^2)^(AW$6))*((1-AH72^2)^(AX$6)))))^(1/2)</f>
        <v>0.79605109575740862</v>
      </c>
      <c r="AI73" s="20">
        <f>(((AI68)^(AT$5))*((AI69)^(AU$5))*((AI70)^(AV$5))*((AI71)^(AW$5))*(AI72)^(AX$5))</f>
        <v>0</v>
      </c>
      <c r="AJ73" s="20">
        <f>(((AJ68)^(AT$6))*((AJ69)^(AU$6))*((AJ70)^(AV$6))*((AJ71)^(AW$6))*(AJ72)^(AX$6))</f>
        <v>0.14026507720954121</v>
      </c>
      <c r="AK73" s="20">
        <f>(((AK68)^(AT$5))*((AK69)^(AU$5))*((AK70)^(AV$5))*((AK71)^(AW$5))*(AK72)^(AX$5))</f>
        <v>0.13792418110994317</v>
      </c>
      <c r="AL73" s="20">
        <f>(((AL68)^(AT$6))*((AL69)^(AU$6))*((AL70)^(AV$6))*((AL71)^(AW$6))*(AL72)^(AX$6))</f>
        <v>0.19774175170341043</v>
      </c>
      <c r="AM73" s="20">
        <f>((1-(((1-AM68^2)^(AT$5))*((1-AM69^2)^(AU$5))*((1-AM70^2)^(AV$5))*((1-AM71^2)^(AW$5))*((1-AM72^2)^(AX$5)))))^(1/2)</f>
        <v>0.30202070312158863</v>
      </c>
      <c r="AN73" s="20">
        <f>((1-(((1-AN68^2)^(AT$6))*((1-AN69^2)^(AU$6))*((1-AN70^2)^(AV$6))*((1-AN71^2)^(AW$6))*((1-AN72^2)^(AX$6)))))^(1/2)</f>
        <v>0.39432967802409208</v>
      </c>
      <c r="AO73" s="20">
        <f>(((AO68)^(AT$5))*((AO69)^(AU$5))*((AO70)^(AV$5))*((AO71)^(AW$5))*(AO72)^(AX$5))</f>
        <v>0.29266375576915377</v>
      </c>
      <c r="AP73" s="20">
        <f>(((AP68)^(AT$6))*((AP69)^(AU$6))*((AP70)^(AV$6))*((AP71)^(AW$6))*(AP72)^(AX$6))</f>
        <v>0.34189854014604731</v>
      </c>
      <c r="AQ73" s="20">
        <f>(((AQ68)^(AT$5))*((AQ69)^(AU$5))*((AQ70)^(AV$5))*((AQ71)^(AW$5))*(AQ72)^(AX$5))</f>
        <v>0.34402542429162619</v>
      </c>
      <c r="AR73" s="20">
        <f>(((AR68)^(AT$6))*((AR69)^(AU$6))*((AR70)^(AV$6))*((AR71)^(AW$6))*(AR72)^(AX$6))</f>
        <v>0.39292003738081488</v>
      </c>
      <c r="AS73" s="20">
        <f>((1-(((1-AS68^2)^(AT$5))*((1-AS69^2)^(AU$5))*((1-AS70^2)^(AV$5))*((1-AS71^2)^(AW$5))*((1-AS72^2)^(AX$5)))))^(1/2)</f>
        <v>0.24716767111294302</v>
      </c>
      <c r="AT73" s="20">
        <f>((1-(((1-AT68^2)^(AT$6))*((1-AT69^2)^(AU$6))*((1-AT70^2)^(AV$6))*((1-AT71^2)^(AW$6))*((1-AT72^2)^(AX$6)))))^(1/2)</f>
        <v>0.34865949056372653</v>
      </c>
      <c r="AU73" s="20">
        <f>(((AU68)^(AT79))*((AU69)^(AU$5))*((AU70)^(AV$5))*((AU71)^(AW$5))*(AU72)^(AX$5))</f>
        <v>0.34470622878716156</v>
      </c>
      <c r="AV73" s="20">
        <f>(((AV68)^(AT$6))*((AV69)^(AU$6))*((AV70)^(AV$6))*((AV71)^(AW$6))*(AV72)^(AX$6))</f>
        <v>0.36444284301029001</v>
      </c>
      <c r="AW73" s="20">
        <f>(((AW68)^(AT$5))*((AW69)^(AU$5))*((AW70)^(AV$5))*((AW71)^(AW$5))*(AW72)^(AX$5))</f>
        <v>0.36824053799870332</v>
      </c>
      <c r="AX73" s="20">
        <f>(((AX68)^(AT$6))*((AX69)^(AU$6))*((AX70)^(AV$6))*((AX71)^(AW$6))*(AX72)^(AX$6))</f>
        <v>0.41584120378488054</v>
      </c>
      <c r="AY73" s="20">
        <f>((1-(((1-AY68^2)^(AT$5))*((1-AY69^2)^(AU$5))*((1-AY70^2)^(AV$5))*((1-AY71^2)^(AW$5))*((1-AY72^2)^(AX$5)))))^(1/2)</f>
        <v>0.82854189165464132</v>
      </c>
      <c r="AZ73" s="20">
        <f>((1-(((1-AZ68^2)^(AT$6))*((1-AZ69^2)^(AU$6))*((1-AZ70^2)^(AV$6))*((1-AZ71^2)^(AW$6))*((1-AZ72^2)^(AX$6)))))^(1/2)</f>
        <v>0.93411648948173576</v>
      </c>
      <c r="BA73" s="20">
        <f>(((BA68)^(AT$5))*((BA69)^(AU$5))*((BA70)^(AV$5))*((BA71)^(AW$5))*(BA72)^(AX$5))</f>
        <v>0</v>
      </c>
      <c r="BB73" s="20">
        <f>(((BB68)^(AT$6))*((BB69)^(AU$6))*((BB70)^(AV$6))*((BB71)^(AW$6))*(BB72)^(AX$6))</f>
        <v>5.9704934277472928E-2</v>
      </c>
      <c r="BC73" s="20">
        <f>(((BC68)^(AT$5))*((BC69)^(AU$5))*((BC70)^(AV$5))*((BC71)^(AW$5))*(BC72)^(AX$5))</f>
        <v>6.0209468725061242E-2</v>
      </c>
      <c r="BD73" s="20">
        <f>(((BD68)^(AT$6))*((BD69)^(AU$6))*((BD70)^(AV$6))*((BD71)^(AW$6))*(BD72)^(AX$6))</f>
        <v>0.11093424702502484</v>
      </c>
      <c r="BE73" s="20">
        <f>((1-(((1-BE68^2)^(AT$5))*((1-BE69^2)^(AU$5))*((1-BE70^2)^(AV$5))*((1-BE71^2)^(AW$5))*((1-BE72^2)^(AX$5)))))^(1/2)</f>
        <v>0.21022547795215846</v>
      </c>
      <c r="BF73" s="20">
        <f>((1-(((1-BF68^2)^(AT$6))*((1-BF69^2)^(AU$6))*((1-BF70^2)^(AV$6))*((1-BF71^2)^(AW$6))*((1-BF72^2)^(AX$6)))))^(1/2)</f>
        <v>0.29867845011942817</v>
      </c>
      <c r="BG73" s="20">
        <f>(((BG68)^(AT$5))*((BG69)^(AU$5))*((BG70)^(AV$5))*((BG71)^(AW$5))*(BG72)^(AX$5))</f>
        <v>0.35581148739838225</v>
      </c>
      <c r="BH73" s="20">
        <f>(((BH68)^(AT$6))*((BH69)^(AU$6))*((BH70)^(AV$6))*((BH71)^(AW$6))*(BH72)^(AX$6))</f>
        <v>0.40356341131240608</v>
      </c>
      <c r="BI73" s="20">
        <f>(((BI68)^(AT$5))*((BI69)^(AU$5))*((BI70)^(AV$5))*((BI71)^(AW$5))*(BI72)^(AX$5))</f>
        <v>0.40848770214437607</v>
      </c>
      <c r="BJ73" s="20">
        <f>(((BJ68)^(AT$6))*((BJ69)^(AU$6))*((BJ70)^(AV$6))*((BJ71)^(AW$6))*(BJ72)^(AX$6))</f>
        <v>0.45555355376286244</v>
      </c>
      <c r="BL73" s="29" t="s">
        <v>17</v>
      </c>
      <c r="BM73" t="s">
        <v>28</v>
      </c>
      <c r="BN73" t="s">
        <v>72</v>
      </c>
      <c r="BO73" t="s">
        <v>68</v>
      </c>
      <c r="BP73" t="s">
        <v>70</v>
      </c>
      <c r="BQ73" t="s">
        <v>72</v>
      </c>
      <c r="BR73" t="s">
        <v>67</v>
      </c>
      <c r="BS73" t="s">
        <v>74</v>
      </c>
      <c r="BT73" t="s">
        <v>68</v>
      </c>
      <c r="BU73" t="s">
        <v>69</v>
      </c>
      <c r="BV73" t="s">
        <v>73</v>
      </c>
      <c r="BW73" t="s">
        <v>67</v>
      </c>
    </row>
    <row r="74" spans="1:75" hidden="1">
      <c r="A74" s="44" t="s">
        <v>16</v>
      </c>
      <c r="B74" t="s">
        <v>28</v>
      </c>
      <c r="C74">
        <v>0.05</v>
      </c>
      <c r="D74">
        <v>0.15</v>
      </c>
      <c r="E74">
        <v>0.4</v>
      </c>
      <c r="F74">
        <v>0.45</v>
      </c>
      <c r="G74">
        <v>0.45</v>
      </c>
      <c r="H74">
        <v>0.5</v>
      </c>
      <c r="I74">
        <v>0.45</v>
      </c>
      <c r="J74">
        <v>0.55000000000000004</v>
      </c>
      <c r="K74">
        <v>0.2</v>
      </c>
      <c r="L74">
        <v>0.25</v>
      </c>
      <c r="M74">
        <v>0.25</v>
      </c>
      <c r="N74">
        <v>0.3</v>
      </c>
      <c r="O74">
        <v>0.55000000000000004</v>
      </c>
      <c r="P74">
        <v>0.65</v>
      </c>
      <c r="Q74">
        <v>0.15</v>
      </c>
      <c r="R74">
        <v>0.2</v>
      </c>
      <c r="S74">
        <v>0.2</v>
      </c>
      <c r="T74">
        <v>0.25</v>
      </c>
      <c r="U74" s="15">
        <v>0.75</v>
      </c>
      <c r="V74" s="15">
        <v>0.85</v>
      </c>
      <c r="W74" s="15">
        <v>0.05</v>
      </c>
      <c r="X74" s="15">
        <v>0.1</v>
      </c>
      <c r="Y74" s="15">
        <v>0.1</v>
      </c>
      <c r="Z74" s="15">
        <v>0.15</v>
      </c>
      <c r="AA74">
        <v>0.55000000000000004</v>
      </c>
      <c r="AB74">
        <v>0.65</v>
      </c>
      <c r="AC74">
        <v>0.15</v>
      </c>
      <c r="AD74">
        <v>0.2</v>
      </c>
      <c r="AE74">
        <v>0.2</v>
      </c>
      <c r="AF74">
        <v>0.25</v>
      </c>
      <c r="AG74">
        <v>0.25</v>
      </c>
      <c r="AH74">
        <v>0.35</v>
      </c>
      <c r="AI74">
        <v>0.3</v>
      </c>
      <c r="AJ74">
        <v>0.35</v>
      </c>
      <c r="AK74">
        <v>0.35</v>
      </c>
      <c r="AL74">
        <v>0.4</v>
      </c>
      <c r="AM74">
        <v>0.65</v>
      </c>
      <c r="AN74">
        <v>0.75</v>
      </c>
      <c r="AO74">
        <v>0.1</v>
      </c>
      <c r="AP74">
        <v>0.15</v>
      </c>
      <c r="AQ74">
        <v>0.15</v>
      </c>
      <c r="AR74">
        <v>0.2</v>
      </c>
      <c r="AS74">
        <v>0.25</v>
      </c>
      <c r="AT74">
        <v>0.35</v>
      </c>
      <c r="AU74">
        <v>0.3</v>
      </c>
      <c r="AV74">
        <v>0.35</v>
      </c>
      <c r="AW74">
        <v>0.35</v>
      </c>
      <c r="AX74">
        <v>0.4</v>
      </c>
      <c r="AY74">
        <v>0.45</v>
      </c>
      <c r="AZ74">
        <v>0.55000000000000004</v>
      </c>
      <c r="BA74">
        <v>0.2</v>
      </c>
      <c r="BB74">
        <v>0.25</v>
      </c>
      <c r="BC74">
        <v>0.25</v>
      </c>
      <c r="BD74">
        <v>0.3</v>
      </c>
      <c r="BE74">
        <v>0.45</v>
      </c>
      <c r="BF74">
        <v>0.55000000000000004</v>
      </c>
      <c r="BG74">
        <v>0.2</v>
      </c>
      <c r="BH74">
        <v>0.25</v>
      </c>
      <c r="BI74">
        <v>0.25</v>
      </c>
      <c r="BJ74">
        <v>0.3</v>
      </c>
      <c r="BL74" s="29"/>
      <c r="BM74" t="s">
        <v>29</v>
      </c>
      <c r="BN74" t="s">
        <v>67</v>
      </c>
      <c r="BO74" t="s">
        <v>73</v>
      </c>
      <c r="BP74" t="s">
        <v>70</v>
      </c>
      <c r="BQ74" t="s">
        <v>71</v>
      </c>
      <c r="BR74" t="s">
        <v>73</v>
      </c>
      <c r="BS74" t="s">
        <v>74</v>
      </c>
      <c r="BT74" t="s">
        <v>68</v>
      </c>
      <c r="BU74" t="s">
        <v>69</v>
      </c>
      <c r="BV74" t="s">
        <v>73</v>
      </c>
      <c r="BW74" t="s">
        <v>67</v>
      </c>
    </row>
    <row r="75" spans="1:75" hidden="1">
      <c r="A75" s="44"/>
      <c r="B75" t="s">
        <v>29</v>
      </c>
      <c r="C75">
        <v>0.05</v>
      </c>
      <c r="D75">
        <v>0.15</v>
      </c>
      <c r="E75">
        <v>0.4</v>
      </c>
      <c r="F75">
        <v>0.45</v>
      </c>
      <c r="G75">
        <v>0.45</v>
      </c>
      <c r="H75">
        <v>0.5</v>
      </c>
      <c r="I75">
        <v>0.45</v>
      </c>
      <c r="J75">
        <v>0.55000000000000004</v>
      </c>
      <c r="K75">
        <v>0.2</v>
      </c>
      <c r="L75">
        <v>0.25</v>
      </c>
      <c r="M75">
        <v>0.25</v>
      </c>
      <c r="N75">
        <v>0.3</v>
      </c>
      <c r="O75">
        <v>0.55000000000000004</v>
      </c>
      <c r="P75">
        <v>0.65</v>
      </c>
      <c r="Q75">
        <v>0.15</v>
      </c>
      <c r="R75">
        <v>0.2</v>
      </c>
      <c r="S75">
        <v>0.2</v>
      </c>
      <c r="T75">
        <v>0.25</v>
      </c>
      <c r="U75">
        <v>0.65</v>
      </c>
      <c r="V75">
        <v>0.75</v>
      </c>
      <c r="W75">
        <v>0.1</v>
      </c>
      <c r="X75">
        <v>0.15</v>
      </c>
      <c r="Y75">
        <v>0.15</v>
      </c>
      <c r="Z75">
        <v>0.2</v>
      </c>
      <c r="AA75">
        <v>0.55000000000000004</v>
      </c>
      <c r="AB75">
        <v>0.65</v>
      </c>
      <c r="AC75">
        <v>0.15</v>
      </c>
      <c r="AD75">
        <v>0.2</v>
      </c>
      <c r="AE75">
        <v>0.2</v>
      </c>
      <c r="AF75">
        <v>0.25</v>
      </c>
      <c r="AG75">
        <v>0.25</v>
      </c>
      <c r="AH75">
        <v>0.35</v>
      </c>
      <c r="AI75">
        <v>0.3</v>
      </c>
      <c r="AJ75">
        <v>0.35</v>
      </c>
      <c r="AK75">
        <v>0.35</v>
      </c>
      <c r="AL75">
        <v>0.4</v>
      </c>
      <c r="AM75">
        <v>0.45</v>
      </c>
      <c r="AN75">
        <v>0.55000000000000004</v>
      </c>
      <c r="AO75">
        <v>0.2</v>
      </c>
      <c r="AP75">
        <v>0.25</v>
      </c>
      <c r="AQ75">
        <v>0.25</v>
      </c>
      <c r="AR75">
        <v>0.3</v>
      </c>
      <c r="AS75">
        <v>0</v>
      </c>
      <c r="AT75">
        <v>0.05</v>
      </c>
      <c r="AU75">
        <v>0.45</v>
      </c>
      <c r="AV75">
        <v>0.5</v>
      </c>
      <c r="AW75">
        <v>0.5</v>
      </c>
      <c r="AX75">
        <v>0.55000000000000004</v>
      </c>
      <c r="AY75" s="15">
        <v>0.35</v>
      </c>
      <c r="AZ75" s="15">
        <v>0.45</v>
      </c>
      <c r="BA75" s="15">
        <v>0.25</v>
      </c>
      <c r="BB75" s="15">
        <v>0.3</v>
      </c>
      <c r="BC75" s="15">
        <v>0.3</v>
      </c>
      <c r="BD75" s="15">
        <v>0.35</v>
      </c>
      <c r="BE75">
        <v>0.25</v>
      </c>
      <c r="BF75">
        <v>0.35</v>
      </c>
      <c r="BG75">
        <v>0.3</v>
      </c>
      <c r="BH75">
        <v>0.35</v>
      </c>
      <c r="BI75">
        <v>0.35</v>
      </c>
      <c r="BJ75">
        <v>0.4</v>
      </c>
      <c r="BL75" s="29"/>
      <c r="BM75" t="s">
        <v>30</v>
      </c>
      <c r="BN75" t="s">
        <v>67</v>
      </c>
      <c r="BO75" t="s">
        <v>73</v>
      </c>
      <c r="BP75" t="s">
        <v>70</v>
      </c>
      <c r="BQ75" t="s">
        <v>71</v>
      </c>
      <c r="BR75" t="s">
        <v>73</v>
      </c>
      <c r="BS75" t="s">
        <v>74</v>
      </c>
      <c r="BT75" t="s">
        <v>68</v>
      </c>
      <c r="BU75" t="s">
        <v>69</v>
      </c>
      <c r="BV75" t="s">
        <v>73</v>
      </c>
      <c r="BW75" t="s">
        <v>67</v>
      </c>
    </row>
    <row r="76" spans="1:75" hidden="1">
      <c r="A76" s="44"/>
      <c r="B76" t="s">
        <v>30</v>
      </c>
      <c r="C76">
        <v>0.05</v>
      </c>
      <c r="D76">
        <v>0.15</v>
      </c>
      <c r="E76">
        <v>0.4</v>
      </c>
      <c r="F76">
        <v>0.45</v>
      </c>
      <c r="G76">
        <v>0.45</v>
      </c>
      <c r="H76">
        <v>0.5</v>
      </c>
      <c r="I76">
        <v>0.45</v>
      </c>
      <c r="J76">
        <v>0.55000000000000004</v>
      </c>
      <c r="K76">
        <v>0.2</v>
      </c>
      <c r="L76">
        <v>0.25</v>
      </c>
      <c r="M76">
        <v>0.25</v>
      </c>
      <c r="N76">
        <v>0.3</v>
      </c>
      <c r="O76">
        <v>0.55000000000000004</v>
      </c>
      <c r="P76">
        <v>0.65</v>
      </c>
      <c r="Q76">
        <v>0.15</v>
      </c>
      <c r="R76">
        <v>0.2</v>
      </c>
      <c r="S76">
        <v>0.2</v>
      </c>
      <c r="T76">
        <v>0.25</v>
      </c>
      <c r="U76">
        <v>0.65</v>
      </c>
      <c r="V76">
        <v>0.75</v>
      </c>
      <c r="W76">
        <v>0.1</v>
      </c>
      <c r="X76">
        <v>0.15</v>
      </c>
      <c r="Y76">
        <v>0.15</v>
      </c>
      <c r="Z76">
        <v>0.2</v>
      </c>
      <c r="AA76">
        <v>0.55000000000000004</v>
      </c>
      <c r="AB76">
        <v>0.65</v>
      </c>
      <c r="AC76">
        <v>0.15</v>
      </c>
      <c r="AD76">
        <v>0.2</v>
      </c>
      <c r="AE76">
        <v>0.2</v>
      </c>
      <c r="AF76">
        <v>0.25</v>
      </c>
      <c r="AG76">
        <v>0.25</v>
      </c>
      <c r="AH76">
        <v>0.35</v>
      </c>
      <c r="AI76">
        <v>0.3</v>
      </c>
      <c r="AJ76">
        <v>0.35</v>
      </c>
      <c r="AK76">
        <v>0.35</v>
      </c>
      <c r="AL76">
        <v>0.4</v>
      </c>
      <c r="AM76">
        <v>0.45</v>
      </c>
      <c r="AN76">
        <v>0.55000000000000004</v>
      </c>
      <c r="AO76">
        <v>0.2</v>
      </c>
      <c r="AP76">
        <v>0.25</v>
      </c>
      <c r="AQ76">
        <v>0.25</v>
      </c>
      <c r="AR76">
        <v>0.3</v>
      </c>
      <c r="AS76">
        <v>0</v>
      </c>
      <c r="AT76">
        <v>0.05</v>
      </c>
      <c r="AU76">
        <v>0.45</v>
      </c>
      <c r="AV76">
        <v>0.5</v>
      </c>
      <c r="AW76">
        <v>0.5</v>
      </c>
      <c r="AX76">
        <v>0.55000000000000004</v>
      </c>
      <c r="AY76" s="15">
        <v>0.35</v>
      </c>
      <c r="AZ76" s="15">
        <v>0.45</v>
      </c>
      <c r="BA76" s="15">
        <v>0.25</v>
      </c>
      <c r="BB76" s="15">
        <v>0.3</v>
      </c>
      <c r="BC76" s="15">
        <v>0.3</v>
      </c>
      <c r="BD76" s="15">
        <v>0.35</v>
      </c>
      <c r="BE76">
        <v>0.25</v>
      </c>
      <c r="BF76">
        <v>0.35</v>
      </c>
      <c r="BG76">
        <v>0.3</v>
      </c>
      <c r="BH76">
        <v>0.35</v>
      </c>
      <c r="BI76">
        <v>0.35</v>
      </c>
      <c r="BJ76">
        <v>0.4</v>
      </c>
      <c r="BL76" s="29"/>
      <c r="BM76" t="s">
        <v>31</v>
      </c>
      <c r="BN76" t="s">
        <v>72</v>
      </c>
      <c r="BO76" t="s">
        <v>73</v>
      </c>
      <c r="BP76" t="s">
        <v>70</v>
      </c>
      <c r="BQ76" t="s">
        <v>71</v>
      </c>
      <c r="BR76" t="s">
        <v>73</v>
      </c>
      <c r="BS76" t="s">
        <v>74</v>
      </c>
      <c r="BT76" t="s">
        <v>68</v>
      </c>
      <c r="BU76" t="s">
        <v>69</v>
      </c>
      <c r="BV76" t="s">
        <v>73</v>
      </c>
      <c r="BW76" t="s">
        <v>67</v>
      </c>
    </row>
    <row r="77" spans="1:75" hidden="1">
      <c r="A77" s="44"/>
      <c r="B77" t="s">
        <v>31</v>
      </c>
      <c r="C77">
        <v>0.05</v>
      </c>
      <c r="D77">
        <v>0.15</v>
      </c>
      <c r="E77">
        <v>0.4</v>
      </c>
      <c r="F77">
        <v>0.45</v>
      </c>
      <c r="G77">
        <v>0.45</v>
      </c>
      <c r="H77">
        <v>0.5</v>
      </c>
      <c r="I77">
        <v>0.45</v>
      </c>
      <c r="J77">
        <v>0.55000000000000004</v>
      </c>
      <c r="K77">
        <v>0.2</v>
      </c>
      <c r="L77">
        <v>0.25</v>
      </c>
      <c r="M77">
        <v>0.25</v>
      </c>
      <c r="N77">
        <v>0.3</v>
      </c>
      <c r="O77">
        <v>0.55000000000000004</v>
      </c>
      <c r="P77">
        <v>0.65</v>
      </c>
      <c r="Q77">
        <v>0.15</v>
      </c>
      <c r="R77">
        <v>0.2</v>
      </c>
      <c r="S77">
        <v>0.2</v>
      </c>
      <c r="T77">
        <v>0.25</v>
      </c>
      <c r="U77">
        <v>0.65</v>
      </c>
      <c r="V77">
        <v>0.75</v>
      </c>
      <c r="W77">
        <v>0.1</v>
      </c>
      <c r="X77">
        <v>0.15</v>
      </c>
      <c r="Y77">
        <v>0.15</v>
      </c>
      <c r="Z77">
        <v>0.2</v>
      </c>
      <c r="AA77">
        <v>0.55000000000000004</v>
      </c>
      <c r="AB77">
        <v>0.65</v>
      </c>
      <c r="AC77">
        <v>0.15</v>
      </c>
      <c r="AD77">
        <v>0.2</v>
      </c>
      <c r="AE77">
        <v>0.2</v>
      </c>
      <c r="AF77">
        <v>0.25</v>
      </c>
      <c r="AG77">
        <v>0.25</v>
      </c>
      <c r="AH77">
        <v>0.35</v>
      </c>
      <c r="AI77">
        <v>0.3</v>
      </c>
      <c r="AJ77">
        <v>0.35</v>
      </c>
      <c r="AK77">
        <v>0.35</v>
      </c>
      <c r="AL77">
        <v>0.4</v>
      </c>
      <c r="AM77">
        <v>0.45</v>
      </c>
      <c r="AN77">
        <v>0.55000000000000004</v>
      </c>
      <c r="AO77">
        <v>0.2</v>
      </c>
      <c r="AP77">
        <v>0.25</v>
      </c>
      <c r="AQ77">
        <v>0.25</v>
      </c>
      <c r="AR77">
        <v>0.3</v>
      </c>
      <c r="AS77">
        <v>0</v>
      </c>
      <c r="AT77">
        <v>0.05</v>
      </c>
      <c r="AU77">
        <v>0.45</v>
      </c>
      <c r="AV77">
        <v>0.5</v>
      </c>
      <c r="AW77">
        <v>0.5</v>
      </c>
      <c r="AX77">
        <v>0.55000000000000004</v>
      </c>
      <c r="AY77" s="15">
        <v>0.35</v>
      </c>
      <c r="AZ77" s="15">
        <v>0.45</v>
      </c>
      <c r="BA77" s="15">
        <v>0.25</v>
      </c>
      <c r="BB77" s="15">
        <v>0.3</v>
      </c>
      <c r="BC77" s="15">
        <v>0.3</v>
      </c>
      <c r="BD77" s="15">
        <v>0.35</v>
      </c>
      <c r="BE77">
        <v>0.25</v>
      </c>
      <c r="BF77">
        <v>0.35</v>
      </c>
      <c r="BG77">
        <v>0.3</v>
      </c>
      <c r="BH77">
        <v>0.35</v>
      </c>
      <c r="BI77">
        <v>0.35</v>
      </c>
      <c r="BJ77">
        <v>0.4</v>
      </c>
      <c r="BL77" s="29"/>
      <c r="BM77" t="s">
        <v>32</v>
      </c>
      <c r="BN77" t="s">
        <v>72</v>
      </c>
      <c r="BO77" t="s">
        <v>68</v>
      </c>
      <c r="BP77" t="s">
        <v>70</v>
      </c>
      <c r="BQ77" t="s">
        <v>72</v>
      </c>
      <c r="BR77" t="s">
        <v>67</v>
      </c>
      <c r="BS77" t="s">
        <v>74</v>
      </c>
      <c r="BT77" t="s">
        <v>68</v>
      </c>
      <c r="BU77" t="s">
        <v>69</v>
      </c>
      <c r="BV77" t="s">
        <v>73</v>
      </c>
      <c r="BW77" t="s">
        <v>67</v>
      </c>
    </row>
    <row r="78" spans="1:75" hidden="1">
      <c r="A78" s="44"/>
      <c r="B78" t="s">
        <v>32</v>
      </c>
      <c r="C78">
        <v>0.15</v>
      </c>
      <c r="D78">
        <v>0.25</v>
      </c>
      <c r="E78">
        <v>0.35</v>
      </c>
      <c r="F78">
        <v>0.4</v>
      </c>
      <c r="G78">
        <v>0.4</v>
      </c>
      <c r="H78">
        <v>0.45</v>
      </c>
      <c r="I78">
        <v>0.35</v>
      </c>
      <c r="J78">
        <v>0.45</v>
      </c>
      <c r="K78">
        <v>0.25</v>
      </c>
      <c r="L78">
        <v>0.3</v>
      </c>
      <c r="M78">
        <v>0.3</v>
      </c>
      <c r="N78">
        <v>0.35</v>
      </c>
      <c r="O78">
        <v>0.45</v>
      </c>
      <c r="P78">
        <v>0.55000000000000004</v>
      </c>
      <c r="Q78">
        <v>0.2</v>
      </c>
      <c r="R78">
        <v>0.25</v>
      </c>
      <c r="S78">
        <v>0.25</v>
      </c>
      <c r="T78">
        <v>0.3</v>
      </c>
      <c r="U78">
        <v>0.65</v>
      </c>
      <c r="V78">
        <v>0.75</v>
      </c>
      <c r="W78">
        <v>0.1</v>
      </c>
      <c r="X78">
        <v>0.15</v>
      </c>
      <c r="Y78">
        <v>0.15</v>
      </c>
      <c r="Z78">
        <v>0.2</v>
      </c>
      <c r="AA78">
        <v>0.45</v>
      </c>
      <c r="AB78">
        <v>0.55000000000000004</v>
      </c>
      <c r="AC78">
        <v>0.2</v>
      </c>
      <c r="AD78">
        <v>0.25</v>
      </c>
      <c r="AE78">
        <v>0.25</v>
      </c>
      <c r="AF78">
        <v>0.3</v>
      </c>
      <c r="AG78">
        <v>0.15</v>
      </c>
      <c r="AH78">
        <v>0.25</v>
      </c>
      <c r="AI78">
        <v>0.35</v>
      </c>
      <c r="AJ78">
        <v>0.4</v>
      </c>
      <c r="AK78">
        <v>0.4</v>
      </c>
      <c r="AL78">
        <v>0.45</v>
      </c>
      <c r="AM78">
        <v>0.45</v>
      </c>
      <c r="AN78">
        <v>0.55000000000000004</v>
      </c>
      <c r="AO78">
        <v>0.2</v>
      </c>
      <c r="AP78">
        <v>0.25</v>
      </c>
      <c r="AQ78">
        <v>0.25</v>
      </c>
      <c r="AR78">
        <v>0.3</v>
      </c>
      <c r="AS78">
        <v>0</v>
      </c>
      <c r="AT78">
        <v>0.05</v>
      </c>
      <c r="AU78">
        <v>0.45</v>
      </c>
      <c r="AV78">
        <v>0.5</v>
      </c>
      <c r="AW78">
        <v>0.5</v>
      </c>
      <c r="AX78">
        <v>0.55000000000000004</v>
      </c>
      <c r="AY78" s="15">
        <v>0.35</v>
      </c>
      <c r="AZ78" s="15">
        <v>0.45</v>
      </c>
      <c r="BA78" s="15">
        <v>0.25</v>
      </c>
      <c r="BB78" s="15">
        <v>0.3</v>
      </c>
      <c r="BC78" s="15">
        <v>0.3</v>
      </c>
      <c r="BD78" s="15">
        <v>0.35</v>
      </c>
      <c r="BE78">
        <v>0.15</v>
      </c>
      <c r="BF78">
        <v>0.25</v>
      </c>
      <c r="BG78">
        <v>0.35</v>
      </c>
      <c r="BH78">
        <v>0.4</v>
      </c>
      <c r="BI78">
        <v>0.4</v>
      </c>
      <c r="BJ78">
        <v>0.45</v>
      </c>
      <c r="BL78" s="29" t="s">
        <v>25</v>
      </c>
      <c r="BM78" t="s">
        <v>28</v>
      </c>
      <c r="BN78" t="s">
        <v>71</v>
      </c>
      <c r="BO78" t="s">
        <v>73</v>
      </c>
      <c r="BP78" t="s">
        <v>67</v>
      </c>
      <c r="BQ78" t="s">
        <v>72</v>
      </c>
      <c r="BR78" t="s">
        <v>69</v>
      </c>
      <c r="BS78" t="s">
        <v>74</v>
      </c>
      <c r="BT78" t="s">
        <v>70</v>
      </c>
      <c r="BU78" t="s">
        <v>74</v>
      </c>
      <c r="BV78" t="s">
        <v>68</v>
      </c>
      <c r="BW78" t="s">
        <v>71</v>
      </c>
    </row>
    <row r="79" spans="1:75" hidden="1">
      <c r="A79" s="7" t="s">
        <v>16</v>
      </c>
      <c r="B79" s="5" t="s">
        <v>49</v>
      </c>
      <c r="C79" s="20">
        <f>((1-(((1-C74^2)^(AT$5))*((1-C75^2)^(AU$5))*((1-C76^2)^(AV$5))*((1-C77^2)^(AW$5))*((1-C78^2)^(AX$5)))))^(1/2)</f>
        <v>7.0059786562530341E-2</v>
      </c>
      <c r="D79" s="20">
        <f>((1-(((1-D74^2)^(AT$6))*((1-D75^2)^(AU$6))*((1-D76^2)^(AV$6))*((1-D77^2)^(AW$6))*((1-D78^2)^(AX$6)))))^(1/2)</f>
        <v>0.16724218461252344</v>
      </c>
      <c r="E79" s="20">
        <f>(((E74)^(AT$5))*((E75)^(AU$5))*((E76)^(AV$5))*((E77)^(AW$5))*(E78)^(AX$5))</f>
        <v>0.39367565875501398</v>
      </c>
      <c r="F79" s="20">
        <f>(((F74)^(AT$6))*((F75)^(AU$6))*((F76)^(AV$6))*((F77)^(AW$6))*(F78)^(AX$6))</f>
        <v>0.44293739778669389</v>
      </c>
      <c r="G79" s="20">
        <f>(((G74)^(AT$5))*((G75)^(AU$5))*((G76)^(AV$5))*((G77)^(AW$5))*(G78)^(AX$5))</f>
        <v>0.44371834167352264</v>
      </c>
      <c r="H79" s="20">
        <f>(((H74)^(AT$6))*((H75)^(AU$6))*((H76)^(AV$6))*((H77)^(AW$6))*(H78)^(AX$6))</f>
        <v>0.49297447517811765</v>
      </c>
      <c r="I79" s="20">
        <f>((1-(((1-I74^2)^(AT$5))*((1-I75^2)^(AU$5))*((1-I76^2)^(AV$5))*((1-I77^2)^(AW$5))*((1-I78^2)^(AX$5)))))^(1/2)</f>
        <v>0.43971454157083184</v>
      </c>
      <c r="J79" s="20">
        <f>((1-(((1-J74^2)^(AT$6))*((1-J75^2)^(AU$6))*((1-J76^2)^(AV$6))*((1-J77^2)^(AW$6))*((1-J78^2)^(AX$6)))))^(1/2)</f>
        <v>0.53836352756551298</v>
      </c>
      <c r="K79" s="20">
        <f>(((K74)^(AT$5))*((K75)^(AU$5))*((K76)^(AV$5))*((K77)^(AW$5))*(K78)^(AX$5))</f>
        <v>0.20539806854233433</v>
      </c>
      <c r="L79" s="20">
        <f>(((L74)^(AT$6))*((L75)^(AU$6))*((L76)^(AV$6))*((L77)^(AW$6))*(L78)^(AX$6))</f>
        <v>0.25619735304300201</v>
      </c>
      <c r="M79" s="20">
        <f>(((M74)^(AT$5))*((M75)^(AU$5))*((M76)^(AV$5))*((M77)^(AW$5))*(M78)^(AX$5))</f>
        <v>0.25549971067873373</v>
      </c>
      <c r="N79" s="20">
        <f>(((N74)^(AT$6))*((N75)^(AU$6))*((N76)^(AV$6))*((N77)^(AW$6))*(N78)^(AX$6))</f>
        <v>0.30627581631557715</v>
      </c>
      <c r="O79" s="20">
        <f>((1-(((1-O74^2)^(AT$5))*((1-O75^2)^(AU$5))*((1-O76^2)^(AV$5))*((1-O77^2)^(AW$5))*((1-O78^2)^(AX$5)))))^(1/2)</f>
        <v>0.53968219961319097</v>
      </c>
      <c r="P79" s="20">
        <f>((1-(((1-P74^2)^(AT$6))*((1-P75^2)^(AU$6))*((1-P76^2)^(AV$6))*((1-P77^2)^(AW$6))*((1-P78^2)^(AX$6)))))^(1/2)</f>
        <v>0.63848995388988095</v>
      </c>
      <c r="Q79" s="20">
        <f>(((Q74)^(AT$5))*((Q75)^(AU$5))*((Q76)^(AV$5))*((Q77)^(AW$5))*(Q78)^(AX$5))</f>
        <v>0.15523973411786091</v>
      </c>
      <c r="R79" s="20">
        <f>(((R74)^(AT$6))*((R75)^(AU$6))*((R76)^(AV$6))*((R77)^(AW$6))*(R78)^(AX$6))</f>
        <v>0.206084690597964</v>
      </c>
      <c r="S79" s="20">
        <f>(((S74)^(AT$5))*((S75)^(AU$5))*((S76)^(AV$5))*((S77)^(AW$5))*(S78)^(AX$5))</f>
        <v>0.20539806854233433</v>
      </c>
      <c r="T79" s="20">
        <f>(((T74)^(AT$6))*((T75)^(AU$6))*((T76)^(AV$6))*((T77)^(AW$6))*(T78)^(AX$6))</f>
        <v>0.25619735304300201</v>
      </c>
      <c r="U79" s="20">
        <f>((1-(((1-U74^2)^(AT$5))*((1-U75^2)^(AU$5))*((1-U76^2)^(AV$5))*((1-U77^2)^(AW$5))*((1-U78^2)^(AX$5)))))^(1/2)</f>
        <v>0.68111577029007631</v>
      </c>
      <c r="V79" s="20">
        <f>((1-(((1-V74^2)^(AT$6))*((1-V75^2)^(AU$6))*((1-V76^2)^(AV$6))*((1-V77^2)^(AW$6))*((1-V78^2)^(AX$6)))))^(1/2)</f>
        <v>0.78141904680233021</v>
      </c>
      <c r="W79" s="20">
        <f>(((W74)^(AT$5))*((W75)^(AU$5))*((W76)^(AV$5))*((W77)^(AW$5))*(W78)^(AX$5))</f>
        <v>8.3043416689688065E-2</v>
      </c>
      <c r="X79" s="20">
        <f>(((X74)^(AT$6))*((X75)^(AU$6))*((X76)^(AV$6))*((X77)^(AX$6))*(X78)^(AY$6))</f>
        <v>0.20507247008920701</v>
      </c>
      <c r="Y79" s="20">
        <f>(((Y74)^(AT$5))*((Y75)^(AU$5))*((Y76)^(AV$5))*((Y77)^(AW$5))*(Y78)^(AX$5))</f>
        <v>0.13455127964202754</v>
      </c>
      <c r="Z79" s="20">
        <f>(((Z74)^(AT$6))*((Z75)^(AU$6))*((Z76)^(AV$6))*((Z77)^(AW$6))*(Z78)^(AX$6))</f>
        <v>0.18580415231590172</v>
      </c>
      <c r="AA79" s="20">
        <f>((1-(((1-AA74^2)^(AT$5))*((1-AA75^2)^(AU$5))*((1-AA76^2)^(AV$5))*((1-AA77^2)^(AW$5))*((1-AA78^2)^(AX$5)))))^(1/2)</f>
        <v>0.53968219961319097</v>
      </c>
      <c r="AB79" s="20">
        <f>((1-(((1-AB74^2)^(AT$6))*((1-AB75^2)^(AU$6))*((1-AB76^2)^(AV$6))*((1-AB77^2)^(AW$6))*((1-AB78^2)^(AX$6)))))^(1/2)</f>
        <v>0.63848995388988095</v>
      </c>
      <c r="AC79" s="20">
        <f>(((AC74)^(AT$5))*((AC75)^(AU$5))*((AC76)^(AV$5))*((AC77)^(AW$5))*(AC78)^(AX$5))</f>
        <v>0.15523973411786091</v>
      </c>
      <c r="AD79" s="20">
        <f>(((AD74)^(AT$6))*((AD75)^(AU$6))*((AD76)^(AV$6))*((AD77)^(AW$6))*(AD78)^(AX$6))</f>
        <v>0.206084690597964</v>
      </c>
      <c r="AE79" s="20">
        <f>(((AE74)^(AT$5))*((AE75)^(AU$5))*((AE76)^(AV$5))*((AE77)^(AW$5))*(AE78)^(AX$5))</f>
        <v>0.20539806854233433</v>
      </c>
      <c r="AF79" s="20">
        <f>(((AF74)^(AT$6))*((AF75)^(AU$6))*((AF76)^(AV$6))*((AF77)^(AW$6))*(AF78)^(AX$6))</f>
        <v>0.25619735304300201</v>
      </c>
      <c r="AG79" s="20">
        <f>((1-(((1-AG74^2)^(AT$5))*((1-AG75^2)^(AU$5))*((1-AG76^2)^(AV$5))*((1-AG77^2)^(AW$5))*((1-AG78^2)^(AX$5)))))^(1/2)</f>
        <v>0.24044396790132805</v>
      </c>
      <c r="AH79" s="20">
        <f>((1-(((1-AH74^2)^(AT$6))*((1-AH75^2)^(AU$6))*((1-AH76^2)^(AV$6))*((1-AH77^2)^(AW$6))*((1-AH78^2)^(AX$6)))))^(1/2)</f>
        <v>0.33863015919688949</v>
      </c>
      <c r="AI79" s="20">
        <f>(((AI74)^(AT$5))*((AI75)^(AU$5))*((AI76)^(AV$5))*((AI77)^(AW$5))*(AI78)^(AX$5))</f>
        <v>0.30557052296901055</v>
      </c>
      <c r="AJ79" s="20">
        <f>(((AJ74)^(AT$6))*((AJ75)^(AU$6))*((AJ76)^(AV$6))*((AJ77)^(AW$6))*(AJ78)^(AX$6))</f>
        <v>0.35633361499805366</v>
      </c>
      <c r="AK79" s="20">
        <f>(((AK74)^(AT$5))*((AK75)^(AU$5))*((AK76)^(AV$5))*((AK77)^(AW$5))*(AK78)^(AX$5))</f>
        <v>0.35562269824541681</v>
      </c>
      <c r="AL79" s="20">
        <f>(((AL74)^(AT$6))*((AL75)^(AU$6))*((AL76)^(AV$6))*((AL77)^(AW$6))*(AL78)^(AX$6))</f>
        <v>0.40637796875910437</v>
      </c>
      <c r="AM79" s="20">
        <f>((1-(((1-AM74^2)^(AT$5))*((1-AM75^2)^(AU$5))*((1-AM76^2)^(AV$5))*((1-AM77^2)^(AW$5))*((1-AM78^2)^(AX$5)))))^(1/2)</f>
        <v>0.51826778489281589</v>
      </c>
      <c r="AN79" s="20">
        <f>((1-(((1-AN74^2)^(AT$6))*((1-AN75^2)^(AU$6))*((1-AN76^2)^(AV$6))*((1-AN77^2)^(AW$6))*((1-AN78^2)^(AX$6)))))^(1/2)</f>
        <v>0.61723764276859672</v>
      </c>
      <c r="AO79" s="20">
        <f>(((AO74)^(AT$5))*((AO75)^(AU$5))*((AO76)^(AV$5))*((AO77)^(AW$5))*(AO78)^(AX$5))</f>
        <v>0.1660868333793761</v>
      </c>
      <c r="AP79" s="20">
        <f>(((AP74)^(AT$6))*((AP75)^(AU$6))*((AP76)^(AV$6))*((AP77)^(AW$6))*(AP78)^(AX$6))</f>
        <v>0.21936332330627259</v>
      </c>
      <c r="AQ79" s="20">
        <f>(((AQ74)^(AT$5))*((AQ75)^(AU$5))*((AQ76)^(AV$5))*((AQ77)^(AW$5))*(AQ78)^(AX$5))</f>
        <v>0.21800714338026184</v>
      </c>
      <c r="AR79" s="20">
        <f>(((AR74)^(AT$6))*((AR75)^(AU$6))*((AR76)^(AV$6))*((AR77)^(AW$6))*(AR78)^(AX$6))</f>
        <v>0.27043046493327277</v>
      </c>
      <c r="AS79" s="20">
        <f>((1-(((1-AS74^2)^(AT$5))*((1-AS75^2)^(AU$5))*((1-AS76^2)^(AV$5))*((1-AS77^2)^(AW$5))*((1-AS78^2)^(AX$5)))))^(1/2)</f>
        <v>0.13096393499640471</v>
      </c>
      <c r="AT79" s="20">
        <f>((1-(((1-AT74^2)^(AT$6))*((1-AT75^2)^(AU$6))*((1-AT76^2)^(AV$6))*((1-AT77^2)^(AW$6))*((1-AT78^2)^(AX$6)))))^(1/2)</f>
        <v>0.18625253130633013</v>
      </c>
      <c r="AU79" s="20">
        <f>(((AU74)^(AT85))*((AU75)^(AU$5))*((AU76)^(AV$5))*((AU77)^(AW$5))*(AU78)^(AX$5))</f>
        <v>0.17759811599016648</v>
      </c>
      <c r="AV79" s="20">
        <f>(((AV74)^(AT$6))*((AV75)^(AU$6))*((AV76)^(AV$6))*((AV77)^(AW$6))*(AV78)^(AX$6))</f>
        <v>0.45638059870676484</v>
      </c>
      <c r="AW79" s="20">
        <f>(((AW74)^(AT$5))*((AW75)^(AU$5))*((AW76)^(AV$5))*((AW77)^(AW$5))*(AW78)^(AX$5))</f>
        <v>0.45440869177383042</v>
      </c>
      <c r="AX79" s="20">
        <f>(((AX74)^(AT$6))*((AX75)^(AU$6))*((AX76)^(AV$6))*((AX77)^(AW$6))*(AX78)^(AX$6))</f>
        <v>0.50695332563800566</v>
      </c>
      <c r="AY79" s="20">
        <f>((1-(((1-AY74^2)^(AT$5))*((1-AY75^2)^(AU$5))*((1-AY76^2)^(AV$5))*((1-AY77^2)^(AW$5))*((1-AY78^2)^(AX$5)))))^(1/2)</f>
        <v>0.38039540494300367</v>
      </c>
      <c r="AZ79" s="20">
        <f>((1-(((1-AZ74^2)^(AT$6))*((1-AZ75^2)^(AU$6))*((1-AZ76^2)^(AV$6))*((1-AZ77^2)^(AW$6))*((1-AZ78^2)^(AX$6)))))^(1/2)</f>
        <v>0.47893778279606242</v>
      </c>
      <c r="BA79" s="20">
        <f>(((BA74)^(AT$5))*((BA75)^(AU$5))*((BA76)^(AV$5))*((BA77)^(AW$5))*(BA78)^(AX$5))</f>
        <v>0.2354843709648704</v>
      </c>
      <c r="BB79" s="20">
        <f>(((BB74)^(AT$6))*((BB75)^(AU$6))*((BB76)^(AV$6))*((BB77)^(AW$6))*(BB78)^(AX$6))</f>
        <v>0.2863235210653669</v>
      </c>
      <c r="BC79" s="20">
        <f>(((BC74)^(AT$5))*((BC75)^(AU$5))*((BC76)^(AV$5))*((BC77)^(AW$5))*(BC78)^(AX$5))</f>
        <v>0.28569046661296232</v>
      </c>
      <c r="BD79" s="20">
        <f>(((BD74)^(AT$6))*((BD75)^(AU$6))*((BD76)^(AV$6))*((BD77)^(AW$6))*(BD78)^(AX$6))</f>
        <v>0.3364611176494226</v>
      </c>
      <c r="BE79" s="20">
        <f>((1-(((1-BE74^2)^(AT$5))*((1-BE75^2)^(AU$5))*((1-BE76^2)^(AV$5))*((1-BE77^2)^(AW$5))*((1-BE78^2)^(AX$5)))))^(1/2)</f>
        <v>0.31271233241610702</v>
      </c>
      <c r="BF79" s="20">
        <f>((1-(((1-BF74^2)^(AT$6))*((1-BF75^2)^(AU$6))*((1-BF76^2)^(AV$6))*((1-BF77^2)^(AW$6))*((1-BF78^2)^(AX$6)))))^(1/2)</f>
        <v>0.40643295241198724</v>
      </c>
      <c r="BG79" s="20">
        <f>(((BG74)^(AT$5))*((BG75)^(AU$5))*((BG76)^(AV$5))*((BG77)^(AW$5))*(BG78)^(AX$5))</f>
        <v>0.2740993659090929</v>
      </c>
      <c r="BH79" s="20">
        <f>(((BH74)^(AT$6))*((BH75)^(AU$6))*((BH76)^(AV$6))*((BH77)^(AW$6))*(BH78)^(AX$6))</f>
        <v>0.32693348511913767</v>
      </c>
      <c r="BI79" s="20">
        <f>(((BI74)^(AT$5))*((BI75)^(AU$5))*((BI76)^(AV$5))*((BI77)^(AW$5))*(BI78)^(AX$5))</f>
        <v>0.32495113374068285</v>
      </c>
      <c r="BJ79" s="20">
        <f>(((BJ74)^(AT$6))*((BJ75)^(AU$6))*((BJ76)^(AV$6))*((BJ77)^(AW$6))*(BJ78)^(AX$6))</f>
        <v>0.37753357002571686</v>
      </c>
      <c r="BL79" s="29"/>
      <c r="BM79" t="s">
        <v>29</v>
      </c>
      <c r="BN79" t="s">
        <v>71</v>
      </c>
      <c r="BO79" t="s">
        <v>73</v>
      </c>
      <c r="BP79" t="s">
        <v>67</v>
      </c>
      <c r="BQ79" t="s">
        <v>72</v>
      </c>
      <c r="BR79" t="s">
        <v>69</v>
      </c>
      <c r="BS79" t="s">
        <v>74</v>
      </c>
      <c r="BT79" t="s">
        <v>68</v>
      </c>
      <c r="BU79" t="s">
        <v>74</v>
      </c>
      <c r="BV79" t="s">
        <v>68</v>
      </c>
      <c r="BW79" t="s">
        <v>71</v>
      </c>
    </row>
    <row r="80" spans="1:75" hidden="1">
      <c r="A80" s="44" t="s">
        <v>17</v>
      </c>
      <c r="B80" t="s">
        <v>28</v>
      </c>
      <c r="C80" s="15">
        <v>0.35</v>
      </c>
      <c r="D80" s="15">
        <v>0.45</v>
      </c>
      <c r="E80" s="15">
        <v>0.25</v>
      </c>
      <c r="F80" s="15">
        <v>0.3</v>
      </c>
      <c r="G80" s="15">
        <v>0.3</v>
      </c>
      <c r="H80" s="15">
        <v>0.35</v>
      </c>
      <c r="I80">
        <v>0.55000000000000004</v>
      </c>
      <c r="J80">
        <v>0.65</v>
      </c>
      <c r="K80">
        <v>0.15</v>
      </c>
      <c r="L80">
        <v>0.2</v>
      </c>
      <c r="M80">
        <v>0.2</v>
      </c>
      <c r="N80">
        <v>0.25</v>
      </c>
      <c r="O80">
        <v>0.65</v>
      </c>
      <c r="P80">
        <v>0.75</v>
      </c>
      <c r="Q80">
        <v>0.1</v>
      </c>
      <c r="R80">
        <v>0.15</v>
      </c>
      <c r="S80">
        <v>0.15</v>
      </c>
      <c r="T80">
        <v>0.2</v>
      </c>
      <c r="U80" s="15">
        <v>0.35</v>
      </c>
      <c r="V80" s="15">
        <v>0.45</v>
      </c>
      <c r="W80" s="15">
        <v>0.25</v>
      </c>
      <c r="X80" s="15">
        <v>0.3</v>
      </c>
      <c r="Y80" s="15">
        <v>0.3</v>
      </c>
      <c r="Z80" s="15">
        <v>0.35</v>
      </c>
      <c r="AA80">
        <v>0.45</v>
      </c>
      <c r="AB80">
        <v>0.55000000000000004</v>
      </c>
      <c r="AC80">
        <v>0.2</v>
      </c>
      <c r="AD80">
        <v>0.25</v>
      </c>
      <c r="AE80">
        <v>0.25</v>
      </c>
      <c r="AF80">
        <v>0.3</v>
      </c>
      <c r="AG80">
        <v>0.15</v>
      </c>
      <c r="AH80">
        <v>0.25</v>
      </c>
      <c r="AI80">
        <v>0.35</v>
      </c>
      <c r="AJ80">
        <v>0.4</v>
      </c>
      <c r="AK80">
        <v>0.4</v>
      </c>
      <c r="AL80">
        <v>0.45</v>
      </c>
      <c r="AM80">
        <v>0.55000000000000004</v>
      </c>
      <c r="AN80">
        <v>0.65</v>
      </c>
      <c r="AO80">
        <v>0.15</v>
      </c>
      <c r="AP80">
        <v>0.2</v>
      </c>
      <c r="AQ80">
        <v>0.2</v>
      </c>
      <c r="AR80">
        <v>0.25</v>
      </c>
      <c r="AS80">
        <v>0.85</v>
      </c>
      <c r="AT80">
        <v>0.95</v>
      </c>
      <c r="AU80">
        <v>0</v>
      </c>
      <c r="AV80">
        <v>0.05</v>
      </c>
      <c r="AW80">
        <v>0.05</v>
      </c>
      <c r="AX80">
        <v>0.1</v>
      </c>
      <c r="AY80">
        <v>0.25</v>
      </c>
      <c r="AZ80">
        <v>0.35</v>
      </c>
      <c r="BA80">
        <v>0.3</v>
      </c>
      <c r="BB80">
        <v>0.35</v>
      </c>
      <c r="BC80">
        <v>0.35</v>
      </c>
      <c r="BD80">
        <v>0.4</v>
      </c>
      <c r="BE80">
        <v>0.45</v>
      </c>
      <c r="BF80">
        <v>0.55000000000000004</v>
      </c>
      <c r="BG80">
        <v>0.2</v>
      </c>
      <c r="BH80">
        <v>0.25</v>
      </c>
      <c r="BI80">
        <v>0.25</v>
      </c>
      <c r="BJ80">
        <v>0.3</v>
      </c>
      <c r="BL80" s="29"/>
      <c r="BM80" t="s">
        <v>30</v>
      </c>
      <c r="BN80" t="s">
        <v>71</v>
      </c>
      <c r="BO80" t="s">
        <v>73</v>
      </c>
      <c r="BP80" t="s">
        <v>67</v>
      </c>
      <c r="BQ80" t="s">
        <v>72</v>
      </c>
      <c r="BR80" t="s">
        <v>69</v>
      </c>
      <c r="BS80" t="s">
        <v>74</v>
      </c>
      <c r="BT80" t="s">
        <v>68</v>
      </c>
      <c r="BU80" t="s">
        <v>74</v>
      </c>
      <c r="BV80" t="s">
        <v>68</v>
      </c>
      <c r="BW80" t="s">
        <v>72</v>
      </c>
    </row>
    <row r="81" spans="1:75" hidden="1">
      <c r="A81" s="44"/>
      <c r="B81" t="s">
        <v>29</v>
      </c>
      <c r="C81">
        <v>0.45</v>
      </c>
      <c r="D81">
        <v>0.55000000000000004</v>
      </c>
      <c r="E81">
        <v>0.2</v>
      </c>
      <c r="F81">
        <v>0.25</v>
      </c>
      <c r="G81">
        <v>0.25</v>
      </c>
      <c r="H81">
        <v>0.3</v>
      </c>
      <c r="I81">
        <v>0.25</v>
      </c>
      <c r="J81">
        <v>0.35</v>
      </c>
      <c r="K81">
        <v>0.3</v>
      </c>
      <c r="L81">
        <v>0.35</v>
      </c>
      <c r="M81">
        <v>0.35</v>
      </c>
      <c r="N81">
        <v>0.4</v>
      </c>
      <c r="O81">
        <v>0.65</v>
      </c>
      <c r="P81">
        <v>0.75</v>
      </c>
      <c r="Q81">
        <v>0.1</v>
      </c>
      <c r="R81">
        <v>0.15</v>
      </c>
      <c r="S81">
        <v>0.15</v>
      </c>
      <c r="T81">
        <v>0.2</v>
      </c>
      <c r="U81" s="15">
        <v>0.75</v>
      </c>
      <c r="V81" s="15">
        <v>0.85</v>
      </c>
      <c r="W81" s="15">
        <v>0.05</v>
      </c>
      <c r="X81" s="15">
        <v>0.1</v>
      </c>
      <c r="Y81" s="15">
        <v>0.1</v>
      </c>
      <c r="Z81" s="15">
        <v>0.15</v>
      </c>
      <c r="AA81">
        <v>0.25</v>
      </c>
      <c r="AB81">
        <v>0.35</v>
      </c>
      <c r="AC81">
        <v>0.3</v>
      </c>
      <c r="AD81">
        <v>0.35</v>
      </c>
      <c r="AE81">
        <v>0.35</v>
      </c>
      <c r="AF81">
        <v>0.4</v>
      </c>
      <c r="AG81">
        <v>0.15</v>
      </c>
      <c r="AH81">
        <v>0.25</v>
      </c>
      <c r="AI81">
        <v>0.35</v>
      </c>
      <c r="AJ81">
        <v>0.4</v>
      </c>
      <c r="AK81">
        <v>0.4</v>
      </c>
      <c r="AL81">
        <v>0.45</v>
      </c>
      <c r="AM81">
        <v>0.55000000000000004</v>
      </c>
      <c r="AN81">
        <v>0.65</v>
      </c>
      <c r="AO81">
        <v>0.15</v>
      </c>
      <c r="AP81">
        <v>0.2</v>
      </c>
      <c r="AQ81">
        <v>0.2</v>
      </c>
      <c r="AR81">
        <v>0.25</v>
      </c>
      <c r="AS81">
        <v>0.85</v>
      </c>
      <c r="AT81">
        <v>0.95</v>
      </c>
      <c r="AU81">
        <v>0</v>
      </c>
      <c r="AV81">
        <v>0.05</v>
      </c>
      <c r="AW81">
        <v>0.05</v>
      </c>
      <c r="AX81">
        <v>0.1</v>
      </c>
      <c r="AY81">
        <v>0.25</v>
      </c>
      <c r="AZ81">
        <v>0.35</v>
      </c>
      <c r="BA81">
        <v>0.3</v>
      </c>
      <c r="BB81">
        <v>0.35</v>
      </c>
      <c r="BC81">
        <v>0.35</v>
      </c>
      <c r="BD81">
        <v>0.4</v>
      </c>
      <c r="BE81">
        <v>0.45</v>
      </c>
      <c r="BF81">
        <v>0.55000000000000004</v>
      </c>
      <c r="BG81">
        <v>0.2</v>
      </c>
      <c r="BH81">
        <v>0.25</v>
      </c>
      <c r="BI81">
        <v>0.25</v>
      </c>
      <c r="BJ81">
        <v>0.3</v>
      </c>
      <c r="BL81" s="29"/>
      <c r="BM81" t="s">
        <v>31</v>
      </c>
      <c r="BN81" t="s">
        <v>71</v>
      </c>
      <c r="BO81" t="s">
        <v>73</v>
      </c>
      <c r="BP81" t="s">
        <v>68</v>
      </c>
      <c r="BQ81" t="s">
        <v>74</v>
      </c>
      <c r="BR81" t="s">
        <v>69</v>
      </c>
      <c r="BS81" t="s">
        <v>74</v>
      </c>
      <c r="BT81" t="s">
        <v>68</v>
      </c>
      <c r="BU81" t="s">
        <v>74</v>
      </c>
      <c r="BV81" t="s">
        <v>68</v>
      </c>
      <c r="BW81" t="s">
        <v>72</v>
      </c>
    </row>
    <row r="82" spans="1:75" hidden="1">
      <c r="A82" s="44"/>
      <c r="B82" t="s">
        <v>30</v>
      </c>
      <c r="C82">
        <v>0.45</v>
      </c>
      <c r="D82">
        <v>0.55000000000000004</v>
      </c>
      <c r="E82">
        <v>0.2</v>
      </c>
      <c r="F82">
        <v>0.25</v>
      </c>
      <c r="G82">
        <v>0.25</v>
      </c>
      <c r="H82">
        <v>0.3</v>
      </c>
      <c r="I82">
        <v>0.25</v>
      </c>
      <c r="J82">
        <v>0.35</v>
      </c>
      <c r="K82">
        <v>0.3</v>
      </c>
      <c r="L82">
        <v>0.35</v>
      </c>
      <c r="M82">
        <v>0.35</v>
      </c>
      <c r="N82">
        <v>0.4</v>
      </c>
      <c r="O82">
        <v>0.65</v>
      </c>
      <c r="P82">
        <v>0.75</v>
      </c>
      <c r="Q82">
        <v>0.1</v>
      </c>
      <c r="R82">
        <v>0.15</v>
      </c>
      <c r="S82">
        <v>0.15</v>
      </c>
      <c r="T82">
        <v>0.2</v>
      </c>
      <c r="U82" s="15">
        <v>0.75</v>
      </c>
      <c r="V82" s="15">
        <v>0.85</v>
      </c>
      <c r="W82" s="15">
        <v>0.05</v>
      </c>
      <c r="X82" s="15">
        <v>0.1</v>
      </c>
      <c r="Y82" s="15">
        <v>0.1</v>
      </c>
      <c r="Z82" s="15">
        <v>0.15</v>
      </c>
      <c r="AA82">
        <v>0.25</v>
      </c>
      <c r="AB82">
        <v>0.35</v>
      </c>
      <c r="AC82">
        <v>0.3</v>
      </c>
      <c r="AD82">
        <v>0.35</v>
      </c>
      <c r="AE82">
        <v>0.35</v>
      </c>
      <c r="AF82">
        <v>0.4</v>
      </c>
      <c r="AG82">
        <v>0.15</v>
      </c>
      <c r="AH82">
        <v>0.25</v>
      </c>
      <c r="AI82">
        <v>0.35</v>
      </c>
      <c r="AJ82">
        <v>0.4</v>
      </c>
      <c r="AK82">
        <v>0.4</v>
      </c>
      <c r="AL82">
        <v>0.45</v>
      </c>
      <c r="AM82">
        <v>0.55000000000000004</v>
      </c>
      <c r="AN82">
        <v>0.65</v>
      </c>
      <c r="AO82">
        <v>0.15</v>
      </c>
      <c r="AP82">
        <v>0.2</v>
      </c>
      <c r="AQ82">
        <v>0.2</v>
      </c>
      <c r="AR82">
        <v>0.25</v>
      </c>
      <c r="AS82">
        <v>0.85</v>
      </c>
      <c r="AT82">
        <v>0.95</v>
      </c>
      <c r="AU82">
        <v>0</v>
      </c>
      <c r="AV82">
        <v>0.05</v>
      </c>
      <c r="AW82">
        <v>0.05</v>
      </c>
      <c r="AX82">
        <v>0.1</v>
      </c>
      <c r="AY82">
        <v>0.25</v>
      </c>
      <c r="AZ82">
        <v>0.35</v>
      </c>
      <c r="BA82">
        <v>0.3</v>
      </c>
      <c r="BB82">
        <v>0.35</v>
      </c>
      <c r="BC82">
        <v>0.35</v>
      </c>
      <c r="BD82">
        <v>0.4</v>
      </c>
      <c r="BE82">
        <v>0.45</v>
      </c>
      <c r="BF82">
        <v>0.55000000000000004</v>
      </c>
      <c r="BG82">
        <v>0.2</v>
      </c>
      <c r="BH82">
        <v>0.25</v>
      </c>
      <c r="BI82">
        <v>0.25</v>
      </c>
      <c r="BJ82">
        <v>0.3</v>
      </c>
      <c r="BL82" s="29"/>
      <c r="BM82" t="s">
        <v>32</v>
      </c>
      <c r="BN82" t="s">
        <v>67</v>
      </c>
      <c r="BO82" t="s">
        <v>73</v>
      </c>
      <c r="BP82" t="s">
        <v>69</v>
      </c>
      <c r="BQ82" t="s">
        <v>71</v>
      </c>
      <c r="BR82" t="s">
        <v>73</v>
      </c>
      <c r="BS82" t="s">
        <v>74</v>
      </c>
      <c r="BT82" t="s">
        <v>68</v>
      </c>
      <c r="BU82" t="s">
        <v>74</v>
      </c>
      <c r="BV82" t="s">
        <v>74</v>
      </c>
      <c r="BW82" t="s">
        <v>74</v>
      </c>
    </row>
    <row r="83" spans="1:75" hidden="1">
      <c r="A83" s="44"/>
      <c r="B83" t="s">
        <v>31</v>
      </c>
      <c r="C83" s="15">
        <v>0.35</v>
      </c>
      <c r="D83" s="15">
        <v>0.45</v>
      </c>
      <c r="E83" s="15">
        <v>0.25</v>
      </c>
      <c r="F83" s="15">
        <v>0.3</v>
      </c>
      <c r="G83" s="15">
        <v>0.3</v>
      </c>
      <c r="H83" s="15">
        <v>0.35</v>
      </c>
      <c r="I83">
        <v>0.25</v>
      </c>
      <c r="J83">
        <v>0.35</v>
      </c>
      <c r="K83">
        <v>0.3</v>
      </c>
      <c r="L83">
        <v>0.35</v>
      </c>
      <c r="M83">
        <v>0.35</v>
      </c>
      <c r="N83">
        <v>0.4</v>
      </c>
      <c r="O83">
        <v>0.65</v>
      </c>
      <c r="P83">
        <v>0.75</v>
      </c>
      <c r="Q83">
        <v>0.1</v>
      </c>
      <c r="R83">
        <v>0.15</v>
      </c>
      <c r="S83">
        <v>0.15</v>
      </c>
      <c r="T83">
        <v>0.2</v>
      </c>
      <c r="U83" s="15">
        <v>0.75</v>
      </c>
      <c r="V83" s="15">
        <v>0.85</v>
      </c>
      <c r="W83" s="15">
        <v>0.05</v>
      </c>
      <c r="X83" s="15">
        <v>0.1</v>
      </c>
      <c r="Y83" s="15">
        <v>0.1</v>
      </c>
      <c r="Z83" s="15">
        <v>0.15</v>
      </c>
      <c r="AA83">
        <v>0.25</v>
      </c>
      <c r="AB83">
        <v>0.35</v>
      </c>
      <c r="AC83">
        <v>0.3</v>
      </c>
      <c r="AD83">
        <v>0.35</v>
      </c>
      <c r="AE83">
        <v>0.35</v>
      </c>
      <c r="AF83">
        <v>0.4</v>
      </c>
      <c r="AG83">
        <v>0.15</v>
      </c>
      <c r="AH83">
        <v>0.25</v>
      </c>
      <c r="AI83">
        <v>0.35</v>
      </c>
      <c r="AJ83">
        <v>0.4</v>
      </c>
      <c r="AK83">
        <v>0.4</v>
      </c>
      <c r="AL83">
        <v>0.45</v>
      </c>
      <c r="AM83">
        <v>0.55000000000000004</v>
      </c>
      <c r="AN83">
        <v>0.65</v>
      </c>
      <c r="AO83">
        <v>0.15</v>
      </c>
      <c r="AP83">
        <v>0.2</v>
      </c>
      <c r="AQ83">
        <v>0.2</v>
      </c>
      <c r="AR83">
        <v>0.25</v>
      </c>
      <c r="AS83">
        <v>0.85</v>
      </c>
      <c r="AT83">
        <v>0.95</v>
      </c>
      <c r="AU83">
        <v>0</v>
      </c>
      <c r="AV83">
        <v>0.05</v>
      </c>
      <c r="AW83">
        <v>0.05</v>
      </c>
      <c r="AX83">
        <v>0.1</v>
      </c>
      <c r="AY83">
        <v>0.25</v>
      </c>
      <c r="AZ83">
        <v>0.35</v>
      </c>
      <c r="BA83">
        <v>0.3</v>
      </c>
      <c r="BB83">
        <v>0.35</v>
      </c>
      <c r="BC83">
        <v>0.35</v>
      </c>
      <c r="BD83">
        <v>0.4</v>
      </c>
      <c r="BE83">
        <v>0.45</v>
      </c>
      <c r="BF83">
        <v>0.55000000000000004</v>
      </c>
      <c r="BG83">
        <v>0.2</v>
      </c>
      <c r="BH83">
        <v>0.25</v>
      </c>
      <c r="BI83">
        <v>0.25</v>
      </c>
      <c r="BJ83">
        <v>0.3</v>
      </c>
      <c r="BL83" s="29" t="s">
        <v>26</v>
      </c>
      <c r="BM83" t="s">
        <v>28</v>
      </c>
      <c r="BN83" t="s">
        <v>73</v>
      </c>
      <c r="BO83" t="s">
        <v>74</v>
      </c>
      <c r="BP83" t="s">
        <v>73</v>
      </c>
      <c r="BQ83" t="s">
        <v>69</v>
      </c>
      <c r="BR83" t="s">
        <v>67</v>
      </c>
      <c r="BS83" t="s">
        <v>69</v>
      </c>
      <c r="BT83" t="s">
        <v>76</v>
      </c>
      <c r="BU83" t="s">
        <v>74</v>
      </c>
      <c r="BV83" t="s">
        <v>71</v>
      </c>
      <c r="BW83" t="s">
        <v>75</v>
      </c>
    </row>
    <row r="84" spans="1:75" hidden="1">
      <c r="A84" s="44"/>
      <c r="B84" t="s">
        <v>32</v>
      </c>
      <c r="C84" s="15">
        <v>0.35</v>
      </c>
      <c r="D84" s="15">
        <v>0.45</v>
      </c>
      <c r="E84" s="15">
        <v>0.25</v>
      </c>
      <c r="F84" s="15">
        <v>0.3</v>
      </c>
      <c r="G84" s="15">
        <v>0.3</v>
      </c>
      <c r="H84" s="15">
        <v>0.35</v>
      </c>
      <c r="I84">
        <v>0.55000000000000004</v>
      </c>
      <c r="J84">
        <v>0.65</v>
      </c>
      <c r="K84">
        <v>0.15</v>
      </c>
      <c r="L84">
        <v>0.2</v>
      </c>
      <c r="M84">
        <v>0.2</v>
      </c>
      <c r="N84">
        <v>0.25</v>
      </c>
      <c r="O84">
        <v>0.65</v>
      </c>
      <c r="P84">
        <v>0.75</v>
      </c>
      <c r="Q84">
        <v>0.1</v>
      </c>
      <c r="R84">
        <v>0.15</v>
      </c>
      <c r="S84">
        <v>0.15</v>
      </c>
      <c r="T84">
        <v>0.2</v>
      </c>
      <c r="U84" s="15">
        <v>0.35</v>
      </c>
      <c r="V84" s="15">
        <v>0.45</v>
      </c>
      <c r="W84" s="15">
        <v>0.25</v>
      </c>
      <c r="X84" s="15">
        <v>0.3</v>
      </c>
      <c r="Y84" s="15">
        <v>0.3</v>
      </c>
      <c r="Z84" s="15">
        <v>0.35</v>
      </c>
      <c r="AA84">
        <v>0.45</v>
      </c>
      <c r="AB84">
        <v>0.55000000000000004</v>
      </c>
      <c r="AC84">
        <v>0.2</v>
      </c>
      <c r="AD84">
        <v>0.25</v>
      </c>
      <c r="AE84">
        <v>0.25</v>
      </c>
      <c r="AF84">
        <v>0.3</v>
      </c>
      <c r="AG84">
        <v>0.15</v>
      </c>
      <c r="AH84">
        <v>0.25</v>
      </c>
      <c r="AI84">
        <v>0.35</v>
      </c>
      <c r="AJ84">
        <v>0.4</v>
      </c>
      <c r="AK84">
        <v>0.4</v>
      </c>
      <c r="AL84">
        <v>0.45</v>
      </c>
      <c r="AM84">
        <v>0.55000000000000004</v>
      </c>
      <c r="AN84">
        <v>0.65</v>
      </c>
      <c r="AO84">
        <v>0.15</v>
      </c>
      <c r="AP84">
        <v>0.2</v>
      </c>
      <c r="AQ84">
        <v>0.2</v>
      </c>
      <c r="AR84">
        <v>0.25</v>
      </c>
      <c r="AS84">
        <v>0.85</v>
      </c>
      <c r="AT84">
        <v>0.95</v>
      </c>
      <c r="AU84">
        <v>0</v>
      </c>
      <c r="AV84">
        <v>0.05</v>
      </c>
      <c r="AW84">
        <v>0.05</v>
      </c>
      <c r="AX84">
        <v>0.1</v>
      </c>
      <c r="AY84">
        <v>0.25</v>
      </c>
      <c r="AZ84">
        <v>0.35</v>
      </c>
      <c r="BA84">
        <v>0.3</v>
      </c>
      <c r="BB84">
        <v>0.35</v>
      </c>
      <c r="BC84">
        <v>0.35</v>
      </c>
      <c r="BD84">
        <v>0.4</v>
      </c>
      <c r="BE84">
        <v>0.45</v>
      </c>
      <c r="BF84">
        <v>0.55000000000000004</v>
      </c>
      <c r="BG84">
        <v>0.2</v>
      </c>
      <c r="BH84">
        <v>0.25</v>
      </c>
      <c r="BI84">
        <v>0.25</v>
      </c>
      <c r="BJ84">
        <v>0.3</v>
      </c>
      <c r="BL84" s="29"/>
      <c r="BM84" t="s">
        <v>29</v>
      </c>
      <c r="BN84" t="s">
        <v>73</v>
      </c>
      <c r="BO84" t="s">
        <v>74</v>
      </c>
      <c r="BP84" t="s">
        <v>73</v>
      </c>
      <c r="BQ84" t="s">
        <v>68</v>
      </c>
      <c r="BR84" t="s">
        <v>73</v>
      </c>
      <c r="BS84" t="s">
        <v>68</v>
      </c>
      <c r="BT84" t="s">
        <v>72</v>
      </c>
      <c r="BU84" t="s">
        <v>74</v>
      </c>
      <c r="BV84" t="s">
        <v>69</v>
      </c>
      <c r="BW84" t="s">
        <v>75</v>
      </c>
    </row>
    <row r="85" spans="1:75" hidden="1">
      <c r="A85" s="7" t="s">
        <v>17</v>
      </c>
      <c r="B85" s="5" t="s">
        <v>49</v>
      </c>
      <c r="C85" s="20">
        <f>((1-(((1-C80^2)^(AT$5))*((1-C81^2)^(AU$5))*((1-C82^2)^(AV$5))*((1-C83^2)^(AW$5))*((1-C84^2)^(AX$5)))))^(1/2)</f>
        <v>0.39294233649995969</v>
      </c>
      <c r="D85" s="20">
        <f>((1-(((1-D80^2)^(AT$6))*((1-D81^2)^(AU$6))*((1-D82^2)^(AV$6))*((1-D83^2)^(AW$6))*((1-D84^2)^(AX$6)))))^(1/2)</f>
        <v>0.49307627758791123</v>
      </c>
      <c r="E85" s="20">
        <f>(((E80)^(AT$5))*((E81)^(AU$5))*((E82)^(AV$5))*((E83)^(AW$5))*(E84)^(AX$5))</f>
        <v>0.22929560402982571</v>
      </c>
      <c r="F85" s="20">
        <f>(((F80)^(AT$6))*((F81)^(AU$6))*((F82)^(AV$6))*((F83)^(AW$6))*(F84)^(AX$6))</f>
        <v>0.27939742318230382</v>
      </c>
      <c r="G85" s="20">
        <f>(((G80)^(AT$5))*((G81)^(AU$5))*((G82)^(AV$5))*((G83)^(AW$5))*(G84)^(AX$5))</f>
        <v>0.27954089052980424</v>
      </c>
      <c r="H85" s="20">
        <f>(((H80)^(AT$6))*((H81)^(AU$6))*((H82)^(AV$6))*((H83)^(AW$6))*(H84)^(AX$6))</f>
        <v>0.32956678235026893</v>
      </c>
      <c r="I85" s="20">
        <f>((1-(((1-I80^2)^(AT$5))*((1-I81^2)^(AU$5))*((1-I82^2)^(AV$5))*((1-I83^2)^(AW$5))*((1-I84^2)^(AX$5)))))^(1/2)</f>
        <v>0.40494399512393953</v>
      </c>
      <c r="J85" s="20">
        <f>((1-(((1-J80^2)^(AT$6))*((1-J81^2)^(AU$6))*((1-J82^2)^(AV$6))*((1-J83^2)^(AW$6))*((1-J84^2)^(AX$6)))))^(1/2)</f>
        <v>0.50465566993704203</v>
      </c>
      <c r="K85" s="20">
        <f>(((K80)^(AT$5))*((K81)^(AU$5))*((K82)^(AV$5))*((K83)^(AW$5))*(K84)^(AX$5))</f>
        <v>0.22934964329295909</v>
      </c>
      <c r="L85" s="20">
        <f>(((L80)^(AT$6))*((L81)^(AU$6))*((L82)^(AV$6))*((L83)^(AW$6))*(L84)^(AX$6))</f>
        <v>0.28133737262210812</v>
      </c>
      <c r="M85" s="20">
        <f>(((M80)^(AT$5))*((M81)^(AU$5))*((M82)^(AV$5))*((M83)^(AW$5))*(M84)^(AX$5))</f>
        <v>0.28178102290304319</v>
      </c>
      <c r="N85" s="20">
        <f>(((N80)^(AT$6))*((N81)^(AU$6))*((N82)^(AV$6))*((N83)^(AW$6))*(N84)^(AX$6))</f>
        <v>0.33297095511219998</v>
      </c>
      <c r="O85" s="20">
        <f>((1-(((1-O80^2)^(AT$5))*((1-O81^2)^(AU$5))*((1-O82^2)^(AV$5))*((1-O83^2)^(AW$5))*((1-O84^2)^(AX$5)))))^(1/2)</f>
        <v>0.64999999999999991</v>
      </c>
      <c r="P85" s="20">
        <f>((1-(((1-P80^2)^(AT$6))*((1-P81^2)^(AU$6))*((1-P82^2)^(AV$6))*((1-P83^2)^(AW$6))*((1-P84^2)^(AX$6)))))^(1/2)</f>
        <v>0.75</v>
      </c>
      <c r="Q85" s="20">
        <f>(((Q80)^(AT$5))*((Q81)^(AU$5))*((Q82)^(AV$5))*((Q83)^(AW$5))*(Q84)^(AX$5))</f>
        <v>0.10000000000000003</v>
      </c>
      <c r="R85" s="20">
        <f>(((R80)^(AT$6))*((R81)^(AU$6))*((R82)^(AV$6))*((R83)^(AW$6))*(R84)^(AX$6))</f>
        <v>0.14999999999999994</v>
      </c>
      <c r="S85" s="20">
        <f>(((S80)^(AT$5))*((S81)^(AU$5))*((S82)^(AV$5))*((S83)^(AW$5))*(S84)^(AX$5))</f>
        <v>0.14999999999999997</v>
      </c>
      <c r="T85" s="20">
        <f>(((T80)^(AT$6))*((T81)^(AU$6))*((T82)^(AV$6))*((T83)^(AW$6))*(T84)^(AX$6))</f>
        <v>0.19999999999999996</v>
      </c>
      <c r="U85" s="20">
        <f>((1-(((1-U80^2)^(AT$5))*((1-U81^2)^(AU$5))*((1-U82^2)^(AV$5))*((1-U83^2)^(AW$5))*((1-U84^2)^(AX$5)))))^(1/2)</f>
        <v>0.65352640507847259</v>
      </c>
      <c r="V85" s="20">
        <f>((1-(((1-V80^2)^(AT$6))*((1-V81^2)^(AU$6))*((1-V82^2)^(AV$6))*((1-V83^2)^(AW$6))*((1-V84^2)^(AX$6)))))^(1/2)</f>
        <v>0.7622610314545617</v>
      </c>
      <c r="W85" s="20">
        <f>(((W80)^(AT$5))*((W81)^(AU$5))*((W82)^(AV$5))*((W83)^(AW$5))*(W84)^(AX$5))</f>
        <v>9.3274011624517095E-2</v>
      </c>
      <c r="X85" s="20">
        <f>(((X80)^(AT$6))*((X81)^(AU$6))*((X82)^(AV$6))*((X83)^(AX$6))*(X84)^(AY$6))</f>
        <v>0.21960734095988546</v>
      </c>
      <c r="Y85" s="20">
        <f>(((Y80)^(AT$5))*((Y81)^(AU$5))*((Y82)^(AV$5))*((Y83)^(AW$5))*(Y84)^(AX$5))</f>
        <v>0.15305353899418514</v>
      </c>
      <c r="Z85" s="20">
        <f>(((Z80)^(AT$6))*((Z81)^(AU$6))*((Z82)^(AV$6))*((Z83)^(AW$6))*(Z84)^(AX$6))</f>
        <v>0.2087789250720111</v>
      </c>
      <c r="AA85" s="20">
        <f>((1-(((1-AA80^2)^(AT$5))*((1-AA81^2)^(AU$5))*((1-AA82^2)^(AV$5))*((1-AA83^2)^(AW$5))*((1-AA84^2)^(AX$5)))))^(1/2)</f>
        <v>0.34560049030594731</v>
      </c>
      <c r="AB85" s="20">
        <f>((1-(((1-AB80^2)^(AT$6))*((1-AB81^2)^(AU$6))*((1-AB82^2)^(AV$6))*((1-AB83^2)^(AW$6))*((1-AB84^2)^(AX$6)))))^(1/2)</f>
        <v>0.44462779561719629</v>
      </c>
      <c r="AC85" s="20">
        <f>(((AC80)^(AT$5))*((AC81)^(AU$5))*((AC82)^(AV$5))*((AC83)^(AW$5))*(AC84)^(AX$5))</f>
        <v>0.25638998938026747</v>
      </c>
      <c r="AD85" s="20">
        <f>(((AD80)^(AT$6))*((AD81)^(AU$6))*((AD82)^(AV$6))*((AD83)^(AW$6))*(AD84)^(AX$6))</f>
        <v>0.30693369918382768</v>
      </c>
      <c r="AE85" s="20">
        <f>(((AE80)^(AT$5))*((AE81)^(AU$5))*((AE82)^(AV$5))*((AE83)^(AW$5))*(AE84)^(AX$5))</f>
        <v>0.30722462396879441</v>
      </c>
      <c r="AF85" s="20">
        <f>(((AF80)^(AT$6))*((AF81)^(AU$6))*((AF82)^(AV$6))*((AF83)^(AW$6))*(AF84)^(AX$6))</f>
        <v>0.35752400790211303</v>
      </c>
      <c r="AG85" s="20">
        <f>((1-(((1-AG80^2)^(AT$5))*((1-AG81^2)^(AU$5))*((1-AG82^2)^(AV$5))*((1-AG83^2)^(AW$5))*((1-AG84^2)^(AX$5)))))^(1/2)</f>
        <v>0.14999999999999913</v>
      </c>
      <c r="AH85" s="20">
        <f>((1-(((1-AH80^2)^(AT$6))*((1-AH81^2)^(AU$6))*((1-AH82^2)^(AV$6))*((1-AH83^2)^(AW$6))*((1-AH84^2)^(AX$6)))))^(1/2)</f>
        <v>0.25000000000000022</v>
      </c>
      <c r="AI85" s="20">
        <f>(((AI80)^(AT$5))*((AI81)^(AU$5))*((AI82)^(AV$5))*((AI83)^(AW$5))*(AI84)^(AX$5))</f>
        <v>0.35</v>
      </c>
      <c r="AJ85" s="20">
        <f>(((AJ80)^(AT$6))*((AJ81)^(AU$6))*((AJ82)^(AV$6))*((AJ83)^(AW$6))*(AJ84)^(AX$6))</f>
        <v>0.40000000000000008</v>
      </c>
      <c r="AK85" s="20">
        <f>(((AK80)^(AT$5))*((AK81)^(AU$5))*((AK82)^(AV$5))*((AK83)^(AW$5))*(AK84)^(AX$5))</f>
        <v>0.4</v>
      </c>
      <c r="AL85" s="20">
        <f>(((AL80)^(AT$6))*((AL81)^(AU$6))*((AL82)^(AV$6))*((AL83)^(AW$6))*(AL84)^(AX$6))</f>
        <v>0.45000000000000012</v>
      </c>
      <c r="AM85" s="20">
        <f>((1-(((1-AM80^2)^(AT$5))*((1-AM81^2)^(AU$5))*((1-AM82^2)^(AV$5))*((1-AM83^2)^(AW$5))*((1-AM84^2)^(AX$5)))))^(1/2)</f>
        <v>0.55000000000000004</v>
      </c>
      <c r="AN85" s="20">
        <f>((1-(((1-AN80^2)^(AT$6))*((1-AN81^2)^(AU$6))*((1-AN82^2)^(AV$6))*((1-AN83^2)^(AW$6))*((1-AN84^2)^(AX$6)))))^(1/2)</f>
        <v>0.65</v>
      </c>
      <c r="AO85" s="20">
        <f>(((AO80)^(AT$5))*((AO81)^(AU$5))*((AO82)^(AV$5))*((AO83)^(AW$5))*(AO84)^(AX$5))</f>
        <v>0.14999999999999997</v>
      </c>
      <c r="AP85" s="20">
        <f>(((AP80)^(AT$6))*((AP81)^(AU$6))*((AP82)^(AV$6))*((AP83)^(AW$6))*(AP84)^(AX$6))</f>
        <v>0.19999999999999996</v>
      </c>
      <c r="AQ85" s="20">
        <f>(((AQ80)^(AT$5))*((AQ81)^(AU$5))*((AQ82)^(AV$5))*((AQ83)^(AW$5))*(AQ84)^(AX$5))</f>
        <v>0.20000000000000004</v>
      </c>
      <c r="AR85" s="20">
        <f>(((AR80)^(AT$6))*((AR81)^(AU$6))*((AR82)^(AV$6))*((AR83)^(AW$6))*(AR84)^(AX$6))</f>
        <v>0.25</v>
      </c>
      <c r="AS85" s="20">
        <f>((1-(((1-AS80^2)^(AT$5))*((1-AS81^2)^(AU$5))*((1-AS82^2)^(AV$5))*((1-AS83^2)^(AW$5))*((1-AS84^2)^(AX$5)))))^(1/2)</f>
        <v>0.85</v>
      </c>
      <c r="AT85" s="20">
        <f>((1-(((1-AT80^2)^(AT$6))*((1-AT81^2)^(AU$6))*((1-AT82^2)^(AV$6))*((1-AT83^2)^(AW$6))*((1-AT84^2)^(AX$6)))))^(1/2)</f>
        <v>0.95</v>
      </c>
      <c r="AU85" s="20">
        <f>(((AU80)^(AT91))*((AU81)^(AU$5))*((AU82)^(AV$5))*((AU83)^(AW$5))*(AU84)^(AX$5))</f>
        <v>0</v>
      </c>
      <c r="AV85" s="20">
        <f>(((AV80)^(AT$6))*((AV81)^(AU$6))*((AV82)^(AV$6))*((AV83)^(AW$6))*(AV84)^(AX$6))</f>
        <v>0.05</v>
      </c>
      <c r="AW85" s="20">
        <f>(((AW80)^(AT$5))*((AW81)^(AU$5))*((AW82)^(AV$5))*((AW83)^(AW$5))*(AW84)^(AX$5))</f>
        <v>5.000000000000001E-2</v>
      </c>
      <c r="AX85" s="20">
        <f>(((AX80)^(AT$6))*((AX81)^(AU$6))*((AX82)^(AV$6))*((AX83)^(AW$6))*(AX84)^(AX$6))</f>
        <v>0.10000000000000002</v>
      </c>
      <c r="AY85" s="20">
        <f>((1-(((1-AY80^2)^(AT$5))*((1-AY81^2)^(AU$5))*((1-AY82^2)^(AV$5))*((1-AY83^2)^(AW$5))*((1-AY84^2)^(AX$5)))))^(1/2)</f>
        <v>0.25</v>
      </c>
      <c r="AZ85" s="20">
        <f>((1-(((1-AZ80^2)^(AT$6))*((1-AZ81^2)^(AU$6))*((1-AZ82^2)^(AV$6))*((1-AZ83^2)^(AW$6))*((1-AZ84^2)^(AX$6)))))^(1/2)</f>
        <v>0.34999999999999992</v>
      </c>
      <c r="BA85" s="20">
        <f>(((BA80)^(AT$5))*((BA81)^(AU$5))*((BA82)^(AV$5))*((BA83)^(AW$5))*(BA84)^(AX$5))</f>
        <v>0.3</v>
      </c>
      <c r="BB85" s="20">
        <f>(((BB80)^(AT$6))*((BB81)^(AU$6))*((BB82)^(AV$6))*((BB83)^(AW$6))*(BB84)^(AX$6))</f>
        <v>0.34999999999999987</v>
      </c>
      <c r="BC85" s="20">
        <f>(((BC80)^(AT$5))*((BC81)^(AU$5))*((BC82)^(AV$5))*((BC83)^(AW$5))*(BC84)^(AX$5))</f>
        <v>0.35</v>
      </c>
      <c r="BD85" s="20">
        <f>(((BD80)^(AT$6))*((BD81)^(AU$6))*((BD82)^(AV$6))*((BD83)^(AW$6))*(BD84)^(AX$6))</f>
        <v>0.40000000000000008</v>
      </c>
      <c r="BE85" s="20">
        <f>((1-(((1-BE80^2)^(AT$5))*((1-BE81^2)^(AU$5))*((1-BE82^2)^(AV$5))*((1-BE83^2)^(AW$5))*((1-BE84^2)^(AX$5)))))^(1/2)</f>
        <v>0.4499999999999999</v>
      </c>
      <c r="BF85" s="20">
        <f>((1-(((1-BF80^2)^(AT$6))*((1-BF81^2)^(AU$6))*((1-BF82^2)^(AV$6))*((1-BF83^2)^(AW$6))*((1-BF84^2)^(AX$6)))))^(1/2)</f>
        <v>0.55000000000000004</v>
      </c>
      <c r="BG85" s="20">
        <f>(((BG80)^(AT$5))*((BG81)^(AU$5))*((BG82)^(AV$5))*((BG83)^(AW$5))*(BG84)^(AX$5))</f>
        <v>0.20000000000000004</v>
      </c>
      <c r="BH85" s="20">
        <f>(((BH80)^(AT$6))*((BH81)^(AU$6))*((BH82)^(AV$6))*((BH83)^(AW$6))*(BH84)^(AX$6))</f>
        <v>0.25</v>
      </c>
      <c r="BI85" s="20">
        <f>(((BI80)^(AT$5))*((BI81)^(AU$5))*((BI82)^(AV$5))*((BI83)^(AW$5))*(BI84)^(AX$5))</f>
        <v>0.24999999999999994</v>
      </c>
      <c r="BJ85" s="20">
        <f>(((BJ80)^(AT$6))*((BJ81)^(AU$6))*((BJ82)^(AV$6))*((BJ83)^(AW$6))*(BJ84)^(AX$6))</f>
        <v>0.29999999999999993</v>
      </c>
      <c r="BL85" s="29"/>
      <c r="BM85" t="s">
        <v>30</v>
      </c>
      <c r="BN85" t="s">
        <v>73</v>
      </c>
      <c r="BO85" t="s">
        <v>74</v>
      </c>
      <c r="BP85" t="s">
        <v>73</v>
      </c>
      <c r="BQ85" t="s">
        <v>68</v>
      </c>
      <c r="BR85" t="s">
        <v>73</v>
      </c>
      <c r="BS85" t="s">
        <v>68</v>
      </c>
      <c r="BT85" t="s">
        <v>72</v>
      </c>
      <c r="BU85" t="s">
        <v>74</v>
      </c>
      <c r="BV85" t="s">
        <v>69</v>
      </c>
      <c r="BW85" t="s">
        <v>75</v>
      </c>
    </row>
    <row r="86" spans="1:75" hidden="1">
      <c r="A86" s="44" t="s">
        <v>25</v>
      </c>
      <c r="B86" t="s">
        <v>28</v>
      </c>
      <c r="C86">
        <v>0.75</v>
      </c>
      <c r="D86">
        <v>0.85</v>
      </c>
      <c r="E86">
        <v>0.05</v>
      </c>
      <c r="F86">
        <v>0.1</v>
      </c>
      <c r="G86">
        <v>0.1</v>
      </c>
      <c r="H86">
        <v>0.15</v>
      </c>
      <c r="I86">
        <v>0.25</v>
      </c>
      <c r="J86">
        <v>0.35</v>
      </c>
      <c r="K86">
        <v>0.3</v>
      </c>
      <c r="L86">
        <v>0.35</v>
      </c>
      <c r="M86">
        <v>0.35</v>
      </c>
      <c r="N86">
        <v>0.4</v>
      </c>
      <c r="O86">
        <v>0.45</v>
      </c>
      <c r="P86">
        <v>0.55000000000000004</v>
      </c>
      <c r="Q86">
        <v>0.2</v>
      </c>
      <c r="R86">
        <v>0.25</v>
      </c>
      <c r="S86">
        <v>0.25</v>
      </c>
      <c r="T86">
        <v>0.3</v>
      </c>
      <c r="U86">
        <v>0.35</v>
      </c>
      <c r="V86">
        <v>0.45</v>
      </c>
      <c r="W86">
        <v>0.25</v>
      </c>
      <c r="X86">
        <v>0.3</v>
      </c>
      <c r="Y86">
        <v>0.3</v>
      </c>
      <c r="Z86">
        <v>0.35</v>
      </c>
      <c r="AA86">
        <v>0.85</v>
      </c>
      <c r="AB86">
        <v>0.95</v>
      </c>
      <c r="AC86">
        <v>0</v>
      </c>
      <c r="AD86">
        <v>0.05</v>
      </c>
      <c r="AE86">
        <v>0.05</v>
      </c>
      <c r="AF86">
        <v>0.1</v>
      </c>
      <c r="AG86">
        <v>0.15</v>
      </c>
      <c r="AH86">
        <v>0.25</v>
      </c>
      <c r="AI86">
        <v>0.35</v>
      </c>
      <c r="AJ86">
        <v>0.4</v>
      </c>
      <c r="AK86">
        <v>0.4</v>
      </c>
      <c r="AL86">
        <v>0.45</v>
      </c>
      <c r="AM86">
        <v>0.65</v>
      </c>
      <c r="AN86">
        <v>0.75</v>
      </c>
      <c r="AO86">
        <v>0.1</v>
      </c>
      <c r="AP86">
        <v>0.15</v>
      </c>
      <c r="AQ86">
        <v>0.15</v>
      </c>
      <c r="AR86">
        <v>0.2</v>
      </c>
      <c r="AS86">
        <v>0.15</v>
      </c>
      <c r="AT86">
        <v>0.25</v>
      </c>
      <c r="AU86">
        <v>0.35</v>
      </c>
      <c r="AV86">
        <v>0.4</v>
      </c>
      <c r="AW86">
        <v>0.4</v>
      </c>
      <c r="AX86">
        <v>0.45</v>
      </c>
      <c r="AY86">
        <v>0.55000000000000004</v>
      </c>
      <c r="AZ86">
        <v>0.65</v>
      </c>
      <c r="BA86">
        <v>0.15</v>
      </c>
      <c r="BB86">
        <v>0.2</v>
      </c>
      <c r="BC86">
        <v>0.2</v>
      </c>
      <c r="BD86">
        <v>0.25</v>
      </c>
      <c r="BE86" s="15">
        <v>0.75</v>
      </c>
      <c r="BF86" s="15">
        <v>0.85</v>
      </c>
      <c r="BG86" s="15">
        <v>0.05</v>
      </c>
      <c r="BH86" s="15">
        <v>0.1</v>
      </c>
      <c r="BI86" s="15">
        <v>0.1</v>
      </c>
      <c r="BJ86" s="15">
        <v>0.15</v>
      </c>
      <c r="BL86" s="29"/>
      <c r="BM86" t="s">
        <v>31</v>
      </c>
      <c r="BN86" t="s">
        <v>73</v>
      </c>
      <c r="BO86" t="s">
        <v>74</v>
      </c>
      <c r="BP86" t="s">
        <v>73</v>
      </c>
      <c r="BQ86" t="s">
        <v>68</v>
      </c>
      <c r="BR86" t="s">
        <v>73</v>
      </c>
      <c r="BS86" t="s">
        <v>68</v>
      </c>
      <c r="BT86" t="s">
        <v>72</v>
      </c>
      <c r="BU86" t="s">
        <v>74</v>
      </c>
      <c r="BV86" t="s">
        <v>69</v>
      </c>
      <c r="BW86" t="s">
        <v>75</v>
      </c>
    </row>
    <row r="87" spans="1:75" hidden="1">
      <c r="A87" s="44"/>
      <c r="B87" t="s">
        <v>29</v>
      </c>
      <c r="C87">
        <v>0.75</v>
      </c>
      <c r="D87">
        <v>0.85</v>
      </c>
      <c r="E87">
        <v>0.05</v>
      </c>
      <c r="F87">
        <v>0.1</v>
      </c>
      <c r="G87">
        <v>0.1</v>
      </c>
      <c r="H87">
        <v>0.15</v>
      </c>
      <c r="I87">
        <v>0.25</v>
      </c>
      <c r="J87">
        <v>0.35</v>
      </c>
      <c r="K87">
        <v>0.3</v>
      </c>
      <c r="L87">
        <v>0.35</v>
      </c>
      <c r="M87">
        <v>0.35</v>
      </c>
      <c r="N87">
        <v>0.4</v>
      </c>
      <c r="O87">
        <v>0.45</v>
      </c>
      <c r="P87">
        <v>0.55000000000000004</v>
      </c>
      <c r="Q87">
        <v>0.2</v>
      </c>
      <c r="R87">
        <v>0.25</v>
      </c>
      <c r="S87">
        <v>0.25</v>
      </c>
      <c r="T87">
        <v>0.3</v>
      </c>
      <c r="U87">
        <v>0.35</v>
      </c>
      <c r="V87">
        <v>0.45</v>
      </c>
      <c r="W87">
        <v>0.25</v>
      </c>
      <c r="X87">
        <v>0.3</v>
      </c>
      <c r="Y87">
        <v>0.3</v>
      </c>
      <c r="Z87">
        <v>0.35</v>
      </c>
      <c r="AA87">
        <v>0.85</v>
      </c>
      <c r="AB87">
        <v>0.95</v>
      </c>
      <c r="AC87">
        <v>0</v>
      </c>
      <c r="AD87">
        <v>0.05</v>
      </c>
      <c r="AE87">
        <v>0.05</v>
      </c>
      <c r="AF87">
        <v>0.1</v>
      </c>
      <c r="AG87">
        <v>0.15</v>
      </c>
      <c r="AH87">
        <v>0.25</v>
      </c>
      <c r="AI87">
        <v>0.35</v>
      </c>
      <c r="AJ87">
        <v>0.4</v>
      </c>
      <c r="AK87">
        <v>0.4</v>
      </c>
      <c r="AL87">
        <v>0.45</v>
      </c>
      <c r="AM87">
        <v>0.55000000000000004</v>
      </c>
      <c r="AN87">
        <v>0.65</v>
      </c>
      <c r="AO87">
        <v>0.15</v>
      </c>
      <c r="AP87">
        <v>0.2</v>
      </c>
      <c r="AQ87">
        <v>0.2</v>
      </c>
      <c r="AR87">
        <v>0.25</v>
      </c>
      <c r="AS87">
        <v>0.15</v>
      </c>
      <c r="AT87">
        <v>0.25</v>
      </c>
      <c r="AU87">
        <v>0.35</v>
      </c>
      <c r="AV87">
        <v>0.4</v>
      </c>
      <c r="AW87">
        <v>0.4</v>
      </c>
      <c r="AX87">
        <v>0.45</v>
      </c>
      <c r="AY87">
        <v>0.55000000000000004</v>
      </c>
      <c r="AZ87">
        <v>0.65</v>
      </c>
      <c r="BA87">
        <v>0.15</v>
      </c>
      <c r="BB87">
        <v>0.2</v>
      </c>
      <c r="BC87">
        <v>0.2</v>
      </c>
      <c r="BD87">
        <v>0.25</v>
      </c>
      <c r="BE87" s="15">
        <v>0.75</v>
      </c>
      <c r="BF87" s="15">
        <v>0.85</v>
      </c>
      <c r="BG87" s="15">
        <v>0.05</v>
      </c>
      <c r="BH87" s="15">
        <v>0.1</v>
      </c>
      <c r="BI87" s="15">
        <v>0.1</v>
      </c>
      <c r="BJ87" s="15">
        <v>0.15</v>
      </c>
      <c r="BL87" s="29"/>
      <c r="BM87" t="s">
        <v>32</v>
      </c>
      <c r="BN87" t="s">
        <v>67</v>
      </c>
      <c r="BO87" t="s">
        <v>73</v>
      </c>
      <c r="BP87" t="s">
        <v>69</v>
      </c>
      <c r="BQ87" t="s">
        <v>71</v>
      </c>
      <c r="BR87" t="s">
        <v>73</v>
      </c>
      <c r="BS87" t="s">
        <v>74</v>
      </c>
      <c r="BT87" t="s">
        <v>68</v>
      </c>
      <c r="BU87" t="s">
        <v>74</v>
      </c>
      <c r="BV87" t="s">
        <v>74</v>
      </c>
      <c r="BW87" t="s">
        <v>74</v>
      </c>
    </row>
    <row r="88" spans="1:75" hidden="1">
      <c r="A88" s="44"/>
      <c r="B88" t="s">
        <v>30</v>
      </c>
      <c r="C88">
        <v>0.75</v>
      </c>
      <c r="D88">
        <v>0.85</v>
      </c>
      <c r="E88">
        <v>0.05</v>
      </c>
      <c r="F88">
        <v>0.1</v>
      </c>
      <c r="G88">
        <v>0.1</v>
      </c>
      <c r="H88">
        <v>0.15</v>
      </c>
      <c r="I88">
        <v>0.25</v>
      </c>
      <c r="J88">
        <v>0.35</v>
      </c>
      <c r="K88">
        <v>0.3</v>
      </c>
      <c r="L88">
        <v>0.35</v>
      </c>
      <c r="M88">
        <v>0.35</v>
      </c>
      <c r="N88">
        <v>0.4</v>
      </c>
      <c r="O88">
        <v>0.45</v>
      </c>
      <c r="P88">
        <v>0.55000000000000004</v>
      </c>
      <c r="Q88">
        <v>0.2</v>
      </c>
      <c r="R88">
        <v>0.25</v>
      </c>
      <c r="S88">
        <v>0.25</v>
      </c>
      <c r="T88">
        <v>0.3</v>
      </c>
      <c r="U88">
        <v>0.35</v>
      </c>
      <c r="V88">
        <v>0.45</v>
      </c>
      <c r="W88">
        <v>0.25</v>
      </c>
      <c r="X88">
        <v>0.3</v>
      </c>
      <c r="Y88">
        <v>0.3</v>
      </c>
      <c r="Z88">
        <v>0.35</v>
      </c>
      <c r="AA88">
        <v>0.85</v>
      </c>
      <c r="AB88">
        <v>0.95</v>
      </c>
      <c r="AC88">
        <v>0</v>
      </c>
      <c r="AD88">
        <v>0.05</v>
      </c>
      <c r="AE88">
        <v>0.05</v>
      </c>
      <c r="AF88">
        <v>0.1</v>
      </c>
      <c r="AG88">
        <v>0.15</v>
      </c>
      <c r="AH88">
        <v>0.25</v>
      </c>
      <c r="AI88">
        <v>0.35</v>
      </c>
      <c r="AJ88">
        <v>0.4</v>
      </c>
      <c r="AK88">
        <v>0.4</v>
      </c>
      <c r="AL88">
        <v>0.45</v>
      </c>
      <c r="AM88">
        <v>0.55000000000000004</v>
      </c>
      <c r="AN88">
        <v>0.65</v>
      </c>
      <c r="AO88">
        <v>0.15</v>
      </c>
      <c r="AP88">
        <v>0.2</v>
      </c>
      <c r="AQ88">
        <v>0.2</v>
      </c>
      <c r="AR88">
        <v>0.25</v>
      </c>
      <c r="AS88">
        <v>0.15</v>
      </c>
      <c r="AT88">
        <v>0.25</v>
      </c>
      <c r="AU88">
        <v>0.35</v>
      </c>
      <c r="AV88">
        <v>0.4</v>
      </c>
      <c r="AW88">
        <v>0.4</v>
      </c>
      <c r="AX88">
        <v>0.45</v>
      </c>
      <c r="AY88">
        <v>0.55000000000000004</v>
      </c>
      <c r="AZ88">
        <v>0.65</v>
      </c>
      <c r="BA88">
        <v>0.15</v>
      </c>
      <c r="BB88">
        <v>0.2</v>
      </c>
      <c r="BC88">
        <v>0.2</v>
      </c>
      <c r="BD88">
        <v>0.25</v>
      </c>
      <c r="BE88" s="15">
        <v>0.35</v>
      </c>
      <c r="BF88" s="15">
        <v>0.45</v>
      </c>
      <c r="BG88" s="15">
        <v>0.25</v>
      </c>
      <c r="BH88" s="15">
        <v>0.3</v>
      </c>
      <c r="BI88" s="15">
        <v>0.3</v>
      </c>
      <c r="BJ88" s="15">
        <v>0.35</v>
      </c>
      <c r="BL88" s="29" t="s">
        <v>85</v>
      </c>
      <c r="BM88" t="s">
        <v>28</v>
      </c>
      <c r="BN88" t="s">
        <v>71</v>
      </c>
      <c r="BO88" t="s">
        <v>73</v>
      </c>
      <c r="BP88" t="s">
        <v>68</v>
      </c>
      <c r="BQ88" t="s">
        <v>74</v>
      </c>
      <c r="BR88" t="s">
        <v>69</v>
      </c>
      <c r="BS88" t="s">
        <v>74</v>
      </c>
      <c r="BT88" t="s">
        <v>68</v>
      </c>
      <c r="BU88" t="s">
        <v>74</v>
      </c>
      <c r="BV88" t="s">
        <v>68</v>
      </c>
      <c r="BW88" t="s">
        <v>72</v>
      </c>
    </row>
    <row r="89" spans="1:75" hidden="1">
      <c r="A89" s="44"/>
      <c r="B89" t="s">
        <v>31</v>
      </c>
      <c r="C89">
        <v>0.75</v>
      </c>
      <c r="D89">
        <v>0.85</v>
      </c>
      <c r="E89">
        <v>0.05</v>
      </c>
      <c r="F89">
        <v>0.1</v>
      </c>
      <c r="G89">
        <v>0.1</v>
      </c>
      <c r="H89">
        <v>0.15</v>
      </c>
      <c r="I89">
        <v>0.25</v>
      </c>
      <c r="J89">
        <v>0.35</v>
      </c>
      <c r="K89">
        <v>0.3</v>
      </c>
      <c r="L89">
        <v>0.35</v>
      </c>
      <c r="M89">
        <v>0.35</v>
      </c>
      <c r="N89">
        <v>0.4</v>
      </c>
      <c r="O89">
        <v>0.55000000000000004</v>
      </c>
      <c r="P89">
        <v>0.65</v>
      </c>
      <c r="Q89">
        <v>0.15</v>
      </c>
      <c r="R89">
        <v>0.2</v>
      </c>
      <c r="S89">
        <v>0.2</v>
      </c>
      <c r="T89">
        <v>0.25</v>
      </c>
      <c r="U89">
        <v>0.15</v>
      </c>
      <c r="V89">
        <v>0.25</v>
      </c>
      <c r="W89">
        <v>0.35</v>
      </c>
      <c r="X89">
        <v>0.4</v>
      </c>
      <c r="Y89">
        <v>0.4</v>
      </c>
      <c r="Z89">
        <v>0.45</v>
      </c>
      <c r="AA89">
        <v>0.85</v>
      </c>
      <c r="AB89">
        <v>0.95</v>
      </c>
      <c r="AC89">
        <v>0</v>
      </c>
      <c r="AD89">
        <v>0.05</v>
      </c>
      <c r="AE89">
        <v>0.05</v>
      </c>
      <c r="AF89">
        <v>0.1</v>
      </c>
      <c r="AG89">
        <v>0.15</v>
      </c>
      <c r="AH89">
        <v>0.25</v>
      </c>
      <c r="AI89">
        <v>0.35</v>
      </c>
      <c r="AJ89">
        <v>0.4</v>
      </c>
      <c r="AK89">
        <v>0.4</v>
      </c>
      <c r="AL89">
        <v>0.45</v>
      </c>
      <c r="AM89">
        <v>0.55000000000000004</v>
      </c>
      <c r="AN89">
        <v>0.65</v>
      </c>
      <c r="AO89">
        <v>0.15</v>
      </c>
      <c r="AP89">
        <v>0.2</v>
      </c>
      <c r="AQ89">
        <v>0.2</v>
      </c>
      <c r="AR89">
        <v>0.25</v>
      </c>
      <c r="AS89">
        <v>0.15</v>
      </c>
      <c r="AT89">
        <v>0.25</v>
      </c>
      <c r="AU89">
        <v>0.35</v>
      </c>
      <c r="AV89">
        <v>0.4</v>
      </c>
      <c r="AW89">
        <v>0.4</v>
      </c>
      <c r="AX89">
        <v>0.45</v>
      </c>
      <c r="AY89">
        <v>0.55000000000000004</v>
      </c>
      <c r="AZ89">
        <v>0.65</v>
      </c>
      <c r="BA89">
        <v>0.15</v>
      </c>
      <c r="BB89">
        <v>0.2</v>
      </c>
      <c r="BC89">
        <v>0.2</v>
      </c>
      <c r="BD89">
        <v>0.25</v>
      </c>
      <c r="BE89" s="15">
        <v>0.35</v>
      </c>
      <c r="BF89" s="15">
        <v>0.45</v>
      </c>
      <c r="BG89" s="15">
        <v>0.25</v>
      </c>
      <c r="BH89" s="15">
        <v>0.3</v>
      </c>
      <c r="BI89" s="15">
        <v>0.3</v>
      </c>
      <c r="BJ89" s="15">
        <v>0.35</v>
      </c>
      <c r="BL89" s="29"/>
      <c r="BM89" t="s">
        <v>29</v>
      </c>
      <c r="BN89" t="s">
        <v>73</v>
      </c>
      <c r="BO89" t="s">
        <v>74</v>
      </c>
      <c r="BP89" t="s">
        <v>73</v>
      </c>
      <c r="BQ89" t="s">
        <v>68</v>
      </c>
      <c r="BR89" t="s">
        <v>73</v>
      </c>
      <c r="BS89" t="s">
        <v>68</v>
      </c>
      <c r="BT89" t="s">
        <v>72</v>
      </c>
      <c r="BU89" t="s">
        <v>74</v>
      </c>
      <c r="BV89" t="s">
        <v>69</v>
      </c>
      <c r="BW89" t="s">
        <v>75</v>
      </c>
    </row>
    <row r="90" spans="1:75" hidden="1">
      <c r="A90" s="44"/>
      <c r="B90" t="s">
        <v>32</v>
      </c>
      <c r="C90">
        <v>0.45</v>
      </c>
      <c r="D90">
        <v>0.55000000000000004</v>
      </c>
      <c r="E90">
        <v>0.2</v>
      </c>
      <c r="F90">
        <v>0.25</v>
      </c>
      <c r="G90">
        <v>0.25</v>
      </c>
      <c r="H90">
        <v>0.3</v>
      </c>
      <c r="I90">
        <v>0.25</v>
      </c>
      <c r="J90">
        <v>0.35</v>
      </c>
      <c r="K90">
        <v>0.3</v>
      </c>
      <c r="L90">
        <v>0.35</v>
      </c>
      <c r="M90">
        <v>0.35</v>
      </c>
      <c r="N90">
        <v>0.4</v>
      </c>
      <c r="O90">
        <v>0.85</v>
      </c>
      <c r="P90">
        <v>0.95</v>
      </c>
      <c r="Q90">
        <v>0</v>
      </c>
      <c r="R90">
        <v>0.05</v>
      </c>
      <c r="S90">
        <v>0.05</v>
      </c>
      <c r="T90">
        <v>0.1</v>
      </c>
      <c r="U90" s="15">
        <v>0.75</v>
      </c>
      <c r="V90" s="15">
        <v>0.85</v>
      </c>
      <c r="W90" s="15">
        <v>0.05</v>
      </c>
      <c r="X90" s="15">
        <v>0.1</v>
      </c>
      <c r="Y90" s="15">
        <v>0.1</v>
      </c>
      <c r="Z90" s="15">
        <v>0.15</v>
      </c>
      <c r="AA90">
        <v>0.25</v>
      </c>
      <c r="AB90">
        <v>0.35</v>
      </c>
      <c r="AC90">
        <v>0.3</v>
      </c>
      <c r="AD90">
        <v>0.35</v>
      </c>
      <c r="AE90">
        <v>0.35</v>
      </c>
      <c r="AF90">
        <v>0.4</v>
      </c>
      <c r="AG90">
        <v>0.15</v>
      </c>
      <c r="AH90">
        <v>0.25</v>
      </c>
      <c r="AI90">
        <v>0.35</v>
      </c>
      <c r="AJ90">
        <v>0.4</v>
      </c>
      <c r="AK90">
        <v>0.4</v>
      </c>
      <c r="AL90">
        <v>0.45</v>
      </c>
      <c r="AM90">
        <v>0.55000000000000004</v>
      </c>
      <c r="AN90">
        <v>0.65</v>
      </c>
      <c r="AO90">
        <v>0.15</v>
      </c>
      <c r="AP90">
        <v>0.2</v>
      </c>
      <c r="AQ90">
        <v>0.2</v>
      </c>
      <c r="AR90">
        <v>0.25</v>
      </c>
      <c r="AS90">
        <v>0.15</v>
      </c>
      <c r="AT90">
        <v>0.25</v>
      </c>
      <c r="AU90">
        <v>0.35</v>
      </c>
      <c r="AV90">
        <v>0.4</v>
      </c>
      <c r="AW90">
        <v>0.4</v>
      </c>
      <c r="AX90">
        <v>0.45</v>
      </c>
      <c r="AY90">
        <v>0.15</v>
      </c>
      <c r="AZ90">
        <v>0.25</v>
      </c>
      <c r="BA90">
        <v>0.35</v>
      </c>
      <c r="BB90">
        <v>0.4</v>
      </c>
      <c r="BC90">
        <v>0.4</v>
      </c>
      <c r="BD90">
        <v>0.45</v>
      </c>
      <c r="BE90">
        <v>0.15</v>
      </c>
      <c r="BF90">
        <v>0.25</v>
      </c>
      <c r="BG90">
        <v>0.35</v>
      </c>
      <c r="BH90">
        <v>0.4</v>
      </c>
      <c r="BI90">
        <v>0.4</v>
      </c>
      <c r="BJ90">
        <v>0.45</v>
      </c>
      <c r="BL90" s="29"/>
      <c r="BM90" t="s">
        <v>30</v>
      </c>
      <c r="BN90" t="s">
        <v>73</v>
      </c>
      <c r="BO90" t="s">
        <v>74</v>
      </c>
      <c r="BP90" t="s">
        <v>73</v>
      </c>
      <c r="BQ90" t="s">
        <v>68</v>
      </c>
      <c r="BR90" t="s">
        <v>73</v>
      </c>
      <c r="BS90" t="s">
        <v>68</v>
      </c>
      <c r="BT90" t="s">
        <v>72</v>
      </c>
      <c r="BU90" t="s">
        <v>74</v>
      </c>
      <c r="BV90" t="s">
        <v>69</v>
      </c>
      <c r="BW90" t="s">
        <v>75</v>
      </c>
    </row>
    <row r="91" spans="1:75" hidden="1">
      <c r="A91" s="7" t="s">
        <v>25</v>
      </c>
      <c r="B91" s="5" t="s">
        <v>49</v>
      </c>
      <c r="C91" s="20">
        <f>((1-(((1-C86^2)^(AT$5))*((1-C87^2)^(AU$5))*((1-C88^2)^(AV$5))*((1-C89^2)^(AW$5))*((1-C90^2)^(AX$5)))))^(1/2)</f>
        <v>0.72800992673557596</v>
      </c>
      <c r="D91" s="20">
        <f>((1-(((1-D86^2)^(AT$6))*((1-D87^2)^(AU$6))*((1-D88^2)^(AV$6))*((1-D89^2)^(AW$6))*((1-D90^2)^(AX$6)))))^(1/2)</f>
        <v>0.82821010012857466</v>
      </c>
      <c r="E91" s="20">
        <f>(((E86)^(AT$5))*((E87)^(AU$5))*((E88)^(AV$5))*((E89)^(AW$5))*(E90)^(AX$5))</f>
        <v>5.899657424806995E-2</v>
      </c>
      <c r="F91" s="20">
        <f>(((F86)^(AT$6))*((F87)^(AU$6))*((F88)^(AV$6))*((F89)^(AW$6))*(F90)^(AX$6))</f>
        <v>0.11309575399846461</v>
      </c>
      <c r="G91" s="20">
        <f>(((G86)^(AT$5))*((G87)^(AU$5))*((G88)^(AV$5))*((G89)^(AW$5))*(G90)^(AX$5))</f>
        <v>0.11155646776893295</v>
      </c>
      <c r="H91" s="20">
        <f>(((H86)^(AT$6))*((H87)^(AU$6))*((H88)^(AV$6))*((H89)^(AW$6))*(H90)^(AX$6))</f>
        <v>0.16463486977656436</v>
      </c>
      <c r="I91" s="20">
        <f>((1-(((1-I86^2)^(AT$5))*((1-I87^2)^(AU$5))*((1-I88^2)^(AV$5))*((1-I89^2)^(AW$5))*((1-I90^2)^(AX$5)))))^(1/2)</f>
        <v>0.25</v>
      </c>
      <c r="J91" s="20">
        <f>((1-(((1-J86^2)^(AT$6))*((1-J87^2)^(AU$6))*((1-J88^2)^(AV$6))*((1-J89^2)^(AW$6))*((1-J90^2)^(AX$6)))))^(1/2)</f>
        <v>0.34999999999999992</v>
      </c>
      <c r="K91" s="20">
        <f>(((K86)^(AT$5))*((K87)^(AU$5))*((K88)^(AV$5))*((K89)^(AW$5))*(K90)^(AX$5))</f>
        <v>0.3</v>
      </c>
      <c r="L91" s="20">
        <f>(((L86)^(AT$6))*((L87)^(AU$6))*((L88)^(AV$6))*((L89)^(AW$6))*(L90)^(AX$6))</f>
        <v>0.34999999999999987</v>
      </c>
      <c r="M91" s="20">
        <f>(((M86)^(AT$5))*((M87)^(AU$5))*((M88)^(AV$5))*((M89)^(AW$5))*(M90)^(AX$5))</f>
        <v>0.35</v>
      </c>
      <c r="N91" s="20">
        <f>(((N86)^(AT$6))*((N87)^(AU$6))*((N88)^(AV$6))*((N89)^(AW$6))*(N90)^(AX$6))</f>
        <v>0.40000000000000008</v>
      </c>
      <c r="O91" s="20">
        <f>((1-(((1-O86^2)^(AT$5))*((1-O87^2)^(AU$5))*((1-O88^2)^(AV$5))*((1-O89^2)^(AW$5))*((1-O90^2)^(AX$5)))))^(1/2)</f>
        <v>0.56374008685182619</v>
      </c>
      <c r="P91" s="20">
        <f>((1-(((1-P86^2)^(AT$6))*((1-P87^2)^(AU$6))*((1-P88^2)^(AV$6))*((1-P89^2)^(AW$6))*((1-P90^2)^(AX$6)))))^(1/2)</f>
        <v>0.69729872114765545</v>
      </c>
      <c r="Q91" s="20">
        <f>(((Q86)^(AT$5))*((Q87)^(AU$5))*((Q88)^(AV$5))*((Q89)^(AW$5))*(Q90)^(AX$5))</f>
        <v>0</v>
      </c>
      <c r="R91" s="20">
        <f>(((R86)^(AT$6))*((R87)^(AU$6))*((R88)^(AV$6))*((R89)^(AW$6))*(R90)^(AX$6))</f>
        <v>0.19177298243100518</v>
      </c>
      <c r="S91" s="20">
        <f>(((S86)^(AT$5))*((S87)^(AU$5))*((S88)^(AV$5))*((S89)^(AW$5))*(S90)^(AX$5))</f>
        <v>0.19619837499944814</v>
      </c>
      <c r="T91" s="20">
        <f>(((T86)^(AT$6))*((T87)^(AU$6))*((T88)^(AV$6))*((T89)^(AW$6))*(T90)^(AX$6))</f>
        <v>0.24868912553450506</v>
      </c>
      <c r="U91" s="20">
        <f>((1-(((1-U86^2)^(AT$5))*((1-U87^2)^(AU$5))*((1-U88^2)^(AV$5))*((1-U89^2)^(AW$5))*((1-U90^2)^(AX$5)))))^(1/2)</f>
        <v>0.41543075404579544</v>
      </c>
      <c r="V91" s="20">
        <f>((1-(((1-V86^2)^(AT$6))*((1-V87^2)^(AU$6))*((1-V88^2)^(AV$6))*((1-V89^2)^(AW$6))*((1-V90^2)^(AX$6)))))^(1/2)</f>
        <v>0.53188959671637637</v>
      </c>
      <c r="W91" s="20">
        <f>(((W86)^(AT$5))*((W87)^(AU$5))*((W88)^(AV$5))*((W89)^(AW$5))*(W90)^(AX$5))</f>
        <v>0.22254654110326227</v>
      </c>
      <c r="X91" s="20">
        <f>(((X86)^(AT$6))*((X87)^(AU$6))*((X88)^(AV$6))*((X89)^(AX$6))*(X90)^(AY$6))</f>
        <v>0.40615777811416987</v>
      </c>
      <c r="Y91" s="20">
        <f>(((Y86)^(AT$5))*((Y87)^(AU$5))*((Y88)^(AV$5))*((Y89)^(AW$5))*(Y90)^(AX$5))</f>
        <v>0.28074293890552438</v>
      </c>
      <c r="Z91" s="20">
        <f>(((Z86)^(AT$6))*((Z87)^(AU$6))*((Z88)^(AV$6))*((Z89)^(AW$6))*(Z90)^(AX$6))</f>
        <v>0.33007126134477338</v>
      </c>
      <c r="AA91" s="20">
        <f>((1-(((1-AA86^2)^(AT$5))*((1-AA87^2)^(AU$5))*((1-AA88^2)^(AV$5))*((1-AA89^2)^(AW$5))*((1-AA90^2)^(AX$5)))))^(1/2)</f>
        <v>0.82407729201081958</v>
      </c>
      <c r="AB91" s="20">
        <f>((1-(((1-AB86^2)^(AT$6))*((1-AB87^2)^(AU$6))*((1-AB88^2)^(AV$6))*((1-AB89^2)^(AW$6))*((1-AB90^2)^(AX$6)))))^(1/2)</f>
        <v>0.93221865132768189</v>
      </c>
      <c r="AC91" s="20">
        <f>(((AC86)^(AT$5))*((AC87)^(AU$5))*((AC88)^(AV$5))*((AC89)^(AW$5))*(AC90)^(AX$5))</f>
        <v>0</v>
      </c>
      <c r="AD91" s="20">
        <f>(((AD86)^(AT$6))*((AD87)^(AU$6))*((AD88)^(AV$6))*((AD89)^(AW$6))*(AD90)^(AX$6))</f>
        <v>6.4934118792851728E-2</v>
      </c>
      <c r="AE91" s="20">
        <f>(((AE86)^(AT$5))*((AE87)^(AU$5))*((AE88)^(AV$5))*((AE89)^(AW$5))*(AE90)^(AX$5))</f>
        <v>6.3071587277226421E-2</v>
      </c>
      <c r="AF91" s="20">
        <f>(((AF86)^(AT$6))*((AF87)^(AU$6))*((AF88)^(AV$6))*((AF89)^(AW$6))*(AF90)^(AX$6))</f>
        <v>0.12046506820598368</v>
      </c>
      <c r="AG91" s="20">
        <f>((1-(((1-AG86^2)^(AT$5))*((1-AG87^2)^(AU$5))*((1-AG88^2)^(AV$5))*((1-AG89^2)^(AW$5))*((1-AG90^2)^(AX$5)))))^(1/2)</f>
        <v>0.14999999999999913</v>
      </c>
      <c r="AH91" s="20">
        <f>((1-(((1-AH86^2)^(AT$6))*((1-AH87^2)^(AU$6))*((1-AH88^2)^(AV$6))*((1-AH89^2)^(AW$6))*((1-AH90^2)^(AX$6)))))^(1/2)</f>
        <v>0.25000000000000022</v>
      </c>
      <c r="AI91" s="20">
        <f>(((AI86)^(AT$5))*((AI87)^(AU$5))*((AI88)^(AV$5))*((AI89)^(AW$5))*(AI90)^(AX$5))</f>
        <v>0.35</v>
      </c>
      <c r="AJ91" s="20">
        <f>(((AJ86)^(AT$6))*((AJ87)^(AU$6))*((AJ88)^(AV$6))*((AJ89)^(AW$6))*(AJ90)^(AX$6))</f>
        <v>0.40000000000000008</v>
      </c>
      <c r="AK91" s="20">
        <f>(((AK86)^(AT$5))*((AK87)^(AU$5))*((AK88)^(AV$5))*((AK89)^(AW$5))*(AK90)^(AX$5))</f>
        <v>0.4</v>
      </c>
      <c r="AL91" s="20">
        <f>(((AL86)^(AT$6))*((AL87)^(AU$6))*((AL88)^(AV$6))*((AL89)^(AW$6))*(AL90)^(AX$6))</f>
        <v>0.45000000000000012</v>
      </c>
      <c r="AM91" s="20">
        <f>((1-(((1-AM86^2)^(AT$5))*((1-AM87^2)^(AU$5))*((1-AM88^2)^(AV$5))*((1-AM89^2)^(AW$5))*((1-AM90^2)^(AX$5)))))^(1/2)</f>
        <v>0.5804490762999357</v>
      </c>
      <c r="AN91" s="20">
        <f>((1-(((1-AN86^2)^(AT$6))*((1-AN87^2)^(AU$6))*((1-AN88^2)^(AV$6))*((1-AN89^2)^(AW$6))*((1-AN90^2)^(AX$6)))))^(1/2)</f>
        <v>0.67978583128804881</v>
      </c>
      <c r="AO91" s="20">
        <f>(((AO86)^(AT$5))*((AO87)^(AU$5))*((AO88)^(AV$5))*((AO89)^(AW$5))*(AO90)^(AX$5))</f>
        <v>0.13455127964202754</v>
      </c>
      <c r="AP91" s="20">
        <f>(((AP86)^(AT$6))*((AP87)^(AU$6))*((AP88)^(AV$6))*((AP89)^(AW$6))*(AP90)^(AX$6))</f>
        <v>0.18580415231590172</v>
      </c>
      <c r="AQ91" s="20">
        <f>(((AQ86)^(AT$5))*((AQ87)^(AU$5))*((AQ88)^(AV$5))*((AQ89)^(AW$5))*(AQ90)^(AX$5))</f>
        <v>0.18515635877404726</v>
      </c>
      <c r="AR91" s="20">
        <f>(((AR86)^(AT$6))*((AR87)^(AU$6))*((AR88)^(AV$6))*((AR89)^(AW$6))*(AR90)^(AX$6))</f>
        <v>0.23612316578728981</v>
      </c>
      <c r="AS91" s="20">
        <f>((1-(((1-AS86^2)^(AT$5))*((1-AS87^2)^(AU$5))*((1-AS88^2)^(AV$5))*((1-AS89^2)^(AW$5))*((1-AS90^2)^(AX$5)))))^(1/2)</f>
        <v>0.14999999999999913</v>
      </c>
      <c r="AT91" s="20">
        <f>((1-(((1-AT86^2)^(AT$6))*((1-AT87^2)^(AU$6))*((1-AT88^2)^(AV$6))*((1-AT89^2)^(AW$6))*((1-AT90^2)^(AX$6)))))^(1/2)</f>
        <v>0.25000000000000022</v>
      </c>
      <c r="AU91" s="20">
        <f>(((AU86)^(AT97))*((AU87)^(AU$5))*((AU88)^(AV$5))*((AU89)^(AW$5))*(AU90)^(AX$5))</f>
        <v>0.35670009148594767</v>
      </c>
      <c r="AV91" s="20">
        <f>(((AV86)^(AT$6))*((AV87)^(AU$6))*((AV88)^(AV$6))*((AV89)^(AW$6))*(AV90)^(AX$6))</f>
        <v>0.40000000000000008</v>
      </c>
      <c r="AW91" s="20">
        <f>(((AW86)^(AT$5))*((AW87)^(AU$5))*((AW88)^(AV$5))*((AW89)^(AW$5))*(AW90)^(AX$5))</f>
        <v>0.4</v>
      </c>
      <c r="AX91" s="20">
        <f>(((AX86)^(AT$6))*((AX87)^(AU$6))*((AX88)^(AV$6))*((AX89)^(AW$6))*(AX90)^(AX$6))</f>
        <v>0.45000000000000012</v>
      </c>
      <c r="AY91" s="20">
        <f>((1-(((1-AY86^2)^(AT$5))*((1-AY87^2)^(AU$5))*((1-AY88^2)^(AV$5))*((1-AY89^2)^(AW$5))*((1-AY90^2)^(AX$5)))))^(1/2)</f>
        <v>0.52328837145793128</v>
      </c>
      <c r="AZ91" s="20">
        <f>((1-(((1-AZ86^2)^(AT$6))*((1-AZ87^2)^(AU$6))*((1-AZ88^2)^(AV$6))*((1-AZ89^2)^(AW$6))*((1-AZ90^2)^(AX$6)))))^(1/2)</f>
        <v>0.61941152038030656</v>
      </c>
      <c r="BA91" s="20">
        <f>(((BA86)^(AT$5))*((BA87)^(AU$5))*((BA88)^(AV$5))*((BA89)^(AW$5))*(BA90)^(AX$5))</f>
        <v>0.16596245738164034</v>
      </c>
      <c r="BB91" s="20">
        <f>(((BB86)^(AT$6))*((BB87)^(AU$6))*((BB88)^(AV$6))*((BB89)^(AW$6))*(BB90)^(AX$6))</f>
        <v>0.21951315970208587</v>
      </c>
      <c r="BC91" s="20">
        <f>(((BC86)^(AT$5))*((BC87)^(AU$5))*((BC88)^(AV$5))*((BC89)^(AW$5))*(BC90)^(AX$5))</f>
        <v>0.21724930241189722</v>
      </c>
      <c r="BD91" s="20">
        <f>(((BD86)^(AT$6))*((BD87)^(AU$6))*((BD88)^(AV$6))*((BD89)^(AW$6))*(BD90)^(AX$6))</f>
        <v>0.27053596174706529</v>
      </c>
      <c r="BE91" s="20">
        <f>((1-(((1-BE86^2)^(AT$5))*((1-BE87^2)^(AU$5))*((1-BE88^2)^(AV$5))*((1-BE89^2)^(AW$5))*((1-BE90^2)^(AX$5)))))^(1/2)</f>
        <v>0.62285597489154554</v>
      </c>
      <c r="BF91" s="20">
        <f>((1-(((1-BF86^2)^(AT$6))*((1-BF87^2)^(AU$6))*((1-BF88^2)^(AV$6))*((1-BF89^2)^(AW$6))*((1-BF90^2)^(AX$6)))))^(1/2)</f>
        <v>0.72471452770973455</v>
      </c>
      <c r="BG91" s="20">
        <f>(((BG86)^(AT$5))*((BG87)^(AU$5))*((BG88)^(AV$5))*((BG89)^(AW$5))*(BG90)^(AX$5))</f>
        <v>0.10981094066683146</v>
      </c>
      <c r="BH91" s="20">
        <f>(((BH86)^(AT$6))*((BH87)^(AU$6))*((BH88)^(AV$6))*((BH89)^(AW$6))*(BH90)^(AX$6))</f>
        <v>0.17770094408460579</v>
      </c>
      <c r="BI91" s="20">
        <f>(((BI86)^(AT$5))*((BI87)^(AU$5))*((BI88)^(AV$5))*((BI89)^(AW$5))*(BI90)^(AX$5))</f>
        <v>0.17228062997102431</v>
      </c>
      <c r="BJ91" s="20">
        <f>(((BJ86)^(AT$6))*((BJ87)^(AU$6))*((BJ88)^(AV$6))*((BJ89)^(AW$6))*(BJ90)^(AX$6))</f>
        <v>0.2346281924479785</v>
      </c>
      <c r="BL91" s="29"/>
      <c r="BM91" t="s">
        <v>31</v>
      </c>
      <c r="BN91" t="s">
        <v>73</v>
      </c>
      <c r="BO91" t="s">
        <v>74</v>
      </c>
      <c r="BP91" t="s">
        <v>73</v>
      </c>
      <c r="BQ91" t="s">
        <v>68</v>
      </c>
      <c r="BR91" t="s">
        <v>73</v>
      </c>
      <c r="BS91" t="s">
        <v>68</v>
      </c>
      <c r="BT91" t="s">
        <v>72</v>
      </c>
      <c r="BU91" t="s">
        <v>74</v>
      </c>
      <c r="BV91" t="s">
        <v>69</v>
      </c>
      <c r="BW91" t="s">
        <v>75</v>
      </c>
    </row>
    <row r="92" spans="1:75" hidden="1">
      <c r="A92" s="44" t="s">
        <v>26</v>
      </c>
      <c r="B92" t="s">
        <v>28</v>
      </c>
      <c r="C92">
        <v>0.25</v>
      </c>
      <c r="D92">
        <v>0.35</v>
      </c>
      <c r="E92">
        <v>0.3</v>
      </c>
      <c r="F92">
        <v>0.35</v>
      </c>
      <c r="G92">
        <v>0.35</v>
      </c>
      <c r="H92">
        <v>0.4</v>
      </c>
      <c r="I92">
        <v>0.15</v>
      </c>
      <c r="J92">
        <v>0.25</v>
      </c>
      <c r="K92">
        <v>0.35</v>
      </c>
      <c r="L92">
        <v>0.4</v>
      </c>
      <c r="M92">
        <v>0.4</v>
      </c>
      <c r="N92">
        <v>0.45</v>
      </c>
      <c r="O92">
        <v>0.25</v>
      </c>
      <c r="P92">
        <v>0.35</v>
      </c>
      <c r="Q92">
        <v>0.3</v>
      </c>
      <c r="R92">
        <v>0.35</v>
      </c>
      <c r="S92">
        <v>0.35</v>
      </c>
      <c r="T92">
        <v>0.4</v>
      </c>
      <c r="U92">
        <v>0.85</v>
      </c>
      <c r="V92">
        <v>0.95</v>
      </c>
      <c r="W92">
        <v>0</v>
      </c>
      <c r="X92">
        <v>0.05</v>
      </c>
      <c r="Y92">
        <v>0.05</v>
      </c>
      <c r="Z92">
        <v>0.1</v>
      </c>
      <c r="AA92">
        <v>0.45</v>
      </c>
      <c r="AB92">
        <v>0.55000000000000004</v>
      </c>
      <c r="AC92">
        <v>0.2</v>
      </c>
      <c r="AD92">
        <v>0.25</v>
      </c>
      <c r="AE92">
        <v>0.25</v>
      </c>
      <c r="AF92">
        <v>0.3</v>
      </c>
      <c r="AG92">
        <v>0.85</v>
      </c>
      <c r="AH92">
        <v>0.95</v>
      </c>
      <c r="AI92">
        <v>0</v>
      </c>
      <c r="AJ92">
        <v>0.05</v>
      </c>
      <c r="AK92">
        <v>0.05</v>
      </c>
      <c r="AL92">
        <v>0.1</v>
      </c>
      <c r="AM92">
        <v>0</v>
      </c>
      <c r="AN92">
        <v>0.05</v>
      </c>
      <c r="AO92">
        <v>0.45</v>
      </c>
      <c r="AP92">
        <v>0.5</v>
      </c>
      <c r="AQ92">
        <v>0.5</v>
      </c>
      <c r="AR92">
        <v>0.55000000000000004</v>
      </c>
      <c r="AS92">
        <v>0.15</v>
      </c>
      <c r="AT92">
        <v>0.25</v>
      </c>
      <c r="AU92">
        <v>0.35</v>
      </c>
      <c r="AV92">
        <v>0.4</v>
      </c>
      <c r="AW92">
        <v>0.4</v>
      </c>
      <c r="AX92">
        <v>0.45</v>
      </c>
      <c r="AY92" s="15">
        <v>0.75</v>
      </c>
      <c r="AZ92" s="15">
        <v>0.85</v>
      </c>
      <c r="BA92" s="15">
        <v>0.05</v>
      </c>
      <c r="BB92" s="15">
        <v>0.1</v>
      </c>
      <c r="BC92" s="15">
        <v>0.1</v>
      </c>
      <c r="BD92" s="15">
        <v>0.15</v>
      </c>
      <c r="BE92">
        <v>0.05</v>
      </c>
      <c r="BF92">
        <v>0.15</v>
      </c>
      <c r="BG92">
        <v>0.4</v>
      </c>
      <c r="BH92">
        <v>0.45</v>
      </c>
      <c r="BI92">
        <v>0.45</v>
      </c>
      <c r="BJ92">
        <v>0.5</v>
      </c>
      <c r="BL92" s="29"/>
      <c r="BM92" t="s">
        <v>32</v>
      </c>
      <c r="BN92" t="s">
        <v>68</v>
      </c>
      <c r="BO92" t="s">
        <v>68</v>
      </c>
      <c r="BP92" t="s">
        <v>68</v>
      </c>
      <c r="BQ92" t="s">
        <v>68</v>
      </c>
      <c r="BR92" t="s">
        <v>73</v>
      </c>
      <c r="BS92" t="s">
        <v>68</v>
      </c>
      <c r="BT92" t="s">
        <v>72</v>
      </c>
      <c r="BU92" t="s">
        <v>68</v>
      </c>
      <c r="BV92" t="s">
        <v>69</v>
      </c>
      <c r="BW92" t="s">
        <v>68</v>
      </c>
    </row>
    <row r="93" spans="1:75" hidden="1">
      <c r="A93" s="44"/>
      <c r="B93" t="s">
        <v>29</v>
      </c>
      <c r="C93">
        <v>0.25</v>
      </c>
      <c r="D93">
        <v>0.35</v>
      </c>
      <c r="E93">
        <v>0.3</v>
      </c>
      <c r="F93">
        <v>0.35</v>
      </c>
      <c r="G93">
        <v>0.35</v>
      </c>
      <c r="H93">
        <v>0.4</v>
      </c>
      <c r="I93">
        <v>0.15</v>
      </c>
      <c r="J93">
        <v>0.25</v>
      </c>
      <c r="K93">
        <v>0.35</v>
      </c>
      <c r="L93">
        <v>0.4</v>
      </c>
      <c r="M93">
        <v>0.4</v>
      </c>
      <c r="N93">
        <v>0.45</v>
      </c>
      <c r="O93">
        <v>0.25</v>
      </c>
      <c r="P93">
        <v>0.35</v>
      </c>
      <c r="Q93">
        <v>0.3</v>
      </c>
      <c r="R93">
        <v>0.35</v>
      </c>
      <c r="S93">
        <v>0.35</v>
      </c>
      <c r="T93">
        <v>0.4</v>
      </c>
      <c r="U93">
        <v>0.55000000000000004</v>
      </c>
      <c r="V93">
        <v>0.65</v>
      </c>
      <c r="W93">
        <v>0.15</v>
      </c>
      <c r="X93">
        <v>0.2</v>
      </c>
      <c r="Y93">
        <v>0.2</v>
      </c>
      <c r="Z93">
        <v>0.25</v>
      </c>
      <c r="AA93">
        <v>0.25</v>
      </c>
      <c r="AB93">
        <v>0.35</v>
      </c>
      <c r="AC93">
        <v>0.3</v>
      </c>
      <c r="AD93">
        <v>0.35</v>
      </c>
      <c r="AE93">
        <v>0.35</v>
      </c>
      <c r="AF93">
        <v>0.4</v>
      </c>
      <c r="AG93">
        <v>0.55000000000000004</v>
      </c>
      <c r="AH93">
        <v>0.65</v>
      </c>
      <c r="AI93">
        <v>0.15</v>
      </c>
      <c r="AJ93">
        <v>0.2</v>
      </c>
      <c r="AK93">
        <v>0.2</v>
      </c>
      <c r="AL93">
        <v>0.25</v>
      </c>
      <c r="AM93">
        <v>0.35</v>
      </c>
      <c r="AN93">
        <v>0.45</v>
      </c>
      <c r="AO93">
        <v>0.25</v>
      </c>
      <c r="AP93">
        <v>0.3</v>
      </c>
      <c r="AQ93">
        <v>0.3</v>
      </c>
      <c r="AR93">
        <v>0.35</v>
      </c>
      <c r="AS93">
        <v>0.15</v>
      </c>
      <c r="AT93">
        <v>0.25</v>
      </c>
      <c r="AU93">
        <v>0.35</v>
      </c>
      <c r="AV93">
        <v>0.4</v>
      </c>
      <c r="AW93">
        <v>0.4</v>
      </c>
      <c r="AX93">
        <v>0.45</v>
      </c>
      <c r="AY93">
        <v>0.85</v>
      </c>
      <c r="AZ93">
        <v>0.95</v>
      </c>
      <c r="BA93">
        <v>0</v>
      </c>
      <c r="BB93">
        <v>0.05</v>
      </c>
      <c r="BC93">
        <v>0.05</v>
      </c>
      <c r="BD93">
        <v>0.1</v>
      </c>
      <c r="BE93">
        <v>0.05</v>
      </c>
      <c r="BF93">
        <v>0.15</v>
      </c>
      <c r="BG93">
        <v>0.4</v>
      </c>
      <c r="BH93">
        <v>0.45</v>
      </c>
      <c r="BI93">
        <v>0.45</v>
      </c>
      <c r="BJ93">
        <v>0.5</v>
      </c>
      <c r="BL93" s="29" t="s">
        <v>86</v>
      </c>
      <c r="BM93" t="s">
        <v>28</v>
      </c>
      <c r="BN93" t="s">
        <v>71</v>
      </c>
      <c r="BO93" t="s">
        <v>73</v>
      </c>
      <c r="BP93" t="s">
        <v>68</v>
      </c>
      <c r="BQ93" t="s">
        <v>74</v>
      </c>
      <c r="BR93" t="s">
        <v>69</v>
      </c>
      <c r="BS93" t="s">
        <v>74</v>
      </c>
      <c r="BT93" t="s">
        <v>68</v>
      </c>
      <c r="BU93" t="s">
        <v>74</v>
      </c>
      <c r="BV93" t="s">
        <v>68</v>
      </c>
      <c r="BW93" t="s">
        <v>72</v>
      </c>
    </row>
    <row r="94" spans="1:75" hidden="1">
      <c r="A94" s="44"/>
      <c r="B94" t="s">
        <v>30</v>
      </c>
      <c r="C94">
        <v>0.25</v>
      </c>
      <c r="D94">
        <v>0.35</v>
      </c>
      <c r="E94">
        <v>0.3</v>
      </c>
      <c r="F94">
        <v>0.35</v>
      </c>
      <c r="G94">
        <v>0.35</v>
      </c>
      <c r="H94">
        <v>0.4</v>
      </c>
      <c r="I94">
        <v>0.15</v>
      </c>
      <c r="J94">
        <v>0.25</v>
      </c>
      <c r="K94">
        <v>0.35</v>
      </c>
      <c r="L94">
        <v>0.4</v>
      </c>
      <c r="M94">
        <v>0.4</v>
      </c>
      <c r="N94">
        <v>0.45</v>
      </c>
      <c r="O94">
        <v>0.25</v>
      </c>
      <c r="P94">
        <v>0.35</v>
      </c>
      <c r="Q94">
        <v>0.3</v>
      </c>
      <c r="R94">
        <v>0.35</v>
      </c>
      <c r="S94">
        <v>0.35</v>
      </c>
      <c r="T94">
        <v>0.4</v>
      </c>
      <c r="U94">
        <v>0.55000000000000004</v>
      </c>
      <c r="V94">
        <v>0.65</v>
      </c>
      <c r="W94">
        <v>0.15</v>
      </c>
      <c r="X94">
        <v>0.2</v>
      </c>
      <c r="Y94">
        <v>0.2</v>
      </c>
      <c r="Z94">
        <v>0.25</v>
      </c>
      <c r="AA94">
        <v>0.25</v>
      </c>
      <c r="AB94">
        <v>0.35</v>
      </c>
      <c r="AC94">
        <v>0.3</v>
      </c>
      <c r="AD94">
        <v>0.35</v>
      </c>
      <c r="AE94">
        <v>0.35</v>
      </c>
      <c r="AF94">
        <v>0.4</v>
      </c>
      <c r="AG94">
        <v>0.55000000000000004</v>
      </c>
      <c r="AH94">
        <v>0.65</v>
      </c>
      <c r="AI94">
        <v>0.15</v>
      </c>
      <c r="AJ94">
        <v>0.2</v>
      </c>
      <c r="AK94">
        <v>0.2</v>
      </c>
      <c r="AL94">
        <v>0.25</v>
      </c>
      <c r="AM94">
        <v>0.35</v>
      </c>
      <c r="AN94">
        <v>0.45</v>
      </c>
      <c r="AO94">
        <v>0.25</v>
      </c>
      <c r="AP94">
        <v>0.3</v>
      </c>
      <c r="AQ94">
        <v>0.3</v>
      </c>
      <c r="AR94">
        <v>0.35</v>
      </c>
      <c r="AS94">
        <v>0.15</v>
      </c>
      <c r="AT94">
        <v>0.25</v>
      </c>
      <c r="AU94">
        <v>0.35</v>
      </c>
      <c r="AV94">
        <v>0.4</v>
      </c>
      <c r="AW94">
        <v>0.4</v>
      </c>
      <c r="AX94">
        <v>0.45</v>
      </c>
      <c r="AY94">
        <v>0.85</v>
      </c>
      <c r="AZ94">
        <v>0.95</v>
      </c>
      <c r="BA94">
        <v>0</v>
      </c>
      <c r="BB94">
        <v>0.05</v>
      </c>
      <c r="BC94">
        <v>0.05</v>
      </c>
      <c r="BD94">
        <v>0.1</v>
      </c>
      <c r="BE94">
        <v>0.05</v>
      </c>
      <c r="BF94">
        <v>0.15</v>
      </c>
      <c r="BG94">
        <v>0.4</v>
      </c>
      <c r="BH94">
        <v>0.45</v>
      </c>
      <c r="BI94">
        <v>0.45</v>
      </c>
      <c r="BJ94">
        <v>0.5</v>
      </c>
      <c r="BL94" s="29"/>
      <c r="BM94" t="s">
        <v>29</v>
      </c>
      <c r="BN94" t="s">
        <v>75</v>
      </c>
      <c r="BO94" t="s">
        <v>67</v>
      </c>
      <c r="BP94" t="s">
        <v>68</v>
      </c>
      <c r="BQ94" t="s">
        <v>70</v>
      </c>
      <c r="BR94" t="s">
        <v>68</v>
      </c>
      <c r="BS94" t="s">
        <v>73</v>
      </c>
      <c r="BT94" t="s">
        <v>67</v>
      </c>
      <c r="BU94" t="s">
        <v>76</v>
      </c>
      <c r="BV94" t="s">
        <v>72</v>
      </c>
      <c r="BW94" t="s">
        <v>73</v>
      </c>
    </row>
    <row r="95" spans="1:75" hidden="1">
      <c r="A95" s="44"/>
      <c r="B95" t="s">
        <v>31</v>
      </c>
      <c r="C95">
        <v>0.25</v>
      </c>
      <c r="D95">
        <v>0.35</v>
      </c>
      <c r="E95">
        <v>0.3</v>
      </c>
      <c r="F95">
        <v>0.35</v>
      </c>
      <c r="G95">
        <v>0.35</v>
      </c>
      <c r="H95">
        <v>0.4</v>
      </c>
      <c r="I95">
        <v>0.15</v>
      </c>
      <c r="J95">
        <v>0.25</v>
      </c>
      <c r="K95">
        <v>0.35</v>
      </c>
      <c r="L95">
        <v>0.4</v>
      </c>
      <c r="M95">
        <v>0.4</v>
      </c>
      <c r="N95">
        <v>0.45</v>
      </c>
      <c r="O95">
        <v>0.25</v>
      </c>
      <c r="P95">
        <v>0.35</v>
      </c>
      <c r="Q95">
        <v>0.3</v>
      </c>
      <c r="R95">
        <v>0.35</v>
      </c>
      <c r="S95">
        <v>0.35</v>
      </c>
      <c r="T95">
        <v>0.4</v>
      </c>
      <c r="U95">
        <v>0.55000000000000004</v>
      </c>
      <c r="V95">
        <v>0.65</v>
      </c>
      <c r="W95">
        <v>0.15</v>
      </c>
      <c r="X95">
        <v>0.2</v>
      </c>
      <c r="Y95">
        <v>0.2</v>
      </c>
      <c r="Z95">
        <v>0.25</v>
      </c>
      <c r="AA95">
        <v>0.25</v>
      </c>
      <c r="AB95">
        <v>0.35</v>
      </c>
      <c r="AC95">
        <v>0.3</v>
      </c>
      <c r="AD95">
        <v>0.35</v>
      </c>
      <c r="AE95">
        <v>0.35</v>
      </c>
      <c r="AF95">
        <v>0.4</v>
      </c>
      <c r="AG95">
        <v>0.55000000000000004</v>
      </c>
      <c r="AH95">
        <v>0.65</v>
      </c>
      <c r="AI95">
        <v>0.15</v>
      </c>
      <c r="AJ95">
        <v>0.2</v>
      </c>
      <c r="AK95">
        <v>0.2</v>
      </c>
      <c r="AL95">
        <v>0.25</v>
      </c>
      <c r="AM95">
        <v>0.35</v>
      </c>
      <c r="AN95">
        <v>0.45</v>
      </c>
      <c r="AO95">
        <v>0.25</v>
      </c>
      <c r="AP95">
        <v>0.3</v>
      </c>
      <c r="AQ95">
        <v>0.3</v>
      </c>
      <c r="AR95">
        <v>0.35</v>
      </c>
      <c r="AS95">
        <v>0.15</v>
      </c>
      <c r="AT95">
        <v>0.25</v>
      </c>
      <c r="AU95">
        <v>0.35</v>
      </c>
      <c r="AV95">
        <v>0.4</v>
      </c>
      <c r="AW95">
        <v>0.4</v>
      </c>
      <c r="AX95">
        <v>0.45</v>
      </c>
      <c r="AY95">
        <v>0.85</v>
      </c>
      <c r="AZ95">
        <v>0.95</v>
      </c>
      <c r="BA95">
        <v>0</v>
      </c>
      <c r="BB95">
        <v>0.05</v>
      </c>
      <c r="BC95">
        <v>0.05</v>
      </c>
      <c r="BD95">
        <v>0.1</v>
      </c>
      <c r="BE95">
        <v>0.05</v>
      </c>
      <c r="BF95">
        <v>0.15</v>
      </c>
      <c r="BG95">
        <v>0.4</v>
      </c>
      <c r="BH95">
        <v>0.45</v>
      </c>
      <c r="BI95">
        <v>0.45</v>
      </c>
      <c r="BJ95">
        <v>0.5</v>
      </c>
      <c r="BL95" s="29"/>
      <c r="BM95" t="s">
        <v>30</v>
      </c>
      <c r="BN95" t="s">
        <v>75</v>
      </c>
      <c r="BO95" t="s">
        <v>67</v>
      </c>
      <c r="BP95" t="s">
        <v>68</v>
      </c>
      <c r="BQ95" t="s">
        <v>70</v>
      </c>
      <c r="BR95" t="s">
        <v>68</v>
      </c>
      <c r="BS95" t="s">
        <v>73</v>
      </c>
      <c r="BT95" t="s">
        <v>67</v>
      </c>
      <c r="BU95" t="s">
        <v>76</v>
      </c>
      <c r="BV95" t="s">
        <v>72</v>
      </c>
      <c r="BW95" t="s">
        <v>73</v>
      </c>
    </row>
    <row r="96" spans="1:75" hidden="1">
      <c r="A96" s="44"/>
      <c r="B96" t="s">
        <v>32</v>
      </c>
      <c r="C96">
        <v>0.45</v>
      </c>
      <c r="D96">
        <v>0.55000000000000004</v>
      </c>
      <c r="E96">
        <v>0.2</v>
      </c>
      <c r="F96">
        <v>0.25</v>
      </c>
      <c r="G96">
        <v>0.25</v>
      </c>
      <c r="H96">
        <v>0.3</v>
      </c>
      <c r="I96">
        <v>0.25</v>
      </c>
      <c r="J96">
        <v>0.35</v>
      </c>
      <c r="K96">
        <v>0.3</v>
      </c>
      <c r="L96">
        <v>0.35</v>
      </c>
      <c r="M96">
        <v>0.35</v>
      </c>
      <c r="N96">
        <v>0.4</v>
      </c>
      <c r="O96">
        <v>0.85</v>
      </c>
      <c r="P96">
        <v>0.95</v>
      </c>
      <c r="Q96">
        <v>0</v>
      </c>
      <c r="R96">
        <v>0.05</v>
      </c>
      <c r="S96">
        <v>0.05</v>
      </c>
      <c r="T96">
        <v>0.1</v>
      </c>
      <c r="U96" s="15">
        <v>0.75</v>
      </c>
      <c r="V96" s="15">
        <v>0.85</v>
      </c>
      <c r="W96" s="15">
        <v>0.05</v>
      </c>
      <c r="X96" s="15">
        <v>0.1</v>
      </c>
      <c r="Y96" s="15">
        <v>0.1</v>
      </c>
      <c r="Z96" s="15">
        <v>0.15</v>
      </c>
      <c r="AA96">
        <v>0.25</v>
      </c>
      <c r="AB96">
        <v>0.35</v>
      </c>
      <c r="AC96">
        <v>0.3</v>
      </c>
      <c r="AD96">
        <v>0.35</v>
      </c>
      <c r="AE96">
        <v>0.35</v>
      </c>
      <c r="AF96">
        <v>0.4</v>
      </c>
      <c r="AG96">
        <v>0.15</v>
      </c>
      <c r="AH96">
        <v>0.25</v>
      </c>
      <c r="AI96">
        <v>0.35</v>
      </c>
      <c r="AJ96">
        <v>0.4</v>
      </c>
      <c r="AK96">
        <v>0.4</v>
      </c>
      <c r="AL96">
        <v>0.45</v>
      </c>
      <c r="AM96">
        <v>0.55000000000000004</v>
      </c>
      <c r="AN96">
        <v>0.65</v>
      </c>
      <c r="AO96">
        <v>0.15</v>
      </c>
      <c r="AP96">
        <v>0.2</v>
      </c>
      <c r="AQ96">
        <v>0.2</v>
      </c>
      <c r="AR96">
        <v>0.25</v>
      </c>
      <c r="AS96">
        <v>0.15</v>
      </c>
      <c r="AT96">
        <v>0.25</v>
      </c>
      <c r="AU96">
        <v>0.35</v>
      </c>
      <c r="AV96">
        <v>0.4</v>
      </c>
      <c r="AW96">
        <v>0.4</v>
      </c>
      <c r="AX96">
        <v>0.45</v>
      </c>
      <c r="AY96">
        <v>0.15</v>
      </c>
      <c r="AZ96">
        <v>0.25</v>
      </c>
      <c r="BA96">
        <v>0.35</v>
      </c>
      <c r="BB96">
        <v>0.4</v>
      </c>
      <c r="BC96">
        <v>0.4</v>
      </c>
      <c r="BD96">
        <v>0.45</v>
      </c>
      <c r="BE96">
        <v>0.15</v>
      </c>
      <c r="BF96">
        <v>0.25</v>
      </c>
      <c r="BG96">
        <v>0.35</v>
      </c>
      <c r="BH96">
        <v>0.4</v>
      </c>
      <c r="BI96">
        <v>0.4</v>
      </c>
      <c r="BJ96">
        <v>0.45</v>
      </c>
      <c r="BL96" s="29"/>
      <c r="BM96" t="s">
        <v>31</v>
      </c>
      <c r="BN96" t="s">
        <v>75</v>
      </c>
      <c r="BO96" t="s">
        <v>67</v>
      </c>
      <c r="BP96" t="s">
        <v>68</v>
      </c>
      <c r="BQ96" t="s">
        <v>70</v>
      </c>
      <c r="BR96" t="s">
        <v>68</v>
      </c>
      <c r="BS96" t="s">
        <v>73</v>
      </c>
      <c r="BT96" t="s">
        <v>67</v>
      </c>
      <c r="BU96" t="s">
        <v>76</v>
      </c>
      <c r="BV96" t="s">
        <v>72</v>
      </c>
      <c r="BW96" t="s">
        <v>73</v>
      </c>
    </row>
    <row r="97" spans="1:75" hidden="1">
      <c r="A97" s="5" t="s">
        <v>26</v>
      </c>
      <c r="B97" s="5" t="s">
        <v>49</v>
      </c>
      <c r="C97" s="20">
        <f>((1-(((1-C92^2)^(AT$5))*((1-C93^2)^(AU$5))*((1-C94^2)^(AV$5))*((1-C95^2)^(AW$5))*((1-C96^2)^(AX$5)))))^(1/2)</f>
        <v>0.2835900380212546</v>
      </c>
      <c r="D97" s="20">
        <f>((1-(((1-D92^2)^(AT$6))*((1-D93^2)^(AU$6))*((1-D94^2)^(AV$6))*((1-D95^2)^(AW$6))*((1-D96^2)^(AX$6)))))^(1/2)</f>
        <v>0.38619111118340765</v>
      </c>
      <c r="E97" s="20">
        <f>(((E92)^(AT$5))*((E93)^(AU$5))*((E94)^(AV$5))*((E95)^(AW$5))*(E96)^(AX$5))</f>
        <v>0.28582781605168384</v>
      </c>
      <c r="F97" s="20">
        <f>(((F92)^(AT$6))*((F93)^(AU$6))*((F94)^(AV$6))*((F95)^(AW$6))*(F96)^(AX$6))</f>
        <v>0.33453530939188658</v>
      </c>
      <c r="G97" s="20">
        <f>(((G92)^(AT$5))*((G93)^(AU$5))*((G94)^(AV$5))*((G95)^(AW$5))*(G96)^(AX$5))</f>
        <v>0.33622301447455366</v>
      </c>
      <c r="H97" s="20">
        <f>(((H92)^(AT$6))*((H93)^(AU$6))*((H94)^(AV$6))*((H95)^(AW$6))*(H96)^(AX$6))</f>
        <v>0.3848396318875108</v>
      </c>
      <c r="I97" s="20">
        <f>((1-(((1-I92^2)^(AT$5))*((1-I93^2)^(AU$5))*((1-I94^2)^(AV$5))*((1-I95^2)^(AW$5))*((1-I96^2)^(AX$5)))))^(1/2)</f>
        <v>0.16541570804996927</v>
      </c>
      <c r="J97" s="20">
        <f>((1-(((1-J92^2)^(AT$6))*((1-J93^2)^(AU$6))*((1-J94^2)^(AV$6))*((1-J95^2)^(AW$6))*((1-J96^2)^(AX$6)))))^(1/2)</f>
        <v>0.26606577388271213</v>
      </c>
      <c r="K97" s="20">
        <f>(((K92)^(AT$5))*((K93)^(AU$5))*((K94)^(AV$5))*((K95)^(AW$5))*(K96)^(AX$5))</f>
        <v>0.34361953168712078</v>
      </c>
      <c r="L97" s="20">
        <f>(((L92)^(AT$6))*((L93)^(AU$6))*((L94)^(AV$6))*((L95)^(AW$6))*(L96)^(AX$6))</f>
        <v>0.39289024135644535</v>
      </c>
      <c r="M97" s="20">
        <f>(((M92)^(AT$5))*((M93)^(AU$5))*((M94)^(AV$5))*((M95)^(AW$5))*(M96)^(AX$5))</f>
        <v>0.39367565875501398</v>
      </c>
      <c r="N97" s="20">
        <f>(((N92)^(AT$6))*((N93)^(AU$6))*((N94)^(AV$6))*((N95)^(AW$6))*(N96)^(AX$6))</f>
        <v>0.44293739778669389</v>
      </c>
      <c r="O97" s="20">
        <f>((1-(((1-O92^2)^(AT$5))*((1-O93^2)^(AU$5))*((1-O94^2)^(AV$5))*((1-O95^2)^(AW$5))*((1-O96^2)^(AX$5)))))^(1/2)</f>
        <v>0.43506699274891047</v>
      </c>
      <c r="P97" s="20">
        <f>((1-(((1-P92^2)^(AT$6))*((1-P93^2)^(AU$6))*((1-P94^2)^(AV$6))*((1-P95^2)^(AW$6))*((1-P96^2)^(AX$6)))))^(1/2)</f>
        <v>0.58884735351905504</v>
      </c>
      <c r="Q97" s="20">
        <f>(((Q92)^(AT$5))*((Q93)^(AU$5))*((Q94)^(AV$5))*((Q95)^(AW$5))*(Q96)^(AX$5))</f>
        <v>0</v>
      </c>
      <c r="R97" s="20">
        <f>(((R92)^(AT$6))*((R93)^(AU$6))*((R94)^(AV$6))*((R95)^(AW$6))*(R96)^(AX$6))</f>
        <v>0.26950392683124363</v>
      </c>
      <c r="S97" s="20">
        <f>(((S92)^(AT$5))*((S93)^(AU$5))*((S94)^(AV$5))*((S95)^(AW$5))*(S96)^(AX$5))</f>
        <v>0.27746249548279273</v>
      </c>
      <c r="T97" s="20">
        <f>(((T92)^(AT$6))*((T93)^(AU$6))*((T94)^(AV$6))*((T95)^(AW$6))*(T96)^(AX$6))</f>
        <v>0.33204646455355724</v>
      </c>
      <c r="U97" s="20">
        <f>((1-(((1-U92^2)^(AT$5))*((1-U93^2)^(AU$5))*((1-U94^2)^(AV$5))*((1-U95^2)^(AW$5))*((1-U96^2)^(AX$5)))))^(1/2)</f>
        <v>0.69619787181770754</v>
      </c>
      <c r="V97" s="20">
        <f>((1-(((1-V92^2)^(AT$6))*((1-V93^2)^(AU$6))*((1-V94^2)^(AV$6))*((1-V95^2)^(AW$6))*((1-V96^2)^(AX$6)))))^(1/2)</f>
        <v>0.81733446038756097</v>
      </c>
      <c r="W97" s="20">
        <f>(((W92)^(AT$5))*((W93)^(AU$5))*((W94)^(AV$5))*((W95)^(AW$5))*(W96)^(AX$5))</f>
        <v>0</v>
      </c>
      <c r="X97" s="20">
        <f>(((X92)^(AT$6))*((X93)^(AU$6))*((X94)^(AV$6))*((X95)^(AX$6))*(X96)^(AY$6))</f>
        <v>0.19971106338971273</v>
      </c>
      <c r="Y97" s="20">
        <f>(((Y92)^(AT$5))*((Y93)^(AU$5))*((Y94)^(AV$5))*((Y95)^(AW$5))*(Y96)^(AX$5))</f>
        <v>0.12697318663739016</v>
      </c>
      <c r="Z97" s="20">
        <f>(((Z92)^(AT$6))*((Z93)^(AU$6))*((Z94)^(AV$6))*((Z95)^(AW$6))*(Z96)^(AX$6))</f>
        <v>0.18463007298972023</v>
      </c>
      <c r="AA97" s="20">
        <f>((1-(((1-AA92^2)^(AT$5))*((1-AA93^2)^(AU$5))*((1-AA94^2)^(AV$5))*((1-AA95^2)^(AW$5))*((1-AA96^2)^(AX$5)))))^(1/2)</f>
        <v>0.31980752165248794</v>
      </c>
      <c r="AB97" s="20">
        <f>((1-(((1-AB92^2)^(AT$6))*((1-AB93^2)^(AU$6))*((1-AB94^2)^(AV$6))*((1-AB95^2)^(AW$6))*((1-AB96^2)^(AX$6)))))^(1/2)</f>
        <v>0.41541617474661852</v>
      </c>
      <c r="AC97" s="20">
        <f>(((AC92)^(AT$5))*((AC93)^(AU$5))*((AC94)^(AV$5))*((AC95)^(AW$5))*(AC96)^(AX$5))</f>
        <v>0.26910255928405502</v>
      </c>
      <c r="AD97" s="20">
        <f>(((AD92)^(AT$6))*((AD93)^(AU$6))*((AD94)^(AV$6))*((AD95)^(AW$6))*(AD96)^(AX$6))</f>
        <v>0.3211224396899045</v>
      </c>
      <c r="AE97" s="20">
        <f>(((AE92)^(AT$5))*((AE93)^(AU$5))*((AE94)^(AV$5))*((AE95)^(AW$5))*(AE96)^(AX$5))</f>
        <v>0.31981337909637986</v>
      </c>
      <c r="AF97" s="20">
        <f>(((AF92)^(AT$6))*((AF93)^(AU$6))*((AF94)^(AV$6))*((AF95)^(AW$6))*(AF96)^(AX$6))</f>
        <v>0.3716083046318035</v>
      </c>
      <c r="AG97" s="20">
        <f>((1-(((1-AG92^2)^(AT$5))*((1-AG93^2)^(AU$5))*((1-AG94^2)^(AV$5))*((1-AG95^2)^(AW$5))*((1-AG96^2)^(AX$5)))))^(1/2)</f>
        <v>0.65787403030909875</v>
      </c>
      <c r="AH97" s="20">
        <f>((1-(((1-AH92^2)^(AT$6))*((1-AH93^2)^(AU$6))*((1-AH94^2)^(AV$6))*((1-AH95^2)^(AW$6))*((1-AH96^2)^(AX$6)))))^(1/2)</f>
        <v>0.7804282510243763</v>
      </c>
      <c r="AI97" s="20">
        <f>(((AI92)^(AT$5))*((AI93)^(AU$5))*((AI94)^(AV$5))*((AI95)^(AW$5))*(AI96)^(AX$5))</f>
        <v>0</v>
      </c>
      <c r="AJ97" s="20">
        <f>(((AJ92)^(AT$6))*((AJ93)^(AU$6))*((AJ94)^(AV$6))*((AJ95)^(AW$6))*(AJ96)^(AX$6))</f>
        <v>0.15395015147061716</v>
      </c>
      <c r="AK97" s="20">
        <f>(((AK92)^(AT$5))*((AK93)^(AU$5))*((AK94)^(AV$5))*((AK95)^(AW$5))*(AK96)^(AX$5))</f>
        <v>0.14981966065933661</v>
      </c>
      <c r="AL97" s="20">
        <f>(((AL92)^(AT$6))*((AL93)^(AU$6))*((AL94)^(AV$6))*((AL95)^(AW$6))*(AL96)^(AX$6))</f>
        <v>0.21398501989852611</v>
      </c>
      <c r="AM97" s="20">
        <f>((1-(((1-AM92^2)^(AT$5))*((1-AM93^2)^(AU$5))*((1-AM94^2)^(AV$5))*((1-AM95^2)^(AW$5))*((1-AM96^2)^(AX$5)))))^(1/2)</f>
        <v>0.3402634053247488</v>
      </c>
      <c r="AN97" s="20">
        <f>((1-(((1-AN92^2)^(AT$6))*((1-AN93^2)^(AU$6))*((1-AN94^2)^(AV$6))*((1-AN95^2)^(AW$6))*((1-AN96^2)^(AX$6)))))^(1/2)</f>
        <v>0.43740562978674141</v>
      </c>
      <c r="AO97" s="20">
        <f>(((AO92)^(AT$5))*((AO93)^(AU$5))*((AO94)^(AV$5))*((AO95)^(AW$5))*(AO96)^(AX$5))</f>
        <v>0.27535372162769428</v>
      </c>
      <c r="AP97" s="20">
        <f>(((AP92)^(AT$6))*((AP93)^(AU$6))*((AP94)^(AV$6))*((AP95)^(AW$6))*(AP96)^(AX$6))</f>
        <v>0.32377766130987973</v>
      </c>
      <c r="AQ97" s="20">
        <f>(((AQ92)^(AT$5))*((AQ93)^(AU$5))*((AQ94)^(AV$5))*((AQ95)^(AW$5))*(AQ96)^(AX$5))</f>
        <v>0.32777345230509808</v>
      </c>
      <c r="AR97" s="20">
        <f>(((AR92)^(AT$6))*((AR93)^(AU$6))*((AR94)^(AV$6))*((AR95)^(AW$6))*(AR96)^(AX$6))</f>
        <v>0.37555893220417885</v>
      </c>
      <c r="AS97" s="20">
        <f>((1-(((1-AS92^2)^(AT$5))*((1-AS93^2)^(AU$5))*((1-AS94^2)^(AV$5))*((1-AS95^2)^(AW$5))*((1-AS96^2)^(AX$5)))))^(1/2)</f>
        <v>0.14999999999999913</v>
      </c>
      <c r="AT97" s="20">
        <f>((1-(((1-AT92^2)^(AT$6))*((1-AT93^2)^(AU$6))*((1-AT94^2)^(AV$6))*((1-AT95^2)^(AW$6))*((1-AT96^2)^(AX$6)))))^(1/2)</f>
        <v>0.25000000000000022</v>
      </c>
      <c r="AU97" s="20">
        <f>(((AU92)^(AT103))*((AU93)^(AU$5))*((AU94)^(AV$5))*((AU95)^(AW$5))*(AU96)^(AX$5))</f>
        <v>0.32160382563263756</v>
      </c>
      <c r="AV97" s="20">
        <f>(((AV92)^(AT$6))*((AV93)^(AU$6))*((AV94)^(AV$6))*((AV95)^(AW$6))*(AV96)^(AX$6))</f>
        <v>0.40000000000000008</v>
      </c>
      <c r="AW97" s="20">
        <f>(((AW92)^(AT$5))*((AW93)^(AU$5))*((AW94)^(AV$5))*((AW95)^(AW$5))*(AW96)^(AX$5))</f>
        <v>0.4</v>
      </c>
      <c r="AX97" s="20">
        <f>(((AX92)^(AT$6))*((AX93)^(AU$6))*((AX94)^(AV$6))*((AX95)^(AW$6))*(AX96)^(AX$6))</f>
        <v>0.45000000000000012</v>
      </c>
      <c r="AY97" s="20">
        <f>((1-(((1-AY92^2)^(AT$5))*((1-AY93^2)^(AU$5))*((1-AY94^2)^(AV$5))*((1-AY95^2)^(AW$5))*((1-AY96^2)^(AX$5)))))^(1/2)</f>
        <v>0.79727029465582466</v>
      </c>
      <c r="AZ97" s="20">
        <f>((1-(((1-AZ92^2)^(AT$6))*((1-AZ93^2)^(AU$6))*((1-AZ94^2)^(AV$6))*((1-AZ95^2)^(AW$6))*((1-AZ96^2)^(AX$6)))))^(1/2)</f>
        <v>0.90956322992739502</v>
      </c>
      <c r="BA97" s="20">
        <f>(((BA92)^(AT$5))*((BA93)^(AU$5))*((BA94)^(AV$5))*((BA95)^(AW$5))*(BA96)^(AX$5))</f>
        <v>0</v>
      </c>
      <c r="BB97" s="20">
        <f>(((BB92)^(AT$6))*((BB93)^(AU$6))*((BB94)^(AV$6))*((BB95)^(AW$6))*(BB96)^(AX$6))</f>
        <v>7.8940872270239354E-2</v>
      </c>
      <c r="BC97" s="20">
        <f>(((BC92)^(AT$5))*((BC93)^(AU$5))*((BC94)^(AV$5))*((BC95)^(AW$5))*(BC96)^(AX$5))</f>
        <v>7.7170262923902819E-2</v>
      </c>
      <c r="BD97" s="20">
        <f>(((BD92)^(AT$6))*((BD93)^(AU$6))*((BD94)^(AV$6))*((BD95)^(AW$6))*(BD96)^(AX$6))</f>
        <v>0.13576784813072135</v>
      </c>
      <c r="BE97" s="20">
        <f>((1-(((1-BE92^2)^(AT$5))*((1-BE93^2)^(AU$5))*((1-BE94^2)^(AV$5))*((1-BE95^2)^(AW$5))*((1-BE96^2)^(AX$5)))))^(1/2)</f>
        <v>7.0059786562530341E-2</v>
      </c>
      <c r="BF97" s="20">
        <f>((1-(((1-BF92^2)^(AT$6))*((1-BF93^2)^(AU$6))*((1-BF94^2)^(AV$6))*((1-BF95^2)^(AW$6))*((1-BF96^2)^(AX$6)))))^(1/2)</f>
        <v>0.16724218461252344</v>
      </c>
      <c r="BG97" s="20">
        <f>(((BG92)^(AT$5))*((BG93)^(AU$5))*((BG94)^(AV$5))*((BG95)^(AW$5))*(BG96)^(AX$5))</f>
        <v>0.39367565875501398</v>
      </c>
      <c r="BH97" s="20">
        <f>(((BH92)^(AT$6))*((BH93)^(AU$6))*((BH94)^(AV$6))*((BH95)^(AW$6))*(BH96)^(AX$6))</f>
        <v>0.44293739778669389</v>
      </c>
      <c r="BI97" s="20">
        <f>(((BI92)^(AT$5))*((BI93)^(AU$5))*((BI94)^(AV$5))*((BI95)^(AW$5))*(BI96)^(AX$5))</f>
        <v>0.44371834167352264</v>
      </c>
      <c r="BJ97" s="20">
        <f>(((BJ92)^(AT$6))*((BJ93)^(AU$6))*((BJ94)^(AV$6))*((BJ95)^(AW$6))*(BJ96)^(AX$6))</f>
        <v>0.49297447517811765</v>
      </c>
      <c r="BL97" s="29"/>
      <c r="BM97" t="s">
        <v>32</v>
      </c>
      <c r="BN97" t="s">
        <v>74</v>
      </c>
      <c r="BO97" t="s">
        <v>72</v>
      </c>
      <c r="BP97" t="s">
        <v>67</v>
      </c>
      <c r="BQ97" t="s">
        <v>70</v>
      </c>
      <c r="BR97" t="s">
        <v>67</v>
      </c>
      <c r="BS97" t="s">
        <v>74</v>
      </c>
      <c r="BT97" t="s">
        <v>67</v>
      </c>
      <c r="BU97" t="s">
        <v>76</v>
      </c>
      <c r="BV97" t="s">
        <v>68</v>
      </c>
      <c r="BW97" t="s">
        <v>74</v>
      </c>
    </row>
    <row r="98" spans="1:75" hidden="1">
      <c r="A98" s="44" t="s">
        <v>85</v>
      </c>
      <c r="B98" t="s">
        <v>28</v>
      </c>
      <c r="C98">
        <v>0.75</v>
      </c>
      <c r="D98">
        <v>0.85</v>
      </c>
      <c r="E98">
        <v>0.05</v>
      </c>
      <c r="F98">
        <v>0.1</v>
      </c>
      <c r="G98">
        <v>0.1</v>
      </c>
      <c r="H98">
        <v>0.15</v>
      </c>
      <c r="I98">
        <v>0.25</v>
      </c>
      <c r="J98">
        <v>0.35</v>
      </c>
      <c r="K98">
        <v>0.3</v>
      </c>
      <c r="L98">
        <v>0.35</v>
      </c>
      <c r="M98">
        <v>0.35</v>
      </c>
      <c r="N98">
        <v>0.4</v>
      </c>
      <c r="O98">
        <v>0.55000000000000004</v>
      </c>
      <c r="P98">
        <v>0.65</v>
      </c>
      <c r="Q98">
        <v>0.15</v>
      </c>
      <c r="R98">
        <v>0.2</v>
      </c>
      <c r="S98">
        <v>0.2</v>
      </c>
      <c r="T98">
        <v>0.25</v>
      </c>
      <c r="U98">
        <v>0.15</v>
      </c>
      <c r="V98">
        <v>0.25</v>
      </c>
      <c r="W98">
        <v>0.35</v>
      </c>
      <c r="X98">
        <v>0.4</v>
      </c>
      <c r="Y98">
        <v>0.4</v>
      </c>
      <c r="Z98">
        <v>0.45</v>
      </c>
      <c r="AA98">
        <v>0.85</v>
      </c>
      <c r="AB98">
        <v>0.95</v>
      </c>
      <c r="AC98">
        <v>0</v>
      </c>
      <c r="AD98">
        <v>0.05</v>
      </c>
      <c r="AE98">
        <v>0.05</v>
      </c>
      <c r="AF98">
        <v>0.1</v>
      </c>
      <c r="AG98">
        <v>0.15</v>
      </c>
      <c r="AH98">
        <v>0.25</v>
      </c>
      <c r="AI98">
        <v>0.35</v>
      </c>
      <c r="AJ98">
        <v>0.4</v>
      </c>
      <c r="AK98">
        <v>0.4</v>
      </c>
      <c r="AL98">
        <v>0.45</v>
      </c>
      <c r="AM98">
        <v>0.55000000000000004</v>
      </c>
      <c r="AN98">
        <v>0.65</v>
      </c>
      <c r="AO98">
        <v>0.15</v>
      </c>
      <c r="AP98">
        <v>0.2</v>
      </c>
      <c r="AQ98">
        <v>0.2</v>
      </c>
      <c r="AR98">
        <v>0.25</v>
      </c>
      <c r="AS98">
        <v>0.15</v>
      </c>
      <c r="AT98">
        <v>0.25</v>
      </c>
      <c r="AU98">
        <v>0.35</v>
      </c>
      <c r="AV98">
        <v>0.4</v>
      </c>
      <c r="AW98">
        <v>0.4</v>
      </c>
      <c r="AX98">
        <v>0.45</v>
      </c>
      <c r="AY98">
        <v>0.55000000000000004</v>
      </c>
      <c r="AZ98">
        <v>0.65</v>
      </c>
      <c r="BA98">
        <v>0.15</v>
      </c>
      <c r="BB98">
        <v>0.2</v>
      </c>
      <c r="BC98">
        <v>0.2</v>
      </c>
      <c r="BD98">
        <v>0.25</v>
      </c>
      <c r="BE98" s="15">
        <v>0.35</v>
      </c>
      <c r="BF98" s="15">
        <v>0.45</v>
      </c>
      <c r="BG98" s="15">
        <v>0.25</v>
      </c>
      <c r="BH98" s="15">
        <v>0.3</v>
      </c>
      <c r="BI98" s="15">
        <v>0.3</v>
      </c>
      <c r="BJ98" s="15">
        <v>0.35</v>
      </c>
      <c r="BL98" s="29" t="s">
        <v>87</v>
      </c>
      <c r="BM98" t="s">
        <v>28</v>
      </c>
      <c r="BN98" t="s">
        <v>71</v>
      </c>
      <c r="BO98" t="s">
        <v>73</v>
      </c>
      <c r="BP98" t="s">
        <v>68</v>
      </c>
      <c r="BQ98" t="s">
        <v>74</v>
      </c>
      <c r="BR98" t="s">
        <v>69</v>
      </c>
      <c r="BS98" t="s">
        <v>74</v>
      </c>
      <c r="BT98" t="s">
        <v>68</v>
      </c>
      <c r="BU98" t="s">
        <v>74</v>
      </c>
      <c r="BV98" t="s">
        <v>68</v>
      </c>
      <c r="BW98" t="s">
        <v>72</v>
      </c>
    </row>
    <row r="99" spans="1:75" hidden="1">
      <c r="A99" s="44"/>
      <c r="B99" t="s">
        <v>29</v>
      </c>
      <c r="C99">
        <v>0.25</v>
      </c>
      <c r="D99">
        <v>0.35</v>
      </c>
      <c r="E99">
        <v>0.3</v>
      </c>
      <c r="F99">
        <v>0.35</v>
      </c>
      <c r="G99">
        <v>0.35</v>
      </c>
      <c r="H99">
        <v>0.4</v>
      </c>
      <c r="I99">
        <v>0.15</v>
      </c>
      <c r="J99">
        <v>0.25</v>
      </c>
      <c r="K99">
        <v>0.35</v>
      </c>
      <c r="L99">
        <v>0.4</v>
      </c>
      <c r="M99">
        <v>0.4</v>
      </c>
      <c r="N99">
        <v>0.45</v>
      </c>
      <c r="O99">
        <v>0.25</v>
      </c>
      <c r="P99">
        <v>0.35</v>
      </c>
      <c r="Q99">
        <v>0.3</v>
      </c>
      <c r="R99">
        <v>0.35</v>
      </c>
      <c r="S99">
        <v>0.35</v>
      </c>
      <c r="T99">
        <v>0.4</v>
      </c>
      <c r="U99">
        <v>0.55000000000000004</v>
      </c>
      <c r="V99">
        <v>0.65</v>
      </c>
      <c r="W99">
        <v>0.15</v>
      </c>
      <c r="X99">
        <v>0.2</v>
      </c>
      <c r="Y99">
        <v>0.2</v>
      </c>
      <c r="Z99">
        <v>0.25</v>
      </c>
      <c r="AA99">
        <v>0.25</v>
      </c>
      <c r="AB99">
        <v>0.35</v>
      </c>
      <c r="AC99">
        <v>0.3</v>
      </c>
      <c r="AD99">
        <v>0.35</v>
      </c>
      <c r="AE99">
        <v>0.35</v>
      </c>
      <c r="AF99">
        <v>0.4</v>
      </c>
      <c r="AG99">
        <v>0.55000000000000004</v>
      </c>
      <c r="AH99">
        <v>0.65</v>
      </c>
      <c r="AI99">
        <v>0.15</v>
      </c>
      <c r="AJ99">
        <v>0.2</v>
      </c>
      <c r="AK99">
        <v>0.2</v>
      </c>
      <c r="AL99">
        <v>0.25</v>
      </c>
      <c r="AM99">
        <v>0.35</v>
      </c>
      <c r="AN99">
        <v>0.45</v>
      </c>
      <c r="AO99">
        <v>0.25</v>
      </c>
      <c r="AP99">
        <v>0.3</v>
      </c>
      <c r="AQ99">
        <v>0.3</v>
      </c>
      <c r="AR99">
        <v>0.35</v>
      </c>
      <c r="AS99">
        <v>0.15</v>
      </c>
      <c r="AT99">
        <v>0.25</v>
      </c>
      <c r="AU99">
        <v>0.35</v>
      </c>
      <c r="AV99">
        <v>0.4</v>
      </c>
      <c r="AW99">
        <v>0.4</v>
      </c>
      <c r="AX99">
        <v>0.45</v>
      </c>
      <c r="AY99">
        <v>0.85</v>
      </c>
      <c r="AZ99">
        <v>0.95</v>
      </c>
      <c r="BA99">
        <v>0</v>
      </c>
      <c r="BB99">
        <v>0.05</v>
      </c>
      <c r="BC99">
        <v>0.05</v>
      </c>
      <c r="BD99">
        <v>0.1</v>
      </c>
      <c r="BE99">
        <v>0.05</v>
      </c>
      <c r="BF99">
        <v>0.15</v>
      </c>
      <c r="BG99">
        <v>0.4</v>
      </c>
      <c r="BH99">
        <v>0.45</v>
      </c>
      <c r="BI99">
        <v>0.45</v>
      </c>
      <c r="BJ99">
        <v>0.5</v>
      </c>
      <c r="BL99" s="29"/>
      <c r="BM99" t="s">
        <v>29</v>
      </c>
      <c r="BN99" t="s">
        <v>67</v>
      </c>
      <c r="BO99" t="s">
        <v>73</v>
      </c>
      <c r="BP99" t="s">
        <v>70</v>
      </c>
      <c r="BQ99" t="s">
        <v>71</v>
      </c>
      <c r="BR99" t="s">
        <v>73</v>
      </c>
      <c r="BS99" t="s">
        <v>74</v>
      </c>
      <c r="BT99" t="s">
        <v>68</v>
      </c>
      <c r="BU99" t="s">
        <v>69</v>
      </c>
      <c r="BV99" t="s">
        <v>73</v>
      </c>
      <c r="BW99" t="s">
        <v>67</v>
      </c>
    </row>
    <row r="100" spans="1:75" hidden="1">
      <c r="A100" s="44"/>
      <c r="B100" t="s">
        <v>30</v>
      </c>
      <c r="C100">
        <v>0.25</v>
      </c>
      <c r="D100">
        <v>0.35</v>
      </c>
      <c r="E100">
        <v>0.3</v>
      </c>
      <c r="F100">
        <v>0.35</v>
      </c>
      <c r="G100">
        <v>0.35</v>
      </c>
      <c r="H100">
        <v>0.4</v>
      </c>
      <c r="I100">
        <v>0.15</v>
      </c>
      <c r="J100">
        <v>0.25</v>
      </c>
      <c r="K100">
        <v>0.35</v>
      </c>
      <c r="L100">
        <v>0.4</v>
      </c>
      <c r="M100">
        <v>0.4</v>
      </c>
      <c r="N100">
        <v>0.45</v>
      </c>
      <c r="O100">
        <v>0.25</v>
      </c>
      <c r="P100">
        <v>0.35</v>
      </c>
      <c r="Q100">
        <v>0.3</v>
      </c>
      <c r="R100">
        <v>0.35</v>
      </c>
      <c r="S100">
        <v>0.35</v>
      </c>
      <c r="T100">
        <v>0.4</v>
      </c>
      <c r="U100">
        <v>0.55000000000000004</v>
      </c>
      <c r="V100">
        <v>0.65</v>
      </c>
      <c r="W100">
        <v>0.15</v>
      </c>
      <c r="X100">
        <v>0.2</v>
      </c>
      <c r="Y100">
        <v>0.2</v>
      </c>
      <c r="Z100">
        <v>0.25</v>
      </c>
      <c r="AA100">
        <v>0.25</v>
      </c>
      <c r="AB100">
        <v>0.35</v>
      </c>
      <c r="AC100">
        <v>0.3</v>
      </c>
      <c r="AD100">
        <v>0.35</v>
      </c>
      <c r="AE100">
        <v>0.35</v>
      </c>
      <c r="AF100">
        <v>0.4</v>
      </c>
      <c r="AG100">
        <v>0.55000000000000004</v>
      </c>
      <c r="AH100">
        <v>0.65</v>
      </c>
      <c r="AI100">
        <v>0.15</v>
      </c>
      <c r="AJ100">
        <v>0.2</v>
      </c>
      <c r="AK100">
        <v>0.2</v>
      </c>
      <c r="AL100">
        <v>0.25</v>
      </c>
      <c r="AM100">
        <v>0.35</v>
      </c>
      <c r="AN100">
        <v>0.45</v>
      </c>
      <c r="AO100">
        <v>0.25</v>
      </c>
      <c r="AP100">
        <v>0.3</v>
      </c>
      <c r="AQ100">
        <v>0.3</v>
      </c>
      <c r="AR100">
        <v>0.35</v>
      </c>
      <c r="AS100">
        <v>0.15</v>
      </c>
      <c r="AT100">
        <v>0.25</v>
      </c>
      <c r="AU100">
        <v>0.35</v>
      </c>
      <c r="AV100">
        <v>0.4</v>
      </c>
      <c r="AW100">
        <v>0.4</v>
      </c>
      <c r="AX100">
        <v>0.45</v>
      </c>
      <c r="AY100">
        <v>0.85</v>
      </c>
      <c r="AZ100">
        <v>0.95</v>
      </c>
      <c r="BA100">
        <v>0</v>
      </c>
      <c r="BB100">
        <v>0.05</v>
      </c>
      <c r="BC100">
        <v>0.05</v>
      </c>
      <c r="BD100">
        <v>0.1</v>
      </c>
      <c r="BE100">
        <v>0.05</v>
      </c>
      <c r="BF100">
        <v>0.15</v>
      </c>
      <c r="BG100">
        <v>0.4</v>
      </c>
      <c r="BH100">
        <v>0.45</v>
      </c>
      <c r="BI100">
        <v>0.45</v>
      </c>
      <c r="BJ100">
        <v>0.5</v>
      </c>
      <c r="BL100" s="29"/>
      <c r="BM100" t="s">
        <v>30</v>
      </c>
      <c r="BN100" t="s">
        <v>67</v>
      </c>
      <c r="BO100" t="s">
        <v>73</v>
      </c>
      <c r="BP100" t="s">
        <v>70</v>
      </c>
      <c r="BQ100" t="s">
        <v>71</v>
      </c>
      <c r="BR100" t="s">
        <v>73</v>
      </c>
      <c r="BS100" t="s">
        <v>74</v>
      </c>
      <c r="BT100" t="s">
        <v>68</v>
      </c>
      <c r="BU100" t="s">
        <v>69</v>
      </c>
      <c r="BV100" t="s">
        <v>73</v>
      </c>
      <c r="BW100" t="s">
        <v>67</v>
      </c>
    </row>
    <row r="101" spans="1:75" hidden="1">
      <c r="A101" s="44"/>
      <c r="B101" t="s">
        <v>31</v>
      </c>
      <c r="C101">
        <v>0.25</v>
      </c>
      <c r="D101">
        <v>0.35</v>
      </c>
      <c r="E101">
        <v>0.3</v>
      </c>
      <c r="F101">
        <v>0.35</v>
      </c>
      <c r="G101">
        <v>0.35</v>
      </c>
      <c r="H101">
        <v>0.4</v>
      </c>
      <c r="I101">
        <v>0.15</v>
      </c>
      <c r="J101">
        <v>0.25</v>
      </c>
      <c r="K101">
        <v>0.35</v>
      </c>
      <c r="L101">
        <v>0.4</v>
      </c>
      <c r="M101">
        <v>0.4</v>
      </c>
      <c r="N101">
        <v>0.45</v>
      </c>
      <c r="O101">
        <v>0.25</v>
      </c>
      <c r="P101">
        <v>0.35</v>
      </c>
      <c r="Q101">
        <v>0.3</v>
      </c>
      <c r="R101">
        <v>0.35</v>
      </c>
      <c r="S101">
        <v>0.35</v>
      </c>
      <c r="T101">
        <v>0.4</v>
      </c>
      <c r="U101">
        <v>0.55000000000000004</v>
      </c>
      <c r="V101">
        <v>0.65</v>
      </c>
      <c r="W101">
        <v>0.15</v>
      </c>
      <c r="X101">
        <v>0.2</v>
      </c>
      <c r="Y101">
        <v>0.2</v>
      </c>
      <c r="Z101">
        <v>0.25</v>
      </c>
      <c r="AA101">
        <v>0.25</v>
      </c>
      <c r="AB101">
        <v>0.35</v>
      </c>
      <c r="AC101">
        <v>0.3</v>
      </c>
      <c r="AD101">
        <v>0.35</v>
      </c>
      <c r="AE101">
        <v>0.35</v>
      </c>
      <c r="AF101">
        <v>0.4</v>
      </c>
      <c r="AG101">
        <v>0.55000000000000004</v>
      </c>
      <c r="AH101">
        <v>0.65</v>
      </c>
      <c r="AI101">
        <v>0.15</v>
      </c>
      <c r="AJ101">
        <v>0.2</v>
      </c>
      <c r="AK101">
        <v>0.2</v>
      </c>
      <c r="AL101">
        <v>0.25</v>
      </c>
      <c r="AM101">
        <v>0.35</v>
      </c>
      <c r="AN101">
        <v>0.45</v>
      </c>
      <c r="AO101">
        <v>0.25</v>
      </c>
      <c r="AP101">
        <v>0.3</v>
      </c>
      <c r="AQ101">
        <v>0.3</v>
      </c>
      <c r="AR101">
        <v>0.35</v>
      </c>
      <c r="AS101">
        <v>0.15</v>
      </c>
      <c r="AT101">
        <v>0.25</v>
      </c>
      <c r="AU101">
        <v>0.35</v>
      </c>
      <c r="AV101">
        <v>0.4</v>
      </c>
      <c r="AW101">
        <v>0.4</v>
      </c>
      <c r="AX101">
        <v>0.45</v>
      </c>
      <c r="AY101">
        <v>0.85</v>
      </c>
      <c r="AZ101">
        <v>0.95</v>
      </c>
      <c r="BA101">
        <v>0</v>
      </c>
      <c r="BB101">
        <v>0.05</v>
      </c>
      <c r="BC101">
        <v>0.05</v>
      </c>
      <c r="BD101">
        <v>0.1</v>
      </c>
      <c r="BE101">
        <v>0.05</v>
      </c>
      <c r="BF101">
        <v>0.15</v>
      </c>
      <c r="BG101">
        <v>0.4</v>
      </c>
      <c r="BH101">
        <v>0.45</v>
      </c>
      <c r="BI101">
        <v>0.45</v>
      </c>
      <c r="BJ101">
        <v>0.5</v>
      </c>
      <c r="BL101" s="29"/>
      <c r="BM101" t="s">
        <v>31</v>
      </c>
      <c r="BN101" t="s">
        <v>72</v>
      </c>
      <c r="BO101" t="s">
        <v>73</v>
      </c>
      <c r="BP101" t="s">
        <v>70</v>
      </c>
      <c r="BQ101" t="s">
        <v>71</v>
      </c>
      <c r="BR101" t="s">
        <v>73</v>
      </c>
      <c r="BS101" t="s">
        <v>74</v>
      </c>
      <c r="BT101" t="s">
        <v>68</v>
      </c>
      <c r="BU101" t="s">
        <v>69</v>
      </c>
      <c r="BV101" t="s">
        <v>73</v>
      </c>
      <c r="BW101" t="s">
        <v>67</v>
      </c>
    </row>
    <row r="102" spans="1:75" hidden="1">
      <c r="A102" s="44"/>
      <c r="B102" t="s">
        <v>32</v>
      </c>
      <c r="C102">
        <v>0.55000000000000004</v>
      </c>
      <c r="D102">
        <v>0.65</v>
      </c>
      <c r="E102">
        <v>0.15</v>
      </c>
      <c r="F102">
        <v>0.2</v>
      </c>
      <c r="G102">
        <v>0.2</v>
      </c>
      <c r="H102">
        <v>0.25</v>
      </c>
      <c r="I102">
        <v>0.55000000000000004</v>
      </c>
      <c r="J102">
        <v>0.65</v>
      </c>
      <c r="K102">
        <v>0.15</v>
      </c>
      <c r="L102">
        <v>0.2</v>
      </c>
      <c r="M102">
        <v>0.2</v>
      </c>
      <c r="N102">
        <v>0.25</v>
      </c>
      <c r="O102">
        <v>0.55000000000000004</v>
      </c>
      <c r="P102">
        <v>0.65</v>
      </c>
      <c r="Q102">
        <v>0.15</v>
      </c>
      <c r="R102">
        <v>0.2</v>
      </c>
      <c r="S102">
        <v>0.2</v>
      </c>
      <c r="T102">
        <v>0.25</v>
      </c>
      <c r="U102">
        <v>0.55000000000000004</v>
      </c>
      <c r="V102">
        <v>0.65</v>
      </c>
      <c r="W102">
        <v>0.15</v>
      </c>
      <c r="X102">
        <v>0.2</v>
      </c>
      <c r="Y102">
        <v>0.2</v>
      </c>
      <c r="Z102">
        <v>0.25</v>
      </c>
      <c r="AA102">
        <v>0.25</v>
      </c>
      <c r="AB102">
        <v>0.35</v>
      </c>
      <c r="AC102">
        <v>0.3</v>
      </c>
      <c r="AD102">
        <v>0.35</v>
      </c>
      <c r="AE102">
        <v>0.35</v>
      </c>
      <c r="AF102">
        <v>0.4</v>
      </c>
      <c r="AG102">
        <v>0.55000000000000004</v>
      </c>
      <c r="AH102">
        <v>0.65</v>
      </c>
      <c r="AI102">
        <v>0.15</v>
      </c>
      <c r="AJ102">
        <v>0.2</v>
      </c>
      <c r="AK102">
        <v>0.2</v>
      </c>
      <c r="AL102">
        <v>0.25</v>
      </c>
      <c r="AM102">
        <v>0.35</v>
      </c>
      <c r="AN102">
        <v>0.45</v>
      </c>
      <c r="AO102">
        <v>0.25</v>
      </c>
      <c r="AP102">
        <v>0.3</v>
      </c>
      <c r="AQ102">
        <v>0.3</v>
      </c>
      <c r="AR102">
        <v>0.35</v>
      </c>
      <c r="AS102">
        <v>0.55000000000000004</v>
      </c>
      <c r="AT102">
        <v>0.65</v>
      </c>
      <c r="AU102">
        <v>0.15</v>
      </c>
      <c r="AV102">
        <v>0.2</v>
      </c>
      <c r="AW102">
        <v>0.2</v>
      </c>
      <c r="AX102">
        <v>0.25</v>
      </c>
      <c r="AY102">
        <v>0.85</v>
      </c>
      <c r="AZ102">
        <v>0.95</v>
      </c>
      <c r="BA102">
        <v>0</v>
      </c>
      <c r="BB102">
        <v>0.05</v>
      </c>
      <c r="BC102">
        <v>0.05</v>
      </c>
      <c r="BD102">
        <v>0.1</v>
      </c>
      <c r="BE102">
        <v>0.55000000000000004</v>
      </c>
      <c r="BF102">
        <v>0.65</v>
      </c>
      <c r="BG102">
        <v>0.15</v>
      </c>
      <c r="BH102">
        <v>0.2</v>
      </c>
      <c r="BI102">
        <v>0.2</v>
      </c>
      <c r="BJ102">
        <v>0.25</v>
      </c>
      <c r="BL102" s="29"/>
      <c r="BM102" t="s">
        <v>32</v>
      </c>
      <c r="BN102" t="s">
        <v>72</v>
      </c>
      <c r="BO102" t="s">
        <v>68</v>
      </c>
      <c r="BP102" t="s">
        <v>70</v>
      </c>
      <c r="BQ102" t="s">
        <v>72</v>
      </c>
      <c r="BR102" t="s">
        <v>67</v>
      </c>
      <c r="BS102" t="s">
        <v>74</v>
      </c>
      <c r="BT102" t="s">
        <v>68</v>
      </c>
      <c r="BU102" t="s">
        <v>69</v>
      </c>
      <c r="BV102" t="s">
        <v>73</v>
      </c>
      <c r="BW102" t="s">
        <v>67</v>
      </c>
    </row>
    <row r="103" spans="1:75" hidden="1">
      <c r="A103" s="5" t="s">
        <v>85</v>
      </c>
      <c r="B103" s="5" t="s">
        <v>49</v>
      </c>
      <c r="C103" s="20">
        <f>((1-(((1-C98^2)^(AT$5))*((1-C99^2)^(AU$5))*((1-C100^2)^(AV$5))*((1-C101^2)^(AW$5))*((1-C102^2)^(AX$5)))))^(1/2)</f>
        <v>0.51209141616929754</v>
      </c>
      <c r="D103" s="20">
        <f>((1-(((1-D98^2)^(AT$6))*((1-D99^2)^(AU$6))*((1-D100^2)^(AV$6))*((1-D101^2)^(AW$6))*((1-D102^2)^(AX$6)))))^(1/2)</f>
        <v>0.61817811398144762</v>
      </c>
      <c r="E103" s="20">
        <f>(((E98)^(AT$5))*((E99)^(AU$5))*((E100)^(AV$5))*((E101)^(AW$5))*(E102)^(AX$5))</f>
        <v>0.17084404742286835</v>
      </c>
      <c r="F103" s="20">
        <f>(((F98)^(AT$6))*((F99)^(AU$6))*((F100)^(AV$6))*((F101)^(AW$6))*(F102)^(AX$6))</f>
        <v>0.23560646705900373</v>
      </c>
      <c r="G103" s="20">
        <f>(((G98)^(AT$5))*((G99)^(AU$5))*((G100)^(AV$5))*((G101)^(AW$5))*(G102)^(AX$5))</f>
        <v>0.23400058900183948</v>
      </c>
      <c r="H103" s="20">
        <f>(((H98)^(AT$6))*((H99)^(AU$6))*((H100)^(AV$6))*((H101)^(AW$6))*(H102)^(AX$6))</f>
        <v>0.29216646111150363</v>
      </c>
      <c r="I103" s="20">
        <f>((1-(((1-I98^2)^(AT$5))*((1-I99^2)^(AU$5))*((1-I100^2)^(AV$5))*((1-I101^2)^(AW$5))*((1-I102^2)^(AX$5)))))^(1/2)</f>
        <v>0.26748646638812779</v>
      </c>
      <c r="J103" s="20">
        <f>((1-(((1-J98^2)^(AT$6))*((1-J99^2)^(AU$6))*((1-J100^2)^(AV$6))*((1-J101^2)^(AW$6))*((1-J102^2)^(AX$6)))))^(1/2)</f>
        <v>0.36919816063118022</v>
      </c>
      <c r="K103" s="20">
        <f>(((K98)^(AT$5))*((K99)^(AU$5))*((K100)^(AV$5))*((K101)^(AW$5))*(K102)^(AX$5))</f>
        <v>0.3035313383016216</v>
      </c>
      <c r="L103" s="20">
        <f>(((L98)^(AT$6))*((L99)^(AU$6))*((L100)^(AV$6))*((L101)^(AW$6))*(L102)^(AX$6))</f>
        <v>0.35219890927022435</v>
      </c>
      <c r="M103" s="20">
        <f>(((M98)^(AT$5))*((M99)^(AU$5))*((M100)^(AV$5))*((M101)^(AW$5))*(M102)^(AX$5))</f>
        <v>0.35529258363189803</v>
      </c>
      <c r="N103" s="20">
        <f>(((N98)^(AT$6))*((N99)^(AU$6))*((N100)^(AV$6))*((N101)^(AW$6))*(N102)^(AX$6))</f>
        <v>0.40349342278336403</v>
      </c>
      <c r="O103" s="20">
        <f>((1-(((1-O98^2)^(AT$5))*((1-O99^2)^(AU$5))*((1-O100^2)^(AV$5))*((1-O101^2)^(AW$5))*((1-O102^2)^(AX$5)))))^(1/2)</f>
        <v>0.40494399512393953</v>
      </c>
      <c r="P103" s="20">
        <f>((1-(((1-P98^2)^(AT$6))*((1-P99^2)^(AU$6))*((1-P100^2)^(AV$6))*((1-P101^2)^(AW$6))*((1-P102^2)^(AX$6)))))^(1/2)</f>
        <v>0.50465566993704203</v>
      </c>
      <c r="Q103" s="20">
        <f>(((Q98)^(AT$5))*((Q99)^(AU$5))*((Q100)^(AV$5))*((Q101)^(AW$5))*(Q102)^(AX$5))</f>
        <v>0.22934964329295909</v>
      </c>
      <c r="R103" s="20">
        <f>(((R98)^(AT$6))*((R99)^(AU$6))*((R100)^(AV$6))*((R101)^(AW$6))*(R102)^(AX$6))</f>
        <v>0.28133737262210812</v>
      </c>
      <c r="S103" s="20">
        <f>(((S98)^(AT$5))*((S99)^(AU$5))*((S100)^(AV$5))*((S101)^(AW$5))*(S102)^(AX$5))</f>
        <v>0.28178102290304319</v>
      </c>
      <c r="T103" s="20">
        <f>(((T98)^(AT$6))*((T99)^(AU$6))*((T100)^(AV$6))*((T101)^(AW$6))*(T102)^(AX$6))</f>
        <v>0.33297095511219998</v>
      </c>
      <c r="U103" s="20">
        <f>((1-(((1-U98^2)^(AT$5))*((1-U99^2)^(AU$5))*((1-U100^2)^(AV$5))*((1-U101^2)^(AW$5))*((1-U102^2)^(AX$5)))))^(1/2)</f>
        <v>0.48626611805234582</v>
      </c>
      <c r="V103" s="20">
        <f>((1-(((1-V98^2)^(AT$6))*((1-V99^2)^(AU$6))*((1-V100^2)^(AV$6))*((1-V101^2)^(AW$6))*((1-V102^2)^(AX$6)))))^(1/2)</f>
        <v>0.58844133625276551</v>
      </c>
      <c r="W103" s="20">
        <f>(((W98)^(AT$5))*((W99)^(AU$5))*((W100)^(AV$5))*((W101)^(AW$5))*(W102)^(AX$5))</f>
        <v>0.1882486887232169</v>
      </c>
      <c r="X103" s="20">
        <f>(((X98)^(AT$6))*((X99)^(AU$6))*((X100)^(AV$6))*((X101)^(AX$6))*(X102)^(AY$6))</f>
        <v>0.34003434500960567</v>
      </c>
      <c r="Y103" s="20">
        <f>(((Y98)^(AT$5))*((Y99)^(AU$5))*((Y100)^(AV$5))*((Y101)^(AW$5))*(Y102)^(AX$5))</f>
        <v>0.240837874900245</v>
      </c>
      <c r="Z103" s="20">
        <f>(((Z98)^(AT$6))*((Z99)^(AU$6))*((Z100)^(AV$6))*((Z101)^(AW$6))*(Z102)^(AX$6))</f>
        <v>0.29058278187971193</v>
      </c>
      <c r="AA103" s="20">
        <f>((1-(((1-AA98^2)^(AT$5))*((1-AA99^2)^(AU$5))*((1-AA100^2)^(AV$5))*((1-AA101^2)^(AW$5))*((1-AA102^2)^(AX$5)))))^(1/2)</f>
        <v>0.56880248165969205</v>
      </c>
      <c r="AB103" s="20">
        <f>((1-(((1-AB98^2)^(AT$6))*((1-AB99^2)^(AU$6))*((1-AB100^2)^(AV$6))*((1-AB101^2)^(AW$6))*((1-AB102^2)^(AX$6)))))^(1/2)</f>
        <v>0.70705353354664791</v>
      </c>
      <c r="AC103" s="20">
        <f>(((AC98)^(AT$5))*((AC99)^(AU$5))*((AC100)^(AV$5))*((AC101)^(AW$5))*(AC102)^(AX$5))</f>
        <v>0</v>
      </c>
      <c r="AD103" s="20">
        <f>(((AD98)^(AT$6))*((AD99)^(AU$6))*((AD100)^(AV$6))*((AD101)^(AW$6))*(AD102)^(AX$6))</f>
        <v>0.21271043843863072</v>
      </c>
      <c r="AE103" s="20">
        <f>(((AE98)^(AT$5))*((AE99)^(AU$5))*((AE100)^(AV$5))*((AE101)^(AW$5))*(AE102)^(AX$5))</f>
        <v>0.20774430462329976</v>
      </c>
      <c r="AF103" s="20">
        <f>(((AF98)^(AT$6))*((AF99)^(AU$6))*((AF100)^(AV$6))*((AF101)^(AW$6))*(AF102)^(AX$6))</f>
        <v>0.28053015441908252</v>
      </c>
      <c r="AG103" s="20">
        <f>((1-(((1-AG98^2)^(AT$5))*((1-AG99^2)^(AU$5))*((1-AG100^2)^(AV$5))*((1-AG101^2)^(AW$5))*((1-AG102^2)^(AX$5)))))^(1/2)</f>
        <v>0.48626611805234582</v>
      </c>
      <c r="AH103" s="20">
        <f>((1-(((1-AH98^2)^(AT$6))*((1-AH99^2)^(AU$6))*((1-AH100^2)^(AV$6))*((1-AH101^2)^(AW$6))*((1-AH102^2)^(AX$6)))))^(1/2)</f>
        <v>0.58844133625276551</v>
      </c>
      <c r="AI103" s="20">
        <f>(((AI98)^(AT$5))*((AI99)^(AU$5))*((AI100)^(AV$5))*((AI101)^(AW$5))*(AI102)^(AX$5))</f>
        <v>0.1882486887232169</v>
      </c>
      <c r="AJ103" s="20">
        <f>(((AJ98)^(AT$6))*((AJ99)^(AU$6))*((AJ100)^(AV$6))*((AJ101)^(AW$6))*(AJ102)^(AX$6))</f>
        <v>0.23881973710989174</v>
      </c>
      <c r="AK103" s="20">
        <f>(((AK98)^(AT$5))*((AK99)^(AU$5))*((AK100)^(AV$5))*((AK101)^(AW$5))*(AK102)^(AX$5))</f>
        <v>0.240837874900245</v>
      </c>
      <c r="AL103" s="20">
        <f>(((AL98)^(AT$6))*((AL99)^(AU$6))*((AL100)^(AV$6))*((AL101)^(AW$6))*(AL102)^(AX$6))</f>
        <v>0.29058278187971193</v>
      </c>
      <c r="AM103" s="20">
        <f>((1-(((1-AM98^2)^(AT$5))*((1-AM99^2)^(AU$5))*((1-AM100^2)^(AV$5))*((1-AM101^2)^(AW$5))*((1-AM102^2)^(AX$5)))))^(1/2)</f>
        <v>0.41817879318135215</v>
      </c>
      <c r="AN103" s="20">
        <f>((1-(((1-AN98^2)^(AT$6))*((1-AN99^2)^(AU$6))*((1-AN100^2)^(AV$6))*((1-AN101^2)^(AW$6))*((1-AN102^2)^(AX$6)))))^(1/2)</f>
        <v>0.51548992215245382</v>
      </c>
      <c r="AO103" s="20">
        <f>(((AO98)^(AT$5))*((AO99)^(AU$5))*((AO100)^(AV$5))*((AO101)^(AW$5))*(AO102)^(AX$5))</f>
        <v>0.21800714338026184</v>
      </c>
      <c r="AP103" s="20">
        <f>(((AP98)^(AT$6))*((AP99)^(AU$6))*((AP100)^(AV$6))*((AP101)^(AW$6))*(AP102)^(AX$6))</f>
        <v>0.27043046493327277</v>
      </c>
      <c r="AQ103" s="20">
        <f>(((AQ98)^(AT$5))*((AQ99)^(AU$5))*((AQ100)^(AV$5))*((AQ101)^(AW$5))*(AQ102)^(AX$5))</f>
        <v>0.26910255928405502</v>
      </c>
      <c r="AR103" s="20">
        <f>(((AR98)^(AT$6))*((AR99)^(AU$6))*((AR100)^(AV$6))*((AR101)^(AW$6))*(AR102)^(AX$6))</f>
        <v>0.3211224396899045</v>
      </c>
      <c r="AS103" s="20">
        <f>((1-(((1-AS98^2)^(AT$5))*((1-AS99^2)^(AU$5))*((1-AS100^2)^(AV$5))*((1-AS101^2)^(AW$5))*((1-AS102^2)^(AX$5)))))^(1/2)</f>
        <v>0.24716767111294302</v>
      </c>
      <c r="AT103" s="20">
        <f>((1-(((1-AT98^2)^(AT$6))*((1-AT99^2)^(AU$6))*((1-AT100^2)^(AV$6))*((1-AT101^2)^(AW$6))*((1-AT102^2)^(AX$6)))))^(1/2)</f>
        <v>0.34865949056372653</v>
      </c>
      <c r="AU103" s="20">
        <f>(((AU98)^(AT109))*((AU99)^(AU$5))*((AU100)^(AV$5))*((AU101)^(AW$5))*(AU102)^(AX$5))</f>
        <v>0.36378067375405543</v>
      </c>
      <c r="AV103" s="20">
        <f>(((AV98)^(AT$6))*((AV99)^(AU$6))*((AV100)^(AV$6))*((AV101)^(AW$6))*(AV102)^(AX$6))</f>
        <v>0.36444284301029001</v>
      </c>
      <c r="AW103" s="20">
        <f>(((AW98)^(AT$5))*((AW99)^(AU$5))*((AW100)^(AV$5))*((AW101)^(AW$5))*(AW102)^(AX$5))</f>
        <v>0.36824053799870332</v>
      </c>
      <c r="AX103" s="20">
        <f>(((AX98)^(AT$6))*((AX99)^(AU$6))*((AX100)^(AV$6))*((AX101)^(AW$6))*(AX102)^(AX$6))</f>
        <v>0.41584120378488054</v>
      </c>
      <c r="AY103" s="20">
        <f>((1-(((1-AY98^2)^(AT$5))*((1-AY99^2)^(AU$5))*((1-AY100^2)^(AV$5))*((1-AY101^2)^(AW$5))*((1-AY102^2)^(AX$5)))))^(1/2)</f>
        <v>0.8029483861818798</v>
      </c>
      <c r="AZ103" s="20">
        <f>((1-(((1-AZ98^2)^(AT$6))*((1-AZ99^2)^(AU$6))*((1-AZ100^2)^(AV$6))*((1-AZ101^2)^(AW$6))*((1-AZ102^2)^(AX$6)))))^(1/2)</f>
        <v>0.9199374419339591</v>
      </c>
      <c r="BA103" s="20">
        <f>(((BA98)^(AT$5))*((BA99)^(AU$5))*((BA100)^(AV$5))*((BA101)^(AW$5))*(BA102)^(AX$5))</f>
        <v>0</v>
      </c>
      <c r="BB103" s="20">
        <f>(((BB98)^(AT$6))*((BB99)^(AU$6))*((BB100)^(AV$6))*((BB101)^(AW$6))*(BB102)^(AX$6))</f>
        <v>7.1293583541547245E-2</v>
      </c>
      <c r="BC103" s="20">
        <f>(((BC98)^(AT$5))*((BC99)^(AU$5))*((BC100)^(AV$5))*((BC101)^(AW$5))*(BC102)^(AX$5))</f>
        <v>7.2503602483082547E-2</v>
      </c>
      <c r="BD103" s="20">
        <f>(((BD98)^(AT$6))*((BD99)^(AU$6))*((BD100)^(AV$6))*((BD101)^(AW$6))*(BD102)^(AX$6))</f>
        <v>0.12642752370018995</v>
      </c>
      <c r="BE103" s="20">
        <f>((1-(((1-BE98^2)^(AT$5))*((1-BE99^2)^(AU$5))*((1-BE100^2)^(AV$5))*((1-BE101^2)^(AW$5))*((1-BE102^2)^(AX$5)))))^(1/2)</f>
        <v>0.27654552622528267</v>
      </c>
      <c r="BF103" s="20">
        <f>((1-(((1-BF98^2)^(AT$6))*((1-BF99^2)^(AU$6))*((1-BF100^2)^(AV$6))*((1-BF101^2)^(AW$6))*((1-BF102^2)^(AX$6)))))^(1/2)</f>
        <v>0.36801164413567267</v>
      </c>
      <c r="BG103" s="20">
        <f>(((BG98)^(AT$5))*((BG99)^(AU$5))*((BG100)^(AV$5))*((BG101)^(AW$5))*(BG102)^(AX$5))</f>
        <v>0.31369174830937585</v>
      </c>
      <c r="BH103" s="20">
        <f>(((BH98)^(AT$6))*((BH99)^(AU$6))*((BH100)^(AV$6))*((BH101)^(AW$6))*(BH102)^(AX$6))</f>
        <v>0.36378613650423852</v>
      </c>
      <c r="BI103" s="20">
        <f>(((BI98)^(AT$5))*((BI99)^(AU$5))*((BI100)^(AV$5))*((BI101)^(AW$5))*(BI102)^(AX$5))</f>
        <v>0.36641695361038135</v>
      </c>
      <c r="BJ103" s="20">
        <f>(((BJ98)^(AT$6))*((BJ99)^(AU$6))*((BJ100)^(AV$6))*((BJ101)^(AW$6))*(BJ102)^(AX$6))</f>
        <v>0.41581160721857913</v>
      </c>
      <c r="BL103" s="29" t="s">
        <v>88</v>
      </c>
      <c r="BM103" t="s">
        <v>28</v>
      </c>
      <c r="BN103" t="s">
        <v>71</v>
      </c>
      <c r="BO103" t="s">
        <v>73</v>
      </c>
      <c r="BP103" t="s">
        <v>68</v>
      </c>
      <c r="BQ103" t="s">
        <v>74</v>
      </c>
      <c r="BR103" t="s">
        <v>69</v>
      </c>
      <c r="BS103" t="s">
        <v>74</v>
      </c>
      <c r="BT103" t="s">
        <v>68</v>
      </c>
      <c r="BU103" t="s">
        <v>74</v>
      </c>
      <c r="BV103" t="s">
        <v>68</v>
      </c>
      <c r="BW103" t="s">
        <v>72</v>
      </c>
    </row>
    <row r="104" spans="1:75" hidden="1">
      <c r="A104" s="44" t="s">
        <v>86</v>
      </c>
      <c r="B104" t="s">
        <v>28</v>
      </c>
      <c r="C104">
        <v>0.75</v>
      </c>
      <c r="D104">
        <v>0.85</v>
      </c>
      <c r="E104">
        <v>0.05</v>
      </c>
      <c r="F104">
        <v>0.1</v>
      </c>
      <c r="G104">
        <v>0.1</v>
      </c>
      <c r="H104">
        <v>0.15</v>
      </c>
      <c r="I104">
        <v>0.25</v>
      </c>
      <c r="J104">
        <v>0.35</v>
      </c>
      <c r="K104">
        <v>0.3</v>
      </c>
      <c r="L104">
        <v>0.35</v>
      </c>
      <c r="M104">
        <v>0.35</v>
      </c>
      <c r="N104">
        <v>0.4</v>
      </c>
      <c r="O104">
        <v>0.55000000000000004</v>
      </c>
      <c r="P104">
        <v>0.65</v>
      </c>
      <c r="Q104">
        <v>0.15</v>
      </c>
      <c r="R104">
        <v>0.2</v>
      </c>
      <c r="S104">
        <v>0.2</v>
      </c>
      <c r="T104">
        <v>0.25</v>
      </c>
      <c r="U104">
        <v>0.15</v>
      </c>
      <c r="V104">
        <v>0.25</v>
      </c>
      <c r="W104">
        <v>0.35</v>
      </c>
      <c r="X104">
        <v>0.4</v>
      </c>
      <c r="Y104">
        <v>0.4</v>
      </c>
      <c r="Z104">
        <v>0.45</v>
      </c>
      <c r="AA104">
        <v>0.85</v>
      </c>
      <c r="AB104">
        <v>0.95</v>
      </c>
      <c r="AC104">
        <v>0</v>
      </c>
      <c r="AD104">
        <v>0.05</v>
      </c>
      <c r="AE104">
        <v>0.05</v>
      </c>
      <c r="AF104">
        <v>0.1</v>
      </c>
      <c r="AG104">
        <v>0.15</v>
      </c>
      <c r="AH104">
        <v>0.25</v>
      </c>
      <c r="AI104">
        <v>0.35</v>
      </c>
      <c r="AJ104">
        <v>0.4</v>
      </c>
      <c r="AK104">
        <v>0.4</v>
      </c>
      <c r="AL104">
        <v>0.45</v>
      </c>
      <c r="AM104">
        <v>0.55000000000000004</v>
      </c>
      <c r="AN104">
        <v>0.65</v>
      </c>
      <c r="AO104">
        <v>0.15</v>
      </c>
      <c r="AP104">
        <v>0.2</v>
      </c>
      <c r="AQ104">
        <v>0.2</v>
      </c>
      <c r="AR104">
        <v>0.25</v>
      </c>
      <c r="AS104">
        <v>0.15</v>
      </c>
      <c r="AT104">
        <v>0.25</v>
      </c>
      <c r="AU104">
        <v>0.35</v>
      </c>
      <c r="AV104">
        <v>0.4</v>
      </c>
      <c r="AW104">
        <v>0.4</v>
      </c>
      <c r="AX104">
        <v>0.45</v>
      </c>
      <c r="AY104">
        <v>0.55000000000000004</v>
      </c>
      <c r="AZ104">
        <v>0.65</v>
      </c>
      <c r="BA104">
        <v>0.15</v>
      </c>
      <c r="BB104">
        <v>0.2</v>
      </c>
      <c r="BC104">
        <v>0.2</v>
      </c>
      <c r="BD104">
        <v>0.25</v>
      </c>
      <c r="BE104" s="15">
        <v>0.35</v>
      </c>
      <c r="BF104" s="15">
        <v>0.45</v>
      </c>
      <c r="BG104" s="15">
        <v>0.25</v>
      </c>
      <c r="BH104" s="15">
        <v>0.3</v>
      </c>
      <c r="BI104" s="15">
        <v>0.3</v>
      </c>
      <c r="BJ104" s="15">
        <v>0.35</v>
      </c>
      <c r="BL104" s="29"/>
      <c r="BM104" t="s">
        <v>29</v>
      </c>
      <c r="BN104" t="s">
        <v>71</v>
      </c>
      <c r="BO104" t="s">
        <v>73</v>
      </c>
      <c r="BP104" t="s">
        <v>67</v>
      </c>
      <c r="BQ104" t="s">
        <v>72</v>
      </c>
      <c r="BR104" t="s">
        <v>69</v>
      </c>
      <c r="BS104" t="s">
        <v>74</v>
      </c>
      <c r="BT104" t="s">
        <v>68</v>
      </c>
      <c r="BU104" t="s">
        <v>74</v>
      </c>
      <c r="BV104" t="s">
        <v>68</v>
      </c>
      <c r="BW104" t="s">
        <v>71</v>
      </c>
    </row>
    <row r="105" spans="1:75" hidden="1">
      <c r="A105" s="44"/>
      <c r="B105" t="s">
        <v>29</v>
      </c>
      <c r="C105">
        <v>0.05</v>
      </c>
      <c r="D105">
        <v>0.15</v>
      </c>
      <c r="E105">
        <v>0.4</v>
      </c>
      <c r="F105">
        <v>0.45</v>
      </c>
      <c r="G105">
        <v>0.45</v>
      </c>
      <c r="H105">
        <v>0.5</v>
      </c>
      <c r="I105">
        <v>0.45</v>
      </c>
      <c r="J105">
        <v>0.55000000000000004</v>
      </c>
      <c r="K105">
        <v>0.2</v>
      </c>
      <c r="L105">
        <v>0.25</v>
      </c>
      <c r="M105">
        <v>0.25</v>
      </c>
      <c r="N105">
        <v>0.3</v>
      </c>
      <c r="O105">
        <v>0.55000000000000004</v>
      </c>
      <c r="P105">
        <v>0.65</v>
      </c>
      <c r="Q105">
        <v>0.15</v>
      </c>
      <c r="R105">
        <v>0.2</v>
      </c>
      <c r="S105">
        <v>0.2</v>
      </c>
      <c r="T105">
        <v>0.25</v>
      </c>
      <c r="U105">
        <v>0.65</v>
      </c>
      <c r="V105">
        <v>0.75</v>
      </c>
      <c r="W105">
        <v>0.1</v>
      </c>
      <c r="X105">
        <v>0.15</v>
      </c>
      <c r="Y105">
        <v>0.15</v>
      </c>
      <c r="Z105">
        <v>0.2</v>
      </c>
      <c r="AA105">
        <v>0.55000000000000004</v>
      </c>
      <c r="AB105">
        <v>0.65</v>
      </c>
      <c r="AC105">
        <v>0.15</v>
      </c>
      <c r="AD105">
        <v>0.2</v>
      </c>
      <c r="AE105">
        <v>0.2</v>
      </c>
      <c r="AF105">
        <v>0.25</v>
      </c>
      <c r="AG105">
        <v>0.25</v>
      </c>
      <c r="AH105">
        <v>0.35</v>
      </c>
      <c r="AI105">
        <v>0.3</v>
      </c>
      <c r="AJ105">
        <v>0.35</v>
      </c>
      <c r="AK105">
        <v>0.35</v>
      </c>
      <c r="AL105">
        <v>0.4</v>
      </c>
      <c r="AM105">
        <v>0.45</v>
      </c>
      <c r="AN105">
        <v>0.55000000000000004</v>
      </c>
      <c r="AO105">
        <v>0.2</v>
      </c>
      <c r="AP105">
        <v>0.25</v>
      </c>
      <c r="AQ105">
        <v>0.25</v>
      </c>
      <c r="AR105">
        <v>0.3</v>
      </c>
      <c r="AS105">
        <v>0</v>
      </c>
      <c r="AT105">
        <v>0.05</v>
      </c>
      <c r="AU105">
        <v>0.45</v>
      </c>
      <c r="AV105">
        <v>0.5</v>
      </c>
      <c r="AW105">
        <v>0.5</v>
      </c>
      <c r="AX105">
        <v>0.55000000000000004</v>
      </c>
      <c r="AY105" s="15">
        <v>0.35</v>
      </c>
      <c r="AZ105" s="15">
        <v>0.45</v>
      </c>
      <c r="BA105" s="15">
        <v>0.25</v>
      </c>
      <c r="BB105" s="15">
        <v>0.3</v>
      </c>
      <c r="BC105" s="15">
        <v>0.3</v>
      </c>
      <c r="BD105" s="15">
        <v>0.35</v>
      </c>
      <c r="BE105">
        <v>0.25</v>
      </c>
      <c r="BF105">
        <v>0.35</v>
      </c>
      <c r="BG105">
        <v>0.3</v>
      </c>
      <c r="BH105">
        <v>0.35</v>
      </c>
      <c r="BI105">
        <v>0.35</v>
      </c>
      <c r="BJ105">
        <v>0.4</v>
      </c>
      <c r="BL105" s="29"/>
      <c r="BM105" t="s">
        <v>30</v>
      </c>
      <c r="BN105" t="s">
        <v>71</v>
      </c>
      <c r="BO105" t="s">
        <v>73</v>
      </c>
      <c r="BP105" t="s">
        <v>67</v>
      </c>
      <c r="BQ105" t="s">
        <v>72</v>
      </c>
      <c r="BR105" t="s">
        <v>69</v>
      </c>
      <c r="BS105" t="s">
        <v>74</v>
      </c>
      <c r="BT105" t="s">
        <v>68</v>
      </c>
      <c r="BU105" t="s">
        <v>74</v>
      </c>
      <c r="BV105" t="s">
        <v>68</v>
      </c>
      <c r="BW105" t="s">
        <v>72</v>
      </c>
    </row>
    <row r="106" spans="1:75" hidden="1">
      <c r="A106" s="44"/>
      <c r="B106" t="s">
        <v>30</v>
      </c>
      <c r="C106">
        <v>0.05</v>
      </c>
      <c r="D106">
        <v>0.15</v>
      </c>
      <c r="E106">
        <v>0.4</v>
      </c>
      <c r="F106">
        <v>0.45</v>
      </c>
      <c r="G106">
        <v>0.45</v>
      </c>
      <c r="H106">
        <v>0.5</v>
      </c>
      <c r="I106">
        <v>0.45</v>
      </c>
      <c r="J106">
        <v>0.55000000000000004</v>
      </c>
      <c r="K106">
        <v>0.2</v>
      </c>
      <c r="L106">
        <v>0.25</v>
      </c>
      <c r="M106">
        <v>0.25</v>
      </c>
      <c r="N106">
        <v>0.3</v>
      </c>
      <c r="O106">
        <v>0.55000000000000004</v>
      </c>
      <c r="P106">
        <v>0.65</v>
      </c>
      <c r="Q106">
        <v>0.15</v>
      </c>
      <c r="R106">
        <v>0.2</v>
      </c>
      <c r="S106">
        <v>0.2</v>
      </c>
      <c r="T106">
        <v>0.25</v>
      </c>
      <c r="U106">
        <v>0.65</v>
      </c>
      <c r="V106">
        <v>0.75</v>
      </c>
      <c r="W106">
        <v>0.1</v>
      </c>
      <c r="X106">
        <v>0.15</v>
      </c>
      <c r="Y106">
        <v>0.15</v>
      </c>
      <c r="Z106">
        <v>0.2</v>
      </c>
      <c r="AA106">
        <v>0.55000000000000004</v>
      </c>
      <c r="AB106">
        <v>0.65</v>
      </c>
      <c r="AC106">
        <v>0.15</v>
      </c>
      <c r="AD106">
        <v>0.2</v>
      </c>
      <c r="AE106">
        <v>0.2</v>
      </c>
      <c r="AF106">
        <v>0.25</v>
      </c>
      <c r="AG106">
        <v>0.25</v>
      </c>
      <c r="AH106">
        <v>0.35</v>
      </c>
      <c r="AI106">
        <v>0.3</v>
      </c>
      <c r="AJ106">
        <v>0.35</v>
      </c>
      <c r="AK106">
        <v>0.35</v>
      </c>
      <c r="AL106">
        <v>0.4</v>
      </c>
      <c r="AM106">
        <v>0.45</v>
      </c>
      <c r="AN106">
        <v>0.55000000000000004</v>
      </c>
      <c r="AO106">
        <v>0.2</v>
      </c>
      <c r="AP106">
        <v>0.25</v>
      </c>
      <c r="AQ106">
        <v>0.25</v>
      </c>
      <c r="AR106">
        <v>0.3</v>
      </c>
      <c r="AS106">
        <v>0</v>
      </c>
      <c r="AT106">
        <v>0.05</v>
      </c>
      <c r="AU106">
        <v>0.45</v>
      </c>
      <c r="AV106">
        <v>0.5</v>
      </c>
      <c r="AW106">
        <v>0.5</v>
      </c>
      <c r="AX106">
        <v>0.55000000000000004</v>
      </c>
      <c r="AY106" s="15">
        <v>0.35</v>
      </c>
      <c r="AZ106" s="15">
        <v>0.45</v>
      </c>
      <c r="BA106" s="15">
        <v>0.25</v>
      </c>
      <c r="BB106" s="15">
        <v>0.3</v>
      </c>
      <c r="BC106" s="15">
        <v>0.3</v>
      </c>
      <c r="BD106" s="15">
        <v>0.35</v>
      </c>
      <c r="BE106">
        <v>0.25</v>
      </c>
      <c r="BF106">
        <v>0.35</v>
      </c>
      <c r="BG106">
        <v>0.3</v>
      </c>
      <c r="BH106">
        <v>0.35</v>
      </c>
      <c r="BI106">
        <v>0.35</v>
      </c>
      <c r="BJ106">
        <v>0.4</v>
      </c>
      <c r="BL106" s="29"/>
      <c r="BM106" t="s">
        <v>31</v>
      </c>
      <c r="BN106" t="s">
        <v>71</v>
      </c>
      <c r="BO106" t="s">
        <v>73</v>
      </c>
      <c r="BP106" t="s">
        <v>68</v>
      </c>
      <c r="BQ106" t="s">
        <v>74</v>
      </c>
      <c r="BR106" t="s">
        <v>69</v>
      </c>
      <c r="BS106" t="s">
        <v>74</v>
      </c>
      <c r="BT106" t="s">
        <v>68</v>
      </c>
      <c r="BU106" t="s">
        <v>74</v>
      </c>
      <c r="BV106" t="s">
        <v>68</v>
      </c>
      <c r="BW106" t="s">
        <v>72</v>
      </c>
    </row>
    <row r="107" spans="1:75" hidden="1">
      <c r="A107" s="44"/>
      <c r="B107" t="s">
        <v>31</v>
      </c>
      <c r="C107">
        <v>0.05</v>
      </c>
      <c r="D107">
        <v>0.15</v>
      </c>
      <c r="E107">
        <v>0.4</v>
      </c>
      <c r="F107">
        <v>0.45</v>
      </c>
      <c r="G107">
        <v>0.45</v>
      </c>
      <c r="H107">
        <v>0.5</v>
      </c>
      <c r="I107">
        <v>0.45</v>
      </c>
      <c r="J107">
        <v>0.55000000000000004</v>
      </c>
      <c r="K107">
        <v>0.2</v>
      </c>
      <c r="L107">
        <v>0.25</v>
      </c>
      <c r="M107">
        <v>0.25</v>
      </c>
      <c r="N107">
        <v>0.3</v>
      </c>
      <c r="O107">
        <v>0.55000000000000004</v>
      </c>
      <c r="P107">
        <v>0.65</v>
      </c>
      <c r="Q107">
        <v>0.15</v>
      </c>
      <c r="R107">
        <v>0.2</v>
      </c>
      <c r="S107">
        <v>0.2</v>
      </c>
      <c r="T107">
        <v>0.25</v>
      </c>
      <c r="U107">
        <v>0.65</v>
      </c>
      <c r="V107">
        <v>0.75</v>
      </c>
      <c r="W107">
        <v>0.1</v>
      </c>
      <c r="X107">
        <v>0.15</v>
      </c>
      <c r="Y107">
        <v>0.15</v>
      </c>
      <c r="Z107">
        <v>0.2</v>
      </c>
      <c r="AA107">
        <v>0.55000000000000004</v>
      </c>
      <c r="AB107">
        <v>0.65</v>
      </c>
      <c r="AC107">
        <v>0.15</v>
      </c>
      <c r="AD107">
        <v>0.2</v>
      </c>
      <c r="AE107">
        <v>0.2</v>
      </c>
      <c r="AF107">
        <v>0.25</v>
      </c>
      <c r="AG107">
        <v>0.25</v>
      </c>
      <c r="AH107">
        <v>0.35</v>
      </c>
      <c r="AI107">
        <v>0.3</v>
      </c>
      <c r="AJ107">
        <v>0.35</v>
      </c>
      <c r="AK107">
        <v>0.35</v>
      </c>
      <c r="AL107">
        <v>0.4</v>
      </c>
      <c r="AM107">
        <v>0.45</v>
      </c>
      <c r="AN107">
        <v>0.55000000000000004</v>
      </c>
      <c r="AO107">
        <v>0.2</v>
      </c>
      <c r="AP107">
        <v>0.25</v>
      </c>
      <c r="AQ107">
        <v>0.25</v>
      </c>
      <c r="AR107">
        <v>0.3</v>
      </c>
      <c r="AS107">
        <v>0</v>
      </c>
      <c r="AT107">
        <v>0.05</v>
      </c>
      <c r="AU107">
        <v>0.45</v>
      </c>
      <c r="AV107">
        <v>0.5</v>
      </c>
      <c r="AW107">
        <v>0.5</v>
      </c>
      <c r="AX107">
        <v>0.55000000000000004</v>
      </c>
      <c r="AY107" s="15">
        <v>0.35</v>
      </c>
      <c r="AZ107" s="15">
        <v>0.45</v>
      </c>
      <c r="BA107" s="15">
        <v>0.25</v>
      </c>
      <c r="BB107" s="15">
        <v>0.3</v>
      </c>
      <c r="BC107" s="15">
        <v>0.3</v>
      </c>
      <c r="BD107" s="15">
        <v>0.35</v>
      </c>
      <c r="BE107">
        <v>0.25</v>
      </c>
      <c r="BF107">
        <v>0.35</v>
      </c>
      <c r="BG107">
        <v>0.3</v>
      </c>
      <c r="BH107">
        <v>0.35</v>
      </c>
      <c r="BI107">
        <v>0.35</v>
      </c>
      <c r="BJ107">
        <v>0.4</v>
      </c>
      <c r="BL107" s="29"/>
      <c r="BM107" t="s">
        <v>32</v>
      </c>
      <c r="BN107" t="s">
        <v>67</v>
      </c>
      <c r="BO107" t="s">
        <v>73</v>
      </c>
      <c r="BP107" t="s">
        <v>69</v>
      </c>
      <c r="BQ107" t="s">
        <v>71</v>
      </c>
      <c r="BR107" t="s">
        <v>73</v>
      </c>
      <c r="BS107" t="s">
        <v>74</v>
      </c>
      <c r="BT107" t="s">
        <v>68</v>
      </c>
      <c r="BU107" t="s">
        <v>74</v>
      </c>
      <c r="BV107" t="s">
        <v>74</v>
      </c>
      <c r="BW107" t="s">
        <v>74</v>
      </c>
    </row>
    <row r="108" spans="1:75" hidden="1">
      <c r="A108" s="44"/>
      <c r="B108" t="s">
        <v>32</v>
      </c>
      <c r="C108">
        <v>0.15</v>
      </c>
      <c r="D108">
        <v>0.25</v>
      </c>
      <c r="E108">
        <v>0.35</v>
      </c>
      <c r="F108">
        <v>0.4</v>
      </c>
      <c r="G108">
        <v>0.4</v>
      </c>
      <c r="H108">
        <v>0.45</v>
      </c>
      <c r="I108">
        <v>0.35</v>
      </c>
      <c r="J108">
        <v>0.45</v>
      </c>
      <c r="K108">
        <v>0.25</v>
      </c>
      <c r="L108">
        <v>0.3</v>
      </c>
      <c r="M108">
        <v>0.3</v>
      </c>
      <c r="N108">
        <v>0.35</v>
      </c>
      <c r="O108">
        <v>0.45</v>
      </c>
      <c r="P108">
        <v>0.55000000000000004</v>
      </c>
      <c r="Q108">
        <v>0.2</v>
      </c>
      <c r="R108">
        <v>0.25</v>
      </c>
      <c r="S108">
        <v>0.25</v>
      </c>
      <c r="T108">
        <v>0.3</v>
      </c>
      <c r="U108">
        <v>0.65</v>
      </c>
      <c r="V108">
        <v>0.75</v>
      </c>
      <c r="W108">
        <v>0.1</v>
      </c>
      <c r="X108">
        <v>0.15</v>
      </c>
      <c r="Y108">
        <v>0.15</v>
      </c>
      <c r="Z108">
        <v>0.2</v>
      </c>
      <c r="AA108">
        <v>0.45</v>
      </c>
      <c r="AB108">
        <v>0.55000000000000004</v>
      </c>
      <c r="AC108">
        <v>0.2</v>
      </c>
      <c r="AD108">
        <v>0.25</v>
      </c>
      <c r="AE108">
        <v>0.25</v>
      </c>
      <c r="AF108">
        <v>0.3</v>
      </c>
      <c r="AG108">
        <v>0.15</v>
      </c>
      <c r="AH108">
        <v>0.25</v>
      </c>
      <c r="AI108">
        <v>0.35</v>
      </c>
      <c r="AJ108">
        <v>0.4</v>
      </c>
      <c r="AK108">
        <v>0.4</v>
      </c>
      <c r="AL108">
        <v>0.45</v>
      </c>
      <c r="AM108">
        <v>0.45</v>
      </c>
      <c r="AN108">
        <v>0.55000000000000004</v>
      </c>
      <c r="AO108">
        <v>0.2</v>
      </c>
      <c r="AP108">
        <v>0.25</v>
      </c>
      <c r="AQ108">
        <v>0.25</v>
      </c>
      <c r="AR108">
        <v>0.3</v>
      </c>
      <c r="AS108">
        <v>0</v>
      </c>
      <c r="AT108">
        <v>0.05</v>
      </c>
      <c r="AU108">
        <v>0.45</v>
      </c>
      <c r="AV108">
        <v>0.5</v>
      </c>
      <c r="AW108">
        <v>0.5</v>
      </c>
      <c r="AX108">
        <v>0.55000000000000004</v>
      </c>
      <c r="AY108" s="15">
        <v>0.35</v>
      </c>
      <c r="AZ108" s="15">
        <v>0.45</v>
      </c>
      <c r="BA108" s="15">
        <v>0.25</v>
      </c>
      <c r="BB108" s="15">
        <v>0.3</v>
      </c>
      <c r="BC108" s="15">
        <v>0.3</v>
      </c>
      <c r="BD108" s="15">
        <v>0.35</v>
      </c>
      <c r="BE108">
        <v>0.15</v>
      </c>
      <c r="BF108">
        <v>0.25</v>
      </c>
      <c r="BG108">
        <v>0.35</v>
      </c>
      <c r="BH108">
        <v>0.4</v>
      </c>
      <c r="BI108">
        <v>0.4</v>
      </c>
      <c r="BJ108">
        <v>0.45</v>
      </c>
      <c r="BL108" s="29" t="s">
        <v>89</v>
      </c>
      <c r="BM108" t="s">
        <v>28</v>
      </c>
      <c r="BN108" t="s">
        <v>71</v>
      </c>
      <c r="BO108" t="s">
        <v>73</v>
      </c>
      <c r="BP108" t="s">
        <v>68</v>
      </c>
      <c r="BQ108" t="s">
        <v>74</v>
      </c>
      <c r="BR108" t="s">
        <v>69</v>
      </c>
      <c r="BS108" t="s">
        <v>74</v>
      </c>
      <c r="BT108" t="s">
        <v>68</v>
      </c>
      <c r="BU108" t="s">
        <v>74</v>
      </c>
      <c r="BV108" t="s">
        <v>68</v>
      </c>
      <c r="BW108" t="s">
        <v>72</v>
      </c>
    </row>
    <row r="109" spans="1:75" hidden="1">
      <c r="A109" s="5" t="s">
        <v>86</v>
      </c>
      <c r="B109" s="5" t="s">
        <v>49</v>
      </c>
      <c r="C109" s="20">
        <f>((1-(((1-C104^2)^(AT$5))*((1-C105^2)^(AU$5))*((1-C106^2)^(AV$5))*((1-C107^2)^(AW$5))*((1-C108^2)^(AX$5)))))^(1/2)</f>
        <v>0.44962527098813326</v>
      </c>
      <c r="D109" s="20">
        <f>((1-(((1-D104^2)^(AT$6))*((1-D105^2)^(AU$6))*((1-D106^2)^(AV$6))*((1-D107^2)^(AW$6))*((1-D108^2)^(AX$6)))))^(1/2)</f>
        <v>0.5438276991218034</v>
      </c>
      <c r="E109" s="20">
        <f>(((E104)^(AT$5))*((E105)^(AU$5))*((E106)^(AV$5))*((E107)^(AW$5))*(E108)^(AX$5))</f>
        <v>0.22545205100814275</v>
      </c>
      <c r="F109" s="20">
        <f>(((F104)^(AT$6))*((F105)^(AU$6))*((F106)^(AV$6))*((F107)^(AW$6))*(F108)^(AX$6))</f>
        <v>0.30141915624425497</v>
      </c>
      <c r="G109" s="20">
        <f>(((G104)^(AT$5))*((G105)^(AU$5))*((G106)^(AV$5))*((G107)^(AW$5))*(G108)^(AX$5))</f>
        <v>0.29648705566049327</v>
      </c>
      <c r="H109" s="20">
        <f>(((H104)^(AT$6))*((H105)^(AU$6))*((H106)^(AV$6))*((H107)^(AW$6))*(H108)^(AX$6))</f>
        <v>0.36224985585836117</v>
      </c>
      <c r="I109" s="20">
        <f>((1-(((1-I104^2)^(AT$5))*((1-I105^2)^(AU$5))*((1-I106^2)^(AV$5))*((1-I107^2)^(AW$5))*((1-I108^2)^(AX$5)))))^(1/2)</f>
        <v>0.39699785978893892</v>
      </c>
      <c r="J109" s="20">
        <f>((1-(((1-J104^2)^(AT$6))*((1-J105^2)^(AU$6))*((1-J106^2)^(AV$6))*((1-J107^2)^(AW$6))*((1-J108^2)^(AX$6)))))^(1/2)</f>
        <v>0.49685086208618473</v>
      </c>
      <c r="K109" s="20">
        <f>(((K104)^(AT$5))*((K105)^(AU$5))*((K106)^(AV$5))*((K107)^(AW$5))*(K108)^(AX$5))</f>
        <v>0.22898117627211798</v>
      </c>
      <c r="L109" s="20">
        <f>(((L104)^(AT$6))*((L105)^(AU$6))*((L106)^(AV$6))*((L107)^(AW$6))*(L108)^(AX$6))</f>
        <v>0.27923639858877697</v>
      </c>
      <c r="M109" s="20">
        <f>(((M104)^(AT$5))*((M105)^(AU$5))*((M106)^(AV$5))*((M107)^(AW$5))*(M108)^(AX$5))</f>
        <v>0.27961587782919944</v>
      </c>
      <c r="N109" s="20">
        <f>(((N104)^(AT$6))*((N105)^(AU$6))*((N106)^(AV$6))*((N107)^(AW$6))*(N108)^(AX$6))</f>
        <v>0.32967596525491111</v>
      </c>
      <c r="O109" s="20">
        <f>((1-(((1-O104^2)^(AT$5))*((1-O105^2)^(AU$5))*((1-O106^2)^(AV$5))*((1-O107^2)^(AW$5))*((1-O108^2)^(AX$5)))))^(1/2)</f>
        <v>0.53968219961319097</v>
      </c>
      <c r="P109" s="20">
        <f>((1-(((1-P104^2)^(AT$6))*((1-P105^2)^(AU$6))*((1-P106^2)^(AV$6))*((1-P107^2)^(AW$6))*((1-P108^2)^(AX$6)))))^(1/2)</f>
        <v>0.63848995388988095</v>
      </c>
      <c r="Q109" s="20">
        <f>(((Q104)^(AT$5))*((Q105)^(AU$5))*((Q106)^(AV$5))*((Q107)^(AW$5))*(Q108)^(AX$5))</f>
        <v>0.15523973411786091</v>
      </c>
      <c r="R109" s="20">
        <f>(((R104)^(AT$6))*((R105)^(AU$6))*((R106)^(AV$6))*((R107)^(AW$6))*(R108)^(AX$6))</f>
        <v>0.206084690597964</v>
      </c>
      <c r="S109" s="20">
        <f>(((S104)^(AT$5))*((S105)^(AU$5))*((S106)^(AV$5))*((S107)^(AW$5))*(S108)^(AX$5))</f>
        <v>0.20539806854233433</v>
      </c>
      <c r="T109" s="20">
        <f>(((T104)^(AT$6))*((T105)^(AU$6))*((T106)^(AV$6))*((T107)^(AW$6))*(T108)^(AX$6))</f>
        <v>0.25619735304300201</v>
      </c>
      <c r="U109" s="20">
        <f>((1-(((1-U104^2)^(AT$5))*((1-U105^2)^(AU$5))*((1-U106^2)^(AV$5))*((1-U107^2)^(AW$5))*((1-U108^2)^(AX$5)))))^(1/2)</f>
        <v>0.57879192249563316</v>
      </c>
      <c r="V109" s="20">
        <f>((1-(((1-V104^2)^(AT$6))*((1-V105^2)^(AU$6))*((1-V106^2)^(AV$6))*((1-V107^2)^(AW$6))*((1-V108^2)^(AX$6)))))^(1/2)</f>
        <v>0.68430671188240955</v>
      </c>
      <c r="W109" s="20">
        <f>(((W104)^(AT$5))*((W105)^(AU$5))*((W106)^(AV$5))*((W107)^(AW$5))*(W108)^(AX$5))</f>
        <v>0.13990850865487928</v>
      </c>
      <c r="X109" s="20">
        <f>(((X104)^(AT$6))*((X105)^(AU$6))*((X106)^(AV$6))*((X107)^(AX$6))*(X108)^(AY$6))</f>
        <v>0.29240702556752657</v>
      </c>
      <c r="Y109" s="20">
        <f>(((Y104)^(AT$5))*((Y105)^(AU$5))*((Y106)^(AV$5))*((Y107)^(AW$5))*(Y108)^(AX$5))</f>
        <v>0.19510904985511282</v>
      </c>
      <c r="Z109" s="20">
        <f>(((Z104)^(AT$6))*((Z105)^(AU$6))*((Z106)^(AV$6))*((Z107)^(AW$6))*(Z108)^(AX$6))</f>
        <v>0.24612814326018456</v>
      </c>
      <c r="AA109" s="20">
        <f>((1-(((1-AA104^2)^(AT$5))*((1-AA105^2)^(AU$5))*((1-AA106^2)^(AV$5))*((1-AA107^2)^(AW$5))*((1-AA108^2)^(AX$5)))))^(1/2)</f>
        <v>0.66813890274753174</v>
      </c>
      <c r="AB109" s="20">
        <f>((1-(((1-AB104^2)^(AT$6))*((1-AB105^2)^(AU$6))*((1-AB106^2)^(AV$6))*((1-AB107^2)^(AW$6))*((1-AB108^2)^(AX$6)))))^(1/2)</f>
        <v>0.79012053173640784</v>
      </c>
      <c r="AC109" s="20">
        <f>(((AC104)^(AT$5))*((AC105)^(AU$5))*((AC106)^(AV$5))*((AC107)^(AW$5))*(AC108)^(AX$5))</f>
        <v>0</v>
      </c>
      <c r="AD109" s="20">
        <f>(((AD104)^(AT$6))*((AD105)^(AU$6))*((AD106)^(AV$6))*((AD107)^(AW$6))*(AD108)^(AX$6))</f>
        <v>0.14453242519213919</v>
      </c>
      <c r="AE109" s="20">
        <f>(((AE104)^(AT$5))*((AE105)^(AU$5))*((AE106)^(AV$5))*((AE107)^(AW$5))*(AE108)^(AX$5))</f>
        <v>0.14164680202632718</v>
      </c>
      <c r="AF109" s="20">
        <f>(((AF104)^(AT$6))*((AF105)^(AU$6))*((AF106)^(AV$6))*((AF107)^(AW$6))*(AF108)^(AX$6))</f>
        <v>0.20264365349000119</v>
      </c>
      <c r="AG109" s="20">
        <f>((1-(((1-AG104^2)^(AT$5))*((1-AG105^2)^(AU$5))*((1-AG106^2)^(AV$5))*((1-AG107^2)^(AW$5))*((1-AG108^2)^(AX$5)))))^(1/2)</f>
        <v>0.21725893361831519</v>
      </c>
      <c r="AH109" s="20">
        <f>((1-(((1-AH104^2)^(AT$6))*((1-AH105^2)^(AU$6))*((1-AH106^2)^(AV$6))*((1-AH107^2)^(AW$6))*((1-AH108^2)^(AX$6)))))^(1/2)</f>
        <v>0.31552683916084484</v>
      </c>
      <c r="AI109" s="20">
        <f>(((AI104)^(AT$5))*((AI105)^(AU$5))*((AI106)^(AV$5))*((AI107)^(AW$5))*(AI108)^(AX$5))</f>
        <v>0.31846181605342039</v>
      </c>
      <c r="AJ109" s="20">
        <f>(((AJ104)^(AT$6))*((AJ105)^(AU$6))*((AJ106)^(AV$6))*((AJ107)^(AW$6))*(AJ108)^(AX$6))</f>
        <v>0.36872128871468857</v>
      </c>
      <c r="AK109" s="20">
        <f>(((AK104)^(AT$5))*((AK105)^(AU$5))*((AK106)^(AV$5))*((AK107)^(AW$5))*(AK108)^(AX$5))</f>
        <v>0.3685826830039291</v>
      </c>
      <c r="AL109" s="20">
        <f>(((AL104)^(AT$6))*((AL105)^(AU$6))*((AL106)^(AV$6))*((AL107)^(AW$6))*(AL108)^(AX$6))</f>
        <v>0.41881402317472394</v>
      </c>
      <c r="AM109" s="20">
        <f>((1-(((1-AM104^2)^(AT$5))*((1-AM105^2)^(AU$5))*((1-AM106^2)^(AV$5))*((1-AM107^2)^(AW$5))*((1-AM108^2)^(AX$5)))))^(1/2)</f>
        <v>0.48024350257763038</v>
      </c>
      <c r="AN109" s="20">
        <f>((1-(((1-AN104^2)^(AT$6))*((1-AN105^2)^(AU$6))*((1-AN106^2)^(AV$6))*((1-AN107^2)^(AW$6))*((1-AN108^2)^(AX$6)))))^(1/2)</f>
        <v>0.57913695213240846</v>
      </c>
      <c r="AO109" s="20">
        <f>(((AO104)^(AT$5))*((AO105)^(AU$5))*((AO106)^(AV$5))*((AO107)^(AW$5))*(AO108)^(AX$5))</f>
        <v>0.18515635877404726</v>
      </c>
      <c r="AP109" s="20">
        <f>(((AP104)^(AT$6))*((AP105)^(AU$6))*((AP106)^(AV$6))*((AP107)^(AW$6))*(AP108)^(AX$6))</f>
        <v>0.23612316578728981</v>
      </c>
      <c r="AQ109" s="20">
        <f>(((AQ104)^(AT$5))*((AQ105)^(AU$5))*((AQ106)^(AV$5))*((AQ107)^(AW$5))*(AQ108)^(AX$5))</f>
        <v>0.2354843709648704</v>
      </c>
      <c r="AR109" s="20">
        <f>(((AR104)^(AT$6))*((AR105)^(AU$6))*((AR106)^(AV$6))*((AR107)^(AW$6))*(AR108)^(AX$6))</f>
        <v>0.2863235210653669</v>
      </c>
      <c r="AS109" s="20">
        <f>((1-(((1-AS104^2)^(AT$5))*((1-AS105^2)^(AU$5))*((1-AS106^2)^(AV$5))*((1-AS107^2)^(AW$5))*((1-AS108^2)^(AX$5)))))^(1/2)</f>
        <v>7.7985390607025404E-2</v>
      </c>
      <c r="AT109" s="20">
        <f>((1-(((1-AT104^2)^(AT$6))*((1-AT105^2)^(AU$6))*((1-AT106^2)^(AV$6))*((1-AT107^2)^(AW$6))*((1-AT108^2)^(AX$6)))))^(1/2)</f>
        <v>0.13494993764124871</v>
      </c>
      <c r="AU109" s="20">
        <f>(((AU104)^(AT115))*((AU105)^(AU$5))*((AU106)^(AV$5))*((AU107)^(AW$5))*(AU108)^(AX$5))</f>
        <v>0.21468580223116418</v>
      </c>
      <c r="AV109" s="20">
        <f>(((AV104)^(AT$6))*((AV105)^(AU$6))*((AV106)^(AV$6))*((AV107)^(AW$6))*(AV108)^(AX$6))</f>
        <v>0.47224633157457979</v>
      </c>
      <c r="AW109" s="20">
        <f>(((AW104)^(AT$5))*((AW105)^(AU$5))*((AW106)^(AV$5))*((AW107)^(AW$5))*(AW108)^(AX$5))</f>
        <v>0.47096874192974097</v>
      </c>
      <c r="AX109" s="20">
        <f>(((AX104)^(AT$6))*((AX105)^(AU$6))*((AX106)^(AV$6))*((AX107)^(AW$6))*(AX108)^(AX$6))</f>
        <v>0.5224672058886124</v>
      </c>
      <c r="AY109" s="20">
        <f>((1-(((1-AY104^2)^(AT$5))*((1-AY105^2)^(AU$5))*((1-AY106^2)^(AV$5))*((1-AY107^2)^(AW$5))*((1-AY108^2)^(AX$5)))))^(1/2)</f>
        <v>0.41817879318135215</v>
      </c>
      <c r="AZ109" s="20">
        <f>((1-(((1-AZ104^2)^(AT$6))*((1-AZ105^2)^(AU$6))*((1-AZ106^2)^(AV$6))*((1-AZ107^2)^(AW$6))*((1-AZ108^2)^(AX$6)))))^(1/2)</f>
        <v>0.51548992215245382</v>
      </c>
      <c r="BA109" s="20">
        <f>(((BA104)^(AT$5))*((BA105)^(AU$5))*((BA106)^(AV$5))*((BA107)^(AW$5))*(BA108)^(AX$5))</f>
        <v>0.21800714338026184</v>
      </c>
      <c r="BB109" s="20">
        <f>(((BB104)^(AT$6))*((BB105)^(AU$6))*((BB106)^(AV$6))*((BB107)^(AW$6))*(BB108)^(AX$6))</f>
        <v>0.27043046493327277</v>
      </c>
      <c r="BC109" s="20">
        <f>(((BC104)^(AT$5))*((BC105)^(AU$5))*((BC106)^(AV$5))*((BC107)^(AW$5))*(BC108)^(AX$5))</f>
        <v>0.26910255928405502</v>
      </c>
      <c r="BD109" s="20">
        <f>(((BD104)^(AT$6))*((BD105)^(AU$6))*((BD106)^(AV$6))*((BD107)^(AW$6))*(BD108)^(AX$6))</f>
        <v>0.3211224396899045</v>
      </c>
      <c r="BE109" s="20">
        <f>((1-(((1-BE104^2)^(AT$5))*((1-BE105^2)^(AU$5))*((1-BE106^2)^(AV$5))*((1-BE107^2)^(AW$5))*((1-BE108^2)^(AX$5)))))^(1/2)</f>
        <v>0.27270986678561132</v>
      </c>
      <c r="BF109" s="20">
        <f>((1-(((1-BF104^2)^(AT$6))*((1-BF105^2)^(AU$6))*((1-BF106^2)^(AV$6))*((1-BF107^2)^(AW$6))*((1-BF108^2)^(AX$6)))))^(1/2)</f>
        <v>0.36887272215571004</v>
      </c>
      <c r="BG109" s="20">
        <f>(((BG104)^(AT$5))*((BG105)^(AU$5))*((BG106)^(AV$5))*((BG107)^(AW$5))*(BG108)^(AX$5))</f>
        <v>0.29099528430061183</v>
      </c>
      <c r="BH109" s="20">
        <f>(((BH104)^(AT$6))*((BH105)^(AU$6))*((BH106)^(AV$6))*((BH107)^(AW$6))*(BH108)^(AX$6))</f>
        <v>0.34254973245229781</v>
      </c>
      <c r="BI109" s="20">
        <f>(((BI104)^(AT$5))*((BI105)^(AU$5))*((BI106)^(AV$5))*((BI107)^(AW$5))*(BI108)^(AX$5))</f>
        <v>0.34122713746088196</v>
      </c>
      <c r="BJ109" s="20">
        <f>(((BJ104)^(AT$6))*((BJ105)^(AU$6))*((BJ106)^(AV$6))*((BJ107)^(AW$6))*(BJ108)^(AX$6))</f>
        <v>0.39272516964852217</v>
      </c>
      <c r="BL109" s="29"/>
      <c r="BM109" t="s">
        <v>29</v>
      </c>
      <c r="BN109" t="s">
        <v>73</v>
      </c>
      <c r="BO109" t="s">
        <v>74</v>
      </c>
      <c r="BP109" t="s">
        <v>73</v>
      </c>
      <c r="BQ109" t="s">
        <v>68</v>
      </c>
      <c r="BR109" t="s">
        <v>73</v>
      </c>
      <c r="BS109" t="s">
        <v>68</v>
      </c>
      <c r="BT109" t="s">
        <v>72</v>
      </c>
      <c r="BU109" t="s">
        <v>74</v>
      </c>
      <c r="BV109" t="s">
        <v>69</v>
      </c>
      <c r="BW109" t="s">
        <v>75</v>
      </c>
    </row>
    <row r="110" spans="1:75" hidden="1">
      <c r="A110" s="44" t="s">
        <v>87</v>
      </c>
      <c r="B110" t="s">
        <v>28</v>
      </c>
      <c r="C110">
        <v>0.75</v>
      </c>
      <c r="D110">
        <v>0.85</v>
      </c>
      <c r="E110">
        <v>0.05</v>
      </c>
      <c r="F110">
        <v>0.1</v>
      </c>
      <c r="G110">
        <v>0.1</v>
      </c>
      <c r="H110">
        <v>0.15</v>
      </c>
      <c r="I110">
        <v>0.25</v>
      </c>
      <c r="J110">
        <v>0.35</v>
      </c>
      <c r="K110">
        <v>0.3</v>
      </c>
      <c r="L110">
        <v>0.35</v>
      </c>
      <c r="M110">
        <v>0.35</v>
      </c>
      <c r="N110">
        <v>0.4</v>
      </c>
      <c r="O110">
        <v>0.55000000000000004</v>
      </c>
      <c r="P110">
        <v>0.65</v>
      </c>
      <c r="Q110">
        <v>0.15</v>
      </c>
      <c r="R110">
        <v>0.2</v>
      </c>
      <c r="S110">
        <v>0.2</v>
      </c>
      <c r="T110">
        <v>0.25</v>
      </c>
      <c r="U110">
        <v>0.15</v>
      </c>
      <c r="V110">
        <v>0.25</v>
      </c>
      <c r="W110">
        <v>0.35</v>
      </c>
      <c r="X110">
        <v>0.4</v>
      </c>
      <c r="Y110">
        <v>0.4</v>
      </c>
      <c r="Z110">
        <v>0.45</v>
      </c>
      <c r="AA110">
        <v>0.85</v>
      </c>
      <c r="AB110">
        <v>0.95</v>
      </c>
      <c r="AC110">
        <v>0</v>
      </c>
      <c r="AD110">
        <v>0.05</v>
      </c>
      <c r="AE110">
        <v>0.05</v>
      </c>
      <c r="AF110">
        <v>0.1</v>
      </c>
      <c r="AG110">
        <v>0.15</v>
      </c>
      <c r="AH110">
        <v>0.25</v>
      </c>
      <c r="AI110">
        <v>0.35</v>
      </c>
      <c r="AJ110">
        <v>0.4</v>
      </c>
      <c r="AK110">
        <v>0.4</v>
      </c>
      <c r="AL110">
        <v>0.45</v>
      </c>
      <c r="AM110">
        <v>0.55000000000000004</v>
      </c>
      <c r="AN110">
        <v>0.65</v>
      </c>
      <c r="AO110">
        <v>0.15</v>
      </c>
      <c r="AP110">
        <v>0.2</v>
      </c>
      <c r="AQ110">
        <v>0.2</v>
      </c>
      <c r="AR110">
        <v>0.25</v>
      </c>
      <c r="AS110">
        <v>0.15</v>
      </c>
      <c r="AT110">
        <v>0.25</v>
      </c>
      <c r="AU110">
        <v>0.35</v>
      </c>
      <c r="AV110">
        <v>0.4</v>
      </c>
      <c r="AW110">
        <v>0.4</v>
      </c>
      <c r="AX110">
        <v>0.45</v>
      </c>
      <c r="AY110">
        <v>0.55000000000000004</v>
      </c>
      <c r="AZ110">
        <v>0.65</v>
      </c>
      <c r="BA110">
        <v>0.15</v>
      </c>
      <c r="BB110">
        <v>0.2</v>
      </c>
      <c r="BC110">
        <v>0.2</v>
      </c>
      <c r="BD110">
        <v>0.25</v>
      </c>
      <c r="BE110" s="15">
        <v>0.35</v>
      </c>
      <c r="BF110" s="15">
        <v>0.45</v>
      </c>
      <c r="BG110" s="15">
        <v>0.25</v>
      </c>
      <c r="BH110" s="15">
        <v>0.3</v>
      </c>
      <c r="BI110" s="15">
        <v>0.3</v>
      </c>
      <c r="BJ110" s="15">
        <v>0.35</v>
      </c>
      <c r="BL110" s="29"/>
      <c r="BM110" t="s">
        <v>30</v>
      </c>
      <c r="BN110" t="s">
        <v>73</v>
      </c>
      <c r="BO110" t="s">
        <v>74</v>
      </c>
      <c r="BP110" t="s">
        <v>73</v>
      </c>
      <c r="BQ110" t="s">
        <v>68</v>
      </c>
      <c r="BR110" t="s">
        <v>73</v>
      </c>
      <c r="BS110" t="s">
        <v>68</v>
      </c>
      <c r="BT110" t="s">
        <v>72</v>
      </c>
      <c r="BU110" t="s">
        <v>74</v>
      </c>
      <c r="BV110" t="s">
        <v>69</v>
      </c>
      <c r="BW110" t="s">
        <v>75</v>
      </c>
    </row>
    <row r="111" spans="1:75" hidden="1">
      <c r="A111" s="44"/>
      <c r="B111" t="s">
        <v>29</v>
      </c>
      <c r="C111">
        <v>0.45</v>
      </c>
      <c r="D111">
        <v>0.55000000000000004</v>
      </c>
      <c r="E111">
        <v>0.2</v>
      </c>
      <c r="F111">
        <v>0.25</v>
      </c>
      <c r="G111">
        <v>0.25</v>
      </c>
      <c r="H111">
        <v>0.3</v>
      </c>
      <c r="I111">
        <v>0.25</v>
      </c>
      <c r="J111">
        <v>0.35</v>
      </c>
      <c r="K111">
        <v>0.3</v>
      </c>
      <c r="L111">
        <v>0.35</v>
      </c>
      <c r="M111">
        <v>0.35</v>
      </c>
      <c r="N111">
        <v>0.4</v>
      </c>
      <c r="O111">
        <v>0.65</v>
      </c>
      <c r="P111">
        <v>0.75</v>
      </c>
      <c r="Q111">
        <v>0.1</v>
      </c>
      <c r="R111">
        <v>0.15</v>
      </c>
      <c r="S111">
        <v>0.15</v>
      </c>
      <c r="T111">
        <v>0.2</v>
      </c>
      <c r="U111" s="15">
        <v>0.75</v>
      </c>
      <c r="V111" s="15">
        <v>0.85</v>
      </c>
      <c r="W111" s="15">
        <v>0.05</v>
      </c>
      <c r="X111" s="15">
        <v>0.1</v>
      </c>
      <c r="Y111" s="15">
        <v>0.1</v>
      </c>
      <c r="Z111" s="15">
        <v>0.15</v>
      </c>
      <c r="AA111">
        <v>0.25</v>
      </c>
      <c r="AB111">
        <v>0.35</v>
      </c>
      <c r="AC111">
        <v>0.3</v>
      </c>
      <c r="AD111">
        <v>0.35</v>
      </c>
      <c r="AE111">
        <v>0.35</v>
      </c>
      <c r="AF111">
        <v>0.4</v>
      </c>
      <c r="AG111">
        <v>0.15</v>
      </c>
      <c r="AH111">
        <v>0.25</v>
      </c>
      <c r="AI111">
        <v>0.35</v>
      </c>
      <c r="AJ111">
        <v>0.4</v>
      </c>
      <c r="AK111">
        <v>0.4</v>
      </c>
      <c r="AL111">
        <v>0.45</v>
      </c>
      <c r="AM111">
        <v>0.55000000000000004</v>
      </c>
      <c r="AN111">
        <v>0.65</v>
      </c>
      <c r="AO111">
        <v>0.15</v>
      </c>
      <c r="AP111">
        <v>0.2</v>
      </c>
      <c r="AQ111">
        <v>0.2</v>
      </c>
      <c r="AR111">
        <v>0.25</v>
      </c>
      <c r="AS111">
        <v>0.85</v>
      </c>
      <c r="AT111">
        <v>0.95</v>
      </c>
      <c r="AU111">
        <v>0</v>
      </c>
      <c r="AV111">
        <v>0.05</v>
      </c>
      <c r="AW111">
        <v>0.05</v>
      </c>
      <c r="AX111">
        <v>0.1</v>
      </c>
      <c r="AY111">
        <v>0.25</v>
      </c>
      <c r="AZ111">
        <v>0.35</v>
      </c>
      <c r="BA111">
        <v>0.3</v>
      </c>
      <c r="BB111">
        <v>0.35</v>
      </c>
      <c r="BC111">
        <v>0.35</v>
      </c>
      <c r="BD111">
        <v>0.4</v>
      </c>
      <c r="BE111">
        <v>0.45</v>
      </c>
      <c r="BF111">
        <v>0.55000000000000004</v>
      </c>
      <c r="BG111">
        <v>0.2</v>
      </c>
      <c r="BH111">
        <v>0.25</v>
      </c>
      <c r="BI111">
        <v>0.25</v>
      </c>
      <c r="BJ111">
        <v>0.3</v>
      </c>
      <c r="BL111" s="29"/>
      <c r="BM111" t="s">
        <v>31</v>
      </c>
      <c r="BN111" t="s">
        <v>73</v>
      </c>
      <c r="BO111" t="s">
        <v>74</v>
      </c>
      <c r="BP111" t="s">
        <v>73</v>
      </c>
      <c r="BQ111" t="s">
        <v>68</v>
      </c>
      <c r="BR111" t="s">
        <v>73</v>
      </c>
      <c r="BS111" t="s">
        <v>68</v>
      </c>
      <c r="BT111" t="s">
        <v>72</v>
      </c>
      <c r="BU111" t="s">
        <v>74</v>
      </c>
      <c r="BV111" t="s">
        <v>69</v>
      </c>
      <c r="BW111" t="s">
        <v>75</v>
      </c>
    </row>
    <row r="112" spans="1:75" hidden="1">
      <c r="A112" s="44"/>
      <c r="B112" t="s">
        <v>30</v>
      </c>
      <c r="C112">
        <v>0.45</v>
      </c>
      <c r="D112">
        <v>0.55000000000000004</v>
      </c>
      <c r="E112">
        <v>0.2</v>
      </c>
      <c r="F112">
        <v>0.25</v>
      </c>
      <c r="G112">
        <v>0.25</v>
      </c>
      <c r="H112">
        <v>0.3</v>
      </c>
      <c r="I112">
        <v>0.25</v>
      </c>
      <c r="J112">
        <v>0.35</v>
      </c>
      <c r="K112">
        <v>0.3</v>
      </c>
      <c r="L112">
        <v>0.35</v>
      </c>
      <c r="M112">
        <v>0.35</v>
      </c>
      <c r="N112">
        <v>0.4</v>
      </c>
      <c r="O112">
        <v>0.65</v>
      </c>
      <c r="P112">
        <v>0.75</v>
      </c>
      <c r="Q112">
        <v>0.1</v>
      </c>
      <c r="R112">
        <v>0.15</v>
      </c>
      <c r="S112">
        <v>0.15</v>
      </c>
      <c r="T112">
        <v>0.2</v>
      </c>
      <c r="U112" s="15">
        <v>0.75</v>
      </c>
      <c r="V112" s="15">
        <v>0.85</v>
      </c>
      <c r="W112" s="15">
        <v>0.05</v>
      </c>
      <c r="X112" s="15">
        <v>0.1</v>
      </c>
      <c r="Y112" s="15">
        <v>0.1</v>
      </c>
      <c r="Z112" s="15">
        <v>0.15</v>
      </c>
      <c r="AA112">
        <v>0.25</v>
      </c>
      <c r="AB112">
        <v>0.35</v>
      </c>
      <c r="AC112">
        <v>0.3</v>
      </c>
      <c r="AD112">
        <v>0.35</v>
      </c>
      <c r="AE112">
        <v>0.35</v>
      </c>
      <c r="AF112">
        <v>0.4</v>
      </c>
      <c r="AG112">
        <v>0.15</v>
      </c>
      <c r="AH112">
        <v>0.25</v>
      </c>
      <c r="AI112">
        <v>0.35</v>
      </c>
      <c r="AJ112">
        <v>0.4</v>
      </c>
      <c r="AK112">
        <v>0.4</v>
      </c>
      <c r="AL112">
        <v>0.45</v>
      </c>
      <c r="AM112">
        <v>0.55000000000000004</v>
      </c>
      <c r="AN112">
        <v>0.65</v>
      </c>
      <c r="AO112">
        <v>0.15</v>
      </c>
      <c r="AP112">
        <v>0.2</v>
      </c>
      <c r="AQ112">
        <v>0.2</v>
      </c>
      <c r="AR112">
        <v>0.25</v>
      </c>
      <c r="AS112">
        <v>0.85</v>
      </c>
      <c r="AT112">
        <v>0.95</v>
      </c>
      <c r="AU112">
        <v>0</v>
      </c>
      <c r="AV112">
        <v>0.05</v>
      </c>
      <c r="AW112">
        <v>0.05</v>
      </c>
      <c r="AX112">
        <v>0.1</v>
      </c>
      <c r="AY112">
        <v>0.25</v>
      </c>
      <c r="AZ112">
        <v>0.35</v>
      </c>
      <c r="BA112">
        <v>0.3</v>
      </c>
      <c r="BB112">
        <v>0.35</v>
      </c>
      <c r="BC112">
        <v>0.35</v>
      </c>
      <c r="BD112">
        <v>0.4</v>
      </c>
      <c r="BE112">
        <v>0.45</v>
      </c>
      <c r="BF112">
        <v>0.55000000000000004</v>
      </c>
      <c r="BG112">
        <v>0.2</v>
      </c>
      <c r="BH112">
        <v>0.25</v>
      </c>
      <c r="BI112">
        <v>0.25</v>
      </c>
      <c r="BJ112">
        <v>0.3</v>
      </c>
      <c r="BL112" s="29"/>
      <c r="BM112" t="s">
        <v>32</v>
      </c>
      <c r="BN112" t="s">
        <v>67</v>
      </c>
      <c r="BO112" t="s">
        <v>73</v>
      </c>
      <c r="BP112" t="s">
        <v>69</v>
      </c>
      <c r="BQ112" t="s">
        <v>71</v>
      </c>
      <c r="BR112" t="s">
        <v>73</v>
      </c>
      <c r="BS112" t="s">
        <v>74</v>
      </c>
      <c r="BT112" t="s">
        <v>68</v>
      </c>
      <c r="BU112" t="s">
        <v>74</v>
      </c>
      <c r="BV112" t="s">
        <v>74</v>
      </c>
      <c r="BW112" t="s">
        <v>74</v>
      </c>
    </row>
    <row r="113" spans="1:62" hidden="1">
      <c r="A113" s="44"/>
      <c r="B113" t="s">
        <v>31</v>
      </c>
      <c r="C113" s="15">
        <v>0.35</v>
      </c>
      <c r="D113" s="15">
        <v>0.45</v>
      </c>
      <c r="E113" s="15">
        <v>0.25</v>
      </c>
      <c r="F113" s="15">
        <v>0.3</v>
      </c>
      <c r="G113" s="15">
        <v>0.3</v>
      </c>
      <c r="H113" s="15">
        <v>0.35</v>
      </c>
      <c r="I113">
        <v>0.25</v>
      </c>
      <c r="J113">
        <v>0.35</v>
      </c>
      <c r="K113">
        <v>0.3</v>
      </c>
      <c r="L113">
        <v>0.35</v>
      </c>
      <c r="M113">
        <v>0.35</v>
      </c>
      <c r="N113">
        <v>0.4</v>
      </c>
      <c r="O113">
        <v>0.65</v>
      </c>
      <c r="P113">
        <v>0.75</v>
      </c>
      <c r="Q113">
        <v>0.1</v>
      </c>
      <c r="R113">
        <v>0.15</v>
      </c>
      <c r="S113">
        <v>0.15</v>
      </c>
      <c r="T113">
        <v>0.2</v>
      </c>
      <c r="U113" s="15">
        <v>0.75</v>
      </c>
      <c r="V113" s="15">
        <v>0.85</v>
      </c>
      <c r="W113" s="15">
        <v>0.05</v>
      </c>
      <c r="X113" s="15">
        <v>0.1</v>
      </c>
      <c r="Y113" s="15">
        <v>0.1</v>
      </c>
      <c r="Z113" s="15">
        <v>0.15</v>
      </c>
      <c r="AA113">
        <v>0.25</v>
      </c>
      <c r="AB113">
        <v>0.35</v>
      </c>
      <c r="AC113">
        <v>0.3</v>
      </c>
      <c r="AD113">
        <v>0.35</v>
      </c>
      <c r="AE113">
        <v>0.35</v>
      </c>
      <c r="AF113">
        <v>0.4</v>
      </c>
      <c r="AG113">
        <v>0.15</v>
      </c>
      <c r="AH113">
        <v>0.25</v>
      </c>
      <c r="AI113">
        <v>0.35</v>
      </c>
      <c r="AJ113">
        <v>0.4</v>
      </c>
      <c r="AK113">
        <v>0.4</v>
      </c>
      <c r="AL113">
        <v>0.45</v>
      </c>
      <c r="AM113">
        <v>0.55000000000000004</v>
      </c>
      <c r="AN113">
        <v>0.65</v>
      </c>
      <c r="AO113">
        <v>0.15</v>
      </c>
      <c r="AP113">
        <v>0.2</v>
      </c>
      <c r="AQ113">
        <v>0.2</v>
      </c>
      <c r="AR113">
        <v>0.25</v>
      </c>
      <c r="AS113">
        <v>0.85</v>
      </c>
      <c r="AT113">
        <v>0.95</v>
      </c>
      <c r="AU113">
        <v>0</v>
      </c>
      <c r="AV113">
        <v>0.05</v>
      </c>
      <c r="AW113">
        <v>0.05</v>
      </c>
      <c r="AX113">
        <v>0.1</v>
      </c>
      <c r="AY113">
        <v>0.25</v>
      </c>
      <c r="AZ113">
        <v>0.35</v>
      </c>
      <c r="BA113">
        <v>0.3</v>
      </c>
      <c r="BB113">
        <v>0.35</v>
      </c>
      <c r="BC113">
        <v>0.35</v>
      </c>
      <c r="BD113">
        <v>0.4</v>
      </c>
      <c r="BE113">
        <v>0.45</v>
      </c>
      <c r="BF113">
        <v>0.55000000000000004</v>
      </c>
      <c r="BG113">
        <v>0.2</v>
      </c>
      <c r="BH113">
        <v>0.25</v>
      </c>
      <c r="BI113">
        <v>0.25</v>
      </c>
      <c r="BJ113">
        <v>0.3</v>
      </c>
    </row>
    <row r="114" spans="1:62" hidden="1">
      <c r="A114" s="44"/>
      <c r="B114" t="s">
        <v>32</v>
      </c>
      <c r="C114" s="15">
        <v>0.35</v>
      </c>
      <c r="D114" s="15">
        <v>0.45</v>
      </c>
      <c r="E114" s="15">
        <v>0.25</v>
      </c>
      <c r="F114" s="15">
        <v>0.3</v>
      </c>
      <c r="G114" s="15">
        <v>0.3</v>
      </c>
      <c r="H114" s="15">
        <v>0.35</v>
      </c>
      <c r="I114">
        <v>0.55000000000000004</v>
      </c>
      <c r="J114">
        <v>0.65</v>
      </c>
      <c r="K114">
        <v>0.15</v>
      </c>
      <c r="L114">
        <v>0.2</v>
      </c>
      <c r="M114">
        <v>0.2</v>
      </c>
      <c r="N114">
        <v>0.25</v>
      </c>
      <c r="O114">
        <v>0.65</v>
      </c>
      <c r="P114">
        <v>0.75</v>
      </c>
      <c r="Q114">
        <v>0.1</v>
      </c>
      <c r="R114">
        <v>0.15</v>
      </c>
      <c r="S114">
        <v>0.15</v>
      </c>
      <c r="T114">
        <v>0.2</v>
      </c>
      <c r="U114" s="15">
        <v>0.35</v>
      </c>
      <c r="V114" s="15">
        <v>0.45</v>
      </c>
      <c r="W114" s="15">
        <v>0.25</v>
      </c>
      <c r="X114" s="15">
        <v>0.3</v>
      </c>
      <c r="Y114" s="15">
        <v>0.3</v>
      </c>
      <c r="Z114" s="15">
        <v>0.35</v>
      </c>
      <c r="AA114">
        <v>0.45</v>
      </c>
      <c r="AB114">
        <v>0.55000000000000004</v>
      </c>
      <c r="AC114">
        <v>0.2</v>
      </c>
      <c r="AD114">
        <v>0.25</v>
      </c>
      <c r="AE114">
        <v>0.25</v>
      </c>
      <c r="AF114">
        <v>0.3</v>
      </c>
      <c r="AG114">
        <v>0.15</v>
      </c>
      <c r="AH114">
        <v>0.25</v>
      </c>
      <c r="AI114">
        <v>0.35</v>
      </c>
      <c r="AJ114">
        <v>0.4</v>
      </c>
      <c r="AK114">
        <v>0.4</v>
      </c>
      <c r="AL114">
        <v>0.45</v>
      </c>
      <c r="AM114">
        <v>0.55000000000000004</v>
      </c>
      <c r="AN114">
        <v>0.65</v>
      </c>
      <c r="AO114">
        <v>0.15</v>
      </c>
      <c r="AP114">
        <v>0.2</v>
      </c>
      <c r="AQ114">
        <v>0.2</v>
      </c>
      <c r="AR114">
        <v>0.25</v>
      </c>
      <c r="AS114">
        <v>0.85</v>
      </c>
      <c r="AT114">
        <v>0.95</v>
      </c>
      <c r="AU114">
        <v>0</v>
      </c>
      <c r="AV114">
        <v>0.05</v>
      </c>
      <c r="AW114">
        <v>0.05</v>
      </c>
      <c r="AX114">
        <v>0.1</v>
      </c>
      <c r="AY114">
        <v>0.25</v>
      </c>
      <c r="AZ114">
        <v>0.35</v>
      </c>
      <c r="BA114">
        <v>0.3</v>
      </c>
      <c r="BB114">
        <v>0.35</v>
      </c>
      <c r="BC114">
        <v>0.35</v>
      </c>
      <c r="BD114">
        <v>0.4</v>
      </c>
      <c r="BE114">
        <v>0.45</v>
      </c>
      <c r="BF114">
        <v>0.55000000000000004</v>
      </c>
      <c r="BG114">
        <v>0.2</v>
      </c>
      <c r="BH114">
        <v>0.25</v>
      </c>
      <c r="BI114">
        <v>0.25</v>
      </c>
      <c r="BJ114">
        <v>0.3</v>
      </c>
    </row>
    <row r="115" spans="1:62" hidden="1">
      <c r="A115" s="5" t="s">
        <v>87</v>
      </c>
      <c r="B115" s="5" t="s">
        <v>49</v>
      </c>
      <c r="C115" s="20">
        <f>((1-(((1-C110^2)^(AT$5))*((1-C111^2)^(AU$5))*((1-C112^2)^(AV$5))*((1-C113^2)^(AW$5))*((1-C114^2)^(AX$5)))))^(1/2)</f>
        <v>0.54619114872312768</v>
      </c>
      <c r="D115" s="20">
        <f>((1-(((1-D110^2)^(AT$6))*((1-D111^2)^(AU$6))*((1-D112^2)^(AV$6))*((1-D113^2)^(AW$6))*((1-D114^2)^(AX$6)))))^(1/2)</f>
        <v>0.64985612643236002</v>
      </c>
      <c r="E115" s="20">
        <f>(((E110)^(AT$5))*((E111)^(AU$5))*((E112)^(AV$5))*((E113)^(AW$5))*(E114)^(AX$5))</f>
        <v>0.14894578815603668</v>
      </c>
      <c r="F115" s="20">
        <f>(((F110)^(AT$6))*((F111)^(AU$6))*((F112)^(AV$6))*((F113)^(AW$6))*(F114)^(AX$6))</f>
        <v>0.21091940436391807</v>
      </c>
      <c r="G115" s="20">
        <f>(((G110)^(AT$5))*((G111)^(AU$5))*((G112)^(AV$5))*((G113)^(AW$5))*(G114)^(AX$5))</f>
        <v>0.20823183534365181</v>
      </c>
      <c r="H115" s="20">
        <f>(((H110)^(AT$6))*((H111)^(AU$6))*((H112)^(AV$6))*((H113)^(AW$6))*(H114)^(AX$6))</f>
        <v>0.26532003778630436</v>
      </c>
      <c r="I115" s="20">
        <f>((1-(((1-I110^2)^(AT$5))*((1-I111^2)^(AU$5))*((1-I112^2)^(AV$5))*((1-I113^2)^(AW$5))*((1-I114^2)^(AX$5)))))^(1/2)</f>
        <v>0.30823851884111181</v>
      </c>
      <c r="J115" s="20">
        <f>((1-(((1-J110^2)^(AT$6))*((1-J111^2)^(AU$6))*((1-J112^2)^(AV$6))*((1-J113^2)^(AW$6))*((1-J114^2)^(AX$6)))))^(1/2)</f>
        <v>0.41285232046229836</v>
      </c>
      <c r="K115" s="20">
        <f>(((K110)^(AT$5))*((K111)^(AU$5))*((K112)^(AV$5))*((K113)^(AW$5))*(K114)^(AX$5))</f>
        <v>0.27618040349902739</v>
      </c>
      <c r="L115" s="20">
        <f>(((L110)^(AT$6))*((L111)^(AU$6))*((L112)^(AV$6))*((L113)^(AW$6))*(L114)^(AX$6))</f>
        <v>0.3246580892750619</v>
      </c>
      <c r="M115" s="20">
        <f>(((M110)^(AT$5))*((M111)^(AU$5))*((M112)^(AV$5))*((M113)^(AW$5))*(M114)^(AX$5))</f>
        <v>0.32738673431610699</v>
      </c>
      <c r="N115" s="20">
        <f>(((N110)^(AT$6))*((N111)^(AU$6))*((N112)^(AV$6))*((N113)^(AW$6))*(N114)^(AX$6))</f>
        <v>0.37553045271209001</v>
      </c>
      <c r="O115" s="20">
        <f>((1-(((1-O110^2)^(AT$5))*((1-O111^2)^(AU$5))*((1-O112^2)^(AV$5))*((1-O113^2)^(AW$5))*((1-O114^2)^(AX$5)))))^(1/2)</f>
        <v>0.62651525127425045</v>
      </c>
      <c r="P115" s="20">
        <f>((1-(((1-P110^2)^(AT$6))*((1-P111^2)^(AU$6))*((1-P112^2)^(AV$6))*((1-P113^2)^(AW$6))*((1-P114^2)^(AX$6)))))^(1/2)</f>
        <v>0.72820584117027221</v>
      </c>
      <c r="Q115" s="20">
        <f>(((Q110)^(AT$5))*((Q111)^(AU$5))*((Q112)^(AV$5))*((Q113)^(AW$5))*(Q114)^(AX$5))</f>
        <v>0.11148165992852217</v>
      </c>
      <c r="R115" s="20">
        <f>(((R110)^(AT$6))*((R111)^(AU$6))*((R112)^(AV$6))*((R113)^(AW$6))*(R114)^(AX$6))</f>
        <v>0.16146033135467494</v>
      </c>
      <c r="S115" s="20">
        <f>(((S110)^(AT$5))*((S111)^(AU$5))*((S112)^(AV$5))*((S113)^(AW$5))*(S114)^(AX$5))</f>
        <v>0.1620252212704725</v>
      </c>
      <c r="T115" s="20">
        <f>(((T110)^(AT$6))*((T111)^(AU$6))*((T112)^(AV$6))*((T113)^(AW$6))*(T114)^(AX$6))</f>
        <v>0.21175389476626871</v>
      </c>
      <c r="U115" s="20">
        <f>((1-(((1-U110^2)^(AT$5))*((1-U111^2)^(AU$5))*((1-U112^2)^(AV$5))*((1-U113^2)^(AW$5))*((1-U114^2)^(AX$5)))))^(1/2)</f>
        <v>0.64053166218952562</v>
      </c>
      <c r="V115" s="20">
        <f>((1-(((1-V110^2)^(AT$6))*((1-V111^2)^(AU$6))*((1-V112^2)^(AV$6))*((1-V113^2)^(AW$6))*((1-V114^2)^(AX$6)))))^(1/2)</f>
        <v>0.7505575689921784</v>
      </c>
      <c r="W115" s="20">
        <f>(((W110)^(AT$5))*((W111)^(AU$5))*((W112)^(AV$5))*((W113)^(AW$5))*(W114)^(AX$5))</f>
        <v>0.10207798110517045</v>
      </c>
      <c r="X115" s="20">
        <f>(((X110)^(AT$6))*((X111)^(AU$6))*((X112)^(AV$6))*((X113)^(AX$6))*(X114)^(AY$6))</f>
        <v>0.23638582692868135</v>
      </c>
      <c r="Y115" s="20">
        <f>(((Y110)^(AT$5))*((Y111)^(AU$5))*((Y112)^(AV$5))*((Y113)^(AW$5))*(Y114)^(AX$5))</f>
        <v>0.16532355681174499</v>
      </c>
      <c r="Z115" s="20">
        <f>(((Z110)^(AT$6))*((Z111)^(AU$6))*((Z112)^(AV$6))*((Z113)^(AW$6))*(Z114)^(AX$6))</f>
        <v>0.22264817312768398</v>
      </c>
      <c r="AA115" s="20">
        <f>((1-(((1-AA110^2)^(AT$5))*((1-AA111^2)^(AU$5))*((1-AA112^2)^(AV$5))*((1-AA113^2)^(AW$5))*((1-AA114^2)^(AX$5)))))^(1/2)</f>
        <v>0.58005950566344289</v>
      </c>
      <c r="AB115" s="20">
        <f>((1-(((1-AB110^2)^(AT$6))*((1-AB111^2)^(AU$6))*((1-AB112^2)^(AV$6))*((1-AB113^2)^(AW$6))*((1-AB114^2)^(AX$6)))))^(1/2)</f>
        <v>0.71771060289625632</v>
      </c>
      <c r="AC115" s="20">
        <f>(((AC110)^(AT$5))*((AC111)^(AU$5))*((AC112)^(AV$5))*((AC113)^(AW$5))*(AC114)^(AX$5))</f>
        <v>0</v>
      </c>
      <c r="AD115" s="20">
        <f>(((AD110)^(AT$6))*((AD111)^(AU$6))*((AD112)^(AV$6))*((AD113)^(AW$6))*(AD114)^(AX$6))</f>
        <v>0.20331186381128916</v>
      </c>
      <c r="AE115" s="20">
        <f>(((AE110)^(AT$5))*((AE111)^(AU$5))*((AE112)^(AV$5))*((AE113)^(AW$5))*(AE114)^(AX$5))</f>
        <v>0.19956690382961659</v>
      </c>
      <c r="AF115" s="20">
        <f>(((AF110)^(AT$6))*((AF111)^(AU$6))*((AF112)^(AV$6))*((AF113)^(AW$6))*(AF114)^(AX$6))</f>
        <v>0.26989780339996561</v>
      </c>
      <c r="AG115" s="20">
        <f>((1-(((1-AG110^2)^(AT$5))*((1-AG111^2)^(AU$5))*((1-AG112^2)^(AV$5))*((1-AG113^2)^(AW$5))*((1-AG114^2)^(AX$5)))))^(1/2)</f>
        <v>0.14999999999999913</v>
      </c>
      <c r="AH115" s="20">
        <f>((1-(((1-AH110^2)^(AT$6))*((1-AH111^2)^(AU$6))*((1-AH112^2)^(AV$6))*((1-AH113^2)^(AW$6))*((1-AH114^2)^(AX$6)))))^(1/2)</f>
        <v>0.25000000000000022</v>
      </c>
      <c r="AI115" s="20">
        <f>(((AI110)^(AT$5))*((AI111)^(AU$5))*((AI112)^(AV$5))*((AI113)^(AW$5))*(AI114)^(AX$5))</f>
        <v>0.35</v>
      </c>
      <c r="AJ115" s="20">
        <f>(((AJ110)^(AT$6))*((AJ111)^(AU$6))*((AJ112)^(AV$6))*((AJ113)^(AW$6))*(AJ114)^(AX$6))</f>
        <v>0.40000000000000008</v>
      </c>
      <c r="AK115" s="20">
        <f>(((AK110)^(AT$5))*((AK111)^(AU$5))*((AK112)^(AV$5))*((AK113)^(AW$5))*(AK114)^(AX$5))</f>
        <v>0.4</v>
      </c>
      <c r="AL115" s="20">
        <f>(((AL110)^(AT$6))*((AL111)^(AU$6))*((AL112)^(AV$6))*((AL113)^(AW$6))*(AL114)^(AX$6))</f>
        <v>0.45000000000000012</v>
      </c>
      <c r="AM115" s="20">
        <f>((1-(((1-AM110^2)^(AT$5))*((1-AM111^2)^(AU$5))*((1-AM112^2)^(AV$5))*((1-AM113^2)^(AW$5))*((1-AM114^2)^(AX$5)))))^(1/2)</f>
        <v>0.55000000000000004</v>
      </c>
      <c r="AN115" s="20">
        <f>((1-(((1-AN110^2)^(AT$6))*((1-AN111^2)^(AU$6))*((1-AN112^2)^(AV$6))*((1-AN113^2)^(AW$6))*((1-AN114^2)^(AX$6)))))^(1/2)</f>
        <v>0.65</v>
      </c>
      <c r="AO115" s="20">
        <f>(((AO110)^(AT$5))*((AO111)^(AU$5))*((AO112)^(AV$5))*((AO113)^(AW$5))*(AO114)^(AX$5))</f>
        <v>0.14999999999999997</v>
      </c>
      <c r="AP115" s="20">
        <f>(((AP110)^(AT$6))*((AP111)^(AU$6))*((AP112)^(AV$6))*((AP113)^(AW$6))*(AP114)^(AX$6))</f>
        <v>0.19999999999999996</v>
      </c>
      <c r="AQ115" s="20">
        <f>(((AQ110)^(AT$5))*((AQ111)^(AU$5))*((AQ112)^(AV$5))*((AQ113)^(AW$5))*(AQ114)^(AX$5))</f>
        <v>0.20000000000000004</v>
      </c>
      <c r="AR115" s="20">
        <f>(((AR110)^(AT$6))*((AR111)^(AU$6))*((AR112)^(AV$6))*((AR113)^(AW$6))*(AR114)^(AX$6))</f>
        <v>0.25</v>
      </c>
      <c r="AS115" s="20">
        <f>((1-(((1-AS110^2)^(AT$5))*((1-AS111^2)^(AU$5))*((1-AS112^2)^(AV$5))*((1-AS113^2)^(AW$5))*((1-AS114^2)^(AX$5)))))^(1/2)</f>
        <v>0.78171973370523784</v>
      </c>
      <c r="AT115" s="20">
        <f>((1-(((1-AT110^2)^(AT$6))*((1-AT111^2)^(AU$6))*((1-AT112^2)^(AV$6))*((1-AT113^2)^(AW$6))*((1-AT114^2)^(AX$6)))))^(1/2)</f>
        <v>0.90884140264403968</v>
      </c>
      <c r="AU115" s="20">
        <f>(((AU110)^(AT121))*((AU111)^(AU$5))*((AU112)^(AV$5))*((AU113)^(AW$5))*(AU114)^(AX$5))</f>
        <v>0</v>
      </c>
      <c r="AV115" s="20">
        <f>(((AV110)^(AT$6))*((AV111)^(AU$6))*((AV112)^(AV$6))*((AV113)^(AW$6))*(AV114)^(AX$6))</f>
        <v>8.5131574395072074E-2</v>
      </c>
      <c r="AW115" s="20">
        <f>(((AW110)^(AT$5))*((AW111)^(AU$5))*((AW112)^(AV$5))*((AW113)^(AW$5))*(AW114)^(AX$5))</f>
        <v>8.7308067723188623E-2</v>
      </c>
      <c r="AX115" s="20">
        <f>(((AX110)^(AT$6))*((AX111)^(AU$6))*((AX112)^(AV$6))*((AX113)^(AW$6))*(AX114)^(AX$6))</f>
        <v>0.14695064617185766</v>
      </c>
      <c r="AY115" s="20">
        <f>((1-(((1-AY110^2)^(AT$5))*((1-AY111^2)^(AU$5))*((1-AY112^2)^(AV$5))*((1-AY113^2)^(AW$5))*((1-AY114^2)^(AX$5)))))^(1/2)</f>
        <v>0.36598674397564546</v>
      </c>
      <c r="AZ115" s="20">
        <f>((1-(((1-AZ110^2)^(AT$6))*((1-AZ111^2)^(AU$6))*((1-AZ112^2)^(AV$6))*((1-AZ113^2)^(AW$6))*((1-AZ114^2)^(AX$6)))))^(1/2)</f>
        <v>0.45999859176228364</v>
      </c>
      <c r="BA115" s="20">
        <f>(((BA110)^(AT$5))*((BA111)^(AU$5))*((BA112)^(AV$5))*((BA113)^(AW$5))*(BA114)^(AX$5))</f>
        <v>0.24913025006906409</v>
      </c>
      <c r="BB115" s="20">
        <f>(((BB110)^(AT$6))*((BB111)^(AU$6))*((BB112)^(AV$6))*((BB113)^(AW$6))*(BB114)^(AX$6))</f>
        <v>0.30329778825967318</v>
      </c>
      <c r="BC115" s="20">
        <f>(((BC110)^(AT$5))*((BC111)^(AU$5))*((BC112)^(AV$5))*((BC113)^(AW$5))*(BC114)^(AX$5))</f>
        <v>0.30124420961064263</v>
      </c>
      <c r="BD115" s="20">
        <f>(((BD110)^(AT$6))*((BD111)^(AU$6))*((BD112)^(AV$6))*((BD113)^(AW$6))*(BD114)^(AX$6))</f>
        <v>0.35466732746436491</v>
      </c>
      <c r="BE115" s="20">
        <f>((1-(((1-BE110^2)^(AT$5))*((1-BE111^2)^(AU$5))*((1-BE112^2)^(AV$5))*((1-BE113^2)^(AW$5))*((1-BE114^2)^(AX$5)))))^(1/2)</f>
        <v>0.42637965504031949</v>
      </c>
      <c r="BF115" s="20">
        <f>((1-(((1-BF110^2)^(AT$6))*((1-BF111^2)^(AU$6))*((1-BF112^2)^(AV$6))*((1-BF113^2)^(AW$6))*((1-BF114^2)^(AX$6)))))^(1/2)</f>
        <v>0.52741747023774266</v>
      </c>
      <c r="BG115" s="20">
        <f>(((BG110)^(AT$5))*((BG111)^(AU$5))*((BG112)^(AV$5))*((BG113)^(AW$5))*(BG114)^(AX$5))</f>
        <v>0.21232831629178059</v>
      </c>
      <c r="BH115" s="20">
        <f>(((BH110)^(AT$6))*((BH111)^(AU$6))*((BH112)^(AV$6))*((BH113)^(AW$6))*(BH114)^(AX$6))</f>
        <v>0.26194145601778096</v>
      </c>
      <c r="BI115" s="20">
        <f>(((BI110)^(AT$5))*((BI111)^(AU$5))*((BI112)^(AV$5))*((BI113)^(AW$5))*(BI114)^(AX$5))</f>
        <v>0.26252188562387635</v>
      </c>
      <c r="BJ115" s="20">
        <f>(((BJ110)^(AT$6))*((BJ111)^(AU$6))*((BJ112)^(AV$6))*((BJ113)^(AW$6))*(BJ114)^(AX$6))</f>
        <v>0.31207172089764385</v>
      </c>
    </row>
    <row r="116" spans="1:62" hidden="1">
      <c r="A116" s="44" t="s">
        <v>88</v>
      </c>
      <c r="B116" t="s">
        <v>28</v>
      </c>
      <c r="C116">
        <v>0.75</v>
      </c>
      <c r="D116">
        <v>0.85</v>
      </c>
      <c r="E116">
        <v>0.05</v>
      </c>
      <c r="F116">
        <v>0.1</v>
      </c>
      <c r="G116">
        <v>0.1</v>
      </c>
      <c r="H116">
        <v>0.15</v>
      </c>
      <c r="I116">
        <v>0.25</v>
      </c>
      <c r="J116">
        <v>0.35</v>
      </c>
      <c r="K116">
        <v>0.3</v>
      </c>
      <c r="L116">
        <v>0.35</v>
      </c>
      <c r="M116">
        <v>0.35</v>
      </c>
      <c r="N116">
        <v>0.4</v>
      </c>
      <c r="O116">
        <v>0.55000000000000004</v>
      </c>
      <c r="P116">
        <v>0.65</v>
      </c>
      <c r="Q116">
        <v>0.15</v>
      </c>
      <c r="R116">
        <v>0.2</v>
      </c>
      <c r="S116">
        <v>0.2</v>
      </c>
      <c r="T116">
        <v>0.25</v>
      </c>
      <c r="U116">
        <v>0.15</v>
      </c>
      <c r="V116">
        <v>0.25</v>
      </c>
      <c r="W116">
        <v>0.35</v>
      </c>
      <c r="X116">
        <v>0.4</v>
      </c>
      <c r="Y116">
        <v>0.4</v>
      </c>
      <c r="Z116">
        <v>0.45</v>
      </c>
      <c r="AA116">
        <v>0.85</v>
      </c>
      <c r="AB116">
        <v>0.95</v>
      </c>
      <c r="AC116">
        <v>0</v>
      </c>
      <c r="AD116">
        <v>0.05</v>
      </c>
      <c r="AE116">
        <v>0.05</v>
      </c>
      <c r="AF116">
        <v>0.1</v>
      </c>
      <c r="AG116">
        <v>0.15</v>
      </c>
      <c r="AH116">
        <v>0.25</v>
      </c>
      <c r="AI116">
        <v>0.35</v>
      </c>
      <c r="AJ116">
        <v>0.4</v>
      </c>
      <c r="AK116">
        <v>0.4</v>
      </c>
      <c r="AL116">
        <v>0.45</v>
      </c>
      <c r="AM116">
        <v>0.55000000000000004</v>
      </c>
      <c r="AN116">
        <v>0.65</v>
      </c>
      <c r="AO116">
        <v>0.15</v>
      </c>
      <c r="AP116">
        <v>0.2</v>
      </c>
      <c r="AQ116">
        <v>0.2</v>
      </c>
      <c r="AR116">
        <v>0.25</v>
      </c>
      <c r="AS116">
        <v>0.15</v>
      </c>
      <c r="AT116">
        <v>0.25</v>
      </c>
      <c r="AU116">
        <v>0.35</v>
      </c>
      <c r="AV116">
        <v>0.4</v>
      </c>
      <c r="AW116">
        <v>0.4</v>
      </c>
      <c r="AX116">
        <v>0.45</v>
      </c>
      <c r="AY116">
        <v>0.55000000000000004</v>
      </c>
      <c r="AZ116">
        <v>0.65</v>
      </c>
      <c r="BA116">
        <v>0.15</v>
      </c>
      <c r="BB116">
        <v>0.2</v>
      </c>
      <c r="BC116">
        <v>0.2</v>
      </c>
      <c r="BD116">
        <v>0.25</v>
      </c>
      <c r="BE116" s="15">
        <v>0.35</v>
      </c>
      <c r="BF116" s="15">
        <v>0.45</v>
      </c>
      <c r="BG116" s="15">
        <v>0.25</v>
      </c>
      <c r="BH116" s="15">
        <v>0.3</v>
      </c>
      <c r="BI116" s="15">
        <v>0.3</v>
      </c>
      <c r="BJ116" s="15">
        <v>0.35</v>
      </c>
    </row>
    <row r="117" spans="1:62" hidden="1">
      <c r="A117" s="44"/>
      <c r="B117" t="s">
        <v>29</v>
      </c>
      <c r="C117">
        <v>0.75</v>
      </c>
      <c r="D117">
        <v>0.85</v>
      </c>
      <c r="E117">
        <v>0.05</v>
      </c>
      <c r="F117">
        <v>0.1</v>
      </c>
      <c r="G117">
        <v>0.1</v>
      </c>
      <c r="H117">
        <v>0.15</v>
      </c>
      <c r="I117">
        <v>0.25</v>
      </c>
      <c r="J117">
        <v>0.35</v>
      </c>
      <c r="K117">
        <v>0.3</v>
      </c>
      <c r="L117">
        <v>0.35</v>
      </c>
      <c r="M117">
        <v>0.35</v>
      </c>
      <c r="N117">
        <v>0.4</v>
      </c>
      <c r="O117">
        <v>0.45</v>
      </c>
      <c r="P117">
        <v>0.55000000000000004</v>
      </c>
      <c r="Q117">
        <v>0.2</v>
      </c>
      <c r="R117">
        <v>0.25</v>
      </c>
      <c r="S117">
        <v>0.25</v>
      </c>
      <c r="T117">
        <v>0.3</v>
      </c>
      <c r="U117">
        <v>0.35</v>
      </c>
      <c r="V117">
        <v>0.45</v>
      </c>
      <c r="W117">
        <v>0.25</v>
      </c>
      <c r="X117">
        <v>0.3</v>
      </c>
      <c r="Y117">
        <v>0.3</v>
      </c>
      <c r="Z117">
        <v>0.35</v>
      </c>
      <c r="AA117">
        <v>0.85</v>
      </c>
      <c r="AB117">
        <v>0.95</v>
      </c>
      <c r="AC117">
        <v>0</v>
      </c>
      <c r="AD117">
        <v>0.05</v>
      </c>
      <c r="AE117">
        <v>0.05</v>
      </c>
      <c r="AF117">
        <v>0.1</v>
      </c>
      <c r="AG117">
        <v>0.15</v>
      </c>
      <c r="AH117">
        <v>0.25</v>
      </c>
      <c r="AI117">
        <v>0.35</v>
      </c>
      <c r="AJ117">
        <v>0.4</v>
      </c>
      <c r="AK117">
        <v>0.4</v>
      </c>
      <c r="AL117">
        <v>0.45</v>
      </c>
      <c r="AM117">
        <v>0.55000000000000004</v>
      </c>
      <c r="AN117">
        <v>0.65</v>
      </c>
      <c r="AO117">
        <v>0.15</v>
      </c>
      <c r="AP117">
        <v>0.2</v>
      </c>
      <c r="AQ117">
        <v>0.2</v>
      </c>
      <c r="AR117">
        <v>0.25</v>
      </c>
      <c r="AS117">
        <v>0.15</v>
      </c>
      <c r="AT117">
        <v>0.25</v>
      </c>
      <c r="AU117">
        <v>0.35</v>
      </c>
      <c r="AV117">
        <v>0.4</v>
      </c>
      <c r="AW117">
        <v>0.4</v>
      </c>
      <c r="AX117">
        <v>0.45</v>
      </c>
      <c r="AY117">
        <v>0.55000000000000004</v>
      </c>
      <c r="AZ117">
        <v>0.65</v>
      </c>
      <c r="BA117">
        <v>0.15</v>
      </c>
      <c r="BB117">
        <v>0.2</v>
      </c>
      <c r="BC117">
        <v>0.2</v>
      </c>
      <c r="BD117">
        <v>0.25</v>
      </c>
      <c r="BE117" s="15">
        <v>0.75</v>
      </c>
      <c r="BF117" s="15">
        <v>0.85</v>
      </c>
      <c r="BG117" s="15">
        <v>0.05</v>
      </c>
      <c r="BH117" s="15">
        <v>0.1</v>
      </c>
      <c r="BI117" s="15">
        <v>0.1</v>
      </c>
      <c r="BJ117" s="15">
        <v>0.15</v>
      </c>
    </row>
    <row r="118" spans="1:62" hidden="1">
      <c r="A118" s="44"/>
      <c r="B118" t="s">
        <v>30</v>
      </c>
      <c r="C118">
        <v>0.75</v>
      </c>
      <c r="D118">
        <v>0.85</v>
      </c>
      <c r="E118">
        <v>0.05</v>
      </c>
      <c r="F118">
        <v>0.1</v>
      </c>
      <c r="G118">
        <v>0.1</v>
      </c>
      <c r="H118">
        <v>0.15</v>
      </c>
      <c r="I118">
        <v>0.25</v>
      </c>
      <c r="J118">
        <v>0.35</v>
      </c>
      <c r="K118">
        <v>0.3</v>
      </c>
      <c r="L118">
        <v>0.35</v>
      </c>
      <c r="M118">
        <v>0.35</v>
      </c>
      <c r="N118">
        <v>0.4</v>
      </c>
      <c r="O118">
        <v>0.45</v>
      </c>
      <c r="P118">
        <v>0.55000000000000004</v>
      </c>
      <c r="Q118">
        <v>0.2</v>
      </c>
      <c r="R118">
        <v>0.25</v>
      </c>
      <c r="S118">
        <v>0.25</v>
      </c>
      <c r="T118">
        <v>0.3</v>
      </c>
      <c r="U118">
        <v>0.35</v>
      </c>
      <c r="V118">
        <v>0.45</v>
      </c>
      <c r="W118">
        <v>0.25</v>
      </c>
      <c r="X118">
        <v>0.3</v>
      </c>
      <c r="Y118">
        <v>0.3</v>
      </c>
      <c r="Z118">
        <v>0.35</v>
      </c>
      <c r="AA118">
        <v>0.85</v>
      </c>
      <c r="AB118">
        <v>0.95</v>
      </c>
      <c r="AC118">
        <v>0</v>
      </c>
      <c r="AD118">
        <v>0.05</v>
      </c>
      <c r="AE118">
        <v>0.05</v>
      </c>
      <c r="AF118">
        <v>0.1</v>
      </c>
      <c r="AG118">
        <v>0.15</v>
      </c>
      <c r="AH118">
        <v>0.25</v>
      </c>
      <c r="AI118">
        <v>0.35</v>
      </c>
      <c r="AJ118">
        <v>0.4</v>
      </c>
      <c r="AK118">
        <v>0.4</v>
      </c>
      <c r="AL118">
        <v>0.45</v>
      </c>
      <c r="AM118">
        <v>0.55000000000000004</v>
      </c>
      <c r="AN118">
        <v>0.65</v>
      </c>
      <c r="AO118">
        <v>0.15</v>
      </c>
      <c r="AP118">
        <v>0.2</v>
      </c>
      <c r="AQ118">
        <v>0.2</v>
      </c>
      <c r="AR118">
        <v>0.25</v>
      </c>
      <c r="AS118">
        <v>0.15</v>
      </c>
      <c r="AT118">
        <v>0.25</v>
      </c>
      <c r="AU118">
        <v>0.35</v>
      </c>
      <c r="AV118">
        <v>0.4</v>
      </c>
      <c r="AW118">
        <v>0.4</v>
      </c>
      <c r="AX118">
        <v>0.45</v>
      </c>
      <c r="AY118">
        <v>0.55000000000000004</v>
      </c>
      <c r="AZ118">
        <v>0.65</v>
      </c>
      <c r="BA118">
        <v>0.15</v>
      </c>
      <c r="BB118">
        <v>0.2</v>
      </c>
      <c r="BC118">
        <v>0.2</v>
      </c>
      <c r="BD118">
        <v>0.25</v>
      </c>
      <c r="BE118" s="15">
        <v>0.35</v>
      </c>
      <c r="BF118" s="15">
        <v>0.45</v>
      </c>
      <c r="BG118" s="15">
        <v>0.25</v>
      </c>
      <c r="BH118" s="15">
        <v>0.3</v>
      </c>
      <c r="BI118" s="15">
        <v>0.3</v>
      </c>
      <c r="BJ118" s="15">
        <v>0.35</v>
      </c>
    </row>
    <row r="119" spans="1:62" hidden="1">
      <c r="A119" s="44"/>
      <c r="B119" t="s">
        <v>31</v>
      </c>
      <c r="C119">
        <v>0.75</v>
      </c>
      <c r="D119">
        <v>0.85</v>
      </c>
      <c r="E119">
        <v>0.05</v>
      </c>
      <c r="F119">
        <v>0.1</v>
      </c>
      <c r="G119">
        <v>0.1</v>
      </c>
      <c r="H119">
        <v>0.15</v>
      </c>
      <c r="I119">
        <v>0.25</v>
      </c>
      <c r="J119">
        <v>0.35</v>
      </c>
      <c r="K119">
        <v>0.3</v>
      </c>
      <c r="L119">
        <v>0.35</v>
      </c>
      <c r="M119">
        <v>0.35</v>
      </c>
      <c r="N119">
        <v>0.4</v>
      </c>
      <c r="O119">
        <v>0.55000000000000004</v>
      </c>
      <c r="P119">
        <v>0.65</v>
      </c>
      <c r="Q119">
        <v>0.15</v>
      </c>
      <c r="R119">
        <v>0.2</v>
      </c>
      <c r="S119">
        <v>0.2</v>
      </c>
      <c r="T119">
        <v>0.25</v>
      </c>
      <c r="U119">
        <v>0.15</v>
      </c>
      <c r="V119">
        <v>0.25</v>
      </c>
      <c r="W119">
        <v>0.35</v>
      </c>
      <c r="X119">
        <v>0.4</v>
      </c>
      <c r="Y119">
        <v>0.4</v>
      </c>
      <c r="Z119">
        <v>0.45</v>
      </c>
      <c r="AA119">
        <v>0.85</v>
      </c>
      <c r="AB119">
        <v>0.95</v>
      </c>
      <c r="AC119">
        <v>0</v>
      </c>
      <c r="AD119">
        <v>0.05</v>
      </c>
      <c r="AE119">
        <v>0.05</v>
      </c>
      <c r="AF119">
        <v>0.1</v>
      </c>
      <c r="AG119">
        <v>0.15</v>
      </c>
      <c r="AH119">
        <v>0.25</v>
      </c>
      <c r="AI119">
        <v>0.35</v>
      </c>
      <c r="AJ119">
        <v>0.4</v>
      </c>
      <c r="AK119">
        <v>0.4</v>
      </c>
      <c r="AL119">
        <v>0.45</v>
      </c>
      <c r="AM119">
        <v>0.55000000000000004</v>
      </c>
      <c r="AN119">
        <v>0.65</v>
      </c>
      <c r="AO119">
        <v>0.15</v>
      </c>
      <c r="AP119">
        <v>0.2</v>
      </c>
      <c r="AQ119">
        <v>0.2</v>
      </c>
      <c r="AR119">
        <v>0.25</v>
      </c>
      <c r="AS119">
        <v>0.15</v>
      </c>
      <c r="AT119">
        <v>0.25</v>
      </c>
      <c r="AU119">
        <v>0.35</v>
      </c>
      <c r="AV119">
        <v>0.4</v>
      </c>
      <c r="AW119">
        <v>0.4</v>
      </c>
      <c r="AX119">
        <v>0.45</v>
      </c>
      <c r="AY119">
        <v>0.55000000000000004</v>
      </c>
      <c r="AZ119">
        <v>0.65</v>
      </c>
      <c r="BA119">
        <v>0.15</v>
      </c>
      <c r="BB119">
        <v>0.2</v>
      </c>
      <c r="BC119">
        <v>0.2</v>
      </c>
      <c r="BD119">
        <v>0.25</v>
      </c>
      <c r="BE119" s="15">
        <v>0.35</v>
      </c>
      <c r="BF119" s="15">
        <v>0.45</v>
      </c>
      <c r="BG119" s="15">
        <v>0.25</v>
      </c>
      <c r="BH119" s="15">
        <v>0.3</v>
      </c>
      <c r="BI119" s="15">
        <v>0.3</v>
      </c>
      <c r="BJ119" s="15">
        <v>0.35</v>
      </c>
    </row>
    <row r="120" spans="1:62" hidden="1">
      <c r="A120" s="44"/>
      <c r="B120" t="s">
        <v>32</v>
      </c>
      <c r="C120">
        <v>0.45</v>
      </c>
      <c r="D120">
        <v>0.55000000000000004</v>
      </c>
      <c r="E120">
        <v>0.2</v>
      </c>
      <c r="F120">
        <v>0.25</v>
      </c>
      <c r="G120">
        <v>0.25</v>
      </c>
      <c r="H120">
        <v>0.3</v>
      </c>
      <c r="I120">
        <v>0.25</v>
      </c>
      <c r="J120">
        <v>0.35</v>
      </c>
      <c r="K120">
        <v>0.3</v>
      </c>
      <c r="L120">
        <v>0.35</v>
      </c>
      <c r="M120">
        <v>0.35</v>
      </c>
      <c r="N120">
        <v>0.4</v>
      </c>
      <c r="O120">
        <v>0.85</v>
      </c>
      <c r="P120">
        <v>0.95</v>
      </c>
      <c r="Q120">
        <v>0</v>
      </c>
      <c r="R120">
        <v>0.05</v>
      </c>
      <c r="S120">
        <v>0.05</v>
      </c>
      <c r="T120">
        <v>0.1</v>
      </c>
      <c r="U120" s="15">
        <v>0.75</v>
      </c>
      <c r="V120" s="15">
        <v>0.85</v>
      </c>
      <c r="W120" s="15">
        <v>0.05</v>
      </c>
      <c r="X120" s="15">
        <v>0.1</v>
      </c>
      <c r="Y120" s="15">
        <v>0.1</v>
      </c>
      <c r="Z120" s="15">
        <v>0.15</v>
      </c>
      <c r="AA120">
        <v>0.25</v>
      </c>
      <c r="AB120">
        <v>0.35</v>
      </c>
      <c r="AC120">
        <v>0.3</v>
      </c>
      <c r="AD120">
        <v>0.35</v>
      </c>
      <c r="AE120">
        <v>0.35</v>
      </c>
      <c r="AF120">
        <v>0.4</v>
      </c>
      <c r="AG120">
        <v>0.15</v>
      </c>
      <c r="AH120">
        <v>0.25</v>
      </c>
      <c r="AI120">
        <v>0.35</v>
      </c>
      <c r="AJ120">
        <v>0.4</v>
      </c>
      <c r="AK120">
        <v>0.4</v>
      </c>
      <c r="AL120">
        <v>0.45</v>
      </c>
      <c r="AM120">
        <v>0.55000000000000004</v>
      </c>
      <c r="AN120">
        <v>0.65</v>
      </c>
      <c r="AO120">
        <v>0.15</v>
      </c>
      <c r="AP120">
        <v>0.2</v>
      </c>
      <c r="AQ120">
        <v>0.2</v>
      </c>
      <c r="AR120">
        <v>0.25</v>
      </c>
      <c r="AS120">
        <v>0.15</v>
      </c>
      <c r="AT120">
        <v>0.25</v>
      </c>
      <c r="AU120">
        <v>0.35</v>
      </c>
      <c r="AV120">
        <v>0.4</v>
      </c>
      <c r="AW120">
        <v>0.4</v>
      </c>
      <c r="AX120">
        <v>0.45</v>
      </c>
      <c r="AY120">
        <v>0.15</v>
      </c>
      <c r="AZ120">
        <v>0.25</v>
      </c>
      <c r="BA120">
        <v>0.35</v>
      </c>
      <c r="BB120">
        <v>0.4</v>
      </c>
      <c r="BC120">
        <v>0.4</v>
      </c>
      <c r="BD120">
        <v>0.45</v>
      </c>
      <c r="BE120">
        <v>0.15</v>
      </c>
      <c r="BF120">
        <v>0.25</v>
      </c>
      <c r="BG120">
        <v>0.35</v>
      </c>
      <c r="BH120">
        <v>0.4</v>
      </c>
      <c r="BI120">
        <v>0.4</v>
      </c>
      <c r="BJ120">
        <v>0.45</v>
      </c>
    </row>
    <row r="121" spans="1:62" hidden="1">
      <c r="A121" s="5" t="s">
        <v>88</v>
      </c>
      <c r="B121" s="5" t="s">
        <v>49</v>
      </c>
      <c r="C121" s="20">
        <f>((1-(((1-C116^2)^(AT$5))*((1-C117^2)^(AU$5))*((1-C118^2)^(AV$5))*((1-C119^2)^(AW$5))*((1-C120^2)^(AX$5)))))^(1/2)</f>
        <v>0.72800992673557596</v>
      </c>
      <c r="D121" s="20">
        <f>((1-(((1-D116^2)^(AT$6))*((1-D117^2)^(AU$6))*((1-D118^2)^(AV$6))*((1-D119^2)^(AW$6))*((1-D120^2)^(AX$6)))))^(1/2)</f>
        <v>0.82821010012857466</v>
      </c>
      <c r="E121" s="20">
        <f>(((E116)^(AT$5))*((E117)^(AU$5))*((E118)^(AV$5))*((E119)^(AW$5))*(E120)^(AX$5))</f>
        <v>5.899657424806995E-2</v>
      </c>
      <c r="F121" s="20">
        <f>(((F116)^(AT$6))*((F117)^(AU$6))*((F118)^(AV$6))*((F119)^(AW$6))*(F120)^(AX$6))</f>
        <v>0.11309575399846461</v>
      </c>
      <c r="G121" s="20">
        <f>(((G116)^(AT$5))*((G117)^(AU$5))*((G118)^(AV$5))*((G119)^(AW$5))*(G120)^(AX$5))</f>
        <v>0.11155646776893295</v>
      </c>
      <c r="H121" s="20">
        <f>(((H116)^(AT$6))*((H117)^(AU$6))*((H118)^(AV$6))*((H119)^(AW$6))*(H120)^(AX$6))</f>
        <v>0.16463486977656436</v>
      </c>
      <c r="I121" s="20">
        <f>((1-(((1-I116^2)^(AT$5))*((1-I117^2)^(AU$5))*((1-I118^2)^(AV$5))*((1-I119^2)^(AW$5))*((1-I120^2)^(AX$5)))))^(1/2)</f>
        <v>0.25</v>
      </c>
      <c r="J121" s="20">
        <f>((1-(((1-J116^2)^(AT$6))*((1-J117^2)^(AU$6))*((1-J118^2)^(AV$6))*((1-J119^2)^(AW$6))*((1-J120^2)^(AX$6)))))^(1/2)</f>
        <v>0.34999999999999992</v>
      </c>
      <c r="K121" s="20">
        <f>(((K116)^(AT$5))*((K117)^(AU$5))*((K118)^(AV$5))*((K119)^(AW$5))*(K120)^(AX$5))</f>
        <v>0.3</v>
      </c>
      <c r="L121" s="20">
        <f>(((L116)^(AT$6))*((L117)^(AU$6))*((L118)^(AV$6))*((L119)^(AW$6))*(L120)^(AX$6))</f>
        <v>0.34999999999999987</v>
      </c>
      <c r="M121" s="20">
        <f>(((M116)^(AT$5))*((M117)^(AU$5))*((M118)^(AV$5))*((M119)^(AW$5))*(M120)^(AX$5))</f>
        <v>0.35</v>
      </c>
      <c r="N121" s="20">
        <f>(((N116)^(AT$6))*((N117)^(AU$6))*((N118)^(AV$6))*((N119)^(AW$6))*(N120)^(AX$6))</f>
        <v>0.40000000000000008</v>
      </c>
      <c r="O121" s="20">
        <f>((1-(((1-O116^2)^(AT$5))*((1-O117^2)^(AU$5))*((1-O118^2)^(AV$5))*((1-O119^2)^(AW$5))*((1-O120^2)^(AX$5)))))^(1/2)</f>
        <v>0.58469573925595619</v>
      </c>
      <c r="P121" s="20">
        <f>((1-(((1-P116^2)^(AT$6))*((1-P117^2)^(AU$6))*((1-P118^2)^(AV$6))*((1-P119^2)^(AW$6))*((1-P120^2)^(AX$6)))))^(1/2)</f>
        <v>0.71446425366441946</v>
      </c>
      <c r="Q121" s="20">
        <f>(((Q116)^(AT$5))*((Q117)^(AU$5))*((Q118)^(AV$5))*((Q119)^(AW$5))*(Q120)^(AX$5))</f>
        <v>0</v>
      </c>
      <c r="R121" s="20">
        <f>(((R116)^(AT$6))*((R117)^(AU$6))*((R118)^(AV$6))*((R119)^(AW$6))*(R120)^(AX$6))</f>
        <v>0.181128174896317</v>
      </c>
      <c r="S121" s="20">
        <f>(((S116)^(AT$5))*((S117)^(AU$5))*((S118)^(AV$5))*((S119)^(AW$5))*(S120)^(AX$5))</f>
        <v>0.18480660368429921</v>
      </c>
      <c r="T121" s="20">
        <f>(((T116)^(AT$6))*((T117)^(AU$6))*((T118)^(AV$6))*((T119)^(AW$6))*(T120)^(AX$6))</f>
        <v>0.23735182024568849</v>
      </c>
      <c r="U121" s="20">
        <f>((1-(((1-U116^2)^(AT$5))*((1-U117^2)^(AU$5))*((1-U118^2)^(AV$5))*((1-U119^2)^(AW$5))*((1-U120^2)^(AX$5)))))^(1/2)</f>
        <v>0.38509248299738413</v>
      </c>
      <c r="V121" s="20">
        <f>((1-(((1-V116^2)^(AT$6))*((1-V117^2)^(AU$6))*((1-V118^2)^(AV$6))*((1-V119^2)^(AW$6))*((1-V120^2)^(AX$6)))))^(1/2)</f>
        <v>0.50259535974224867</v>
      </c>
      <c r="W121" s="20">
        <f>(((W116)^(AT$5))*((W117)^(AU$5))*((W118)^(AV$5))*((W119)^(AW$5))*(W120)^(AX$5))</f>
        <v>0.24355231668612665</v>
      </c>
      <c r="X121" s="20">
        <f>(((X116)^(AT$6))*((X117)^(AU$6))*((X118)^(AV$6))*((X119)^(AX$6))*(X120)^(AY$6))</f>
        <v>0.43718912957728295</v>
      </c>
      <c r="Y121" s="20">
        <f>(((Y116)^(AT$5))*((Y117)^(AU$5))*((Y118)^(AV$5))*((Y119)^(AW$5))*(Y120)^(AX$5))</f>
        <v>0.30324957864193558</v>
      </c>
      <c r="Z121" s="20">
        <f>(((Z116)^(AT$6))*((Z117)^(AU$6))*((Z118)^(AV$6))*((Z119)^(AW$6))*(Z120)^(AX$6))</f>
        <v>0.35199799651720753</v>
      </c>
      <c r="AA121" s="20">
        <f>((1-(((1-AA116^2)^(AT$5))*((1-AA117^2)^(AU$5))*((1-AA118^2)^(AV$5))*((1-AA119^2)^(AW$5))*((1-AA120^2)^(AX$5)))))^(1/2)</f>
        <v>0.82407729201081958</v>
      </c>
      <c r="AB121" s="20">
        <f>((1-(((1-AB116^2)^(AT$6))*((1-AB117^2)^(AU$6))*((1-AB118^2)^(AV$6))*((1-AB119^2)^(AW$6))*((1-AB120^2)^(AX$6)))))^(1/2)</f>
        <v>0.93221865132768189</v>
      </c>
      <c r="AC121" s="20">
        <f>(((AC116)^(AT$5))*((AC117)^(AU$5))*((AC118)^(AV$5))*((AC119)^(AW$5))*(AC120)^(AX$5))</f>
        <v>0</v>
      </c>
      <c r="AD121" s="20">
        <f>(((AD116)^(AT$6))*((AD117)^(AU$6))*((AD118)^(AV$6))*((AD119)^(AW$6))*(AD120)^(AX$6))</f>
        <v>6.4934118792851728E-2</v>
      </c>
      <c r="AE121" s="20">
        <f>(((AE116)^(AT$5))*((AE117)^(AU$5))*((AE118)^(AV$5))*((AE119)^(AW$5))*(AE120)^(AX$5))</f>
        <v>6.3071587277226421E-2</v>
      </c>
      <c r="AF121" s="20">
        <f>(((AF116)^(AT$6))*((AF117)^(AU$6))*((AF118)^(AV$6))*((AF119)^(AW$6))*(AF120)^(AX$6))</f>
        <v>0.12046506820598368</v>
      </c>
      <c r="AG121" s="20">
        <f>((1-(((1-AG116^2)^(AT$5))*((1-AG117^2)^(AU$5))*((1-AG118^2)^(AV$5))*((1-AG119^2)^(AW$5))*((1-AG120^2)^(AX$5)))))^(1/2)</f>
        <v>0.14999999999999913</v>
      </c>
      <c r="AH121" s="20">
        <f>((1-(((1-AH116^2)^(AT$6))*((1-AH117^2)^(AU$6))*((1-AH118^2)^(AV$6))*((1-AH119^2)^(AW$6))*((1-AH120^2)^(AX$6)))))^(1/2)</f>
        <v>0.25000000000000022</v>
      </c>
      <c r="AI121" s="20">
        <f>(((AI116)^(AT$5))*((AI117)^(AU$5))*((AI118)^(AV$5))*((AI119)^(AW$5))*(AI120)^(AX$5))</f>
        <v>0.35</v>
      </c>
      <c r="AJ121" s="20">
        <f>(((AJ116)^(AT$6))*((AJ117)^(AU$6))*((AJ118)^(AV$6))*((AJ119)^(AW$6))*(AJ120)^(AX$6))</f>
        <v>0.40000000000000008</v>
      </c>
      <c r="AK121" s="20">
        <f>(((AK116)^(AT$5))*((AK117)^(AU$5))*((AK118)^(AV$5))*((AK119)^(AW$5))*(AK120)^(AX$5))</f>
        <v>0.4</v>
      </c>
      <c r="AL121" s="20">
        <f>(((AL116)^(AT$6))*((AL117)^(AU$6))*((AL118)^(AV$6))*((AL119)^(AW$6))*(AL120)^(AX$6))</f>
        <v>0.45000000000000012</v>
      </c>
      <c r="AM121" s="20">
        <f>((1-(((1-AM116^2)^(AT$5))*((1-AM117^2)^(AU$5))*((1-AM118^2)^(AV$5))*((1-AM119^2)^(AW$5))*((1-AM120^2)^(AX$5)))))^(1/2)</f>
        <v>0.55000000000000004</v>
      </c>
      <c r="AN121" s="20">
        <f>((1-(((1-AN116^2)^(AT$6))*((1-AN117^2)^(AU$6))*((1-AN118^2)^(AV$6))*((1-AN119^2)^(AW$6))*((1-AN120^2)^(AX$6)))))^(1/2)</f>
        <v>0.65</v>
      </c>
      <c r="AO121" s="20">
        <f>(((AO116)^(AT$5))*((AO117)^(AU$5))*((AO118)^(AV$5))*((AO119)^(AW$5))*(AO120)^(AX$5))</f>
        <v>0.14999999999999997</v>
      </c>
      <c r="AP121" s="20">
        <f>(((AP116)^(AT$6))*((AP117)^(AU$6))*((AP118)^(AV$6))*((AP119)^(AW$6))*(AP120)^(AX$6))</f>
        <v>0.19999999999999996</v>
      </c>
      <c r="AQ121" s="20">
        <f>(((AQ116)^(AT$5))*((AQ117)^(AU$5))*((AQ118)^(AV$5))*((AQ119)^(AW$5))*(AQ120)^(AX$5))</f>
        <v>0.20000000000000004</v>
      </c>
      <c r="AR121" s="20">
        <f>(((AR116)^(AT$6))*((AR117)^(AU$6))*((AR118)^(AV$6))*((AR119)^(AW$6))*(AR120)^(AX$6))</f>
        <v>0.25</v>
      </c>
      <c r="AS121" s="20">
        <f>((1-(((1-AS116^2)^(AT$5))*((1-AS117^2)^(AU$5))*((1-AS118^2)^(AV$5))*((1-AS119^2)^(AW$5))*((1-AS120^2)^(AX$5)))))^(1/2)</f>
        <v>0.14999999999999913</v>
      </c>
      <c r="AT121" s="20">
        <f>((1-(((1-AT116^2)^(AT$6))*((1-AT117^2)^(AU$6))*((1-AT118^2)^(AV$6))*((1-AT119^2)^(AW$6))*((1-AT120^2)^(AX$6)))))^(1/2)</f>
        <v>0.25000000000000022</v>
      </c>
      <c r="AU121" s="20">
        <f>(((AU116)^(AT127))*((AU117)^(AU$5))*((AU118)^(AV$5))*((AU119)^(AW$5))*(AU120)^(AX$5))</f>
        <v>0.35670009148594767</v>
      </c>
      <c r="AV121" s="20">
        <f>(((AV116)^(AT$6))*((AV117)^(AU$6))*((AV118)^(AV$6))*((AV119)^(AW$6))*(AV120)^(AX$6))</f>
        <v>0.40000000000000008</v>
      </c>
      <c r="AW121" s="20">
        <f>(((AW116)^(AT$5))*((AW117)^(AU$5))*((AW118)^(AV$5))*((AW119)^(AW$5))*(AW120)^(AX$5))</f>
        <v>0.4</v>
      </c>
      <c r="AX121" s="20">
        <f>(((AX116)^(AT$6))*((AX117)^(AU$6))*((AX118)^(AV$6))*((AX119)^(AW$6))*(AX120)^(AX$6))</f>
        <v>0.45000000000000012</v>
      </c>
      <c r="AY121" s="20">
        <f>((1-(((1-AY116^2)^(AT$5))*((1-AY117^2)^(AU$5))*((1-AY118^2)^(AV$5))*((1-AY119^2)^(AW$5))*((1-AY120^2)^(AX$5)))))^(1/2)</f>
        <v>0.52328837145793128</v>
      </c>
      <c r="AZ121" s="20">
        <f>((1-(((1-AZ116^2)^(AT$6))*((1-AZ117^2)^(AU$6))*((1-AZ118^2)^(AV$6))*((1-AZ119^2)^(AW$6))*((1-AZ120^2)^(AX$6)))))^(1/2)</f>
        <v>0.61941152038030656</v>
      </c>
      <c r="BA121" s="20">
        <f>(((BA116)^(AT$5))*((BA117)^(AU$5))*((BA118)^(AV$5))*((BA119)^(AW$5))*(BA120)^(AX$5))</f>
        <v>0.16596245738164034</v>
      </c>
      <c r="BB121" s="20">
        <f>(((BB116)^(AT$6))*((BB117)^(AU$6))*((BB118)^(AV$6))*((BB119)^(AW$6))*(BB120)^(AX$6))</f>
        <v>0.21951315970208587</v>
      </c>
      <c r="BC121" s="20">
        <f>(((BC116)^(AT$5))*((BC117)^(AU$5))*((BC118)^(AV$5))*((BC119)^(AW$5))*(BC120)^(AX$5))</f>
        <v>0.21724930241189722</v>
      </c>
      <c r="BD121" s="20">
        <f>(((BD116)^(AT$6))*((BD117)^(AU$6))*((BD118)^(AV$6))*((BD119)^(AW$6))*(BD120)^(AX$6))</f>
        <v>0.27053596174706529</v>
      </c>
      <c r="BE121" s="20">
        <f>((1-(((1-BE116^2)^(AT$5))*((1-BE117^2)^(AU$5))*((1-BE118^2)^(AV$5))*((1-BE119^2)^(AW$5))*((1-BE120^2)^(AX$5)))))^(1/2)</f>
        <v>0.51226114225792985</v>
      </c>
      <c r="BF121" s="20">
        <f>((1-(((1-BF116^2)^(AT$6))*((1-BF117^2)^(AU$6))*((1-BF118^2)^(AV$6))*((1-BF119^2)^(AW$6))*((1-BF120^2)^(AX$6)))))^(1/2)</f>
        <v>0.61476796559502034</v>
      </c>
      <c r="BG121" s="20">
        <f>(((BG116)^(AT$5))*((BG117)^(AU$5))*((BG118)^(AV$5))*((BG119)^(AW$5))*(BG120)^(AX$5))</f>
        <v>0.16904919757050532</v>
      </c>
      <c r="BH121" s="20">
        <f>(((BH116)^(AT$6))*((BH117)^(AU$6))*((BH118)^(AV$6))*((BH119)^(AW$6))*(BH120)^(AX$6))</f>
        <v>0.23539411190749113</v>
      </c>
      <c r="BI121" s="20">
        <f>(((BI116)^(AT$5))*((BI117)^(AU$5))*((BI118)^(AV$5))*((BI119)^(AW$5))*(BI120)^(AX$5))</f>
        <v>0.23127818397055694</v>
      </c>
      <c r="BJ121" s="20">
        <f>(((BJ116)^(AT$6))*((BJ117)^(AU$6))*((BJ118)^(AV$6))*((BJ119)^(AW$6))*(BJ120)^(AX$6))</f>
        <v>0.29144296480170123</v>
      </c>
    </row>
    <row r="122" spans="1:62" hidden="1">
      <c r="A122" s="44" t="s">
        <v>89</v>
      </c>
      <c r="B122" t="s">
        <v>28</v>
      </c>
      <c r="C122">
        <v>0.75</v>
      </c>
      <c r="D122">
        <v>0.85</v>
      </c>
      <c r="E122">
        <v>0.05</v>
      </c>
      <c r="F122">
        <v>0.1</v>
      </c>
      <c r="G122">
        <v>0.1</v>
      </c>
      <c r="H122">
        <v>0.15</v>
      </c>
      <c r="I122">
        <v>0.25</v>
      </c>
      <c r="J122">
        <v>0.35</v>
      </c>
      <c r="K122">
        <v>0.3</v>
      </c>
      <c r="L122">
        <v>0.35</v>
      </c>
      <c r="M122">
        <v>0.35</v>
      </c>
      <c r="N122">
        <v>0.4</v>
      </c>
      <c r="O122">
        <v>0.55000000000000004</v>
      </c>
      <c r="P122">
        <v>0.65</v>
      </c>
      <c r="Q122">
        <v>0.15</v>
      </c>
      <c r="R122">
        <v>0.2</v>
      </c>
      <c r="S122">
        <v>0.2</v>
      </c>
      <c r="T122">
        <v>0.25</v>
      </c>
      <c r="U122">
        <v>0.15</v>
      </c>
      <c r="V122">
        <v>0.25</v>
      </c>
      <c r="W122">
        <v>0.35</v>
      </c>
      <c r="X122">
        <v>0.4</v>
      </c>
      <c r="Y122">
        <v>0.4</v>
      </c>
      <c r="Z122">
        <v>0.45</v>
      </c>
      <c r="AA122">
        <v>0.85</v>
      </c>
      <c r="AB122">
        <v>0.95</v>
      </c>
      <c r="AC122">
        <v>0</v>
      </c>
      <c r="AD122">
        <v>0.05</v>
      </c>
      <c r="AE122">
        <v>0.05</v>
      </c>
      <c r="AF122">
        <v>0.1</v>
      </c>
      <c r="AG122">
        <v>0.15</v>
      </c>
      <c r="AH122">
        <v>0.25</v>
      </c>
      <c r="AI122">
        <v>0.35</v>
      </c>
      <c r="AJ122">
        <v>0.4</v>
      </c>
      <c r="AK122">
        <v>0.4</v>
      </c>
      <c r="AL122">
        <v>0.45</v>
      </c>
      <c r="AM122">
        <v>0.55000000000000004</v>
      </c>
      <c r="AN122">
        <v>0.65</v>
      </c>
      <c r="AO122">
        <v>0.15</v>
      </c>
      <c r="AP122">
        <v>0.2</v>
      </c>
      <c r="AQ122">
        <v>0.2</v>
      </c>
      <c r="AR122">
        <v>0.25</v>
      </c>
      <c r="AS122">
        <v>0.15</v>
      </c>
      <c r="AT122">
        <v>0.25</v>
      </c>
      <c r="AU122">
        <v>0.35</v>
      </c>
      <c r="AV122">
        <v>0.4</v>
      </c>
      <c r="AW122">
        <v>0.4</v>
      </c>
      <c r="AX122">
        <v>0.45</v>
      </c>
      <c r="AY122">
        <v>0.55000000000000004</v>
      </c>
      <c r="AZ122">
        <v>0.65</v>
      </c>
      <c r="BA122">
        <v>0.15</v>
      </c>
      <c r="BB122">
        <v>0.2</v>
      </c>
      <c r="BC122">
        <v>0.2</v>
      </c>
      <c r="BD122">
        <v>0.25</v>
      </c>
      <c r="BE122" s="15">
        <v>0.35</v>
      </c>
      <c r="BF122" s="15">
        <v>0.45</v>
      </c>
      <c r="BG122" s="15">
        <v>0.25</v>
      </c>
      <c r="BH122" s="15">
        <v>0.3</v>
      </c>
      <c r="BI122" s="15">
        <v>0.3</v>
      </c>
      <c r="BJ122" s="15">
        <v>0.35</v>
      </c>
    </row>
    <row r="123" spans="1:62" hidden="1">
      <c r="A123" s="44"/>
      <c r="B123" t="s">
        <v>29</v>
      </c>
      <c r="C123">
        <v>0.25</v>
      </c>
      <c r="D123">
        <v>0.35</v>
      </c>
      <c r="E123">
        <v>0.3</v>
      </c>
      <c r="F123">
        <v>0.35</v>
      </c>
      <c r="G123">
        <v>0.35</v>
      </c>
      <c r="H123">
        <v>0.4</v>
      </c>
      <c r="I123">
        <v>0.15</v>
      </c>
      <c r="J123">
        <v>0.25</v>
      </c>
      <c r="K123">
        <v>0.35</v>
      </c>
      <c r="L123">
        <v>0.4</v>
      </c>
      <c r="M123">
        <v>0.4</v>
      </c>
      <c r="N123">
        <v>0.45</v>
      </c>
      <c r="O123">
        <v>0.25</v>
      </c>
      <c r="P123">
        <v>0.35</v>
      </c>
      <c r="Q123">
        <v>0.3</v>
      </c>
      <c r="R123">
        <v>0.35</v>
      </c>
      <c r="S123">
        <v>0.35</v>
      </c>
      <c r="T123">
        <v>0.4</v>
      </c>
      <c r="U123">
        <v>0.55000000000000004</v>
      </c>
      <c r="V123">
        <v>0.65</v>
      </c>
      <c r="W123">
        <v>0.15</v>
      </c>
      <c r="X123">
        <v>0.2</v>
      </c>
      <c r="Y123">
        <v>0.2</v>
      </c>
      <c r="Z123">
        <v>0.25</v>
      </c>
      <c r="AA123">
        <v>0.25</v>
      </c>
      <c r="AB123">
        <v>0.35</v>
      </c>
      <c r="AC123">
        <v>0.3</v>
      </c>
      <c r="AD123">
        <v>0.35</v>
      </c>
      <c r="AE123">
        <v>0.35</v>
      </c>
      <c r="AF123">
        <v>0.4</v>
      </c>
      <c r="AG123">
        <v>0.55000000000000004</v>
      </c>
      <c r="AH123">
        <v>0.65</v>
      </c>
      <c r="AI123">
        <v>0.15</v>
      </c>
      <c r="AJ123">
        <v>0.2</v>
      </c>
      <c r="AK123">
        <v>0.2</v>
      </c>
      <c r="AL123">
        <v>0.25</v>
      </c>
      <c r="AM123">
        <v>0.35</v>
      </c>
      <c r="AN123">
        <v>0.45</v>
      </c>
      <c r="AO123">
        <v>0.25</v>
      </c>
      <c r="AP123">
        <v>0.3</v>
      </c>
      <c r="AQ123">
        <v>0.3</v>
      </c>
      <c r="AR123">
        <v>0.35</v>
      </c>
      <c r="AS123">
        <v>0.15</v>
      </c>
      <c r="AT123">
        <v>0.25</v>
      </c>
      <c r="AU123">
        <v>0.35</v>
      </c>
      <c r="AV123">
        <v>0.4</v>
      </c>
      <c r="AW123">
        <v>0.4</v>
      </c>
      <c r="AX123">
        <v>0.45</v>
      </c>
      <c r="AY123">
        <v>0.85</v>
      </c>
      <c r="AZ123">
        <v>0.95</v>
      </c>
      <c r="BA123">
        <v>0</v>
      </c>
      <c r="BB123">
        <v>0.05</v>
      </c>
      <c r="BC123">
        <v>0.05</v>
      </c>
      <c r="BD123">
        <v>0.1</v>
      </c>
      <c r="BE123">
        <v>0.05</v>
      </c>
      <c r="BF123">
        <v>0.15</v>
      </c>
      <c r="BG123">
        <v>0.4</v>
      </c>
      <c r="BH123">
        <v>0.45</v>
      </c>
      <c r="BI123">
        <v>0.45</v>
      </c>
      <c r="BJ123">
        <v>0.5</v>
      </c>
    </row>
    <row r="124" spans="1:62" hidden="1">
      <c r="A124" s="44"/>
      <c r="B124" t="s">
        <v>30</v>
      </c>
      <c r="C124">
        <v>0.25</v>
      </c>
      <c r="D124">
        <v>0.35</v>
      </c>
      <c r="E124">
        <v>0.3</v>
      </c>
      <c r="F124">
        <v>0.35</v>
      </c>
      <c r="G124">
        <v>0.35</v>
      </c>
      <c r="H124">
        <v>0.4</v>
      </c>
      <c r="I124">
        <v>0.15</v>
      </c>
      <c r="J124">
        <v>0.25</v>
      </c>
      <c r="K124">
        <v>0.35</v>
      </c>
      <c r="L124">
        <v>0.4</v>
      </c>
      <c r="M124">
        <v>0.4</v>
      </c>
      <c r="N124">
        <v>0.45</v>
      </c>
      <c r="O124">
        <v>0.25</v>
      </c>
      <c r="P124">
        <v>0.35</v>
      </c>
      <c r="Q124">
        <v>0.3</v>
      </c>
      <c r="R124">
        <v>0.35</v>
      </c>
      <c r="S124">
        <v>0.35</v>
      </c>
      <c r="T124">
        <v>0.4</v>
      </c>
      <c r="U124">
        <v>0.55000000000000004</v>
      </c>
      <c r="V124">
        <v>0.65</v>
      </c>
      <c r="W124">
        <v>0.15</v>
      </c>
      <c r="X124">
        <v>0.2</v>
      </c>
      <c r="Y124">
        <v>0.2</v>
      </c>
      <c r="Z124">
        <v>0.25</v>
      </c>
      <c r="AA124">
        <v>0.25</v>
      </c>
      <c r="AB124">
        <v>0.35</v>
      </c>
      <c r="AC124">
        <v>0.3</v>
      </c>
      <c r="AD124">
        <v>0.35</v>
      </c>
      <c r="AE124">
        <v>0.35</v>
      </c>
      <c r="AF124">
        <v>0.4</v>
      </c>
      <c r="AG124">
        <v>0.55000000000000004</v>
      </c>
      <c r="AH124">
        <v>0.65</v>
      </c>
      <c r="AI124">
        <v>0.15</v>
      </c>
      <c r="AJ124">
        <v>0.2</v>
      </c>
      <c r="AK124">
        <v>0.2</v>
      </c>
      <c r="AL124">
        <v>0.25</v>
      </c>
      <c r="AM124">
        <v>0.35</v>
      </c>
      <c r="AN124">
        <v>0.45</v>
      </c>
      <c r="AO124">
        <v>0.25</v>
      </c>
      <c r="AP124">
        <v>0.3</v>
      </c>
      <c r="AQ124">
        <v>0.3</v>
      </c>
      <c r="AR124">
        <v>0.35</v>
      </c>
      <c r="AS124">
        <v>0.15</v>
      </c>
      <c r="AT124">
        <v>0.25</v>
      </c>
      <c r="AU124">
        <v>0.35</v>
      </c>
      <c r="AV124">
        <v>0.4</v>
      </c>
      <c r="AW124">
        <v>0.4</v>
      </c>
      <c r="AX124">
        <v>0.45</v>
      </c>
      <c r="AY124">
        <v>0.85</v>
      </c>
      <c r="AZ124">
        <v>0.95</v>
      </c>
      <c r="BA124">
        <v>0</v>
      </c>
      <c r="BB124">
        <v>0.05</v>
      </c>
      <c r="BC124">
        <v>0.05</v>
      </c>
      <c r="BD124">
        <v>0.1</v>
      </c>
      <c r="BE124">
        <v>0.05</v>
      </c>
      <c r="BF124">
        <v>0.15</v>
      </c>
      <c r="BG124">
        <v>0.4</v>
      </c>
      <c r="BH124">
        <v>0.45</v>
      </c>
      <c r="BI124">
        <v>0.45</v>
      </c>
      <c r="BJ124">
        <v>0.5</v>
      </c>
    </row>
    <row r="125" spans="1:62" hidden="1">
      <c r="A125" s="44"/>
      <c r="B125" t="s">
        <v>31</v>
      </c>
      <c r="C125">
        <v>0.25</v>
      </c>
      <c r="D125">
        <v>0.35</v>
      </c>
      <c r="E125">
        <v>0.3</v>
      </c>
      <c r="F125">
        <v>0.35</v>
      </c>
      <c r="G125">
        <v>0.35</v>
      </c>
      <c r="H125">
        <v>0.4</v>
      </c>
      <c r="I125">
        <v>0.15</v>
      </c>
      <c r="J125">
        <v>0.25</v>
      </c>
      <c r="K125">
        <v>0.35</v>
      </c>
      <c r="L125">
        <v>0.4</v>
      </c>
      <c r="M125">
        <v>0.4</v>
      </c>
      <c r="N125">
        <v>0.45</v>
      </c>
      <c r="O125">
        <v>0.25</v>
      </c>
      <c r="P125">
        <v>0.35</v>
      </c>
      <c r="Q125">
        <v>0.3</v>
      </c>
      <c r="R125">
        <v>0.35</v>
      </c>
      <c r="S125">
        <v>0.35</v>
      </c>
      <c r="T125">
        <v>0.4</v>
      </c>
      <c r="U125">
        <v>0.55000000000000004</v>
      </c>
      <c r="V125">
        <v>0.65</v>
      </c>
      <c r="W125">
        <v>0.15</v>
      </c>
      <c r="X125">
        <v>0.2</v>
      </c>
      <c r="Y125">
        <v>0.2</v>
      </c>
      <c r="Z125">
        <v>0.25</v>
      </c>
      <c r="AA125">
        <v>0.25</v>
      </c>
      <c r="AB125">
        <v>0.35</v>
      </c>
      <c r="AC125">
        <v>0.3</v>
      </c>
      <c r="AD125">
        <v>0.35</v>
      </c>
      <c r="AE125">
        <v>0.35</v>
      </c>
      <c r="AF125">
        <v>0.4</v>
      </c>
      <c r="AG125">
        <v>0.55000000000000004</v>
      </c>
      <c r="AH125">
        <v>0.65</v>
      </c>
      <c r="AI125">
        <v>0.15</v>
      </c>
      <c r="AJ125">
        <v>0.2</v>
      </c>
      <c r="AK125">
        <v>0.2</v>
      </c>
      <c r="AL125">
        <v>0.25</v>
      </c>
      <c r="AM125">
        <v>0.35</v>
      </c>
      <c r="AN125">
        <v>0.45</v>
      </c>
      <c r="AO125">
        <v>0.25</v>
      </c>
      <c r="AP125">
        <v>0.3</v>
      </c>
      <c r="AQ125">
        <v>0.3</v>
      </c>
      <c r="AR125">
        <v>0.35</v>
      </c>
      <c r="AS125">
        <v>0.15</v>
      </c>
      <c r="AT125">
        <v>0.25</v>
      </c>
      <c r="AU125">
        <v>0.35</v>
      </c>
      <c r="AV125">
        <v>0.4</v>
      </c>
      <c r="AW125">
        <v>0.4</v>
      </c>
      <c r="AX125">
        <v>0.45</v>
      </c>
      <c r="AY125">
        <v>0.85</v>
      </c>
      <c r="AZ125">
        <v>0.95</v>
      </c>
      <c r="BA125">
        <v>0</v>
      </c>
      <c r="BB125">
        <v>0.05</v>
      </c>
      <c r="BC125">
        <v>0.05</v>
      </c>
      <c r="BD125">
        <v>0.1</v>
      </c>
      <c r="BE125">
        <v>0.05</v>
      </c>
      <c r="BF125">
        <v>0.15</v>
      </c>
      <c r="BG125">
        <v>0.4</v>
      </c>
      <c r="BH125">
        <v>0.45</v>
      </c>
      <c r="BI125">
        <v>0.45</v>
      </c>
      <c r="BJ125">
        <v>0.5</v>
      </c>
    </row>
    <row r="126" spans="1:62" hidden="1">
      <c r="A126" s="44"/>
      <c r="B126" t="s">
        <v>32</v>
      </c>
      <c r="C126">
        <v>0.45</v>
      </c>
      <c r="D126">
        <v>0.55000000000000004</v>
      </c>
      <c r="E126">
        <v>0.2</v>
      </c>
      <c r="F126">
        <v>0.25</v>
      </c>
      <c r="G126">
        <v>0.25</v>
      </c>
      <c r="H126">
        <v>0.3</v>
      </c>
      <c r="I126">
        <v>0.25</v>
      </c>
      <c r="J126">
        <v>0.35</v>
      </c>
      <c r="K126">
        <v>0.3</v>
      </c>
      <c r="L126">
        <v>0.35</v>
      </c>
      <c r="M126">
        <v>0.35</v>
      </c>
      <c r="N126">
        <v>0.4</v>
      </c>
      <c r="O126">
        <v>0.85</v>
      </c>
      <c r="P126">
        <v>0.95</v>
      </c>
      <c r="Q126">
        <v>0</v>
      </c>
      <c r="R126">
        <v>0.05</v>
      </c>
      <c r="S126">
        <v>0.05</v>
      </c>
      <c r="T126">
        <v>0.1</v>
      </c>
      <c r="U126" s="15">
        <v>0.75</v>
      </c>
      <c r="V126" s="15">
        <v>0.85</v>
      </c>
      <c r="W126" s="15">
        <v>0.05</v>
      </c>
      <c r="X126" s="15">
        <v>0.1</v>
      </c>
      <c r="Y126" s="15">
        <v>0.1</v>
      </c>
      <c r="Z126" s="15">
        <v>0.15</v>
      </c>
      <c r="AA126">
        <v>0.25</v>
      </c>
      <c r="AB126">
        <v>0.35</v>
      </c>
      <c r="AC126">
        <v>0.3</v>
      </c>
      <c r="AD126">
        <v>0.35</v>
      </c>
      <c r="AE126">
        <v>0.35</v>
      </c>
      <c r="AF126">
        <v>0.4</v>
      </c>
      <c r="AG126">
        <v>0.15</v>
      </c>
      <c r="AH126">
        <v>0.25</v>
      </c>
      <c r="AI126">
        <v>0.35</v>
      </c>
      <c r="AJ126">
        <v>0.4</v>
      </c>
      <c r="AK126">
        <v>0.4</v>
      </c>
      <c r="AL126">
        <v>0.45</v>
      </c>
      <c r="AM126">
        <v>0.55000000000000004</v>
      </c>
      <c r="AN126">
        <v>0.65</v>
      </c>
      <c r="AO126">
        <v>0.15</v>
      </c>
      <c r="AP126">
        <v>0.2</v>
      </c>
      <c r="AQ126">
        <v>0.2</v>
      </c>
      <c r="AR126">
        <v>0.25</v>
      </c>
      <c r="AS126">
        <v>0.15</v>
      </c>
      <c r="AT126">
        <v>0.25</v>
      </c>
      <c r="AU126">
        <v>0.35</v>
      </c>
      <c r="AV126">
        <v>0.4</v>
      </c>
      <c r="AW126">
        <v>0.4</v>
      </c>
      <c r="AX126">
        <v>0.45</v>
      </c>
      <c r="AY126">
        <v>0.15</v>
      </c>
      <c r="AZ126">
        <v>0.25</v>
      </c>
      <c r="BA126">
        <v>0.35</v>
      </c>
      <c r="BB126">
        <v>0.4</v>
      </c>
      <c r="BC126">
        <v>0.4</v>
      </c>
      <c r="BD126">
        <v>0.45</v>
      </c>
      <c r="BE126">
        <v>0.15</v>
      </c>
      <c r="BF126">
        <v>0.25</v>
      </c>
      <c r="BG126">
        <v>0.35</v>
      </c>
      <c r="BH126">
        <v>0.4</v>
      </c>
      <c r="BI126">
        <v>0.4</v>
      </c>
      <c r="BJ126">
        <v>0.45</v>
      </c>
    </row>
    <row r="127" spans="1:62" hidden="1">
      <c r="A127" s="5" t="s">
        <v>89</v>
      </c>
      <c r="B127" s="5" t="s">
        <v>49</v>
      </c>
      <c r="C127" s="20">
        <f>((1-(((1-C122^2)^(AT$5))*((1-C123^2)^(AU$5))*((1-C124^2)^(AV$5))*((1-C125^2)^(AW$5))*((1-C126^2)^(AX$5)))))^(1/2)</f>
        <v>0.50034537949943603</v>
      </c>
      <c r="D127" s="20">
        <f>((1-(((1-D122^2)^(AT$6))*((1-D123^2)^(AU$6))*((1-D124^2)^(AV$6))*((1-D125^2)^(AW$6))*((1-D126^2)^(AX$6)))))^(1/2)</f>
        <v>0.60520842518307005</v>
      </c>
      <c r="E127" s="20">
        <f>(((E122)^(AT$5))*((E123)^(AU$5))*((E124)^(AV$5))*((E125)^(AW$5))*(E126)^(AX$5))</f>
        <v>0.17681189665030209</v>
      </c>
      <c r="F127" s="20">
        <f>(((F122)^(AT$6))*((F123)^(AU$6))*((F124)^(AV$6))*((F125)^(AW$6))*(F126)^(AX$6))</f>
        <v>0.24277442933367094</v>
      </c>
      <c r="G127" s="20">
        <f>(((G122)^(AT$5))*((G123)^(AU$5))*((G124)^(AV$5))*((G125)^(AW$5))*(G126)^(AX$5))</f>
        <v>0.24031634509373209</v>
      </c>
      <c r="H127" s="20">
        <f>(((H122)^(AT$6))*((H123)^(AU$6))*((H124)^(AV$6))*((H125)^(AW$6))*(H126)^(AX$6))</f>
        <v>0.29940909593883369</v>
      </c>
      <c r="I127" s="20">
        <f>((1-(((1-I122^2)^(AT$5))*((1-I123^2)^(AU$5))*((1-I124^2)^(AV$5))*((1-I125^2)^(AW$5))*((1-I126^2)^(AX$5)))))^(1/2)</f>
        <v>0.19543585417227488</v>
      </c>
      <c r="J127" s="20">
        <f>((1-(((1-J122^2)^(AT$6))*((1-J123^2)^(AU$6))*((1-J124^2)^(AV$6))*((1-J125^2)^(AW$6))*((1-J126^2)^(AX$6)))))^(1/2)</f>
        <v>0.29391667453164544</v>
      </c>
      <c r="K127" s="20">
        <f>(((K122)^(AT$5))*((K123)^(AU$5))*((K124)^(AV$5))*((K125)^(AW$5))*(K126)^(AX$5))</f>
        <v>0.32970985753088433</v>
      </c>
      <c r="L127" s="20">
        <f>(((L122)^(AT$6))*((L123)^(AU$6))*((L124)^(AV$6))*((L125)^(AW$6))*(L126)^(AX$6))</f>
        <v>0.37969058008020262</v>
      </c>
      <c r="M127" s="20">
        <f>(((M122)^(AT$5))*((M123)^(AU$5))*((M124)^(AV$5))*((M125)^(AW$5))*(M126)^(AX$5))</f>
        <v>0.37983336292146863</v>
      </c>
      <c r="N127" s="20">
        <f>(((N122)^(AT$6))*((N123)^(AU$6))*((N124)^(AV$6))*((N125)^(AW$6))*(N126)^(AX$6))</f>
        <v>0.42978503593444939</v>
      </c>
      <c r="O127" s="20">
        <f>((1-(((1-O122^2)^(AT$5))*((1-O123^2)^(AU$5))*((1-O124^2)^(AV$5))*((1-O125^2)^(AW$5))*((1-O126^2)^(AX$5)))))^(1/2)</f>
        <v>0.50106637160269696</v>
      </c>
      <c r="P127" s="20">
        <f>((1-(((1-P122^2)^(AT$6))*((1-P123^2)^(AU$6))*((1-P124^2)^(AV$6))*((1-P125^2)^(AW$6))*((1-P126^2)^(AX$6)))))^(1/2)</f>
        <v>0.64270610250992932</v>
      </c>
      <c r="Q127" s="20">
        <f>(((Q122)^(AT$5))*((Q123)^(AU$5))*((Q124)^(AV$5))*((Q125)^(AW$5))*(Q126)^(AX$5))</f>
        <v>0</v>
      </c>
      <c r="R127" s="20">
        <f>(((R122)^(AT$6))*((R123)^(AU$6))*((R124)^(AV$6))*((R125)^(AW$6))*(R126)^(AX$6))</f>
        <v>0.23354269981489434</v>
      </c>
      <c r="S127" s="20">
        <f>(((S122)^(AT$5))*((S123)^(AU$5))*((S124)^(AV$5))*((S125)^(AW$5))*(S126)^(AX$5))</f>
        <v>0.23881134328088688</v>
      </c>
      <c r="T127" s="20">
        <f>(((T122)^(AT$6))*((T123)^(AU$6))*((T124)^(AV$6))*((T125)^(AW$6))*(T126)^(AX$6))</f>
        <v>0.29441508044300274</v>
      </c>
      <c r="U127" s="20">
        <f>((1-(((1-U122^2)^(AT$5))*((1-U123^2)^(AU$5))*((1-U124^2)^(AV$5))*((1-U125^2)^(AW$5))*((1-U126^2)^(AX$5)))))^(1/2)</f>
        <v>0.52706622337876075</v>
      </c>
      <c r="V127" s="20">
        <f>((1-(((1-V122^2)^(AT$6))*((1-V123^2)^(AU$6))*((1-V124^2)^(AV$6))*((1-V125^2)^(AW$6))*((1-V126^2)^(AX$6)))))^(1/2)</f>
        <v>0.63839360061342565</v>
      </c>
      <c r="W127" s="20">
        <f>(((W122)^(AT$5))*((W123)^(AU$5))*((W124)^(AV$5))*((W125)^(AW$5))*(W126)^(AX$5))</f>
        <v>0.16511510347786118</v>
      </c>
      <c r="X127" s="20">
        <f>(((X122)^(AT$6))*((X123)^(AU$6))*((X124)^(AV$6))*((X125)^(AX$6))*(X126)^(AY$6))</f>
        <v>0.34003434500960567</v>
      </c>
      <c r="Y127" s="20">
        <f>(((Y122)^(AT$5))*((Y123)^(AU$5))*((Y124)^(AV$5))*((Y125)^(AW$5))*(Y126)^(AX$5))</f>
        <v>0.22171567155932653</v>
      </c>
      <c r="Z127" s="20">
        <f>(((Z122)^(AT$6))*((Z123)^(AU$6))*((Z124)^(AV$6))*((Z125)^(AW$6))*(Z126)^(AX$6))</f>
        <v>0.27131508528596626</v>
      </c>
      <c r="AA127" s="20">
        <f>((1-(((1-AA122^2)^(AT$5))*((1-AA123^2)^(AU$5))*((1-AA124^2)^(AV$5))*((1-AA125^2)^(AW$5))*((1-AA126^2)^(AX$5)))))^(1/2)</f>
        <v>0.56880248165969205</v>
      </c>
      <c r="AB127" s="20">
        <f>((1-(((1-AB122^2)^(AT$6))*((1-AB123^2)^(AU$6))*((1-AB124^2)^(AV$6))*((1-AB125^2)^(AW$6))*((1-AB126^2)^(AX$6)))))^(1/2)</f>
        <v>0.70705353354664791</v>
      </c>
      <c r="AC127" s="20">
        <f>(((AC122)^(AT$5))*((AC123)^(AU$5))*((AC124)^(AV$5))*((AC125)^(AW$5))*(AC126)^(AX$5))</f>
        <v>0</v>
      </c>
      <c r="AD127" s="20">
        <f>(((AD122)^(AT$6))*((AD123)^(AU$6))*((AD124)^(AV$6))*((AD125)^(AW$6))*(AD126)^(AX$6))</f>
        <v>0.21271043843863072</v>
      </c>
      <c r="AE127" s="20">
        <f>(((AE122)^(AT$5))*((AE123)^(AU$5))*((AE124)^(AV$5))*((AE125)^(AW$5))*(AE126)^(AX$5))</f>
        <v>0.20774430462329976</v>
      </c>
      <c r="AF127" s="20">
        <f>(((AF122)^(AT$6))*((AF123)^(AU$6))*((AF124)^(AV$6))*((AF125)^(AW$6))*(AF126)^(AX$6))</f>
        <v>0.28053015441908252</v>
      </c>
      <c r="AG127" s="20">
        <f>((1-(((1-AG122^2)^(AT$5))*((1-AG123^2)^(AU$5))*((1-AG124^2)^(AV$5))*((1-AG125^2)^(AW$5))*((1-AG126^2)^(AX$5)))))^(1/2)</f>
        <v>0.45284744090794576</v>
      </c>
      <c r="AH127" s="20">
        <f>((1-(((1-AH122^2)^(AT$6))*((1-AH123^2)^(AU$6))*((1-AH124^2)^(AV$6))*((1-AH125^2)^(AW$6))*((1-AH126^2)^(AX$6)))))^(1/2)</f>
        <v>0.54982533987196014</v>
      </c>
      <c r="AI127" s="20">
        <f>(((AI122)^(AT$5))*((AI123)^(AU$5))*((AI124)^(AV$5))*((AI125)^(AW$5))*(AI126)^(AX$5))</f>
        <v>0.2082814331958438</v>
      </c>
      <c r="AJ127" s="20">
        <f>(((AJ122)^(AT$6))*((AJ123)^(AU$6))*((AJ124)^(AV$6))*((AJ125)^(AW$6))*(AJ126)^(AX$6))</f>
        <v>0.2621203754610692</v>
      </c>
      <c r="AK127" s="20">
        <f>(((AK122)^(AT$5))*((AK123)^(AU$5))*((AK124)^(AV$5))*((AK125)^(AW$5))*(AK126)^(AX$5))</f>
        <v>0.26160930158220991</v>
      </c>
      <c r="AL127" s="20">
        <f>(((AL122)^(AT$6))*((AL123)^(AU$6))*((AL124)^(AV$6))*((AL125)^(AW$6))*(AL126)^(AX$6))</f>
        <v>0.31445236945186228</v>
      </c>
      <c r="AM127" s="20">
        <f>((1-(((1-AM122^2)^(AT$5))*((1-AM123^2)^(AU$5))*((1-AM124^2)^(AV$5))*((1-AM125^2)^(AW$5))*((1-AM126^2)^(AX$5)))))^(1/2)</f>
        <v>0.44404402291730144</v>
      </c>
      <c r="AN127" s="20">
        <f>((1-(((1-AN122^2)^(AT$6))*((1-AN123^2)^(AU$6))*((1-AN124^2)^(AV$6))*((1-AN125^2)^(AW$6))*((1-AN126^2)^(AX$6)))))^(1/2)</f>
        <v>0.54486788545724985</v>
      </c>
      <c r="AO127" s="20">
        <f>(((AO122)^(AT$5))*((AO123)^(AU$5))*((AO124)^(AV$5))*((AO125)^(AW$5))*(AO126)^(AX$5))</f>
        <v>0.20511278587747975</v>
      </c>
      <c r="AP127" s="20">
        <f>(((AP122)^(AT$6))*((AP123)^(AU$6))*((AP124)^(AV$6))*((AP125)^(AW$6))*(AP126)^(AX$6))</f>
        <v>0.25609744763939662</v>
      </c>
      <c r="AQ127" s="20">
        <f>(((AQ122)^(AT$5))*((AQ123)^(AU$5))*((AQ124)^(AV$5))*((AQ125)^(AW$5))*(AQ126)^(AX$5))</f>
        <v>0.25638998938026747</v>
      </c>
      <c r="AR127" s="20">
        <f>(((AR122)^(AT$6))*((AR123)^(AU$6))*((AR124)^(AV$6))*((AR125)^(AW$6))*(AR126)^(AX$6))</f>
        <v>0.30693369918382768</v>
      </c>
      <c r="AS127" s="20">
        <f>((1-(((1-AS122^2)^(AT$5))*((1-AS123^2)^(AU$5))*((1-AS124^2)^(AV$5))*((1-AS125^2)^(AW$5))*((1-AS126^2)^(AX$5)))))^(1/2)</f>
        <v>0.14999999999999913</v>
      </c>
      <c r="AT127" s="20">
        <f>((1-(((1-AT122^2)^(AT$6))*((1-AT123^2)^(AU$6))*((1-AT124^2)^(AV$6))*((1-AT125^2)^(AW$6))*((1-AT126^2)^(AX$6)))))^(1/2)</f>
        <v>0.25000000000000022</v>
      </c>
      <c r="AU127" s="20">
        <f>(((AU122)^(AT133))*((AU123)^(AU$5))*((AU124)^(AV$5))*((AU125)^(AW$5))*(AU126)^(AX$5))</f>
        <v>0.31338690320112517</v>
      </c>
      <c r="AV127" s="20">
        <f>(((AV122)^(AT$6))*((AV123)^(AU$6))*((AV124)^(AV$6))*((AV125)^(AW$6))*(AV126)^(AX$6))</f>
        <v>0.40000000000000008</v>
      </c>
      <c r="AW127" s="20">
        <f>(((AW122)^(AT$5))*((AW123)^(AU$5))*((AW124)^(AV$5))*((AW125)^(AW$5))*(AW126)^(AX$5))</f>
        <v>0.4</v>
      </c>
      <c r="AX127" s="20">
        <f>(((AX122)^(AT$6))*((AX123)^(AU$6))*((AX124)^(AV$6))*((AX125)^(AW$6))*(AX126)^(AX$6))</f>
        <v>0.45000000000000012</v>
      </c>
      <c r="AY127" s="20">
        <f>((1-(((1-AY122^2)^(AT$5))*((1-AY123^2)^(AU$5))*((1-AY124^2)^(AV$5))*((1-AY125^2)^(AW$5))*((1-AY126^2)^(AX$5)))))^(1/2)</f>
        <v>0.76623304029500883</v>
      </c>
      <c r="AZ127" s="20">
        <f>((1-(((1-AZ122^2)^(AT$6))*((1-AZ123^2)^(AU$6))*((1-AZ124^2)^(AV$6))*((1-AZ125^2)^(AW$6))*((1-AZ126^2)^(AX$6)))))^(1/2)</f>
        <v>0.88976258489909976</v>
      </c>
      <c r="BA127" s="20">
        <f>(((BA122)^(AT$5))*((BA123)^(AU$5))*((BA124)^(AV$5))*((BA125)^(AW$5))*(BA126)^(AX$5))</f>
        <v>0</v>
      </c>
      <c r="BB127" s="20">
        <f>(((BB122)^(AT$6))*((BB123)^(AU$6))*((BB124)^(AV$6))*((BB125)^(AW$6))*(BB126)^(AX$6))</f>
        <v>9.4263191814020528E-2</v>
      </c>
      <c r="BC127" s="20">
        <f>(((BC122)^(AT$5))*((BC123)^(AU$5))*((BC124)^(AV$5))*((BC125)^(AW$5))*(BC126)^(AX$5))</f>
        <v>9.2927610640429592E-2</v>
      </c>
      <c r="BD127" s="20">
        <f>(((BD122)^(AT$6))*((BD123)^(AU$6))*((BD124)^(AV$6))*((BD125)^(AW$6))*(BD126)^(AX$6))</f>
        <v>0.15472943024887964</v>
      </c>
      <c r="BE127" s="20">
        <f>((1-(((1-BE122^2)^(AT$5))*((1-BE123^2)^(AU$5))*((1-BE124^2)^(AV$5))*((1-BE125^2)^(AW$5))*((1-BE126^2)^(AX$5)))))^(1/2)</f>
        <v>0.19625993519105067</v>
      </c>
      <c r="BF127" s="20">
        <f>((1-(((1-BF122^2)^(AT$6))*((1-BF123^2)^(AU$6))*((1-BF124^2)^(AV$6))*((1-BF125^2)^(AW$6))*((1-BF126^2)^(AX$6)))))^(1/2)</f>
        <v>0.27803174021275112</v>
      </c>
      <c r="BG127" s="20">
        <f>(((BG122)^(AT$5))*((BG123)^(AU$5))*((BG124)^(AV$5))*((BG125)^(AW$5))*(BG126)^(AX$5))</f>
        <v>0.34707368939844702</v>
      </c>
      <c r="BH127" s="20">
        <f>(((BH122)^(AT$6))*((BH123)^(AU$6))*((BH124)^(AV$6))*((BH125)^(AW$6))*(BH126)^(AX$6))</f>
        <v>0.39927922139929867</v>
      </c>
      <c r="BI127" s="20">
        <f>(((BI122)^(AT$5))*((BI123)^(AU$5))*((BI124)^(AV$5))*((BI125)^(AW$5))*(BI126)^(AX$5))</f>
        <v>0.39801913781873915</v>
      </c>
      <c r="BJ127" s="20">
        <f>(((BJ122)^(AT$6))*((BJ123)^(AU$6))*((BJ124)^(AV$6))*((BJ125)^(AW$6))*(BJ126)^(AX$6))</f>
        <v>0.44996797225788504</v>
      </c>
    </row>
    <row r="128" spans="1:62" hidden="1"/>
    <row r="129" spans="1:61" hidden="1">
      <c r="A129" t="s">
        <v>49</v>
      </c>
    </row>
    <row r="130" spans="1:61" hidden="1">
      <c r="B130" s="35" t="s">
        <v>0</v>
      </c>
      <c r="C130" s="35"/>
      <c r="D130" s="35"/>
      <c r="E130" s="35"/>
      <c r="F130" s="35"/>
      <c r="G130" s="35"/>
      <c r="H130" s="30" t="s">
        <v>1</v>
      </c>
      <c r="I130" s="30"/>
      <c r="J130" s="30"/>
      <c r="K130" s="30"/>
      <c r="L130" s="30"/>
      <c r="M130" s="30"/>
      <c r="N130" s="41" t="s">
        <v>2</v>
      </c>
      <c r="O130" s="41"/>
      <c r="P130" s="41"/>
      <c r="Q130" s="41"/>
      <c r="R130" s="41"/>
      <c r="S130" s="41"/>
      <c r="T130" s="41" t="s">
        <v>3</v>
      </c>
      <c r="U130" s="41"/>
      <c r="V130" s="41"/>
      <c r="W130" s="41"/>
      <c r="X130" s="41"/>
      <c r="Y130" s="41"/>
      <c r="Z130" s="40" t="s">
        <v>4</v>
      </c>
      <c r="AA130" s="40"/>
      <c r="AB130" s="40"/>
      <c r="AC130" s="40"/>
      <c r="AD130" s="40"/>
      <c r="AE130" s="40"/>
      <c r="AF130" s="45" t="s">
        <v>5</v>
      </c>
      <c r="AG130" s="45"/>
      <c r="AH130" s="45"/>
      <c r="AI130" s="45"/>
      <c r="AJ130" s="45"/>
      <c r="AK130" s="45"/>
      <c r="AL130" s="41" t="s">
        <v>6</v>
      </c>
      <c r="AM130" s="41"/>
      <c r="AN130" s="41"/>
      <c r="AO130" s="41"/>
      <c r="AP130" s="41"/>
      <c r="AQ130" s="41"/>
      <c r="AR130" s="40" t="s">
        <v>7</v>
      </c>
      <c r="AS130" s="40"/>
      <c r="AT130" s="40"/>
      <c r="AU130" s="40"/>
      <c r="AV130" s="40"/>
      <c r="AW130" s="40"/>
      <c r="AX130" s="42" t="s">
        <v>8</v>
      </c>
      <c r="AY130" s="42"/>
      <c r="AZ130" s="42"/>
      <c r="BA130" s="42"/>
      <c r="BB130" s="42"/>
      <c r="BC130" s="42"/>
      <c r="BD130" s="43" t="s">
        <v>9</v>
      </c>
      <c r="BE130" s="43"/>
      <c r="BF130" s="43"/>
      <c r="BG130" s="43"/>
      <c r="BH130" s="43"/>
      <c r="BI130" s="43"/>
    </row>
    <row r="131" spans="1:61" hidden="1">
      <c r="B131" s="12" t="s">
        <v>50</v>
      </c>
      <c r="C131" s="12" t="s">
        <v>52</v>
      </c>
      <c r="D131" s="13" t="s">
        <v>51</v>
      </c>
      <c r="E131" s="13" t="s">
        <v>53</v>
      </c>
      <c r="F131" s="11" t="s">
        <v>54</v>
      </c>
      <c r="G131" s="11" t="s">
        <v>55</v>
      </c>
      <c r="H131" s="12" t="s">
        <v>50</v>
      </c>
      <c r="I131" s="12" t="s">
        <v>52</v>
      </c>
      <c r="J131" s="13" t="s">
        <v>51</v>
      </c>
      <c r="K131" s="13" t="s">
        <v>53</v>
      </c>
      <c r="L131" s="11" t="s">
        <v>54</v>
      </c>
      <c r="M131" s="11" t="s">
        <v>55</v>
      </c>
      <c r="N131" s="12" t="s">
        <v>50</v>
      </c>
      <c r="O131" s="12" t="s">
        <v>52</v>
      </c>
      <c r="P131" s="13" t="s">
        <v>51</v>
      </c>
      <c r="Q131" s="13" t="s">
        <v>53</v>
      </c>
      <c r="R131" s="11" t="s">
        <v>54</v>
      </c>
      <c r="S131" s="11" t="s">
        <v>55</v>
      </c>
      <c r="T131" s="12" t="s">
        <v>50</v>
      </c>
      <c r="U131" s="12" t="s">
        <v>52</v>
      </c>
      <c r="V131" s="13" t="s">
        <v>51</v>
      </c>
      <c r="W131" s="13" t="s">
        <v>53</v>
      </c>
      <c r="X131" s="11" t="s">
        <v>54</v>
      </c>
      <c r="Y131" s="11" t="s">
        <v>55</v>
      </c>
      <c r="Z131" s="12" t="s">
        <v>50</v>
      </c>
      <c r="AA131" s="12" t="s">
        <v>52</v>
      </c>
      <c r="AB131" s="13" t="s">
        <v>51</v>
      </c>
      <c r="AC131" s="13" t="s">
        <v>53</v>
      </c>
      <c r="AD131" s="11" t="s">
        <v>54</v>
      </c>
      <c r="AE131" s="11" t="s">
        <v>55</v>
      </c>
      <c r="AF131" s="12" t="s">
        <v>50</v>
      </c>
      <c r="AG131" s="12" t="s">
        <v>52</v>
      </c>
      <c r="AH131" s="13" t="s">
        <v>51</v>
      </c>
      <c r="AI131" s="13" t="s">
        <v>53</v>
      </c>
      <c r="AJ131" s="11" t="s">
        <v>54</v>
      </c>
      <c r="AK131" s="11" t="s">
        <v>55</v>
      </c>
      <c r="AL131" s="12" t="s">
        <v>50</v>
      </c>
      <c r="AM131" s="12" t="s">
        <v>52</v>
      </c>
      <c r="AN131" s="13" t="s">
        <v>51</v>
      </c>
      <c r="AO131" s="13" t="s">
        <v>53</v>
      </c>
      <c r="AP131" s="11" t="s">
        <v>54</v>
      </c>
      <c r="AQ131" s="11" t="s">
        <v>55</v>
      </c>
      <c r="AR131" s="12" t="s">
        <v>50</v>
      </c>
      <c r="AS131" s="12" t="s">
        <v>52</v>
      </c>
      <c r="AT131" s="13" t="s">
        <v>51</v>
      </c>
      <c r="AU131" s="13" t="s">
        <v>53</v>
      </c>
      <c r="AV131" s="11" t="s">
        <v>54</v>
      </c>
      <c r="AW131" s="11" t="s">
        <v>55</v>
      </c>
      <c r="AX131" s="12" t="s">
        <v>50</v>
      </c>
      <c r="AY131" s="12" t="s">
        <v>52</v>
      </c>
      <c r="AZ131" s="13" t="s">
        <v>51</v>
      </c>
      <c r="BA131" s="13" t="s">
        <v>53</v>
      </c>
      <c r="BB131" s="11" t="s">
        <v>54</v>
      </c>
      <c r="BC131" s="11" t="s">
        <v>55</v>
      </c>
      <c r="BD131" s="12" t="s">
        <v>50</v>
      </c>
      <c r="BE131" s="12" t="s">
        <v>52</v>
      </c>
      <c r="BF131" s="13" t="s">
        <v>51</v>
      </c>
      <c r="BG131" s="13" t="s">
        <v>53</v>
      </c>
      <c r="BH131" s="11" t="s">
        <v>54</v>
      </c>
      <c r="BI131" s="11" t="s">
        <v>55</v>
      </c>
    </row>
    <row r="132" spans="1:61" hidden="1">
      <c r="A132" t="s">
        <v>10</v>
      </c>
      <c r="B132" s="8">
        <f t="shared" ref="B132:BI132" si="21">C43</f>
        <v>0.65848015263160142</v>
      </c>
      <c r="C132" s="8">
        <f t="shared" si="21"/>
        <v>0.76714624660749176</v>
      </c>
      <c r="D132" s="8">
        <f t="shared" si="21"/>
        <v>9.082267646084756E-2</v>
      </c>
      <c r="E132" s="8">
        <f t="shared" si="21"/>
        <v>0.1498139174786913</v>
      </c>
      <c r="F132" s="8">
        <f t="shared" si="21"/>
        <v>0.14975901400005417</v>
      </c>
      <c r="G132" s="8">
        <f t="shared" si="21"/>
        <v>0.20450089163118093</v>
      </c>
      <c r="H132" s="8">
        <f t="shared" si="21"/>
        <v>0.36598674397564546</v>
      </c>
      <c r="I132" s="8">
        <f t="shared" si="21"/>
        <v>0.45999859176228364</v>
      </c>
      <c r="J132" s="8">
        <f t="shared" si="21"/>
        <v>0.24913025006906409</v>
      </c>
      <c r="K132" s="8">
        <f t="shared" si="21"/>
        <v>0.30329778825967318</v>
      </c>
      <c r="L132" s="8">
        <f t="shared" si="21"/>
        <v>0.30124420961064263</v>
      </c>
      <c r="M132" s="8">
        <f t="shared" si="21"/>
        <v>0.35466732746436491</v>
      </c>
      <c r="N132" s="8">
        <f t="shared" si="21"/>
        <v>0.61183935812886603</v>
      </c>
      <c r="O132" s="8">
        <f t="shared" si="21"/>
        <v>0.73758736670229097</v>
      </c>
      <c r="P132" s="8">
        <f t="shared" si="21"/>
        <v>0</v>
      </c>
      <c r="Q132" s="8">
        <f t="shared" si="21"/>
        <v>0.16827183498568291</v>
      </c>
      <c r="R132" s="8">
        <f t="shared" si="21"/>
        <v>0.17109058907791633</v>
      </c>
      <c r="S132" s="8">
        <f t="shared" si="21"/>
        <v>0.22417705280715081</v>
      </c>
      <c r="T132" s="8">
        <f t="shared" si="21"/>
        <v>0.41543075404579544</v>
      </c>
      <c r="U132" s="8">
        <f t="shared" si="21"/>
        <v>0.53188959671637637</v>
      </c>
      <c r="V132" s="8">
        <f t="shared" si="21"/>
        <v>0.22254654110326227</v>
      </c>
      <c r="W132" s="8">
        <f t="shared" si="21"/>
        <v>0.40615777811416987</v>
      </c>
      <c r="X132" s="8">
        <f t="shared" si="21"/>
        <v>0.28074293890552438</v>
      </c>
      <c r="Y132" s="8">
        <f t="shared" si="21"/>
        <v>0.33007126134477338</v>
      </c>
      <c r="Z132" s="8">
        <f t="shared" si="21"/>
        <v>0.75772272868106427</v>
      </c>
      <c r="AA132" s="8">
        <f t="shared" si="21"/>
        <v>0.88504149552930378</v>
      </c>
      <c r="AB132" s="8">
        <f t="shared" si="21"/>
        <v>0</v>
      </c>
      <c r="AC132" s="8">
        <f t="shared" si="21"/>
        <v>9.8029052071605782E-2</v>
      </c>
      <c r="AD132" s="8">
        <f t="shared" si="21"/>
        <v>9.7095982913601886E-2</v>
      </c>
      <c r="AE132" s="8">
        <f t="shared" si="21"/>
        <v>0.15957578555531951</v>
      </c>
      <c r="AF132" s="8">
        <f t="shared" si="21"/>
        <v>0.14999999999999913</v>
      </c>
      <c r="AG132" s="8">
        <f t="shared" si="21"/>
        <v>0.25000000000000022</v>
      </c>
      <c r="AH132" s="8">
        <f t="shared" si="21"/>
        <v>0.35</v>
      </c>
      <c r="AI132" s="8">
        <f t="shared" si="21"/>
        <v>0.40000000000000008</v>
      </c>
      <c r="AJ132" s="8">
        <f t="shared" si="21"/>
        <v>0.4</v>
      </c>
      <c r="AK132" s="8">
        <f t="shared" si="21"/>
        <v>0.45000000000000012</v>
      </c>
      <c r="AL132" s="8">
        <f t="shared" si="21"/>
        <v>0.55000000000000004</v>
      </c>
      <c r="AM132" s="8">
        <f t="shared" si="21"/>
        <v>0.65</v>
      </c>
      <c r="AN132" s="8">
        <f t="shared" si="21"/>
        <v>0.14999999999999997</v>
      </c>
      <c r="AO132" s="8">
        <f t="shared" si="21"/>
        <v>0.19999999999999996</v>
      </c>
      <c r="AP132" s="8">
        <f t="shared" si="21"/>
        <v>0.20000000000000004</v>
      </c>
      <c r="AQ132" s="8">
        <f t="shared" si="21"/>
        <v>0.25</v>
      </c>
      <c r="AR132" s="8">
        <f t="shared" si="21"/>
        <v>0.55002675193979689</v>
      </c>
      <c r="AS132" s="8">
        <f t="shared" si="21"/>
        <v>0.68898387299658714</v>
      </c>
      <c r="AT132" s="8">
        <f t="shared" si="21"/>
        <v>0</v>
      </c>
      <c r="AU132" s="8">
        <f t="shared" si="21"/>
        <v>0.23493046078515523</v>
      </c>
      <c r="AV132" s="8">
        <f t="shared" si="21"/>
        <v>0.2290739048699402</v>
      </c>
      <c r="AW132" s="8">
        <f t="shared" si="21"/>
        <v>0.30622526114905851</v>
      </c>
      <c r="AX132" s="8">
        <f t="shared" si="21"/>
        <v>0.46251960138802395</v>
      </c>
      <c r="AY132" s="8">
        <f t="shared" si="21"/>
        <v>0.56037317686831822</v>
      </c>
      <c r="AZ132" s="8">
        <f t="shared" si="21"/>
        <v>0.19985022774508368</v>
      </c>
      <c r="BA132" s="8">
        <f t="shared" si="21"/>
        <v>0.25331409878251776</v>
      </c>
      <c r="BB132" s="8">
        <f t="shared" si="21"/>
        <v>0.25241068016690499</v>
      </c>
      <c r="BC132" s="8">
        <f t="shared" si="21"/>
        <v>0.3051151778555044</v>
      </c>
      <c r="BD132" s="8">
        <f t="shared" si="21"/>
        <v>0.53016261210595028</v>
      </c>
      <c r="BE132" s="8">
        <f t="shared" si="21"/>
        <v>0.63159123820297025</v>
      </c>
      <c r="BF132" s="8">
        <f t="shared" si="21"/>
        <v>0.1592337758080262</v>
      </c>
      <c r="BG132" s="8">
        <f t="shared" si="21"/>
        <v>0.2246629031980262</v>
      </c>
      <c r="BH132" s="8">
        <f t="shared" si="21"/>
        <v>0.22024657431982325</v>
      </c>
      <c r="BI132" s="8">
        <f t="shared" si="21"/>
        <v>0.28016921619497653</v>
      </c>
    </row>
    <row r="133" spans="1:61" hidden="1">
      <c r="A133" t="s">
        <v>11</v>
      </c>
      <c r="B133" s="8">
        <f t="shared" ref="B133:BI133" si="22">C49</f>
        <v>0.2835900380212546</v>
      </c>
      <c r="C133" s="8">
        <f t="shared" si="22"/>
        <v>0.38619111118340765</v>
      </c>
      <c r="D133" s="8">
        <f t="shared" si="22"/>
        <v>0.28582781605168384</v>
      </c>
      <c r="E133" s="8">
        <f t="shared" si="22"/>
        <v>0.33453530939188658</v>
      </c>
      <c r="F133" s="8">
        <f t="shared" si="22"/>
        <v>0.33622301447455366</v>
      </c>
      <c r="G133" s="8">
        <f t="shared" si="22"/>
        <v>0.3848396318875108</v>
      </c>
      <c r="H133" s="8">
        <f t="shared" si="22"/>
        <v>0.16541570804996927</v>
      </c>
      <c r="I133" s="8">
        <f t="shared" si="22"/>
        <v>0.26606577388271213</v>
      </c>
      <c r="J133" s="8">
        <f t="shared" si="22"/>
        <v>0.34361953168712078</v>
      </c>
      <c r="K133" s="8">
        <f t="shared" si="22"/>
        <v>0.39289024135644535</v>
      </c>
      <c r="L133" s="8">
        <f t="shared" si="22"/>
        <v>0.39367565875501398</v>
      </c>
      <c r="M133" s="8">
        <f t="shared" si="22"/>
        <v>0.44293739778669389</v>
      </c>
      <c r="N133" s="8">
        <f t="shared" si="22"/>
        <v>0.43506699274891047</v>
      </c>
      <c r="O133" s="8">
        <f t="shared" si="22"/>
        <v>0.58884735351905504</v>
      </c>
      <c r="P133" s="8">
        <f t="shared" si="22"/>
        <v>0</v>
      </c>
      <c r="Q133" s="8">
        <f t="shared" si="22"/>
        <v>0.26950392683124363</v>
      </c>
      <c r="R133" s="8">
        <f t="shared" si="22"/>
        <v>0.27746249548279273</v>
      </c>
      <c r="S133" s="8">
        <f t="shared" si="22"/>
        <v>0.33204646455355724</v>
      </c>
      <c r="T133" s="8">
        <f t="shared" si="22"/>
        <v>0.69619787181770754</v>
      </c>
      <c r="U133" s="8">
        <f t="shared" si="22"/>
        <v>0.81733446038756097</v>
      </c>
      <c r="V133" s="8">
        <f t="shared" si="22"/>
        <v>0</v>
      </c>
      <c r="W133" s="8">
        <f t="shared" si="22"/>
        <v>0.19971106338971273</v>
      </c>
      <c r="X133" s="8">
        <f t="shared" si="22"/>
        <v>0.12697318663739016</v>
      </c>
      <c r="Y133" s="8">
        <f t="shared" si="22"/>
        <v>0.18463007298972023</v>
      </c>
      <c r="Z133" s="8">
        <f t="shared" si="22"/>
        <v>0.31980752165248794</v>
      </c>
      <c r="AA133" s="8">
        <f t="shared" si="22"/>
        <v>0.41541617474661852</v>
      </c>
      <c r="AB133" s="8">
        <f t="shared" si="22"/>
        <v>0.26910255928405502</v>
      </c>
      <c r="AC133" s="8">
        <f t="shared" si="22"/>
        <v>0.3211224396899045</v>
      </c>
      <c r="AD133" s="8">
        <f t="shared" si="22"/>
        <v>0.31981337909637986</v>
      </c>
      <c r="AE133" s="8">
        <f t="shared" si="22"/>
        <v>0.3716083046318035</v>
      </c>
      <c r="AF133" s="8">
        <f t="shared" si="22"/>
        <v>0.65787403030909875</v>
      </c>
      <c r="AG133" s="8">
        <f t="shared" si="22"/>
        <v>0.7804282510243763</v>
      </c>
      <c r="AH133" s="8">
        <f t="shared" si="22"/>
        <v>0</v>
      </c>
      <c r="AI133" s="8">
        <f t="shared" si="22"/>
        <v>0.15395015147061716</v>
      </c>
      <c r="AJ133" s="8">
        <f t="shared" si="22"/>
        <v>0.14981966065933661</v>
      </c>
      <c r="AK133" s="8">
        <f t="shared" si="22"/>
        <v>0.21398501989852611</v>
      </c>
      <c r="AL133" s="8">
        <f t="shared" si="22"/>
        <v>0.3402634053247488</v>
      </c>
      <c r="AM133" s="8">
        <f t="shared" si="22"/>
        <v>0.43740562978674141</v>
      </c>
      <c r="AN133" s="8">
        <f t="shared" si="22"/>
        <v>0.27535372162769428</v>
      </c>
      <c r="AO133" s="8">
        <f t="shared" si="22"/>
        <v>0.32377766130987973</v>
      </c>
      <c r="AP133" s="8">
        <f t="shared" si="22"/>
        <v>0.32777345230509808</v>
      </c>
      <c r="AQ133" s="8">
        <f t="shared" si="22"/>
        <v>0.37555893220417885</v>
      </c>
      <c r="AR133" s="8">
        <f t="shared" si="22"/>
        <v>0.14999999999999913</v>
      </c>
      <c r="AS133" s="8">
        <f t="shared" si="22"/>
        <v>0.25000000000000022</v>
      </c>
      <c r="AT133" s="8">
        <f t="shared" si="22"/>
        <v>0.37331308911928279</v>
      </c>
      <c r="AU133" s="8">
        <f t="shared" si="22"/>
        <v>0.40000000000000008</v>
      </c>
      <c r="AV133" s="8">
        <f t="shared" si="22"/>
        <v>0.4</v>
      </c>
      <c r="AW133" s="8">
        <f t="shared" si="22"/>
        <v>0.45000000000000012</v>
      </c>
      <c r="AX133" s="8">
        <f t="shared" si="22"/>
        <v>0.79727029465582466</v>
      </c>
      <c r="AY133" s="8">
        <f t="shared" si="22"/>
        <v>0.90956322992739502</v>
      </c>
      <c r="AZ133" s="8">
        <f t="shared" si="22"/>
        <v>0</v>
      </c>
      <c r="BA133" s="8">
        <f t="shared" si="22"/>
        <v>7.8940872270239354E-2</v>
      </c>
      <c r="BB133" s="8">
        <f t="shared" si="22"/>
        <v>7.7170262923902819E-2</v>
      </c>
      <c r="BC133" s="8">
        <f t="shared" si="22"/>
        <v>0.13576784813072135</v>
      </c>
      <c r="BD133" s="8">
        <f t="shared" si="22"/>
        <v>7.0059786562530341E-2</v>
      </c>
      <c r="BE133" s="8">
        <f t="shared" si="22"/>
        <v>0.16724218461252344</v>
      </c>
      <c r="BF133" s="8">
        <f t="shared" si="22"/>
        <v>0.39367565875501398</v>
      </c>
      <c r="BG133" s="8">
        <f t="shared" si="22"/>
        <v>0.44293739778669389</v>
      </c>
      <c r="BH133" s="8">
        <f t="shared" si="22"/>
        <v>0.44371834167352264</v>
      </c>
      <c r="BI133" s="8">
        <f t="shared" si="22"/>
        <v>0.49297447517811765</v>
      </c>
    </row>
    <row r="134" spans="1:61" hidden="1">
      <c r="A134" t="s">
        <v>12</v>
      </c>
      <c r="B134" s="8">
        <f t="shared" ref="B134:BI134" si="23">C55</f>
        <v>0.16967015376813771</v>
      </c>
      <c r="C134" s="8">
        <f t="shared" si="23"/>
        <v>0.25655233693748664</v>
      </c>
      <c r="D134" s="8">
        <f t="shared" si="23"/>
        <v>0.36824053799870332</v>
      </c>
      <c r="E134" s="8">
        <f t="shared" si="23"/>
        <v>0.41584120378488054</v>
      </c>
      <c r="F134" s="8">
        <f t="shared" si="23"/>
        <v>0.41951292521875594</v>
      </c>
      <c r="G134" s="8">
        <f t="shared" si="23"/>
        <v>0.46684645857351315</v>
      </c>
      <c r="H134" s="8">
        <f t="shared" si="23"/>
        <v>0.43238416474030494</v>
      </c>
      <c r="I134" s="8">
        <f t="shared" si="23"/>
        <v>0.52977221788740669</v>
      </c>
      <c r="J134" s="8">
        <f t="shared" si="23"/>
        <v>0.20991658834614862</v>
      </c>
      <c r="K134" s="8">
        <f t="shared" si="23"/>
        <v>0.26155684480378522</v>
      </c>
      <c r="L134" s="8">
        <f t="shared" si="23"/>
        <v>0.26024393403510526</v>
      </c>
      <c r="M134" s="8">
        <f t="shared" si="23"/>
        <v>0.3118181966120272</v>
      </c>
      <c r="N134" s="8">
        <f t="shared" si="23"/>
        <v>0.6125016449930496</v>
      </c>
      <c r="O134" s="8">
        <f t="shared" si="23"/>
        <v>0.7383959707572092</v>
      </c>
      <c r="P134" s="8">
        <f t="shared" si="23"/>
        <v>0</v>
      </c>
      <c r="Q134" s="8">
        <f t="shared" si="23"/>
        <v>0.16602323227677857</v>
      </c>
      <c r="R134" s="8">
        <f t="shared" si="23"/>
        <v>0.16950136728196807</v>
      </c>
      <c r="S134" s="8">
        <f t="shared" si="23"/>
        <v>0.22105162321424909</v>
      </c>
      <c r="T134" s="8">
        <f t="shared" si="23"/>
        <v>0.69382352488258203</v>
      </c>
      <c r="U134" s="8">
        <f t="shared" si="23"/>
        <v>0.79605970967810791</v>
      </c>
      <c r="V134" s="8">
        <f t="shared" si="23"/>
        <v>7.6449881097653077E-2</v>
      </c>
      <c r="W134" s="8">
        <f t="shared" si="23"/>
        <v>0.20507247008920701</v>
      </c>
      <c r="X134" s="8">
        <f t="shared" si="23"/>
        <v>0.12819499469013373</v>
      </c>
      <c r="Y134" s="8">
        <f t="shared" si="23"/>
        <v>0.17876200395105649</v>
      </c>
      <c r="Z134" s="8">
        <f t="shared" si="23"/>
        <v>0.52672847594734662</v>
      </c>
      <c r="AA134" s="8">
        <f t="shared" si="23"/>
        <v>0.62379586528838959</v>
      </c>
      <c r="AB134" s="8">
        <f t="shared" si="23"/>
        <v>0.16293697680892283</v>
      </c>
      <c r="AC134" s="8">
        <f t="shared" si="23"/>
        <v>0.21561144574067106</v>
      </c>
      <c r="AD134" s="8">
        <f t="shared" si="23"/>
        <v>0.21381440560267717</v>
      </c>
      <c r="AE134" s="8">
        <f t="shared" si="23"/>
        <v>0.26628998867547921</v>
      </c>
      <c r="AF134" s="8">
        <f t="shared" si="23"/>
        <v>0.24044396790132805</v>
      </c>
      <c r="AG134" s="8">
        <f t="shared" si="23"/>
        <v>0.33863015919688949</v>
      </c>
      <c r="AH134" s="8">
        <f t="shared" si="23"/>
        <v>0.30557052296901055</v>
      </c>
      <c r="AI134" s="8">
        <f t="shared" si="23"/>
        <v>0.35633361499805366</v>
      </c>
      <c r="AJ134" s="8">
        <f t="shared" si="23"/>
        <v>0.35562269824541681</v>
      </c>
      <c r="AK134" s="8">
        <f t="shared" si="23"/>
        <v>0.40637796875910437</v>
      </c>
      <c r="AL134" s="8">
        <f t="shared" si="23"/>
        <v>0.52934300142310087</v>
      </c>
      <c r="AM134" s="8">
        <f t="shared" si="23"/>
        <v>0.62966742779814078</v>
      </c>
      <c r="AN134" s="8">
        <f t="shared" si="23"/>
        <v>0.16048098219488041</v>
      </c>
      <c r="AO134" s="8">
        <f t="shared" si="23"/>
        <v>0.21288657849331749</v>
      </c>
      <c r="AP134" s="8">
        <f t="shared" si="23"/>
        <v>0.21227769562529133</v>
      </c>
      <c r="AQ134" s="8">
        <f t="shared" si="23"/>
        <v>0.26388881629846672</v>
      </c>
      <c r="AR134" s="8">
        <f t="shared" si="23"/>
        <v>0.14077438265543019</v>
      </c>
      <c r="AS134" s="8">
        <f t="shared" si="23"/>
        <v>0.20663827359738737</v>
      </c>
      <c r="AT134" s="8">
        <f t="shared" si="23"/>
        <v>0.18110596266115361</v>
      </c>
      <c r="AU134" s="8">
        <f t="shared" si="23"/>
        <v>0.4429058727094729</v>
      </c>
      <c r="AV134" s="8">
        <f t="shared" si="23"/>
        <v>0.44246637273531408</v>
      </c>
      <c r="AW134" s="8">
        <f t="shared" si="23"/>
        <v>0.49347261889854527</v>
      </c>
      <c r="AX134" s="8">
        <f t="shared" si="23"/>
        <v>0.3655306518608557</v>
      </c>
      <c r="AY134" s="8">
        <f t="shared" si="23"/>
        <v>0.46093246084983142</v>
      </c>
      <c r="AZ134" s="8">
        <f t="shared" si="23"/>
        <v>0.24513351641472</v>
      </c>
      <c r="BA134" s="8">
        <f t="shared" si="23"/>
        <v>0.29760294662069503</v>
      </c>
      <c r="BB134" s="8">
        <f t="shared" si="23"/>
        <v>0.2956700805133593</v>
      </c>
      <c r="BC134" s="8">
        <f t="shared" si="23"/>
        <v>0.34801166118234855</v>
      </c>
      <c r="BD134" s="8">
        <f t="shared" si="23"/>
        <v>0.31271233241610702</v>
      </c>
      <c r="BE134" s="8">
        <f t="shared" si="23"/>
        <v>0.40643295241198724</v>
      </c>
      <c r="BF134" s="8">
        <f t="shared" si="23"/>
        <v>0.2740993659090929</v>
      </c>
      <c r="BG134" s="8">
        <f t="shared" si="23"/>
        <v>0.32693348511913767</v>
      </c>
      <c r="BH134" s="8">
        <f t="shared" si="23"/>
        <v>0.32495113374068285</v>
      </c>
      <c r="BI134" s="8">
        <f t="shared" si="23"/>
        <v>0.37753357002571686</v>
      </c>
    </row>
    <row r="135" spans="1:61" hidden="1">
      <c r="A135" t="s">
        <v>13</v>
      </c>
      <c r="B135" s="8">
        <f t="shared" ref="B135:BI135" si="24">C61</f>
        <v>0.41928174768232757</v>
      </c>
      <c r="C135" s="8">
        <f t="shared" si="24"/>
        <v>0.51830135196556471</v>
      </c>
      <c r="D135" s="8">
        <f t="shared" si="24"/>
        <v>0.21598212431989411</v>
      </c>
      <c r="E135" s="8">
        <f t="shared" si="24"/>
        <v>0.26666017994049201</v>
      </c>
      <c r="F135" s="8">
        <f t="shared" si="24"/>
        <v>0.26620722484287607</v>
      </c>
      <c r="G135" s="8">
        <f t="shared" si="24"/>
        <v>0.31681830837055874</v>
      </c>
      <c r="H135" s="8">
        <f t="shared" si="24"/>
        <v>0.30823851884111181</v>
      </c>
      <c r="I135" s="8">
        <f t="shared" si="24"/>
        <v>0.41285232046229836</v>
      </c>
      <c r="J135" s="8">
        <f t="shared" si="24"/>
        <v>0.27618040349902739</v>
      </c>
      <c r="K135" s="8">
        <f t="shared" si="24"/>
        <v>0.3246580892750619</v>
      </c>
      <c r="L135" s="8">
        <f t="shared" si="24"/>
        <v>0.32738673431610699</v>
      </c>
      <c r="M135" s="8">
        <f t="shared" si="24"/>
        <v>0.37553045271209001</v>
      </c>
      <c r="N135" s="8">
        <f t="shared" si="24"/>
        <v>0.72491793836713547</v>
      </c>
      <c r="O135" s="8">
        <f t="shared" si="24"/>
        <v>0.837892316007808</v>
      </c>
      <c r="P135" s="8">
        <f t="shared" si="24"/>
        <v>0</v>
      </c>
      <c r="Q135" s="8">
        <f t="shared" si="24"/>
        <v>0.11323622921870796</v>
      </c>
      <c r="R135" s="8">
        <f t="shared" si="24"/>
        <v>0.11173597981443631</v>
      </c>
      <c r="S135" s="8">
        <f t="shared" si="24"/>
        <v>0.16749034432440649</v>
      </c>
      <c r="T135" s="8">
        <f t="shared" si="24"/>
        <v>0.72429641583341631</v>
      </c>
      <c r="U135" s="8">
        <f t="shared" si="24"/>
        <v>0.82476017397032608</v>
      </c>
      <c r="V135" s="8">
        <f t="shared" si="24"/>
        <v>6.0588912005839927E-2</v>
      </c>
      <c r="W135" s="8">
        <f t="shared" si="24"/>
        <v>0.16578338132696369</v>
      </c>
      <c r="X135" s="8">
        <f t="shared" si="24"/>
        <v>0.11401058095721545</v>
      </c>
      <c r="Y135" s="8">
        <f t="shared" si="24"/>
        <v>0.16807893044941999</v>
      </c>
      <c r="Z135" s="8">
        <f t="shared" si="24"/>
        <v>0.2835900380212546</v>
      </c>
      <c r="AA135" s="8">
        <f t="shared" si="24"/>
        <v>0.38619111118340765</v>
      </c>
      <c r="AB135" s="8">
        <f t="shared" si="24"/>
        <v>0.28582781605168384</v>
      </c>
      <c r="AC135" s="8">
        <f t="shared" si="24"/>
        <v>0.33453530939188658</v>
      </c>
      <c r="AD135" s="8">
        <f t="shared" si="24"/>
        <v>0.33622301447455366</v>
      </c>
      <c r="AE135" s="8">
        <f t="shared" si="24"/>
        <v>0.3848396318875108</v>
      </c>
      <c r="AF135" s="8">
        <f t="shared" si="24"/>
        <v>0.14999999999999913</v>
      </c>
      <c r="AG135" s="8">
        <f t="shared" si="24"/>
        <v>0.25000000000000022</v>
      </c>
      <c r="AH135" s="8">
        <f t="shared" si="24"/>
        <v>0.35</v>
      </c>
      <c r="AI135" s="8">
        <f t="shared" si="24"/>
        <v>0.40000000000000008</v>
      </c>
      <c r="AJ135" s="8">
        <f t="shared" si="24"/>
        <v>0.4</v>
      </c>
      <c r="AK135" s="8">
        <f t="shared" si="24"/>
        <v>0.45000000000000012</v>
      </c>
      <c r="AL135" s="8">
        <f t="shared" si="24"/>
        <v>0.55000000000000004</v>
      </c>
      <c r="AM135" s="8">
        <f t="shared" si="24"/>
        <v>0.65</v>
      </c>
      <c r="AN135" s="8">
        <f t="shared" si="24"/>
        <v>0.14999999999999997</v>
      </c>
      <c r="AO135" s="8">
        <f t="shared" si="24"/>
        <v>0.19999999999999996</v>
      </c>
      <c r="AP135" s="8">
        <f t="shared" si="24"/>
        <v>0.20000000000000004</v>
      </c>
      <c r="AQ135" s="8">
        <f t="shared" si="24"/>
        <v>0.25</v>
      </c>
      <c r="AR135" s="8">
        <f t="shared" si="24"/>
        <v>0.78171973370523784</v>
      </c>
      <c r="AS135" s="8">
        <f t="shared" si="24"/>
        <v>0.90884140264403968</v>
      </c>
      <c r="AT135" s="8">
        <f t="shared" si="24"/>
        <v>0</v>
      </c>
      <c r="AU135" s="8">
        <f t="shared" si="24"/>
        <v>8.5131574395072074E-2</v>
      </c>
      <c r="AV135" s="8">
        <f t="shared" si="24"/>
        <v>8.7308067723188623E-2</v>
      </c>
      <c r="AW135" s="8">
        <f t="shared" si="24"/>
        <v>0.14695064617185766</v>
      </c>
      <c r="AX135" s="8">
        <f t="shared" si="24"/>
        <v>0.22790552617907656</v>
      </c>
      <c r="AY135" s="8">
        <f t="shared" si="24"/>
        <v>0.32790312372160219</v>
      </c>
      <c r="AZ135" s="8">
        <f t="shared" si="24"/>
        <v>0.31265628597858947</v>
      </c>
      <c r="BA135" s="8">
        <f t="shared" si="24"/>
        <v>0.36216749029093381</v>
      </c>
      <c r="BB135" s="8">
        <f t="shared" si="24"/>
        <v>0.36275507634315568</v>
      </c>
      <c r="BC135" s="8">
        <f t="shared" si="24"/>
        <v>0.41224087462575176</v>
      </c>
      <c r="BD135" s="8">
        <f t="shared" si="24"/>
        <v>0.39721990791699241</v>
      </c>
      <c r="BE135" s="8">
        <f t="shared" si="24"/>
        <v>0.49765905930281668</v>
      </c>
      <c r="BF135" s="8">
        <f t="shared" si="24"/>
        <v>0.2323696116531993</v>
      </c>
      <c r="BG135" s="8">
        <f t="shared" si="24"/>
        <v>0.28195436189437967</v>
      </c>
      <c r="BH135" s="8">
        <f t="shared" si="24"/>
        <v>0.28356777737700167</v>
      </c>
      <c r="BI135" s="8">
        <f t="shared" si="24"/>
        <v>0.33280274107507452</v>
      </c>
    </row>
    <row r="136" spans="1:61" hidden="1">
      <c r="A136" t="s">
        <v>14</v>
      </c>
      <c r="B136" s="8">
        <f t="shared" ref="B136:BI136" si="25">C67</f>
        <v>0.72800992673557596</v>
      </c>
      <c r="C136" s="8">
        <f t="shared" si="25"/>
        <v>0.82821010012857466</v>
      </c>
      <c r="D136" s="8">
        <f t="shared" si="25"/>
        <v>5.899657424806995E-2</v>
      </c>
      <c r="E136" s="8">
        <f t="shared" si="25"/>
        <v>0.11309575399846461</v>
      </c>
      <c r="F136" s="8">
        <f t="shared" si="25"/>
        <v>0.11155646776893295</v>
      </c>
      <c r="G136" s="8">
        <f t="shared" si="25"/>
        <v>0.16463486977656436</v>
      </c>
      <c r="H136" s="8">
        <f t="shared" si="25"/>
        <v>0.2835900380212546</v>
      </c>
      <c r="I136" s="8">
        <f t="shared" si="25"/>
        <v>0.38619111118340765</v>
      </c>
      <c r="J136" s="8">
        <f t="shared" si="25"/>
        <v>0.28582781605168384</v>
      </c>
      <c r="K136" s="8">
        <f t="shared" si="25"/>
        <v>0.33453530939188658</v>
      </c>
      <c r="L136" s="8">
        <f t="shared" si="25"/>
        <v>0.33622301447455366</v>
      </c>
      <c r="M136" s="8">
        <f t="shared" si="25"/>
        <v>0.3848396318875108</v>
      </c>
      <c r="N136" s="8">
        <f t="shared" si="25"/>
        <v>0.48833920970894118</v>
      </c>
      <c r="O136" s="8">
        <f t="shared" si="25"/>
        <v>0.58955389933290236</v>
      </c>
      <c r="P136" s="8">
        <f t="shared" si="25"/>
        <v>0.18112801120779959</v>
      </c>
      <c r="Q136" s="8">
        <f t="shared" si="25"/>
        <v>0.23101945408615945</v>
      </c>
      <c r="R136" s="8">
        <f t="shared" si="25"/>
        <v>0.23150063996011222</v>
      </c>
      <c r="S136" s="8">
        <f t="shared" si="25"/>
        <v>0.28125684163543663</v>
      </c>
      <c r="T136" s="8">
        <f t="shared" si="25"/>
        <v>0.29876263337185849</v>
      </c>
      <c r="U136" s="8">
        <f t="shared" si="25"/>
        <v>0.39437048875274699</v>
      </c>
      <c r="V136" s="8">
        <f t="shared" si="25"/>
        <v>0.28072727180878521</v>
      </c>
      <c r="W136" s="8">
        <f t="shared" si="25"/>
        <v>0.40615777811416987</v>
      </c>
      <c r="X136" s="8">
        <f t="shared" si="25"/>
        <v>0.33125743279522263</v>
      </c>
      <c r="Y136" s="8">
        <f t="shared" si="25"/>
        <v>0.38255038457751939</v>
      </c>
      <c r="Z136" s="8">
        <f t="shared" si="25"/>
        <v>0.83080175682123825</v>
      </c>
      <c r="AA136" s="8">
        <f t="shared" si="25"/>
        <v>0.93604903287656971</v>
      </c>
      <c r="AB136" s="8">
        <f t="shared" si="25"/>
        <v>0</v>
      </c>
      <c r="AC136" s="8">
        <f t="shared" si="25"/>
        <v>6.0232534102991835E-2</v>
      </c>
      <c r="AD136" s="8">
        <f t="shared" si="25"/>
        <v>5.899657424806995E-2</v>
      </c>
      <c r="AE136" s="8">
        <f t="shared" si="25"/>
        <v>0.11309575399846461</v>
      </c>
      <c r="AF136" s="8">
        <f t="shared" si="25"/>
        <v>0.140859580608026</v>
      </c>
      <c r="AG136" s="8">
        <f t="shared" si="25"/>
        <v>0.23378685506599031</v>
      </c>
      <c r="AH136" s="8">
        <f t="shared" si="25"/>
        <v>0.36065719890430842</v>
      </c>
      <c r="AI136" s="8">
        <f t="shared" si="25"/>
        <v>0.41216938119592816</v>
      </c>
      <c r="AJ136" s="8">
        <f t="shared" si="25"/>
        <v>0.41079613708466867</v>
      </c>
      <c r="AK136" s="8">
        <f t="shared" si="25"/>
        <v>0.46229311982151622</v>
      </c>
      <c r="AL136" s="8">
        <f t="shared" si="25"/>
        <v>0.5804490762999357</v>
      </c>
      <c r="AM136" s="8">
        <f t="shared" si="25"/>
        <v>0.67978583128804881</v>
      </c>
      <c r="AN136" s="8">
        <f t="shared" si="25"/>
        <v>0.13455127964202754</v>
      </c>
      <c r="AO136" s="8">
        <f t="shared" si="25"/>
        <v>0.18580415231590172</v>
      </c>
      <c r="AP136" s="8">
        <f t="shared" si="25"/>
        <v>0.18515635877404726</v>
      </c>
      <c r="AQ136" s="8">
        <f t="shared" si="25"/>
        <v>0.23612316578728981</v>
      </c>
      <c r="AR136" s="8">
        <f t="shared" si="25"/>
        <v>0.14189504042312506</v>
      </c>
      <c r="AS136" s="8">
        <f t="shared" si="25"/>
        <v>0.23921614534738381</v>
      </c>
      <c r="AT136" s="8">
        <f t="shared" si="25"/>
        <v>0.32677034353579176</v>
      </c>
      <c r="AU136" s="8">
        <f t="shared" si="25"/>
        <v>0.40637796875910437</v>
      </c>
      <c r="AV136" s="8">
        <f t="shared" si="25"/>
        <v>0.40566274389540491</v>
      </c>
      <c r="AW136" s="8">
        <f t="shared" si="25"/>
        <v>0.45641308288569066</v>
      </c>
      <c r="AX136" s="8">
        <f t="shared" si="25"/>
        <v>0.52139783637036241</v>
      </c>
      <c r="AY136" s="8">
        <f t="shared" si="25"/>
        <v>0.61523494525416966</v>
      </c>
      <c r="AZ136" s="8">
        <f t="shared" si="25"/>
        <v>0.17101587143582306</v>
      </c>
      <c r="BA136" s="8">
        <f t="shared" si="25"/>
        <v>0.22619150799692916</v>
      </c>
      <c r="BB136" s="8">
        <f t="shared" si="25"/>
        <v>0.2231129355378659</v>
      </c>
      <c r="BC136" s="8">
        <f t="shared" si="25"/>
        <v>0.27792647506658924</v>
      </c>
      <c r="BD136" s="8">
        <f t="shared" si="25"/>
        <v>0.62911252873332379</v>
      </c>
      <c r="BE136" s="8">
        <f t="shared" si="25"/>
        <v>0.73171947988876074</v>
      </c>
      <c r="BF136" s="8">
        <f t="shared" si="25"/>
        <v>0.10548847283796695</v>
      </c>
      <c r="BG136" s="8">
        <f t="shared" si="25"/>
        <v>0.17096591476895703</v>
      </c>
      <c r="BH136" s="8">
        <f t="shared" si="25"/>
        <v>0.16646572246789498</v>
      </c>
      <c r="BI136" s="8">
        <f t="shared" si="25"/>
        <v>0.22684085813362032</v>
      </c>
    </row>
    <row r="137" spans="1:61" hidden="1">
      <c r="A137" t="s">
        <v>15</v>
      </c>
      <c r="B137" s="8">
        <f t="shared" ref="B137:BI137" si="26">C73</f>
        <v>0.30823851884111181</v>
      </c>
      <c r="C137" s="8">
        <f t="shared" si="26"/>
        <v>0.41285232046229836</v>
      </c>
      <c r="D137" s="8">
        <f t="shared" si="26"/>
        <v>0.27618040349902739</v>
      </c>
      <c r="E137" s="8">
        <f t="shared" si="26"/>
        <v>0.3246580892750619</v>
      </c>
      <c r="F137" s="8">
        <f t="shared" si="26"/>
        <v>0.32738673431610699</v>
      </c>
      <c r="G137" s="8">
        <f t="shared" si="26"/>
        <v>0.37553045271209001</v>
      </c>
      <c r="H137" s="8">
        <f t="shared" si="26"/>
        <v>0.24716767111294302</v>
      </c>
      <c r="I137" s="8">
        <f t="shared" si="26"/>
        <v>0.34865949056372653</v>
      </c>
      <c r="J137" s="8">
        <f t="shared" si="26"/>
        <v>0.31633660303831951</v>
      </c>
      <c r="K137" s="8">
        <f t="shared" si="26"/>
        <v>0.36444284301029001</v>
      </c>
      <c r="L137" s="8">
        <f t="shared" si="26"/>
        <v>0.36824053799870332</v>
      </c>
      <c r="M137" s="8">
        <f t="shared" si="26"/>
        <v>0.41584120378488054</v>
      </c>
      <c r="N137" s="8">
        <f t="shared" si="26"/>
        <v>0.30823851884111181</v>
      </c>
      <c r="O137" s="8">
        <f t="shared" si="26"/>
        <v>0.41285232046229836</v>
      </c>
      <c r="P137" s="8">
        <f t="shared" si="26"/>
        <v>0.27618040349902739</v>
      </c>
      <c r="Q137" s="8">
        <f t="shared" si="26"/>
        <v>0.3246580892750619</v>
      </c>
      <c r="R137" s="8">
        <f t="shared" si="26"/>
        <v>0.32738673431610699</v>
      </c>
      <c r="S137" s="8">
        <f t="shared" si="26"/>
        <v>0.37553045271209001</v>
      </c>
      <c r="T137" s="8">
        <f t="shared" si="26"/>
        <v>0.67467878040099627</v>
      </c>
      <c r="U137" s="8">
        <f t="shared" si="26"/>
        <v>0.79605109575740862</v>
      </c>
      <c r="V137" s="8">
        <f t="shared" si="26"/>
        <v>0</v>
      </c>
      <c r="W137" s="8">
        <f t="shared" si="26"/>
        <v>0.19971106338971273</v>
      </c>
      <c r="X137" s="8">
        <f t="shared" si="26"/>
        <v>0.13792418110994317</v>
      </c>
      <c r="Y137" s="8">
        <f t="shared" si="26"/>
        <v>0.19774175170341043</v>
      </c>
      <c r="Z137" s="8">
        <f t="shared" si="26"/>
        <v>0.31980752165248794</v>
      </c>
      <c r="AA137" s="8">
        <f t="shared" si="26"/>
        <v>0.41541617474661852</v>
      </c>
      <c r="AB137" s="8">
        <f t="shared" si="26"/>
        <v>0.26910255928405502</v>
      </c>
      <c r="AC137" s="8">
        <f t="shared" si="26"/>
        <v>0.3211224396899045</v>
      </c>
      <c r="AD137" s="8">
        <f t="shared" si="26"/>
        <v>0.31981337909637986</v>
      </c>
      <c r="AE137" s="8">
        <f t="shared" si="26"/>
        <v>0.3716083046318035</v>
      </c>
      <c r="AF137" s="8">
        <f t="shared" si="26"/>
        <v>0.67467878040099627</v>
      </c>
      <c r="AG137" s="8">
        <f t="shared" si="26"/>
        <v>0.79605109575740862</v>
      </c>
      <c r="AH137" s="8">
        <f t="shared" si="26"/>
        <v>0</v>
      </c>
      <c r="AI137" s="8">
        <f t="shared" si="26"/>
        <v>0.14026507720954121</v>
      </c>
      <c r="AJ137" s="8">
        <f t="shared" si="26"/>
        <v>0.13792418110994317</v>
      </c>
      <c r="AK137" s="8">
        <f t="shared" si="26"/>
        <v>0.19774175170341043</v>
      </c>
      <c r="AL137" s="8">
        <f t="shared" si="26"/>
        <v>0.30202070312158863</v>
      </c>
      <c r="AM137" s="8">
        <f t="shared" si="26"/>
        <v>0.39432967802409208</v>
      </c>
      <c r="AN137" s="8">
        <f t="shared" si="26"/>
        <v>0.29266375576915377</v>
      </c>
      <c r="AO137" s="8">
        <f t="shared" si="26"/>
        <v>0.34189854014604731</v>
      </c>
      <c r="AP137" s="8">
        <f t="shared" si="26"/>
        <v>0.34402542429162619</v>
      </c>
      <c r="AQ137" s="8">
        <f t="shared" si="26"/>
        <v>0.39292003738081488</v>
      </c>
      <c r="AR137" s="8">
        <f t="shared" si="26"/>
        <v>0.24716767111294302</v>
      </c>
      <c r="AS137" s="8">
        <f t="shared" si="26"/>
        <v>0.34865949056372653</v>
      </c>
      <c r="AT137" s="8">
        <f t="shared" si="26"/>
        <v>0.34470622878716156</v>
      </c>
      <c r="AU137" s="8">
        <f t="shared" si="26"/>
        <v>0.36444284301029001</v>
      </c>
      <c r="AV137" s="8">
        <f t="shared" si="26"/>
        <v>0.36824053799870332</v>
      </c>
      <c r="AW137" s="8">
        <f t="shared" si="26"/>
        <v>0.41584120378488054</v>
      </c>
      <c r="AX137" s="8">
        <f t="shared" si="26"/>
        <v>0.82854189165464132</v>
      </c>
      <c r="AY137" s="8">
        <f t="shared" si="26"/>
        <v>0.93411648948173576</v>
      </c>
      <c r="AZ137" s="8">
        <f t="shared" si="26"/>
        <v>0</v>
      </c>
      <c r="BA137" s="8">
        <f t="shared" si="26"/>
        <v>5.9704934277472928E-2</v>
      </c>
      <c r="BB137" s="8">
        <f t="shared" si="26"/>
        <v>6.0209468725061242E-2</v>
      </c>
      <c r="BC137" s="8">
        <f t="shared" si="26"/>
        <v>0.11093424702502484</v>
      </c>
      <c r="BD137" s="8">
        <f t="shared" si="26"/>
        <v>0.21022547795215846</v>
      </c>
      <c r="BE137" s="8">
        <f t="shared" si="26"/>
        <v>0.29867845011942817</v>
      </c>
      <c r="BF137" s="8">
        <f t="shared" si="26"/>
        <v>0.35581148739838225</v>
      </c>
      <c r="BG137" s="8">
        <f t="shared" si="26"/>
        <v>0.40356341131240608</v>
      </c>
      <c r="BH137" s="8">
        <f t="shared" si="26"/>
        <v>0.40848770214437607</v>
      </c>
      <c r="BI137" s="8">
        <f t="shared" si="26"/>
        <v>0.45555355376286244</v>
      </c>
    </row>
    <row r="138" spans="1:61" hidden="1">
      <c r="A138" t="s">
        <v>16</v>
      </c>
      <c r="B138" s="8">
        <f t="shared" ref="B138:BI138" si="27">C79</f>
        <v>7.0059786562530341E-2</v>
      </c>
      <c r="C138" s="8">
        <f t="shared" si="27"/>
        <v>0.16724218461252344</v>
      </c>
      <c r="D138" s="8">
        <f t="shared" si="27"/>
        <v>0.39367565875501398</v>
      </c>
      <c r="E138" s="8">
        <f t="shared" si="27"/>
        <v>0.44293739778669389</v>
      </c>
      <c r="F138" s="8">
        <f t="shared" si="27"/>
        <v>0.44371834167352264</v>
      </c>
      <c r="G138" s="8">
        <f t="shared" si="27"/>
        <v>0.49297447517811765</v>
      </c>
      <c r="H138" s="8">
        <f t="shared" si="27"/>
        <v>0.43971454157083184</v>
      </c>
      <c r="I138" s="8">
        <f t="shared" si="27"/>
        <v>0.53836352756551298</v>
      </c>
      <c r="J138" s="8">
        <f t="shared" si="27"/>
        <v>0.20539806854233433</v>
      </c>
      <c r="K138" s="8">
        <f t="shared" si="27"/>
        <v>0.25619735304300201</v>
      </c>
      <c r="L138" s="8">
        <f t="shared" si="27"/>
        <v>0.25549971067873373</v>
      </c>
      <c r="M138" s="8">
        <f t="shared" si="27"/>
        <v>0.30627581631557715</v>
      </c>
      <c r="N138" s="8">
        <f t="shared" si="27"/>
        <v>0.53968219961319097</v>
      </c>
      <c r="O138" s="8">
        <f t="shared" si="27"/>
        <v>0.63848995388988095</v>
      </c>
      <c r="P138" s="8">
        <f t="shared" si="27"/>
        <v>0.15523973411786091</v>
      </c>
      <c r="Q138" s="8">
        <f t="shared" si="27"/>
        <v>0.206084690597964</v>
      </c>
      <c r="R138" s="8">
        <f t="shared" si="27"/>
        <v>0.20539806854233433</v>
      </c>
      <c r="S138" s="8">
        <f t="shared" si="27"/>
        <v>0.25619735304300201</v>
      </c>
      <c r="T138" s="8">
        <f t="shared" si="27"/>
        <v>0.68111577029007631</v>
      </c>
      <c r="U138" s="8">
        <f t="shared" si="27"/>
        <v>0.78141904680233021</v>
      </c>
      <c r="V138" s="8">
        <f t="shared" si="27"/>
        <v>8.3043416689688065E-2</v>
      </c>
      <c r="W138" s="8">
        <f t="shared" si="27"/>
        <v>0.20507247008920701</v>
      </c>
      <c r="X138" s="8">
        <f t="shared" si="27"/>
        <v>0.13455127964202754</v>
      </c>
      <c r="Y138" s="8">
        <f t="shared" si="27"/>
        <v>0.18580415231590172</v>
      </c>
      <c r="Z138" s="8">
        <f t="shared" si="27"/>
        <v>0.53968219961319097</v>
      </c>
      <c r="AA138" s="8">
        <f t="shared" si="27"/>
        <v>0.63848995388988095</v>
      </c>
      <c r="AB138" s="8">
        <f t="shared" si="27"/>
        <v>0.15523973411786091</v>
      </c>
      <c r="AC138" s="8">
        <f t="shared" si="27"/>
        <v>0.206084690597964</v>
      </c>
      <c r="AD138" s="8">
        <f t="shared" si="27"/>
        <v>0.20539806854233433</v>
      </c>
      <c r="AE138" s="8">
        <f t="shared" si="27"/>
        <v>0.25619735304300201</v>
      </c>
      <c r="AF138" s="8">
        <f t="shared" si="27"/>
        <v>0.24044396790132805</v>
      </c>
      <c r="AG138" s="8">
        <f t="shared" si="27"/>
        <v>0.33863015919688949</v>
      </c>
      <c r="AH138" s="8">
        <f t="shared" si="27"/>
        <v>0.30557052296901055</v>
      </c>
      <c r="AI138" s="8">
        <f t="shared" si="27"/>
        <v>0.35633361499805366</v>
      </c>
      <c r="AJ138" s="8">
        <f t="shared" si="27"/>
        <v>0.35562269824541681</v>
      </c>
      <c r="AK138" s="8">
        <f t="shared" si="27"/>
        <v>0.40637796875910437</v>
      </c>
      <c r="AL138" s="8">
        <f t="shared" si="27"/>
        <v>0.51826778489281589</v>
      </c>
      <c r="AM138" s="8">
        <f t="shared" si="27"/>
        <v>0.61723764276859672</v>
      </c>
      <c r="AN138" s="8">
        <f t="shared" si="27"/>
        <v>0.1660868333793761</v>
      </c>
      <c r="AO138" s="8">
        <f t="shared" si="27"/>
        <v>0.21936332330627259</v>
      </c>
      <c r="AP138" s="8">
        <f t="shared" si="27"/>
        <v>0.21800714338026184</v>
      </c>
      <c r="AQ138" s="8">
        <f t="shared" si="27"/>
        <v>0.27043046493327277</v>
      </c>
      <c r="AR138" s="8">
        <f t="shared" si="27"/>
        <v>0.13096393499640471</v>
      </c>
      <c r="AS138" s="8">
        <f t="shared" si="27"/>
        <v>0.18625253130633013</v>
      </c>
      <c r="AT138" s="8">
        <f t="shared" si="27"/>
        <v>0.17759811599016648</v>
      </c>
      <c r="AU138" s="8">
        <f t="shared" si="27"/>
        <v>0.45638059870676484</v>
      </c>
      <c r="AV138" s="8">
        <f t="shared" si="27"/>
        <v>0.45440869177383042</v>
      </c>
      <c r="AW138" s="8">
        <f t="shared" si="27"/>
        <v>0.50695332563800566</v>
      </c>
      <c r="AX138" s="8">
        <f t="shared" si="27"/>
        <v>0.38039540494300367</v>
      </c>
      <c r="AY138" s="8">
        <f t="shared" si="27"/>
        <v>0.47893778279606242</v>
      </c>
      <c r="AZ138" s="8">
        <f t="shared" si="27"/>
        <v>0.2354843709648704</v>
      </c>
      <c r="BA138" s="8">
        <f t="shared" si="27"/>
        <v>0.2863235210653669</v>
      </c>
      <c r="BB138" s="8">
        <f t="shared" si="27"/>
        <v>0.28569046661296232</v>
      </c>
      <c r="BC138" s="8">
        <f t="shared" si="27"/>
        <v>0.3364611176494226</v>
      </c>
      <c r="BD138" s="8">
        <f t="shared" si="27"/>
        <v>0.31271233241610702</v>
      </c>
      <c r="BE138" s="8">
        <f t="shared" si="27"/>
        <v>0.40643295241198724</v>
      </c>
      <c r="BF138" s="8">
        <f t="shared" si="27"/>
        <v>0.2740993659090929</v>
      </c>
      <c r="BG138" s="8">
        <f t="shared" si="27"/>
        <v>0.32693348511913767</v>
      </c>
      <c r="BH138" s="8">
        <f t="shared" si="27"/>
        <v>0.32495113374068285</v>
      </c>
      <c r="BI138" s="8">
        <f t="shared" si="27"/>
        <v>0.37753357002571686</v>
      </c>
    </row>
    <row r="139" spans="1:61" hidden="1">
      <c r="A139" t="s">
        <v>17</v>
      </c>
      <c r="B139" s="8">
        <f t="shared" ref="B139:BI139" si="28">C85</f>
        <v>0.39294233649995969</v>
      </c>
      <c r="C139" s="8">
        <f t="shared" si="28"/>
        <v>0.49307627758791123</v>
      </c>
      <c r="D139" s="8">
        <f t="shared" si="28"/>
        <v>0.22929560402982571</v>
      </c>
      <c r="E139" s="8">
        <f t="shared" si="28"/>
        <v>0.27939742318230382</v>
      </c>
      <c r="F139" s="8">
        <f t="shared" si="28"/>
        <v>0.27954089052980424</v>
      </c>
      <c r="G139" s="8">
        <f t="shared" si="28"/>
        <v>0.32956678235026893</v>
      </c>
      <c r="H139" s="8">
        <f t="shared" si="28"/>
        <v>0.40494399512393953</v>
      </c>
      <c r="I139" s="8">
        <f t="shared" si="28"/>
        <v>0.50465566993704203</v>
      </c>
      <c r="J139" s="8">
        <f t="shared" si="28"/>
        <v>0.22934964329295909</v>
      </c>
      <c r="K139" s="8">
        <f t="shared" si="28"/>
        <v>0.28133737262210812</v>
      </c>
      <c r="L139" s="8">
        <f t="shared" si="28"/>
        <v>0.28178102290304319</v>
      </c>
      <c r="M139" s="8">
        <f t="shared" si="28"/>
        <v>0.33297095511219998</v>
      </c>
      <c r="N139" s="8">
        <f t="shared" si="28"/>
        <v>0.64999999999999991</v>
      </c>
      <c r="O139" s="8">
        <f t="shared" si="28"/>
        <v>0.75</v>
      </c>
      <c r="P139" s="8">
        <f t="shared" si="28"/>
        <v>0.10000000000000003</v>
      </c>
      <c r="Q139" s="8">
        <f t="shared" si="28"/>
        <v>0.14999999999999994</v>
      </c>
      <c r="R139" s="8">
        <f t="shared" si="28"/>
        <v>0.14999999999999997</v>
      </c>
      <c r="S139" s="8">
        <f t="shared" si="28"/>
        <v>0.19999999999999996</v>
      </c>
      <c r="T139" s="8">
        <f t="shared" si="28"/>
        <v>0.65352640507847259</v>
      </c>
      <c r="U139" s="8">
        <f t="shared" si="28"/>
        <v>0.7622610314545617</v>
      </c>
      <c r="V139" s="8">
        <f t="shared" si="28"/>
        <v>9.3274011624517095E-2</v>
      </c>
      <c r="W139" s="8">
        <f t="shared" si="28"/>
        <v>0.21960734095988546</v>
      </c>
      <c r="X139" s="8">
        <f t="shared" si="28"/>
        <v>0.15305353899418514</v>
      </c>
      <c r="Y139" s="8">
        <f t="shared" si="28"/>
        <v>0.2087789250720111</v>
      </c>
      <c r="Z139" s="8">
        <f t="shared" si="28"/>
        <v>0.34560049030594731</v>
      </c>
      <c r="AA139" s="8">
        <f t="shared" si="28"/>
        <v>0.44462779561719629</v>
      </c>
      <c r="AB139" s="8">
        <f t="shared" si="28"/>
        <v>0.25638998938026747</v>
      </c>
      <c r="AC139" s="8">
        <f t="shared" si="28"/>
        <v>0.30693369918382768</v>
      </c>
      <c r="AD139" s="8">
        <f t="shared" si="28"/>
        <v>0.30722462396879441</v>
      </c>
      <c r="AE139" s="8">
        <f t="shared" si="28"/>
        <v>0.35752400790211303</v>
      </c>
      <c r="AF139" s="8">
        <f t="shared" si="28"/>
        <v>0.14999999999999913</v>
      </c>
      <c r="AG139" s="8">
        <f t="shared" si="28"/>
        <v>0.25000000000000022</v>
      </c>
      <c r="AH139" s="8">
        <f t="shared" si="28"/>
        <v>0.35</v>
      </c>
      <c r="AI139" s="8">
        <f t="shared" si="28"/>
        <v>0.40000000000000008</v>
      </c>
      <c r="AJ139" s="8">
        <f t="shared" si="28"/>
        <v>0.4</v>
      </c>
      <c r="AK139" s="8">
        <f t="shared" si="28"/>
        <v>0.45000000000000012</v>
      </c>
      <c r="AL139" s="8">
        <f t="shared" si="28"/>
        <v>0.55000000000000004</v>
      </c>
      <c r="AM139" s="8">
        <f t="shared" si="28"/>
        <v>0.65</v>
      </c>
      <c r="AN139" s="8">
        <f t="shared" si="28"/>
        <v>0.14999999999999997</v>
      </c>
      <c r="AO139" s="8">
        <f t="shared" si="28"/>
        <v>0.19999999999999996</v>
      </c>
      <c r="AP139" s="8">
        <f t="shared" si="28"/>
        <v>0.20000000000000004</v>
      </c>
      <c r="AQ139" s="8">
        <f t="shared" si="28"/>
        <v>0.25</v>
      </c>
      <c r="AR139" s="8">
        <f t="shared" si="28"/>
        <v>0.85</v>
      </c>
      <c r="AS139" s="8">
        <f t="shared" si="28"/>
        <v>0.95</v>
      </c>
      <c r="AT139" s="8">
        <f t="shared" si="28"/>
        <v>0</v>
      </c>
      <c r="AU139" s="8">
        <f t="shared" si="28"/>
        <v>0.05</v>
      </c>
      <c r="AV139" s="8">
        <f t="shared" si="28"/>
        <v>5.000000000000001E-2</v>
      </c>
      <c r="AW139" s="8">
        <f t="shared" si="28"/>
        <v>0.10000000000000002</v>
      </c>
      <c r="AX139" s="8">
        <f t="shared" si="28"/>
        <v>0.25</v>
      </c>
      <c r="AY139" s="8">
        <f t="shared" si="28"/>
        <v>0.34999999999999992</v>
      </c>
      <c r="AZ139" s="8">
        <f t="shared" si="28"/>
        <v>0.3</v>
      </c>
      <c r="BA139" s="8">
        <f t="shared" si="28"/>
        <v>0.34999999999999987</v>
      </c>
      <c r="BB139" s="8">
        <f t="shared" si="28"/>
        <v>0.35</v>
      </c>
      <c r="BC139" s="8">
        <f t="shared" si="28"/>
        <v>0.40000000000000008</v>
      </c>
      <c r="BD139" s="8">
        <f t="shared" si="28"/>
        <v>0.4499999999999999</v>
      </c>
      <c r="BE139" s="8">
        <f t="shared" si="28"/>
        <v>0.55000000000000004</v>
      </c>
      <c r="BF139" s="8">
        <f t="shared" si="28"/>
        <v>0.20000000000000004</v>
      </c>
      <c r="BG139" s="8">
        <f t="shared" si="28"/>
        <v>0.25</v>
      </c>
      <c r="BH139" s="8">
        <f t="shared" si="28"/>
        <v>0.24999999999999994</v>
      </c>
      <c r="BI139" s="8">
        <f t="shared" si="28"/>
        <v>0.29999999999999993</v>
      </c>
    </row>
    <row r="140" spans="1:61" hidden="1">
      <c r="A140" t="s">
        <v>25</v>
      </c>
      <c r="B140" s="8">
        <f t="shared" ref="B140:BI140" si="29">C91</f>
        <v>0.72800992673557596</v>
      </c>
      <c r="C140" s="8">
        <f t="shared" si="29"/>
        <v>0.82821010012857466</v>
      </c>
      <c r="D140" s="8">
        <f t="shared" si="29"/>
        <v>5.899657424806995E-2</v>
      </c>
      <c r="E140" s="8">
        <f t="shared" si="29"/>
        <v>0.11309575399846461</v>
      </c>
      <c r="F140" s="8">
        <f t="shared" si="29"/>
        <v>0.11155646776893295</v>
      </c>
      <c r="G140" s="8">
        <f t="shared" si="29"/>
        <v>0.16463486977656436</v>
      </c>
      <c r="H140" s="8">
        <f t="shared" si="29"/>
        <v>0.25</v>
      </c>
      <c r="I140" s="8">
        <f t="shared" si="29"/>
        <v>0.34999999999999992</v>
      </c>
      <c r="J140" s="8">
        <f t="shared" si="29"/>
        <v>0.3</v>
      </c>
      <c r="K140" s="8">
        <f t="shared" si="29"/>
        <v>0.34999999999999987</v>
      </c>
      <c r="L140" s="8">
        <f t="shared" si="29"/>
        <v>0.35</v>
      </c>
      <c r="M140" s="8">
        <f t="shared" si="29"/>
        <v>0.40000000000000008</v>
      </c>
      <c r="N140" s="8">
        <f t="shared" si="29"/>
        <v>0.56374008685182619</v>
      </c>
      <c r="O140" s="8">
        <f t="shared" si="29"/>
        <v>0.69729872114765545</v>
      </c>
      <c r="P140" s="8">
        <f t="shared" si="29"/>
        <v>0</v>
      </c>
      <c r="Q140" s="8">
        <f t="shared" si="29"/>
        <v>0.19177298243100518</v>
      </c>
      <c r="R140" s="8">
        <f t="shared" si="29"/>
        <v>0.19619837499944814</v>
      </c>
      <c r="S140" s="8">
        <f t="shared" si="29"/>
        <v>0.24868912553450506</v>
      </c>
      <c r="T140" s="8">
        <f t="shared" si="29"/>
        <v>0.41543075404579544</v>
      </c>
      <c r="U140" s="8">
        <f t="shared" si="29"/>
        <v>0.53188959671637637</v>
      </c>
      <c r="V140" s="8">
        <f t="shared" si="29"/>
        <v>0.22254654110326227</v>
      </c>
      <c r="W140" s="8">
        <f t="shared" si="29"/>
        <v>0.40615777811416987</v>
      </c>
      <c r="X140" s="8">
        <f t="shared" si="29"/>
        <v>0.28074293890552438</v>
      </c>
      <c r="Y140" s="8">
        <f t="shared" si="29"/>
        <v>0.33007126134477338</v>
      </c>
      <c r="Z140" s="8">
        <f t="shared" si="29"/>
        <v>0.82407729201081958</v>
      </c>
      <c r="AA140" s="8">
        <f t="shared" si="29"/>
        <v>0.93221865132768189</v>
      </c>
      <c r="AB140" s="8">
        <f t="shared" si="29"/>
        <v>0</v>
      </c>
      <c r="AC140" s="8">
        <f t="shared" si="29"/>
        <v>6.4934118792851728E-2</v>
      </c>
      <c r="AD140" s="8">
        <f t="shared" si="29"/>
        <v>6.3071587277226421E-2</v>
      </c>
      <c r="AE140" s="8">
        <f t="shared" si="29"/>
        <v>0.12046506820598368</v>
      </c>
      <c r="AF140" s="8">
        <f t="shared" si="29"/>
        <v>0.14999999999999913</v>
      </c>
      <c r="AG140" s="8">
        <f t="shared" si="29"/>
        <v>0.25000000000000022</v>
      </c>
      <c r="AH140" s="8">
        <f t="shared" si="29"/>
        <v>0.35</v>
      </c>
      <c r="AI140" s="8">
        <f t="shared" si="29"/>
        <v>0.40000000000000008</v>
      </c>
      <c r="AJ140" s="8">
        <f t="shared" si="29"/>
        <v>0.4</v>
      </c>
      <c r="AK140" s="8">
        <f t="shared" si="29"/>
        <v>0.45000000000000012</v>
      </c>
      <c r="AL140" s="8">
        <f t="shared" si="29"/>
        <v>0.5804490762999357</v>
      </c>
      <c r="AM140" s="8">
        <f t="shared" si="29"/>
        <v>0.67978583128804881</v>
      </c>
      <c r="AN140" s="8">
        <f t="shared" si="29"/>
        <v>0.13455127964202754</v>
      </c>
      <c r="AO140" s="8">
        <f t="shared" si="29"/>
        <v>0.18580415231590172</v>
      </c>
      <c r="AP140" s="8">
        <f t="shared" si="29"/>
        <v>0.18515635877404726</v>
      </c>
      <c r="AQ140" s="8">
        <f t="shared" si="29"/>
        <v>0.23612316578728981</v>
      </c>
      <c r="AR140" s="8">
        <f t="shared" si="29"/>
        <v>0.14999999999999913</v>
      </c>
      <c r="AS140" s="8">
        <f t="shared" si="29"/>
        <v>0.25000000000000022</v>
      </c>
      <c r="AT140" s="8">
        <f t="shared" si="29"/>
        <v>0.35670009148594767</v>
      </c>
      <c r="AU140" s="8">
        <f t="shared" si="29"/>
        <v>0.40000000000000008</v>
      </c>
      <c r="AV140" s="8">
        <f t="shared" si="29"/>
        <v>0.4</v>
      </c>
      <c r="AW140" s="8">
        <f t="shared" si="29"/>
        <v>0.45000000000000012</v>
      </c>
      <c r="AX140" s="8">
        <f t="shared" si="29"/>
        <v>0.52328837145793128</v>
      </c>
      <c r="AY140" s="8">
        <f t="shared" si="29"/>
        <v>0.61941152038030656</v>
      </c>
      <c r="AZ140" s="8">
        <f t="shared" si="29"/>
        <v>0.16596245738164034</v>
      </c>
      <c r="BA140" s="8">
        <f t="shared" si="29"/>
        <v>0.21951315970208587</v>
      </c>
      <c r="BB140" s="8">
        <f t="shared" si="29"/>
        <v>0.21724930241189722</v>
      </c>
      <c r="BC140" s="8">
        <f t="shared" si="29"/>
        <v>0.27053596174706529</v>
      </c>
      <c r="BD140" s="8">
        <f t="shared" si="29"/>
        <v>0.62285597489154554</v>
      </c>
      <c r="BE140" s="8">
        <f t="shared" si="29"/>
        <v>0.72471452770973455</v>
      </c>
      <c r="BF140" s="8">
        <f t="shared" si="29"/>
        <v>0.10981094066683146</v>
      </c>
      <c r="BG140" s="8">
        <f t="shared" si="29"/>
        <v>0.17770094408460579</v>
      </c>
      <c r="BH140" s="8">
        <f t="shared" si="29"/>
        <v>0.17228062997102431</v>
      </c>
      <c r="BI140" s="8">
        <f t="shared" si="29"/>
        <v>0.2346281924479785</v>
      </c>
    </row>
    <row r="141" spans="1:61" hidden="1">
      <c r="A141" t="s">
        <v>26</v>
      </c>
      <c r="B141" s="8">
        <f t="shared" ref="B141:BI141" si="30">C97</f>
        <v>0.2835900380212546</v>
      </c>
      <c r="C141" s="8">
        <f t="shared" si="30"/>
        <v>0.38619111118340765</v>
      </c>
      <c r="D141" s="8">
        <f t="shared" si="30"/>
        <v>0.28582781605168384</v>
      </c>
      <c r="E141" s="8">
        <f t="shared" si="30"/>
        <v>0.33453530939188658</v>
      </c>
      <c r="F141" s="8">
        <f t="shared" si="30"/>
        <v>0.33622301447455366</v>
      </c>
      <c r="G141" s="8">
        <f t="shared" si="30"/>
        <v>0.3848396318875108</v>
      </c>
      <c r="H141" s="8">
        <f t="shared" si="30"/>
        <v>0.16541570804996927</v>
      </c>
      <c r="I141" s="8">
        <f t="shared" si="30"/>
        <v>0.26606577388271213</v>
      </c>
      <c r="J141" s="8">
        <f t="shared" si="30"/>
        <v>0.34361953168712078</v>
      </c>
      <c r="K141" s="8">
        <f t="shared" si="30"/>
        <v>0.39289024135644535</v>
      </c>
      <c r="L141" s="8">
        <f t="shared" si="30"/>
        <v>0.39367565875501398</v>
      </c>
      <c r="M141" s="8">
        <f t="shared" si="30"/>
        <v>0.44293739778669389</v>
      </c>
      <c r="N141" s="8">
        <f t="shared" si="30"/>
        <v>0.43506699274891047</v>
      </c>
      <c r="O141" s="8">
        <f t="shared" si="30"/>
        <v>0.58884735351905504</v>
      </c>
      <c r="P141" s="8">
        <f t="shared" si="30"/>
        <v>0</v>
      </c>
      <c r="Q141" s="8">
        <f t="shared" si="30"/>
        <v>0.26950392683124363</v>
      </c>
      <c r="R141" s="8">
        <f t="shared" si="30"/>
        <v>0.27746249548279273</v>
      </c>
      <c r="S141" s="8">
        <f t="shared" si="30"/>
        <v>0.33204646455355724</v>
      </c>
      <c r="T141" s="8">
        <f t="shared" si="30"/>
        <v>0.69619787181770754</v>
      </c>
      <c r="U141" s="8">
        <f t="shared" si="30"/>
        <v>0.81733446038756097</v>
      </c>
      <c r="V141" s="8">
        <f t="shared" si="30"/>
        <v>0</v>
      </c>
      <c r="W141" s="8">
        <f t="shared" si="30"/>
        <v>0.19971106338971273</v>
      </c>
      <c r="X141" s="8">
        <f t="shared" si="30"/>
        <v>0.12697318663739016</v>
      </c>
      <c r="Y141" s="8">
        <f t="shared" si="30"/>
        <v>0.18463007298972023</v>
      </c>
      <c r="Z141" s="8">
        <f t="shared" si="30"/>
        <v>0.31980752165248794</v>
      </c>
      <c r="AA141" s="8">
        <f t="shared" si="30"/>
        <v>0.41541617474661852</v>
      </c>
      <c r="AB141" s="8">
        <f t="shared" si="30"/>
        <v>0.26910255928405502</v>
      </c>
      <c r="AC141" s="8">
        <f t="shared" si="30"/>
        <v>0.3211224396899045</v>
      </c>
      <c r="AD141" s="8">
        <f t="shared" si="30"/>
        <v>0.31981337909637986</v>
      </c>
      <c r="AE141" s="8">
        <f t="shared" si="30"/>
        <v>0.3716083046318035</v>
      </c>
      <c r="AF141" s="8">
        <f t="shared" si="30"/>
        <v>0.65787403030909875</v>
      </c>
      <c r="AG141" s="8">
        <f t="shared" si="30"/>
        <v>0.7804282510243763</v>
      </c>
      <c r="AH141" s="8">
        <f t="shared" si="30"/>
        <v>0</v>
      </c>
      <c r="AI141" s="8">
        <f t="shared" si="30"/>
        <v>0.15395015147061716</v>
      </c>
      <c r="AJ141" s="8">
        <f t="shared" si="30"/>
        <v>0.14981966065933661</v>
      </c>
      <c r="AK141" s="8">
        <f t="shared" si="30"/>
        <v>0.21398501989852611</v>
      </c>
      <c r="AL141" s="8">
        <f t="shared" si="30"/>
        <v>0.3402634053247488</v>
      </c>
      <c r="AM141" s="8">
        <f t="shared" si="30"/>
        <v>0.43740562978674141</v>
      </c>
      <c r="AN141" s="8">
        <f t="shared" si="30"/>
        <v>0.27535372162769428</v>
      </c>
      <c r="AO141" s="8">
        <f t="shared" si="30"/>
        <v>0.32377766130987973</v>
      </c>
      <c r="AP141" s="8">
        <f t="shared" si="30"/>
        <v>0.32777345230509808</v>
      </c>
      <c r="AQ141" s="8">
        <f t="shared" si="30"/>
        <v>0.37555893220417885</v>
      </c>
      <c r="AR141" s="8">
        <f t="shared" si="30"/>
        <v>0.14999999999999913</v>
      </c>
      <c r="AS141" s="8">
        <f t="shared" si="30"/>
        <v>0.25000000000000022</v>
      </c>
      <c r="AT141" s="8">
        <f t="shared" si="30"/>
        <v>0.32160382563263756</v>
      </c>
      <c r="AU141" s="8">
        <f t="shared" si="30"/>
        <v>0.40000000000000008</v>
      </c>
      <c r="AV141" s="8">
        <f t="shared" si="30"/>
        <v>0.4</v>
      </c>
      <c r="AW141" s="8">
        <f t="shared" si="30"/>
        <v>0.45000000000000012</v>
      </c>
      <c r="AX141" s="8">
        <f t="shared" si="30"/>
        <v>0.79727029465582466</v>
      </c>
      <c r="AY141" s="8">
        <f t="shared" si="30"/>
        <v>0.90956322992739502</v>
      </c>
      <c r="AZ141" s="8">
        <f t="shared" si="30"/>
        <v>0</v>
      </c>
      <c r="BA141" s="8">
        <f t="shared" si="30"/>
        <v>7.8940872270239354E-2</v>
      </c>
      <c r="BB141" s="8">
        <f t="shared" si="30"/>
        <v>7.7170262923902819E-2</v>
      </c>
      <c r="BC141" s="8">
        <f t="shared" si="30"/>
        <v>0.13576784813072135</v>
      </c>
      <c r="BD141" s="8">
        <f t="shared" si="30"/>
        <v>7.0059786562530341E-2</v>
      </c>
      <c r="BE141" s="8">
        <f t="shared" si="30"/>
        <v>0.16724218461252344</v>
      </c>
      <c r="BF141" s="8">
        <f t="shared" si="30"/>
        <v>0.39367565875501398</v>
      </c>
      <c r="BG141" s="8">
        <f t="shared" si="30"/>
        <v>0.44293739778669389</v>
      </c>
      <c r="BH141" s="8">
        <f t="shared" si="30"/>
        <v>0.44371834167352264</v>
      </c>
      <c r="BI141" s="8">
        <f t="shared" si="30"/>
        <v>0.49297447517811765</v>
      </c>
    </row>
    <row r="142" spans="1:61" hidden="1">
      <c r="A142" t="s">
        <v>85</v>
      </c>
      <c r="B142" s="8">
        <f>C103</f>
        <v>0.51209141616929754</v>
      </c>
      <c r="C142" s="8">
        <f t="shared" ref="C142:BI142" si="31">D103</f>
        <v>0.61817811398144762</v>
      </c>
      <c r="D142" s="8">
        <f t="shared" si="31"/>
        <v>0.17084404742286835</v>
      </c>
      <c r="E142" s="8">
        <f t="shared" si="31"/>
        <v>0.23560646705900373</v>
      </c>
      <c r="F142" s="8">
        <f t="shared" si="31"/>
        <v>0.23400058900183948</v>
      </c>
      <c r="G142" s="8">
        <f t="shared" si="31"/>
        <v>0.29216646111150363</v>
      </c>
      <c r="H142" s="8">
        <f t="shared" si="31"/>
        <v>0.26748646638812779</v>
      </c>
      <c r="I142" s="8">
        <f t="shared" si="31"/>
        <v>0.36919816063118022</v>
      </c>
      <c r="J142" s="8">
        <f t="shared" si="31"/>
        <v>0.3035313383016216</v>
      </c>
      <c r="K142" s="8">
        <f t="shared" si="31"/>
        <v>0.35219890927022435</v>
      </c>
      <c r="L142" s="8">
        <f t="shared" si="31"/>
        <v>0.35529258363189803</v>
      </c>
      <c r="M142" s="8">
        <f t="shared" si="31"/>
        <v>0.40349342278336403</v>
      </c>
      <c r="N142" s="8">
        <f t="shared" si="31"/>
        <v>0.40494399512393953</v>
      </c>
      <c r="O142" s="8">
        <f t="shared" si="31"/>
        <v>0.50465566993704203</v>
      </c>
      <c r="P142" s="8">
        <f t="shared" si="31"/>
        <v>0.22934964329295909</v>
      </c>
      <c r="Q142" s="8">
        <f t="shared" si="31"/>
        <v>0.28133737262210812</v>
      </c>
      <c r="R142" s="8">
        <f t="shared" si="31"/>
        <v>0.28178102290304319</v>
      </c>
      <c r="S142" s="8">
        <f t="shared" si="31"/>
        <v>0.33297095511219998</v>
      </c>
      <c r="T142" s="8">
        <f t="shared" si="31"/>
        <v>0.48626611805234582</v>
      </c>
      <c r="U142" s="8">
        <f t="shared" si="31"/>
        <v>0.58844133625276551</v>
      </c>
      <c r="V142" s="8">
        <f t="shared" si="31"/>
        <v>0.1882486887232169</v>
      </c>
      <c r="W142" s="8">
        <f t="shared" si="31"/>
        <v>0.34003434500960567</v>
      </c>
      <c r="X142" s="8">
        <f t="shared" si="31"/>
        <v>0.240837874900245</v>
      </c>
      <c r="Y142" s="8">
        <f t="shared" si="31"/>
        <v>0.29058278187971193</v>
      </c>
      <c r="Z142" s="8">
        <f t="shared" si="31"/>
        <v>0.56880248165969205</v>
      </c>
      <c r="AA142" s="8">
        <f t="shared" si="31"/>
        <v>0.70705353354664791</v>
      </c>
      <c r="AB142" s="8">
        <f t="shared" si="31"/>
        <v>0</v>
      </c>
      <c r="AC142" s="8">
        <f t="shared" si="31"/>
        <v>0.21271043843863072</v>
      </c>
      <c r="AD142" s="8">
        <f t="shared" si="31"/>
        <v>0.20774430462329976</v>
      </c>
      <c r="AE142" s="8">
        <f t="shared" si="31"/>
        <v>0.28053015441908252</v>
      </c>
      <c r="AF142" s="8">
        <f t="shared" si="31"/>
        <v>0.48626611805234582</v>
      </c>
      <c r="AG142" s="8">
        <f t="shared" si="31"/>
        <v>0.58844133625276551</v>
      </c>
      <c r="AH142" s="8">
        <f t="shared" si="31"/>
        <v>0.1882486887232169</v>
      </c>
      <c r="AI142" s="8">
        <f t="shared" si="31"/>
        <v>0.23881973710989174</v>
      </c>
      <c r="AJ142" s="8">
        <f t="shared" si="31"/>
        <v>0.240837874900245</v>
      </c>
      <c r="AK142" s="8">
        <f t="shared" si="31"/>
        <v>0.29058278187971193</v>
      </c>
      <c r="AL142" s="8">
        <f t="shared" si="31"/>
        <v>0.41817879318135215</v>
      </c>
      <c r="AM142" s="8">
        <f t="shared" si="31"/>
        <v>0.51548992215245382</v>
      </c>
      <c r="AN142" s="8">
        <f t="shared" si="31"/>
        <v>0.21800714338026184</v>
      </c>
      <c r="AO142" s="8">
        <f t="shared" si="31"/>
        <v>0.27043046493327277</v>
      </c>
      <c r="AP142" s="8">
        <f t="shared" si="31"/>
        <v>0.26910255928405502</v>
      </c>
      <c r="AQ142" s="8">
        <f t="shared" si="31"/>
        <v>0.3211224396899045</v>
      </c>
      <c r="AR142" s="8">
        <f t="shared" si="31"/>
        <v>0.24716767111294302</v>
      </c>
      <c r="AS142" s="8">
        <f t="shared" si="31"/>
        <v>0.34865949056372653</v>
      </c>
      <c r="AT142" s="8">
        <f t="shared" si="31"/>
        <v>0.36378067375405543</v>
      </c>
      <c r="AU142" s="8">
        <f t="shared" si="31"/>
        <v>0.36444284301029001</v>
      </c>
      <c r="AV142" s="8">
        <f t="shared" si="31"/>
        <v>0.36824053799870332</v>
      </c>
      <c r="AW142" s="8">
        <f t="shared" si="31"/>
        <v>0.41584120378488054</v>
      </c>
      <c r="AX142" s="8">
        <f t="shared" si="31"/>
        <v>0.8029483861818798</v>
      </c>
      <c r="AY142" s="8">
        <f t="shared" si="31"/>
        <v>0.9199374419339591</v>
      </c>
      <c r="AZ142" s="8">
        <f t="shared" si="31"/>
        <v>0</v>
      </c>
      <c r="BA142" s="8">
        <f t="shared" si="31"/>
        <v>7.1293583541547245E-2</v>
      </c>
      <c r="BB142" s="8">
        <f t="shared" si="31"/>
        <v>7.2503602483082547E-2</v>
      </c>
      <c r="BC142" s="8">
        <f t="shared" si="31"/>
        <v>0.12642752370018995</v>
      </c>
      <c r="BD142" s="8">
        <f t="shared" si="31"/>
        <v>0.27654552622528267</v>
      </c>
      <c r="BE142" s="8">
        <f t="shared" si="31"/>
        <v>0.36801164413567267</v>
      </c>
      <c r="BF142" s="8">
        <f t="shared" si="31"/>
        <v>0.31369174830937585</v>
      </c>
      <c r="BG142" s="8">
        <f t="shared" si="31"/>
        <v>0.36378613650423852</v>
      </c>
      <c r="BH142" s="8">
        <f t="shared" si="31"/>
        <v>0.36641695361038135</v>
      </c>
      <c r="BI142" s="8">
        <f t="shared" si="31"/>
        <v>0.41581160721857913</v>
      </c>
    </row>
    <row r="143" spans="1:61" hidden="1">
      <c r="A143" t="s">
        <v>86</v>
      </c>
      <c r="B143" s="8">
        <f>C109</f>
        <v>0.44962527098813326</v>
      </c>
      <c r="C143" s="8">
        <f t="shared" ref="C143:BI143" si="32">D109</f>
        <v>0.5438276991218034</v>
      </c>
      <c r="D143" s="8">
        <f t="shared" si="32"/>
        <v>0.22545205100814275</v>
      </c>
      <c r="E143" s="8">
        <f t="shared" si="32"/>
        <v>0.30141915624425497</v>
      </c>
      <c r="F143" s="8">
        <f t="shared" si="32"/>
        <v>0.29648705566049327</v>
      </c>
      <c r="G143" s="8">
        <f t="shared" si="32"/>
        <v>0.36224985585836117</v>
      </c>
      <c r="H143" s="8">
        <f t="shared" si="32"/>
        <v>0.39699785978893892</v>
      </c>
      <c r="I143" s="8">
        <f t="shared" si="32"/>
        <v>0.49685086208618473</v>
      </c>
      <c r="J143" s="8">
        <f t="shared" si="32"/>
        <v>0.22898117627211798</v>
      </c>
      <c r="K143" s="8">
        <f t="shared" si="32"/>
        <v>0.27923639858877697</v>
      </c>
      <c r="L143" s="8">
        <f t="shared" si="32"/>
        <v>0.27961587782919944</v>
      </c>
      <c r="M143" s="8">
        <f t="shared" si="32"/>
        <v>0.32967596525491111</v>
      </c>
      <c r="N143" s="8">
        <f t="shared" si="32"/>
        <v>0.53968219961319097</v>
      </c>
      <c r="O143" s="8">
        <f t="shared" si="32"/>
        <v>0.63848995388988095</v>
      </c>
      <c r="P143" s="8">
        <f t="shared" si="32"/>
        <v>0.15523973411786091</v>
      </c>
      <c r="Q143" s="8">
        <f t="shared" si="32"/>
        <v>0.206084690597964</v>
      </c>
      <c r="R143" s="8">
        <f t="shared" si="32"/>
        <v>0.20539806854233433</v>
      </c>
      <c r="S143" s="8">
        <f t="shared" si="32"/>
        <v>0.25619735304300201</v>
      </c>
      <c r="T143" s="8">
        <f t="shared" si="32"/>
        <v>0.57879192249563316</v>
      </c>
      <c r="U143" s="8">
        <f t="shared" si="32"/>
        <v>0.68430671188240955</v>
      </c>
      <c r="V143" s="8">
        <f t="shared" si="32"/>
        <v>0.13990850865487928</v>
      </c>
      <c r="W143" s="8">
        <f t="shared" si="32"/>
        <v>0.29240702556752657</v>
      </c>
      <c r="X143" s="8">
        <f t="shared" si="32"/>
        <v>0.19510904985511282</v>
      </c>
      <c r="Y143" s="8">
        <f t="shared" si="32"/>
        <v>0.24612814326018456</v>
      </c>
      <c r="Z143" s="8">
        <f t="shared" si="32"/>
        <v>0.66813890274753174</v>
      </c>
      <c r="AA143" s="8">
        <f t="shared" si="32"/>
        <v>0.79012053173640784</v>
      </c>
      <c r="AB143" s="8">
        <f t="shared" si="32"/>
        <v>0</v>
      </c>
      <c r="AC143" s="8">
        <f t="shared" si="32"/>
        <v>0.14453242519213919</v>
      </c>
      <c r="AD143" s="8">
        <f t="shared" si="32"/>
        <v>0.14164680202632718</v>
      </c>
      <c r="AE143" s="8">
        <f t="shared" si="32"/>
        <v>0.20264365349000119</v>
      </c>
      <c r="AF143" s="8">
        <f t="shared" si="32"/>
        <v>0.21725893361831519</v>
      </c>
      <c r="AG143" s="8">
        <f t="shared" si="32"/>
        <v>0.31552683916084484</v>
      </c>
      <c r="AH143" s="8">
        <f t="shared" si="32"/>
        <v>0.31846181605342039</v>
      </c>
      <c r="AI143" s="8">
        <f t="shared" si="32"/>
        <v>0.36872128871468857</v>
      </c>
      <c r="AJ143" s="8">
        <f t="shared" si="32"/>
        <v>0.3685826830039291</v>
      </c>
      <c r="AK143" s="8">
        <f t="shared" si="32"/>
        <v>0.41881402317472394</v>
      </c>
      <c r="AL143" s="8">
        <f t="shared" si="32"/>
        <v>0.48024350257763038</v>
      </c>
      <c r="AM143" s="8">
        <f t="shared" si="32"/>
        <v>0.57913695213240846</v>
      </c>
      <c r="AN143" s="8">
        <f t="shared" si="32"/>
        <v>0.18515635877404726</v>
      </c>
      <c r="AO143" s="8">
        <f t="shared" si="32"/>
        <v>0.23612316578728981</v>
      </c>
      <c r="AP143" s="8">
        <f t="shared" si="32"/>
        <v>0.2354843709648704</v>
      </c>
      <c r="AQ143" s="8">
        <f t="shared" si="32"/>
        <v>0.2863235210653669</v>
      </c>
      <c r="AR143" s="8">
        <f t="shared" si="32"/>
        <v>7.7985390607025404E-2</v>
      </c>
      <c r="AS143" s="8">
        <f t="shared" si="32"/>
        <v>0.13494993764124871</v>
      </c>
      <c r="AT143" s="8">
        <f t="shared" si="32"/>
        <v>0.21468580223116418</v>
      </c>
      <c r="AU143" s="8">
        <f t="shared" si="32"/>
        <v>0.47224633157457979</v>
      </c>
      <c r="AV143" s="8">
        <f t="shared" si="32"/>
        <v>0.47096874192974097</v>
      </c>
      <c r="AW143" s="8">
        <f t="shared" si="32"/>
        <v>0.5224672058886124</v>
      </c>
      <c r="AX143" s="8">
        <f t="shared" si="32"/>
        <v>0.41817879318135215</v>
      </c>
      <c r="AY143" s="8">
        <f t="shared" si="32"/>
        <v>0.51548992215245382</v>
      </c>
      <c r="AZ143" s="8">
        <f t="shared" si="32"/>
        <v>0.21800714338026184</v>
      </c>
      <c r="BA143" s="8">
        <f t="shared" si="32"/>
        <v>0.27043046493327277</v>
      </c>
      <c r="BB143" s="8">
        <f t="shared" si="32"/>
        <v>0.26910255928405502</v>
      </c>
      <c r="BC143" s="8">
        <f t="shared" si="32"/>
        <v>0.3211224396899045</v>
      </c>
      <c r="BD143" s="8">
        <f t="shared" si="32"/>
        <v>0.27270986678561132</v>
      </c>
      <c r="BE143" s="8">
        <f t="shared" si="32"/>
        <v>0.36887272215571004</v>
      </c>
      <c r="BF143" s="8">
        <f t="shared" si="32"/>
        <v>0.29099528430061183</v>
      </c>
      <c r="BG143" s="8">
        <f t="shared" si="32"/>
        <v>0.34254973245229781</v>
      </c>
      <c r="BH143" s="8">
        <f t="shared" si="32"/>
        <v>0.34122713746088196</v>
      </c>
      <c r="BI143" s="8">
        <f t="shared" si="32"/>
        <v>0.39272516964852217</v>
      </c>
    </row>
    <row r="144" spans="1:61" hidden="1">
      <c r="A144" t="s">
        <v>87</v>
      </c>
      <c r="B144" s="8">
        <f>C115</f>
        <v>0.54619114872312768</v>
      </c>
      <c r="C144" s="8">
        <f t="shared" ref="C144:BI144" si="33">D115</f>
        <v>0.64985612643236002</v>
      </c>
      <c r="D144" s="8">
        <f t="shared" si="33"/>
        <v>0.14894578815603668</v>
      </c>
      <c r="E144" s="8">
        <f t="shared" si="33"/>
        <v>0.21091940436391807</v>
      </c>
      <c r="F144" s="8">
        <f t="shared" si="33"/>
        <v>0.20823183534365181</v>
      </c>
      <c r="G144" s="8">
        <f t="shared" si="33"/>
        <v>0.26532003778630436</v>
      </c>
      <c r="H144" s="8">
        <f t="shared" si="33"/>
        <v>0.30823851884111181</v>
      </c>
      <c r="I144" s="8">
        <f t="shared" si="33"/>
        <v>0.41285232046229836</v>
      </c>
      <c r="J144" s="8">
        <f t="shared" si="33"/>
        <v>0.27618040349902739</v>
      </c>
      <c r="K144" s="8">
        <f t="shared" si="33"/>
        <v>0.3246580892750619</v>
      </c>
      <c r="L144" s="8">
        <f t="shared" si="33"/>
        <v>0.32738673431610699</v>
      </c>
      <c r="M144" s="8">
        <f t="shared" si="33"/>
        <v>0.37553045271209001</v>
      </c>
      <c r="N144" s="8">
        <f t="shared" si="33"/>
        <v>0.62651525127425045</v>
      </c>
      <c r="O144" s="8">
        <f t="shared" si="33"/>
        <v>0.72820584117027221</v>
      </c>
      <c r="P144" s="8">
        <f t="shared" si="33"/>
        <v>0.11148165992852217</v>
      </c>
      <c r="Q144" s="8">
        <f t="shared" si="33"/>
        <v>0.16146033135467494</v>
      </c>
      <c r="R144" s="8">
        <f t="shared" si="33"/>
        <v>0.1620252212704725</v>
      </c>
      <c r="S144" s="8">
        <f t="shared" si="33"/>
        <v>0.21175389476626871</v>
      </c>
      <c r="T144" s="8">
        <f t="shared" si="33"/>
        <v>0.64053166218952562</v>
      </c>
      <c r="U144" s="8">
        <f t="shared" si="33"/>
        <v>0.7505575689921784</v>
      </c>
      <c r="V144" s="8">
        <f t="shared" si="33"/>
        <v>0.10207798110517045</v>
      </c>
      <c r="W144" s="8">
        <f t="shared" si="33"/>
        <v>0.23638582692868135</v>
      </c>
      <c r="X144" s="8">
        <f t="shared" si="33"/>
        <v>0.16532355681174499</v>
      </c>
      <c r="Y144" s="8">
        <f t="shared" si="33"/>
        <v>0.22264817312768398</v>
      </c>
      <c r="Z144" s="8">
        <f t="shared" si="33"/>
        <v>0.58005950566344289</v>
      </c>
      <c r="AA144" s="8">
        <f t="shared" si="33"/>
        <v>0.71771060289625632</v>
      </c>
      <c r="AB144" s="8">
        <f t="shared" si="33"/>
        <v>0</v>
      </c>
      <c r="AC144" s="8">
        <f t="shared" si="33"/>
        <v>0.20331186381128916</v>
      </c>
      <c r="AD144" s="8">
        <f t="shared" si="33"/>
        <v>0.19956690382961659</v>
      </c>
      <c r="AE144" s="8">
        <f t="shared" si="33"/>
        <v>0.26989780339996561</v>
      </c>
      <c r="AF144" s="8">
        <f t="shared" si="33"/>
        <v>0.14999999999999913</v>
      </c>
      <c r="AG144" s="8">
        <f t="shared" si="33"/>
        <v>0.25000000000000022</v>
      </c>
      <c r="AH144" s="8">
        <f t="shared" si="33"/>
        <v>0.35</v>
      </c>
      <c r="AI144" s="8">
        <f t="shared" si="33"/>
        <v>0.40000000000000008</v>
      </c>
      <c r="AJ144" s="8">
        <f t="shared" si="33"/>
        <v>0.4</v>
      </c>
      <c r="AK144" s="8">
        <f t="shared" si="33"/>
        <v>0.45000000000000012</v>
      </c>
      <c r="AL144" s="8">
        <f t="shared" si="33"/>
        <v>0.55000000000000004</v>
      </c>
      <c r="AM144" s="8">
        <f t="shared" si="33"/>
        <v>0.65</v>
      </c>
      <c r="AN144" s="8">
        <f t="shared" si="33"/>
        <v>0.14999999999999997</v>
      </c>
      <c r="AO144" s="8">
        <f t="shared" si="33"/>
        <v>0.19999999999999996</v>
      </c>
      <c r="AP144" s="8">
        <f t="shared" si="33"/>
        <v>0.20000000000000004</v>
      </c>
      <c r="AQ144" s="8">
        <f t="shared" si="33"/>
        <v>0.25</v>
      </c>
      <c r="AR144" s="8">
        <f t="shared" si="33"/>
        <v>0.78171973370523784</v>
      </c>
      <c r="AS144" s="8">
        <f t="shared" si="33"/>
        <v>0.90884140264403968</v>
      </c>
      <c r="AT144" s="8">
        <f t="shared" si="33"/>
        <v>0</v>
      </c>
      <c r="AU144" s="8">
        <f t="shared" si="33"/>
        <v>8.5131574395072074E-2</v>
      </c>
      <c r="AV144" s="8">
        <f t="shared" si="33"/>
        <v>8.7308067723188623E-2</v>
      </c>
      <c r="AW144" s="8">
        <f t="shared" si="33"/>
        <v>0.14695064617185766</v>
      </c>
      <c r="AX144" s="8">
        <f t="shared" si="33"/>
        <v>0.36598674397564546</v>
      </c>
      <c r="AY144" s="8">
        <f t="shared" si="33"/>
        <v>0.45999859176228364</v>
      </c>
      <c r="AZ144" s="8">
        <f t="shared" si="33"/>
        <v>0.24913025006906409</v>
      </c>
      <c r="BA144" s="8">
        <f t="shared" si="33"/>
        <v>0.30329778825967318</v>
      </c>
      <c r="BB144" s="8">
        <f t="shared" si="33"/>
        <v>0.30124420961064263</v>
      </c>
      <c r="BC144" s="8">
        <f t="shared" si="33"/>
        <v>0.35466732746436491</v>
      </c>
      <c r="BD144" s="8">
        <f t="shared" si="33"/>
        <v>0.42637965504031949</v>
      </c>
      <c r="BE144" s="8">
        <f t="shared" si="33"/>
        <v>0.52741747023774266</v>
      </c>
      <c r="BF144" s="8">
        <f t="shared" si="33"/>
        <v>0.21232831629178059</v>
      </c>
      <c r="BG144" s="8">
        <f t="shared" si="33"/>
        <v>0.26194145601778096</v>
      </c>
      <c r="BH144" s="8">
        <f t="shared" si="33"/>
        <v>0.26252188562387635</v>
      </c>
      <c r="BI144" s="8">
        <f t="shared" si="33"/>
        <v>0.31207172089764385</v>
      </c>
    </row>
    <row r="145" spans="1:61" hidden="1">
      <c r="A145" t="s">
        <v>88</v>
      </c>
      <c r="B145" s="8">
        <f>C121</f>
        <v>0.72800992673557596</v>
      </c>
      <c r="C145" s="8">
        <f t="shared" ref="C145:BI145" si="34">D121</f>
        <v>0.82821010012857466</v>
      </c>
      <c r="D145" s="8">
        <f t="shared" si="34"/>
        <v>5.899657424806995E-2</v>
      </c>
      <c r="E145" s="8">
        <f t="shared" si="34"/>
        <v>0.11309575399846461</v>
      </c>
      <c r="F145" s="8">
        <f t="shared" si="34"/>
        <v>0.11155646776893295</v>
      </c>
      <c r="G145" s="8">
        <f t="shared" si="34"/>
        <v>0.16463486977656436</v>
      </c>
      <c r="H145" s="8">
        <f t="shared" si="34"/>
        <v>0.25</v>
      </c>
      <c r="I145" s="8">
        <f t="shared" si="34"/>
        <v>0.34999999999999992</v>
      </c>
      <c r="J145" s="8">
        <f t="shared" si="34"/>
        <v>0.3</v>
      </c>
      <c r="K145" s="8">
        <f t="shared" si="34"/>
        <v>0.34999999999999987</v>
      </c>
      <c r="L145" s="8">
        <f t="shared" si="34"/>
        <v>0.35</v>
      </c>
      <c r="M145" s="8">
        <f t="shared" si="34"/>
        <v>0.40000000000000008</v>
      </c>
      <c r="N145" s="8">
        <f t="shared" si="34"/>
        <v>0.58469573925595619</v>
      </c>
      <c r="O145" s="8">
        <f t="shared" si="34"/>
        <v>0.71446425366441946</v>
      </c>
      <c r="P145" s="8">
        <f t="shared" si="34"/>
        <v>0</v>
      </c>
      <c r="Q145" s="8">
        <f t="shared" si="34"/>
        <v>0.181128174896317</v>
      </c>
      <c r="R145" s="8">
        <f t="shared" si="34"/>
        <v>0.18480660368429921</v>
      </c>
      <c r="S145" s="8">
        <f t="shared" si="34"/>
        <v>0.23735182024568849</v>
      </c>
      <c r="T145" s="8">
        <f t="shared" si="34"/>
        <v>0.38509248299738413</v>
      </c>
      <c r="U145" s="8">
        <f t="shared" si="34"/>
        <v>0.50259535974224867</v>
      </c>
      <c r="V145" s="8">
        <f t="shared" si="34"/>
        <v>0.24355231668612665</v>
      </c>
      <c r="W145" s="8">
        <f t="shared" si="34"/>
        <v>0.43718912957728295</v>
      </c>
      <c r="X145" s="8">
        <f t="shared" si="34"/>
        <v>0.30324957864193558</v>
      </c>
      <c r="Y145" s="8">
        <f t="shared" si="34"/>
        <v>0.35199799651720753</v>
      </c>
      <c r="Z145" s="8">
        <f t="shared" si="34"/>
        <v>0.82407729201081958</v>
      </c>
      <c r="AA145" s="8">
        <f t="shared" si="34"/>
        <v>0.93221865132768189</v>
      </c>
      <c r="AB145" s="8">
        <f t="shared" si="34"/>
        <v>0</v>
      </c>
      <c r="AC145" s="8">
        <f t="shared" si="34"/>
        <v>6.4934118792851728E-2</v>
      </c>
      <c r="AD145" s="8">
        <f t="shared" si="34"/>
        <v>6.3071587277226421E-2</v>
      </c>
      <c r="AE145" s="8">
        <f t="shared" si="34"/>
        <v>0.12046506820598368</v>
      </c>
      <c r="AF145" s="8">
        <f t="shared" si="34"/>
        <v>0.14999999999999913</v>
      </c>
      <c r="AG145" s="8">
        <f t="shared" si="34"/>
        <v>0.25000000000000022</v>
      </c>
      <c r="AH145" s="8">
        <f t="shared" si="34"/>
        <v>0.35</v>
      </c>
      <c r="AI145" s="8">
        <f t="shared" si="34"/>
        <v>0.40000000000000008</v>
      </c>
      <c r="AJ145" s="8">
        <f t="shared" si="34"/>
        <v>0.4</v>
      </c>
      <c r="AK145" s="8">
        <f t="shared" si="34"/>
        <v>0.45000000000000012</v>
      </c>
      <c r="AL145" s="8">
        <f t="shared" si="34"/>
        <v>0.55000000000000004</v>
      </c>
      <c r="AM145" s="8">
        <f t="shared" si="34"/>
        <v>0.65</v>
      </c>
      <c r="AN145" s="8">
        <f t="shared" si="34"/>
        <v>0.14999999999999997</v>
      </c>
      <c r="AO145" s="8">
        <f t="shared" si="34"/>
        <v>0.19999999999999996</v>
      </c>
      <c r="AP145" s="8">
        <f t="shared" si="34"/>
        <v>0.20000000000000004</v>
      </c>
      <c r="AQ145" s="8">
        <f t="shared" si="34"/>
        <v>0.25</v>
      </c>
      <c r="AR145" s="8">
        <f t="shared" si="34"/>
        <v>0.14999999999999913</v>
      </c>
      <c r="AS145" s="8">
        <f t="shared" si="34"/>
        <v>0.25000000000000022</v>
      </c>
      <c r="AT145" s="8">
        <f t="shared" si="34"/>
        <v>0.35670009148594767</v>
      </c>
      <c r="AU145" s="8">
        <f t="shared" si="34"/>
        <v>0.40000000000000008</v>
      </c>
      <c r="AV145" s="8">
        <f t="shared" si="34"/>
        <v>0.4</v>
      </c>
      <c r="AW145" s="8">
        <f t="shared" si="34"/>
        <v>0.45000000000000012</v>
      </c>
      <c r="AX145" s="8">
        <f t="shared" si="34"/>
        <v>0.52328837145793128</v>
      </c>
      <c r="AY145" s="8">
        <f t="shared" si="34"/>
        <v>0.61941152038030656</v>
      </c>
      <c r="AZ145" s="8">
        <f t="shared" si="34"/>
        <v>0.16596245738164034</v>
      </c>
      <c r="BA145" s="8">
        <f t="shared" si="34"/>
        <v>0.21951315970208587</v>
      </c>
      <c r="BB145" s="8">
        <f t="shared" si="34"/>
        <v>0.21724930241189722</v>
      </c>
      <c r="BC145" s="8">
        <f t="shared" si="34"/>
        <v>0.27053596174706529</v>
      </c>
      <c r="BD145" s="8">
        <f t="shared" si="34"/>
        <v>0.51226114225792985</v>
      </c>
      <c r="BE145" s="8">
        <f t="shared" si="34"/>
        <v>0.61476796559502034</v>
      </c>
      <c r="BF145" s="8">
        <f t="shared" si="34"/>
        <v>0.16904919757050532</v>
      </c>
      <c r="BG145" s="8">
        <f t="shared" si="34"/>
        <v>0.23539411190749113</v>
      </c>
      <c r="BH145" s="8">
        <f t="shared" si="34"/>
        <v>0.23127818397055694</v>
      </c>
      <c r="BI145" s="8">
        <f t="shared" si="34"/>
        <v>0.29144296480170123</v>
      </c>
    </row>
    <row r="146" spans="1:61" hidden="1">
      <c r="A146" t="s">
        <v>89</v>
      </c>
      <c r="B146" s="8">
        <f>C127</f>
        <v>0.50034537949943603</v>
      </c>
      <c r="C146" s="8">
        <f t="shared" ref="C146:BI146" si="35">D127</f>
        <v>0.60520842518307005</v>
      </c>
      <c r="D146" s="8">
        <f t="shared" si="35"/>
        <v>0.17681189665030209</v>
      </c>
      <c r="E146" s="8">
        <f t="shared" si="35"/>
        <v>0.24277442933367094</v>
      </c>
      <c r="F146" s="8">
        <f t="shared" si="35"/>
        <v>0.24031634509373209</v>
      </c>
      <c r="G146" s="8">
        <f t="shared" si="35"/>
        <v>0.29940909593883369</v>
      </c>
      <c r="H146" s="8">
        <f t="shared" si="35"/>
        <v>0.19543585417227488</v>
      </c>
      <c r="I146" s="8">
        <f t="shared" si="35"/>
        <v>0.29391667453164544</v>
      </c>
      <c r="J146" s="8">
        <f t="shared" si="35"/>
        <v>0.32970985753088433</v>
      </c>
      <c r="K146" s="8">
        <f t="shared" si="35"/>
        <v>0.37969058008020262</v>
      </c>
      <c r="L146" s="8">
        <f t="shared" si="35"/>
        <v>0.37983336292146863</v>
      </c>
      <c r="M146" s="8">
        <f t="shared" si="35"/>
        <v>0.42978503593444939</v>
      </c>
      <c r="N146" s="8">
        <f t="shared" si="35"/>
        <v>0.50106637160269696</v>
      </c>
      <c r="O146" s="8">
        <f t="shared" si="35"/>
        <v>0.64270610250992932</v>
      </c>
      <c r="P146" s="8">
        <f t="shared" si="35"/>
        <v>0</v>
      </c>
      <c r="Q146" s="8">
        <f t="shared" si="35"/>
        <v>0.23354269981489434</v>
      </c>
      <c r="R146" s="8">
        <f t="shared" si="35"/>
        <v>0.23881134328088688</v>
      </c>
      <c r="S146" s="8">
        <f t="shared" si="35"/>
        <v>0.29441508044300274</v>
      </c>
      <c r="T146" s="8">
        <f t="shared" si="35"/>
        <v>0.52706622337876075</v>
      </c>
      <c r="U146" s="8">
        <f t="shared" si="35"/>
        <v>0.63839360061342565</v>
      </c>
      <c r="V146" s="8">
        <f t="shared" si="35"/>
        <v>0.16511510347786118</v>
      </c>
      <c r="W146" s="8">
        <f t="shared" si="35"/>
        <v>0.34003434500960567</v>
      </c>
      <c r="X146" s="8">
        <f t="shared" si="35"/>
        <v>0.22171567155932653</v>
      </c>
      <c r="Y146" s="8">
        <f t="shared" si="35"/>
        <v>0.27131508528596626</v>
      </c>
      <c r="Z146" s="8">
        <f t="shared" si="35"/>
        <v>0.56880248165969205</v>
      </c>
      <c r="AA146" s="8">
        <f t="shared" si="35"/>
        <v>0.70705353354664791</v>
      </c>
      <c r="AB146" s="8">
        <f t="shared" si="35"/>
        <v>0</v>
      </c>
      <c r="AC146" s="8">
        <f t="shared" si="35"/>
        <v>0.21271043843863072</v>
      </c>
      <c r="AD146" s="8">
        <f t="shared" si="35"/>
        <v>0.20774430462329976</v>
      </c>
      <c r="AE146" s="8">
        <f t="shared" si="35"/>
        <v>0.28053015441908252</v>
      </c>
      <c r="AF146" s="8">
        <f t="shared" si="35"/>
        <v>0.45284744090794576</v>
      </c>
      <c r="AG146" s="8">
        <f t="shared" si="35"/>
        <v>0.54982533987196014</v>
      </c>
      <c r="AH146" s="8">
        <f t="shared" si="35"/>
        <v>0.2082814331958438</v>
      </c>
      <c r="AI146" s="8">
        <f t="shared" si="35"/>
        <v>0.2621203754610692</v>
      </c>
      <c r="AJ146" s="8">
        <f t="shared" si="35"/>
        <v>0.26160930158220991</v>
      </c>
      <c r="AK146" s="8">
        <f t="shared" si="35"/>
        <v>0.31445236945186228</v>
      </c>
      <c r="AL146" s="8">
        <f t="shared" si="35"/>
        <v>0.44404402291730144</v>
      </c>
      <c r="AM146" s="8">
        <f t="shared" si="35"/>
        <v>0.54486788545724985</v>
      </c>
      <c r="AN146" s="8">
        <f t="shared" si="35"/>
        <v>0.20511278587747975</v>
      </c>
      <c r="AO146" s="8">
        <f t="shared" si="35"/>
        <v>0.25609744763939662</v>
      </c>
      <c r="AP146" s="8">
        <f t="shared" si="35"/>
        <v>0.25638998938026747</v>
      </c>
      <c r="AQ146" s="8">
        <f t="shared" si="35"/>
        <v>0.30693369918382768</v>
      </c>
      <c r="AR146" s="8">
        <f t="shared" si="35"/>
        <v>0.14999999999999913</v>
      </c>
      <c r="AS146" s="8">
        <f t="shared" si="35"/>
        <v>0.25000000000000022</v>
      </c>
      <c r="AT146" s="8">
        <f t="shared" si="35"/>
        <v>0.31338690320112517</v>
      </c>
      <c r="AU146" s="8">
        <f t="shared" si="35"/>
        <v>0.40000000000000008</v>
      </c>
      <c r="AV146" s="8">
        <f t="shared" si="35"/>
        <v>0.4</v>
      </c>
      <c r="AW146" s="8">
        <f t="shared" si="35"/>
        <v>0.45000000000000012</v>
      </c>
      <c r="AX146" s="8">
        <f t="shared" si="35"/>
        <v>0.76623304029500883</v>
      </c>
      <c r="AY146" s="8">
        <f t="shared" si="35"/>
        <v>0.88976258489909976</v>
      </c>
      <c r="AZ146" s="8">
        <f t="shared" si="35"/>
        <v>0</v>
      </c>
      <c r="BA146" s="8">
        <f t="shared" si="35"/>
        <v>9.4263191814020528E-2</v>
      </c>
      <c r="BB146" s="8">
        <f t="shared" si="35"/>
        <v>9.2927610640429592E-2</v>
      </c>
      <c r="BC146" s="8">
        <f t="shared" si="35"/>
        <v>0.15472943024887964</v>
      </c>
      <c r="BD146" s="8">
        <f t="shared" si="35"/>
        <v>0.19625993519105067</v>
      </c>
      <c r="BE146" s="8">
        <f t="shared" si="35"/>
        <v>0.27803174021275112</v>
      </c>
      <c r="BF146" s="8">
        <f t="shared" si="35"/>
        <v>0.34707368939844702</v>
      </c>
      <c r="BG146" s="8">
        <f t="shared" si="35"/>
        <v>0.39927922139929867</v>
      </c>
      <c r="BH146" s="8">
        <f t="shared" si="35"/>
        <v>0.39801913781873915</v>
      </c>
      <c r="BI146" s="8">
        <f t="shared" si="35"/>
        <v>0.44996797225788504</v>
      </c>
    </row>
    <row r="147" spans="1:61" hidden="1"/>
    <row r="148" spans="1:61" hidden="1">
      <c r="A148" s="3" t="s">
        <v>92</v>
      </c>
      <c r="B148" s="3"/>
      <c r="C148" s="3"/>
    </row>
    <row r="149" spans="1:61" hidden="1">
      <c r="B149" s="49" t="s">
        <v>0</v>
      </c>
      <c r="C149" s="49"/>
      <c r="D149" s="49"/>
      <c r="E149" s="49"/>
      <c r="F149" s="49"/>
      <c r="G149" s="43" t="s">
        <v>1</v>
      </c>
      <c r="H149" s="43"/>
      <c r="I149" s="43"/>
      <c r="J149" s="43"/>
      <c r="K149" s="43"/>
      <c r="L149" s="31" t="s">
        <v>2</v>
      </c>
      <c r="M149" s="31"/>
      <c r="N149" s="31"/>
      <c r="O149" s="31"/>
      <c r="P149" s="31"/>
      <c r="Q149" s="33" t="s">
        <v>3</v>
      </c>
      <c r="R149" s="33"/>
      <c r="S149" s="33"/>
      <c r="T149" s="33"/>
      <c r="U149" s="33"/>
      <c r="V149" s="35" t="s">
        <v>4</v>
      </c>
      <c r="W149" s="35"/>
      <c r="X149" s="35"/>
      <c r="Y149" s="35"/>
      <c r="Z149" s="35"/>
      <c r="AA149" s="34" t="s">
        <v>5</v>
      </c>
      <c r="AB149" s="34"/>
      <c r="AC149" s="34"/>
      <c r="AD149" s="34"/>
      <c r="AE149" s="34"/>
      <c r="AF149" s="46" t="s">
        <v>6</v>
      </c>
      <c r="AG149" s="46"/>
      <c r="AH149" s="46"/>
      <c r="AI149" s="46"/>
      <c r="AJ149" s="46"/>
      <c r="AK149" s="39" t="s">
        <v>7</v>
      </c>
      <c r="AL149" s="39"/>
      <c r="AM149" s="39"/>
      <c r="AN149" s="39"/>
      <c r="AO149" s="39"/>
      <c r="AP149" s="47" t="s">
        <v>8</v>
      </c>
      <c r="AQ149" s="47"/>
      <c r="AR149" s="47"/>
      <c r="AS149" s="47"/>
      <c r="AT149" s="47"/>
      <c r="AU149" s="48" t="s">
        <v>9</v>
      </c>
      <c r="AV149" s="48"/>
      <c r="AW149" s="48"/>
      <c r="AX149" s="48"/>
      <c r="AY149" s="48"/>
    </row>
    <row r="150" spans="1:61" hidden="1">
      <c r="B150" t="s">
        <v>79</v>
      </c>
      <c r="C150" t="s">
        <v>80</v>
      </c>
      <c r="D150" t="s">
        <v>81</v>
      </c>
      <c r="E150" t="s">
        <v>82</v>
      </c>
      <c r="F150" t="s">
        <v>27</v>
      </c>
      <c r="G150" t="s">
        <v>79</v>
      </c>
      <c r="H150" t="s">
        <v>80</v>
      </c>
      <c r="I150" t="s">
        <v>81</v>
      </c>
      <c r="J150" t="s">
        <v>82</v>
      </c>
      <c r="K150" t="s">
        <v>27</v>
      </c>
      <c r="L150" t="s">
        <v>79</v>
      </c>
      <c r="M150" t="s">
        <v>80</v>
      </c>
      <c r="N150" t="s">
        <v>81</v>
      </c>
      <c r="O150" t="s">
        <v>82</v>
      </c>
      <c r="P150" t="s">
        <v>27</v>
      </c>
      <c r="Q150" t="s">
        <v>79</v>
      </c>
      <c r="R150" t="s">
        <v>80</v>
      </c>
      <c r="S150" t="s">
        <v>81</v>
      </c>
      <c r="T150" t="s">
        <v>82</v>
      </c>
      <c r="U150" t="s">
        <v>27</v>
      </c>
      <c r="V150" t="s">
        <v>79</v>
      </c>
      <c r="W150" t="s">
        <v>80</v>
      </c>
      <c r="X150" t="s">
        <v>81</v>
      </c>
      <c r="Y150" t="s">
        <v>82</v>
      </c>
      <c r="Z150" t="s">
        <v>27</v>
      </c>
      <c r="AA150" t="s">
        <v>79</v>
      </c>
      <c r="AB150" t="s">
        <v>80</v>
      </c>
      <c r="AC150" t="s">
        <v>81</v>
      </c>
      <c r="AD150" t="s">
        <v>82</v>
      </c>
      <c r="AE150" t="s">
        <v>27</v>
      </c>
      <c r="AF150" t="s">
        <v>79</v>
      </c>
      <c r="AG150" t="s">
        <v>80</v>
      </c>
      <c r="AH150" t="s">
        <v>81</v>
      </c>
      <c r="AI150" t="s">
        <v>82</v>
      </c>
      <c r="AJ150" t="s">
        <v>27</v>
      </c>
      <c r="AK150" t="s">
        <v>79</v>
      </c>
      <c r="AL150" t="s">
        <v>80</v>
      </c>
      <c r="AM150" t="s">
        <v>81</v>
      </c>
      <c r="AN150" t="s">
        <v>82</v>
      </c>
      <c r="AO150" t="s">
        <v>27</v>
      </c>
      <c r="AP150" t="s">
        <v>79</v>
      </c>
      <c r="AQ150" t="s">
        <v>80</v>
      </c>
      <c r="AR150" t="s">
        <v>81</v>
      </c>
      <c r="AS150" t="s">
        <v>82</v>
      </c>
      <c r="AT150" t="s">
        <v>27</v>
      </c>
      <c r="AU150" t="s">
        <v>79</v>
      </c>
      <c r="AV150" t="s">
        <v>80</v>
      </c>
      <c r="AW150" t="s">
        <v>81</v>
      </c>
      <c r="AX150" t="s">
        <v>82</v>
      </c>
      <c r="AY150" t="s">
        <v>27</v>
      </c>
    </row>
    <row r="151" spans="1:61" hidden="1">
      <c r="A151" t="s">
        <v>10</v>
      </c>
      <c r="B151" s="16">
        <f>(((B132-1)^(2)+(D132-0)^(2)+(F132-0)^(2))^(1/2))</f>
        <v>0.38381288016468973</v>
      </c>
      <c r="C151" s="16">
        <f>(((C132-1)^(2)+(E132-0)^(2)+(G132-0)^(2))^(1/2))</f>
        <v>0.34421751120075106</v>
      </c>
      <c r="D151" s="16">
        <f>(((B132-0)^(2)+(D132-0)^(2)+(F132-1)^(2))^(1/2))</f>
        <v>1.0792379738701789</v>
      </c>
      <c r="E151" s="16">
        <f>(((C132-0)^(2)+(E132-0)^(2)+(G132-1)^(2))^(1/2))</f>
        <v>1.1152472393912753</v>
      </c>
      <c r="F151" s="16">
        <f>((D151+E151)/(D151+E151+B151+C151))</f>
        <v>0.7508891346164821</v>
      </c>
      <c r="G151" s="16">
        <f>(((H132-1)^(2)+(J132-0)^(2)+(L132-0)^(2))^(1/2))</f>
        <v>0.74484009299850318</v>
      </c>
      <c r="H151" s="16">
        <f>(((I132-1)^(2)+(K132-0)^(2)+(M132-0)^(2))^(1/2))</f>
        <v>0.71370861171254019</v>
      </c>
      <c r="I151" s="16">
        <f>(((H132-0)^(2)+(J132-0)^(2)+(L132-1)^(2))^(1/2))</f>
        <v>0.82720724904223641</v>
      </c>
      <c r="J151" s="16">
        <f>(((I132-0)^(2)+(K132-0)^(2)+(M132-1)^(2))^(1/2))</f>
        <v>0.84855318691787307</v>
      </c>
      <c r="K151" s="16">
        <f>((I151+J151)/(I151+J151+G151+H151))</f>
        <v>0.53465065529601119</v>
      </c>
      <c r="L151" s="16">
        <f>(((N132-1)^(2)+(P132-0)^(2)+(R132-0)^(2))^(1/2))</f>
        <v>0.42419414608035216</v>
      </c>
      <c r="M151" s="16">
        <f>(((O132-1)^(2)+(Q132-0)^(2)+(S132-0)^(2))^(1/2))</f>
        <v>0.38396764390894567</v>
      </c>
      <c r="N151" s="16">
        <f>(((N132-0)^(2)+(P132-0)^(2)+(R132-1)^(2))^(1/2))</f>
        <v>1.0302612346733904</v>
      </c>
      <c r="O151" s="16">
        <f>(((O132-0)^(2)+(Q132-0)^(2)+(S132-1)^(2))^(1/2))</f>
        <v>1.0836289860276289</v>
      </c>
      <c r="P151" s="16">
        <f>((N151+O151)/(N151+O151+L151+M151))</f>
        <v>0.7234266238134569</v>
      </c>
      <c r="Q151" s="16">
        <f>(((T132-1)^(2)+(V132-0)^(2)+(X132-0)^(2))^(1/2))</f>
        <v>0.68561269242758649</v>
      </c>
      <c r="R151" s="16">
        <f>(((U132-1)^(2)+(W132-0)^(2)+(Y132-0)^(2))^(1/2))</f>
        <v>0.70216702283055543</v>
      </c>
      <c r="S151" s="16">
        <f>(((T132-0)^(2)+(V132-0)^(2)+(X132-1)^(2))^(1/2))</f>
        <v>0.85990720098063289</v>
      </c>
      <c r="T151" s="16">
        <f>(((U132-0)^(2)+(W132-0)^(2)+(Y132-1)^(2))^(1/2))</f>
        <v>0.94692935253583288</v>
      </c>
      <c r="U151" s="16">
        <f>((S151+T151)/(S151+T151+Q151+R151))</f>
        <v>0.56558797724070087</v>
      </c>
      <c r="V151" s="16">
        <f>(((Z132-1)^(2)+(AB132-0)^(2)+(AD132-0)^(2))^(1/2))</f>
        <v>0.26100939848156363</v>
      </c>
      <c r="W151" s="16">
        <f>(((AA132-1)^(2)+(AC132-0)^(2)+(AE132-0)^(2))^(1/2))</f>
        <v>0.21974891156907694</v>
      </c>
      <c r="X151" s="16">
        <f>(((Z132-0)^(2)+(AB132-0)^(2)+(AD132-1)^(2))^(1/2))</f>
        <v>1.1787193888413952</v>
      </c>
      <c r="Y151" s="16">
        <f>(((AA132-0)^(2)+(AC132-0)^(2)+(AE132-1)^(2))^(1/2))</f>
        <v>1.2244268063399146</v>
      </c>
      <c r="Z151" s="16">
        <f>((X151+Y151)/(X151+Y151+V151+W151))</f>
        <v>0.83329603696015109</v>
      </c>
      <c r="AA151" s="16">
        <f>(((AF132-1)^(2)+(AH132-0)^(2)+(AJ132-0)^(2))^(1/2))</f>
        <v>1.0024968827881717</v>
      </c>
      <c r="AB151" s="16">
        <f>(((AG132-1)^(2)+(AI132-0)^(2)+(AK132-0)^(2))^(1/2))</f>
        <v>0.96176920308356717</v>
      </c>
      <c r="AC151" s="16">
        <f>(((AF132-0)^(2)+(AH132-0)^(2)+(AJ132-1)^(2))^(1/2))</f>
        <v>0.71063352017759451</v>
      </c>
      <c r="AD151" s="16">
        <f>(((AG132-0)^(2)+(AI132-0)^(2)+(AK132-1)^(2))^(1/2))</f>
        <v>0.72456883730947197</v>
      </c>
      <c r="AE151" s="16">
        <f>((AC151+AD151)/(AC151+AD151+AA151+AB151))</f>
        <v>0.42218434481745959</v>
      </c>
      <c r="AF151" s="16">
        <f>(((AL132-1)^(2)+(AN132-0)^(2)+(AP132-0)^(2))^(1/2))</f>
        <v>0.51478150704935</v>
      </c>
      <c r="AG151" s="16">
        <f>(((AM132-1)^(2)+(AO132-0)^(2)+(AQ132-0)^(2))^(1/2))</f>
        <v>0.47434164902525688</v>
      </c>
      <c r="AH151" s="16">
        <f>(((AL132-0)^(2)+(AN132-0)^(2)+(AP132-1)^(2))^(1/2))</f>
        <v>0.98234413521942499</v>
      </c>
      <c r="AI151" s="16">
        <f>(((AM132-0)^(2)+(AO132-0)^(2)+(AQ132-1)^(2))^(1/2))</f>
        <v>1.0124228365658292</v>
      </c>
      <c r="AJ151" s="16">
        <f>((AH151+AI151)/(AH151+AI151+AF151+AG151))</f>
        <v>0.66851220598258521</v>
      </c>
      <c r="AK151" s="16">
        <f>(((AR132-1)^(2)+(AT132-0)^(2)+(AV132-0)^(2))^(1/2))</f>
        <v>0.50492650738717559</v>
      </c>
      <c r="AL151" s="16">
        <f>(((AS132-1)^(2)+(AU132-0)^(2)+(AW132-0)^(2))^(1/2))</f>
        <v>0.49567858863051317</v>
      </c>
      <c r="AM151" s="16">
        <f>(((AR132-0)^(2)+(AT132-0)^(2)+(AV132-1)^(2))^(1/2))</f>
        <v>0.94702506408327181</v>
      </c>
      <c r="AN151" s="16">
        <f>(((AS132-0)^(2)+(AU132-0)^(2)+(AW132-1)^(2))^(1/2))</f>
        <v>1.0055916104074232</v>
      </c>
      <c r="AO151" s="16">
        <f>((AM151+AN151)/(AM151+AN151+AK151+AL151))</f>
        <v>0.66118186381734589</v>
      </c>
      <c r="AP151" s="16">
        <f>(((AX132-1)^(2)+(AZ132-0)^(2)+(BB132-0)^(2))^(1/2))</f>
        <v>0.62652728901794053</v>
      </c>
      <c r="AQ151" s="16">
        <f>(((AY132-1)^(2)+(BA132-0)^(2)+(BC132-0)^(2))^(1/2))</f>
        <v>0.59206000372990086</v>
      </c>
      <c r="AR151" s="16">
        <f>(((AX132-0)^(2)+(AZ132-0)^(2)+(BB132-1)^(2))^(1/2))</f>
        <v>0.90152886050664394</v>
      </c>
      <c r="AS151" s="16">
        <f>(((AY132-0)^(2)+(BA132-0)^(2)+(BC132-1)^(2))^(1/2))</f>
        <v>0.92792836255945854</v>
      </c>
      <c r="AT151" s="16">
        <f>((AR151+AS151)/(AR151+AS151+AP151+AQ151))</f>
        <v>0.600206858388867</v>
      </c>
      <c r="AU151" s="16">
        <f>(((BD132-1)^(2)+(BF132-0)^(2)+(BH132-0)^(2))^(1/2))</f>
        <v>0.5427809133718704</v>
      </c>
      <c r="AV151" s="16">
        <f>(((BE132-1)^(2)+(BG132-0)^(2)+(BI132-0)^(2))^(1/2))</f>
        <v>0.51448345507459592</v>
      </c>
      <c r="AW151" s="16">
        <f>(((BD132-0)^(2)+(BF132-0)^(2)+(BH132-1)^(2))^(1/2))</f>
        <v>0.95626523281621822</v>
      </c>
      <c r="AX151" s="16">
        <f>(((BE132-0)^(2)+(BG132-0)^(2)+(BI132-1)^(2))^(1/2))</f>
        <v>0.98363472364566373</v>
      </c>
      <c r="AY151" s="16">
        <f>((AW151+AX151)/(AW151+AX151+AU151+AV151))</f>
        <v>0.64724511110054106</v>
      </c>
    </row>
    <row r="152" spans="1:61" hidden="1">
      <c r="A152" t="s">
        <v>11</v>
      </c>
      <c r="B152" s="16">
        <f t="shared" ref="B152:C165" si="36">(((B133-1)^(2)+(D133-0)^(2)+(F133-0)^(2))^(1/2))</f>
        <v>0.84141944921282785</v>
      </c>
      <c r="C152" s="16">
        <f>(((C133-1)^(2)+(E133-0)^(2)+(G133-0)^(2))^(1/2))</f>
        <v>0.79798293684232369</v>
      </c>
      <c r="D152" s="16">
        <f t="shared" ref="D152:E165" si="37">(((B133-0)^(2)+(D133-0)^(2)+(F133-1)^(2))^(1/2))</f>
        <v>0.7763509107401243</v>
      </c>
      <c r="E152" s="16">
        <f t="shared" si="37"/>
        <v>0.79967476268999116</v>
      </c>
      <c r="F152" s="16">
        <f t="shared" ref="F152:F165" si="38">((D152+E152)/(D152+E152+B152+C152))</f>
        <v>0.49014490272328137</v>
      </c>
      <c r="G152" s="16">
        <f>(((H133-1)^(2)+(J133-0)^(2)+(L133-0)^(2))^(1/2))</f>
        <v>0.9846755035151451</v>
      </c>
      <c r="H152" s="16">
        <f t="shared" ref="H152:H165" si="39">(((I133-1)^(2)+(K133-0)^(2)+(M133-0)^(2))^(1/2))</f>
        <v>0.94298235846571177</v>
      </c>
      <c r="I152" s="16">
        <f t="shared" ref="I152:J165" si="40">(((H133-0)^(2)+(J133-0)^(2)+(L133-1)^(2))^(1/2))</f>
        <v>0.7162862178017354</v>
      </c>
      <c r="J152" s="16">
        <f t="shared" si="40"/>
        <v>0.73175985170655022</v>
      </c>
      <c r="K152" s="16">
        <f t="shared" ref="K152:K165" si="41">((I152+J152)/(I152+J152+G152+H152))</f>
        <v>0.42896121783686791</v>
      </c>
      <c r="L152" s="16">
        <f t="shared" ref="L152:M165" si="42">(((N133-1)^(2)+(P133-0)^(2)+(R133-0)^(2))^(1/2))</f>
        <v>0.62939235702485163</v>
      </c>
      <c r="M152" s="16">
        <f t="shared" si="42"/>
        <v>0.59324001880205446</v>
      </c>
      <c r="N152" s="16">
        <f t="shared" ref="N152:O165" si="43">(((N133-0)^(2)+(P133-0)^(2)+(R133-1)^(2))^(1/2))</f>
        <v>0.84341195961020965</v>
      </c>
      <c r="O152" s="16">
        <f t="shared" si="43"/>
        <v>0.93034160276710054</v>
      </c>
      <c r="P152" s="16">
        <f>((N152+O152)/(N152+O152+L152+M152))</f>
        <v>0.59196431933609661</v>
      </c>
      <c r="Q152" s="16">
        <f t="shared" ref="Q152:R165" si="44">(((T133-1)^(2)+(V133-0)^(2)+(X133-0)^(2))^(1/2))</f>
        <v>0.32926877047929032</v>
      </c>
      <c r="R152" s="16">
        <f t="shared" si="44"/>
        <v>0.32762703193470283</v>
      </c>
      <c r="S152" s="16">
        <f t="shared" ref="S152:T165" si="45">(((T133-0)^(2)+(V133-0)^(2)+(X133-1)^(2))^(1/2))</f>
        <v>1.1166321209662466</v>
      </c>
      <c r="T152" s="16">
        <f t="shared" si="45"/>
        <v>1.1716433957693886</v>
      </c>
      <c r="U152" s="16">
        <f>((S152+T152)/(S152+T152+Q152+R152))</f>
        <v>0.77695837313679206</v>
      </c>
      <c r="V152" s="16">
        <f t="shared" ref="V152:W165" si="46">(((Z133-1)^(2)+(AB133-0)^(2)+(AD133-0)^(2))^(1/2))</f>
        <v>0.79834741338768289</v>
      </c>
      <c r="W152" s="16">
        <f t="shared" si="46"/>
        <v>0.76351201830200144</v>
      </c>
      <c r="X152" s="16">
        <f t="shared" ref="X152:Y165" si="47">(((Z133-0)^(2)+(AB133-0)^(2)+(AD133-1)^(2))^(1/2))</f>
        <v>0.79834007639289906</v>
      </c>
      <c r="Y152" s="16">
        <f t="shared" si="47"/>
        <v>0.81888115274515005</v>
      </c>
      <c r="Z152" s="16">
        <f>((X152+Y152)/(X152+Y152+V152+W152))</f>
        <v>0.50870720238881106</v>
      </c>
      <c r="AA152" s="16">
        <f t="shared" ref="AA152:AB165" si="48">(((AF133-1)^(2)+(AH133-0)^(2)+(AJ133-0)^(2))^(1/2))</f>
        <v>0.37349178017329676</v>
      </c>
      <c r="AB152" s="16">
        <f t="shared" si="48"/>
        <v>0.34307723740728252</v>
      </c>
      <c r="AC152" s="16">
        <f>(((AF133-0)^(2)+(AH133-0)^(2)+(AJ133-1)^(2))^(1/2))</f>
        <v>1.0749906274738132</v>
      </c>
      <c r="AD152" s="16">
        <f>(((AG133-0)^(2)+(AI133-0)^(2)+(AK133-1)^(2))^(1/2))</f>
        <v>1.1182971220023386</v>
      </c>
      <c r="AE152" s="16">
        <f t="shared" ref="AE152:AE165" si="49">((AC152+AD152)/(AC152+AD152+AA152+AB152))</f>
        <v>0.75374423040575433</v>
      </c>
      <c r="AF152" s="16">
        <f t="shared" ref="AF152:AG165" si="50">(((AL133-1)^(2)+(AN133-0)^(2)+(AP133-0)^(2))^(1/2))</f>
        <v>0.78645246671615232</v>
      </c>
      <c r="AG152" s="16">
        <f t="shared" si="50"/>
        <v>0.74992593695463761</v>
      </c>
      <c r="AH152" s="16">
        <f t="shared" ref="AH152:AI165" si="51">(((AL133-0)^(2)+(AN133-0)^(2)+(AP133-1)^(2))^(1/2))</f>
        <v>0.80217665663070881</v>
      </c>
      <c r="AI152" s="16">
        <f t="shared" si="51"/>
        <v>0.82830085481207638</v>
      </c>
      <c r="AJ152" s="16">
        <f t="shared" ref="AJ152:AJ165" si="52">((AH152+AI152)/(AH152+AI152+AF152+AG152))</f>
        <v>0.51485686597279567</v>
      </c>
      <c r="AK152" s="16">
        <f t="shared" ref="AK152:AL165" si="53">(((AR133-1)^(2)+(AT133-0)^(2)+(AV133-0)^(2))^(1/2))</f>
        <v>1.0108722285767786</v>
      </c>
      <c r="AL152" s="16">
        <f t="shared" si="53"/>
        <v>0.96176920308356717</v>
      </c>
      <c r="AM152" s="16">
        <f t="shared" ref="AM152:AN165" si="54">(((AR133-0)^(2)+(AT133-0)^(2)+(AV133-1)^(2))^(1/2))</f>
        <v>0.72240062465904709</v>
      </c>
      <c r="AN152" s="16">
        <f t="shared" si="54"/>
        <v>0.72456883730947197</v>
      </c>
      <c r="AO152" s="16">
        <f t="shared" ref="AO152:AO165" si="55">((AM152+AN152)/(AM152+AN152+AK152+AL152))</f>
        <v>0.42313862804227015</v>
      </c>
      <c r="AP152" s="16">
        <f t="shared" ref="AP152:AQ165" si="56">(((AX133-1)^(2)+(AZ133-0)^(2)+(BB133-0)^(2))^(1/2))</f>
        <v>0.21692068345061161</v>
      </c>
      <c r="AQ152" s="16">
        <f t="shared" si="56"/>
        <v>0.18122742419953466</v>
      </c>
      <c r="AR152" s="16">
        <f t="shared" ref="AR152:AS165" si="57">(((AX133-0)^(2)+(AZ133-0)^(2)+(BB133-1)^(2))^(1/2))</f>
        <v>1.2195305024362957</v>
      </c>
      <c r="AS152" s="16">
        <f t="shared" si="57"/>
        <v>1.2571531898998407</v>
      </c>
      <c r="AT152" s="16">
        <f t="shared" ref="AT152:AT165" si="58">((AR152+AS152)/(AR152+AS152+AP152+AQ152))</f>
        <v>0.86150559916164615</v>
      </c>
      <c r="AU152" s="16">
        <f t="shared" ref="AU152:AV165" si="59">(((BD133-1)^(2)+(BF133-0)^(2)+(BH133-0)^(2))^(1/2))</f>
        <v>1.1030209842073821</v>
      </c>
      <c r="AV152" s="16">
        <f t="shared" si="59"/>
        <v>1.0642851829392868</v>
      </c>
      <c r="AW152" s="16">
        <f t="shared" ref="AW152:AX165" si="60">(((BD133-0)^(2)+(BF133-0)^(2)+(BH133-1)^(2))^(1/2))</f>
        <v>0.68508260916464458</v>
      </c>
      <c r="AX152" s="16">
        <f t="shared" si="60"/>
        <v>0.69371346353730412</v>
      </c>
      <c r="AY152" s="16">
        <f t="shared" ref="AY152:AY165" si="61">((AW152+AX152)/(AW152+AX152+AU152+AV152))</f>
        <v>0.38882016914458994</v>
      </c>
    </row>
    <row r="153" spans="1:61" hidden="1">
      <c r="A153" t="s">
        <v>12</v>
      </c>
      <c r="B153" s="16">
        <f t="shared" si="36"/>
        <v>1.0005197858086565</v>
      </c>
      <c r="C153" s="16">
        <f t="shared" si="36"/>
        <v>0.9713824943661491</v>
      </c>
      <c r="D153" s="16">
        <f t="shared" si="37"/>
        <v>0.70806376753323819</v>
      </c>
      <c r="E153" s="16">
        <f t="shared" si="37"/>
        <v>0.72318442121560444</v>
      </c>
      <c r="F153" s="16">
        <f t="shared" si="38"/>
        <v>0.42056564992306061</v>
      </c>
      <c r="G153" s="16">
        <f t="shared" ref="G153:G165" si="62">(((H134-1)^(2)+(J134-0)^(2)+(L134-0)^(2))^(1/2))</f>
        <v>0.65877129240922139</v>
      </c>
      <c r="H153" s="16">
        <f t="shared" si="39"/>
        <v>0.62189769084039592</v>
      </c>
      <c r="I153" s="16">
        <f t="shared" si="40"/>
        <v>0.88219049933272087</v>
      </c>
      <c r="J153" s="16">
        <f t="shared" si="40"/>
        <v>0.90700869919939342</v>
      </c>
      <c r="K153" s="16">
        <f t="shared" si="41"/>
        <v>0.58282606697909578</v>
      </c>
      <c r="L153" s="16">
        <f t="shared" si="42"/>
        <v>0.42294880144474839</v>
      </c>
      <c r="M153" s="16">
        <f t="shared" si="42"/>
        <v>0.38061030188021244</v>
      </c>
      <c r="N153" s="16">
        <f t="shared" si="43"/>
        <v>1.0319332556254364</v>
      </c>
      <c r="O153" s="16">
        <f t="shared" si="43"/>
        <v>1.0860722337778765</v>
      </c>
      <c r="P153" s="16">
        <f t="shared" ref="P153:P165" si="63">((N153+O153)/(N153+O153+L153+M153))</f>
        <v>0.72495590023064826</v>
      </c>
      <c r="Q153" s="16">
        <f t="shared" si="44"/>
        <v>0.34062086679881426</v>
      </c>
      <c r="R153" s="16">
        <f t="shared" si="44"/>
        <v>0.34000325595744502</v>
      </c>
      <c r="S153" s="16">
        <f t="shared" si="45"/>
        <v>1.1168167420323141</v>
      </c>
      <c r="T153" s="16">
        <f t="shared" si="45"/>
        <v>1.161980045231314</v>
      </c>
      <c r="U153" s="16">
        <f t="shared" ref="U153:U165" si="64">((S153+T153)/(S153+T153+Q153+R153))</f>
        <v>0.77001442395306807</v>
      </c>
      <c r="V153" s="16">
        <f t="shared" si="46"/>
        <v>0.54428943948415798</v>
      </c>
      <c r="W153" s="16">
        <f t="shared" si="46"/>
        <v>0.5088498841281982</v>
      </c>
      <c r="X153" s="16">
        <f t="shared" si="47"/>
        <v>0.96024951685659166</v>
      </c>
      <c r="Y153" s="16">
        <f t="shared" si="47"/>
        <v>0.98688396369740516</v>
      </c>
      <c r="Z153" s="16">
        <f t="shared" ref="Z153:Z165" si="65">((X153+Y153)/(X153+Y153+V153+W153))</f>
        <v>0.64898547820387997</v>
      </c>
      <c r="AA153" s="16">
        <f t="shared" si="48"/>
        <v>0.89261761909139137</v>
      </c>
      <c r="AB153" s="16">
        <f t="shared" si="48"/>
        <v>0.85412338979464109</v>
      </c>
      <c r="AC153" s="16">
        <f t="shared" ref="AC153:AD165" si="66">(((AF134-0)^(2)+(AH134-0)^(2)+(AJ134-1)^(2))^(1/2))</f>
        <v>0.75260132422432446</v>
      </c>
      <c r="AD153" s="16">
        <f t="shared" si="66"/>
        <v>0.77073416031071229</v>
      </c>
      <c r="AE153" s="16">
        <f t="shared" si="49"/>
        <v>0.46584093295669754</v>
      </c>
      <c r="AF153" s="16">
        <f t="shared" si="50"/>
        <v>0.54067918030531992</v>
      </c>
      <c r="AG153" s="16">
        <f t="shared" si="50"/>
        <v>0.50209980751205496</v>
      </c>
      <c r="AH153" s="16">
        <f t="shared" si="51"/>
        <v>0.96253030477551804</v>
      </c>
      <c r="AI153" s="16">
        <f t="shared" si="51"/>
        <v>0.99179707586934884</v>
      </c>
      <c r="AJ153" s="16">
        <f t="shared" si="52"/>
        <v>0.65207141168219374</v>
      </c>
      <c r="AK153" s="16">
        <f t="shared" si="53"/>
        <v>0.98328252410694572</v>
      </c>
      <c r="AL153" s="16">
        <f t="shared" si="53"/>
        <v>1.0339746934058216</v>
      </c>
      <c r="AM153" s="16">
        <f t="shared" si="54"/>
        <v>0.60287688797494832</v>
      </c>
      <c r="AN153" s="16">
        <f t="shared" si="54"/>
        <v>0.70387142007709536</v>
      </c>
      <c r="AO153" s="16">
        <f t="shared" si="55"/>
        <v>0.39312458959586194</v>
      </c>
      <c r="AP153" s="16">
        <f t="shared" si="56"/>
        <v>0.74166204642595335</v>
      </c>
      <c r="AQ153" s="16">
        <f t="shared" si="56"/>
        <v>0.70730010739546523</v>
      </c>
      <c r="AR153" s="16">
        <f t="shared" si="57"/>
        <v>0.83053219913723131</v>
      </c>
      <c r="AS153" s="16">
        <f t="shared" si="57"/>
        <v>0.85212384150227982</v>
      </c>
      <c r="AT153" s="16">
        <f t="shared" si="58"/>
        <v>0.53731200170433291</v>
      </c>
      <c r="AU153" s="16">
        <f t="shared" si="59"/>
        <v>0.8081386265511814</v>
      </c>
      <c r="AV153" s="16">
        <f t="shared" si="59"/>
        <v>0.77571833816847369</v>
      </c>
      <c r="AW153" s="16">
        <f t="shared" si="60"/>
        <v>0.79284956774591109</v>
      </c>
      <c r="AX153" s="16">
        <f t="shared" si="60"/>
        <v>0.81211926768387854</v>
      </c>
      <c r="AY153" s="16">
        <f t="shared" si="61"/>
        <v>0.50331028912102149</v>
      </c>
    </row>
    <row r="154" spans="1:61" hidden="1">
      <c r="A154" t="s">
        <v>13</v>
      </c>
      <c r="B154" s="16">
        <f t="shared" si="36"/>
        <v>0.67435024516876363</v>
      </c>
      <c r="C154" s="16">
        <f t="shared" si="36"/>
        <v>0.63522836807157845</v>
      </c>
      <c r="D154" s="16">
        <f t="shared" si="37"/>
        <v>0.87229427307421581</v>
      </c>
      <c r="E154" s="16">
        <f t="shared" si="37"/>
        <v>0.89804296489248936</v>
      </c>
      <c r="F154" s="16">
        <f t="shared" si="38"/>
        <v>0.57480052166778972</v>
      </c>
      <c r="G154" s="16">
        <f t="shared" si="62"/>
        <v>0.81362868428920909</v>
      </c>
      <c r="H154" s="16">
        <f t="shared" si="39"/>
        <v>0.76887475796282256</v>
      </c>
      <c r="I154" s="16">
        <f t="shared" si="40"/>
        <v>0.78974375904352623</v>
      </c>
      <c r="J154" s="16">
        <f t="shared" si="40"/>
        <v>0.81597311777582826</v>
      </c>
      <c r="K154" s="16">
        <f t="shared" si="41"/>
        <v>0.50364050038017505</v>
      </c>
      <c r="L154" s="16">
        <f t="shared" si="42"/>
        <v>0.29690919456507103</v>
      </c>
      <c r="M154" s="16">
        <f t="shared" si="42"/>
        <v>0.25914158342283161</v>
      </c>
      <c r="N154" s="16">
        <f t="shared" si="43"/>
        <v>1.1465247432666588</v>
      </c>
      <c r="O154" s="16">
        <f t="shared" si="43"/>
        <v>1.1865741879990883</v>
      </c>
      <c r="P154" s="16">
        <f t="shared" si="63"/>
        <v>0.80753826075300661</v>
      </c>
      <c r="Q154" s="16">
        <f t="shared" si="44"/>
        <v>0.30443701343718649</v>
      </c>
      <c r="R154" s="16">
        <f t="shared" si="44"/>
        <v>0.29401301503867611</v>
      </c>
      <c r="S154" s="16">
        <f t="shared" si="45"/>
        <v>1.1459727592325026</v>
      </c>
      <c r="T154" s="16">
        <f t="shared" si="45"/>
        <v>1.1831340330046909</v>
      </c>
      <c r="U154" s="16">
        <f t="shared" si="64"/>
        <v>0.79558038831502509</v>
      </c>
      <c r="V154" s="16">
        <f t="shared" si="46"/>
        <v>0.84141944921282785</v>
      </c>
      <c r="W154" s="16">
        <f t="shared" si="46"/>
        <v>0.79798293684232369</v>
      </c>
      <c r="X154" s="16">
        <f t="shared" si="47"/>
        <v>0.7763509107401243</v>
      </c>
      <c r="Y154" s="16">
        <f t="shared" si="47"/>
        <v>0.79967476268999116</v>
      </c>
      <c r="Z154" s="16">
        <f t="shared" si="65"/>
        <v>0.49014490272328137</v>
      </c>
      <c r="AA154" s="16">
        <f t="shared" si="48"/>
        <v>1.0024968827881717</v>
      </c>
      <c r="AB154" s="16">
        <f t="shared" si="48"/>
        <v>0.96176920308356717</v>
      </c>
      <c r="AC154" s="16">
        <f t="shared" si="66"/>
        <v>0.71063352017759451</v>
      </c>
      <c r="AD154" s="16">
        <f t="shared" si="66"/>
        <v>0.72456883730947197</v>
      </c>
      <c r="AE154" s="16">
        <f t="shared" si="49"/>
        <v>0.42218434481745959</v>
      </c>
      <c r="AF154" s="16">
        <f t="shared" si="50"/>
        <v>0.51478150704935</v>
      </c>
      <c r="AG154" s="16">
        <f t="shared" si="50"/>
        <v>0.47434164902525688</v>
      </c>
      <c r="AH154" s="16">
        <f t="shared" si="51"/>
        <v>0.98234413521942499</v>
      </c>
      <c r="AI154" s="16">
        <f t="shared" si="51"/>
        <v>1.0124228365658292</v>
      </c>
      <c r="AJ154" s="16">
        <f t="shared" si="52"/>
        <v>0.66851220598258521</v>
      </c>
      <c r="AK154" s="16">
        <f t="shared" si="53"/>
        <v>0.23509354168770605</v>
      </c>
      <c r="AL154" s="16">
        <f t="shared" si="53"/>
        <v>0.19274793706085752</v>
      </c>
      <c r="AM154" s="16">
        <f t="shared" si="54"/>
        <v>1.2017039174885666</v>
      </c>
      <c r="AN154" s="16">
        <f t="shared" si="54"/>
        <v>1.2493731549003204</v>
      </c>
      <c r="AO154" s="16">
        <f t="shared" si="55"/>
        <v>0.85138812677436637</v>
      </c>
      <c r="AP154" s="16">
        <f t="shared" si="56"/>
        <v>0.90855658881517276</v>
      </c>
      <c r="AQ154" s="16">
        <f t="shared" si="56"/>
        <v>0.86765318004316594</v>
      </c>
      <c r="AR154" s="16">
        <f t="shared" si="57"/>
        <v>0.74550383952821098</v>
      </c>
      <c r="AS154" s="16">
        <f t="shared" si="57"/>
        <v>0.76429479851083593</v>
      </c>
      <c r="AT154" s="16">
        <f t="shared" si="58"/>
        <v>0.45946280443773507</v>
      </c>
      <c r="AU154" s="16">
        <f t="shared" si="59"/>
        <v>0.70551411055909463</v>
      </c>
      <c r="AV154" s="16">
        <f t="shared" si="59"/>
        <v>0.66528365932050437</v>
      </c>
      <c r="AW154" s="16">
        <f t="shared" si="60"/>
        <v>0.85150127497143069</v>
      </c>
      <c r="AX154" s="16">
        <f t="shared" si="60"/>
        <v>0.87881453322892056</v>
      </c>
      <c r="AY154" s="16">
        <f t="shared" si="61"/>
        <v>0.55796595791621195</v>
      </c>
    </row>
    <row r="155" spans="1:61" hidden="1">
      <c r="A155" t="s">
        <v>14</v>
      </c>
      <c r="B155" s="16">
        <f t="shared" si="36"/>
        <v>0.2998400260613579</v>
      </c>
      <c r="C155" s="16">
        <f t="shared" si="36"/>
        <v>0.26345219607485126</v>
      </c>
      <c r="D155" s="16">
        <f t="shared" si="37"/>
        <v>1.1501351916891169</v>
      </c>
      <c r="E155" s="16">
        <f t="shared" si="37"/>
        <v>1.1817603480912204</v>
      </c>
      <c r="F155" s="16">
        <f t="shared" si="38"/>
        <v>0.80543844874388271</v>
      </c>
      <c r="G155" s="16">
        <f t="shared" si="62"/>
        <v>0.84141944921282785</v>
      </c>
      <c r="H155" s="16">
        <f t="shared" si="39"/>
        <v>0.79798293684232369</v>
      </c>
      <c r="I155" s="16">
        <f t="shared" si="40"/>
        <v>0.7763509107401243</v>
      </c>
      <c r="J155" s="16">
        <f t="shared" si="40"/>
        <v>0.79967476268999116</v>
      </c>
      <c r="K155" s="16">
        <f t="shared" si="41"/>
        <v>0.49014490272328137</v>
      </c>
      <c r="L155" s="16">
        <f t="shared" si="42"/>
        <v>0.59008191555690392</v>
      </c>
      <c r="M155" s="16">
        <f t="shared" si="42"/>
        <v>0.54858126169769372</v>
      </c>
      <c r="N155" s="16">
        <f t="shared" si="43"/>
        <v>0.92837158862438429</v>
      </c>
      <c r="O155" s="16">
        <f t="shared" si="43"/>
        <v>0.95788074209724305</v>
      </c>
      <c r="P155" s="16">
        <f t="shared" si="63"/>
        <v>0.62357190663602913</v>
      </c>
      <c r="Q155" s="16">
        <f t="shared" si="44"/>
        <v>0.82478671926435354</v>
      </c>
      <c r="R155" s="16">
        <f t="shared" si="44"/>
        <v>0.82346587200480492</v>
      </c>
      <c r="S155" s="16">
        <f t="shared" si="45"/>
        <v>0.78440011054826297</v>
      </c>
      <c r="T155" s="16">
        <f t="shared" si="45"/>
        <v>0.83769699217980309</v>
      </c>
      <c r="U155" s="16">
        <f t="shared" si="64"/>
        <v>0.49600111746626041</v>
      </c>
      <c r="V155" s="16">
        <f t="shared" si="46"/>
        <v>0.17918884247571731</v>
      </c>
      <c r="W155" s="16">
        <f t="shared" si="46"/>
        <v>0.14320731103184417</v>
      </c>
      <c r="X155" s="16">
        <f t="shared" si="47"/>
        <v>1.2552764661277309</v>
      </c>
      <c r="Y155" s="16">
        <f t="shared" si="47"/>
        <v>1.290896933023385</v>
      </c>
      <c r="Z155" s="16">
        <f t="shared" si="65"/>
        <v>0.88761082916439826</v>
      </c>
      <c r="AA155" s="16">
        <f t="shared" si="48"/>
        <v>1.0183070959186156</v>
      </c>
      <c r="AB155" s="16">
        <f t="shared" si="48"/>
        <v>0.98523150117087244</v>
      </c>
      <c r="AC155" s="16">
        <f t="shared" si="66"/>
        <v>0.70503633143613198</v>
      </c>
      <c r="AD155" s="16">
        <f t="shared" si="66"/>
        <v>0.71670676108737741</v>
      </c>
      <c r="AE155" s="16">
        <f t="shared" si="49"/>
        <v>0.41507333450410139</v>
      </c>
      <c r="AF155" s="16">
        <f t="shared" si="50"/>
        <v>0.47792248495477591</v>
      </c>
      <c r="AG155" s="16">
        <f t="shared" si="50"/>
        <v>0.4391064179480057</v>
      </c>
      <c r="AH155" s="16">
        <f t="shared" si="51"/>
        <v>1.009452988839562</v>
      </c>
      <c r="AI155" s="16">
        <f t="shared" si="51"/>
        <v>1.0392977327429551</v>
      </c>
      <c r="AJ155" s="16">
        <f t="shared" si="52"/>
        <v>0.6907966811384616</v>
      </c>
      <c r="AK155" s="16">
        <f t="shared" si="53"/>
        <v>1.0038352657929877</v>
      </c>
      <c r="AL155" s="16">
        <f t="shared" si="53"/>
        <v>0.97583196771887371</v>
      </c>
      <c r="AM155" s="16">
        <f t="shared" si="54"/>
        <v>0.69292844789712504</v>
      </c>
      <c r="AN155" s="16">
        <f t="shared" si="54"/>
        <v>0.71962084054415432</v>
      </c>
      <c r="AO155" s="16">
        <f t="shared" si="55"/>
        <v>0.41640894067339013</v>
      </c>
      <c r="AP155" s="16">
        <f t="shared" si="56"/>
        <v>0.55505480929206286</v>
      </c>
      <c r="AQ155" s="16">
        <f t="shared" si="56"/>
        <v>0.52578500471811296</v>
      </c>
      <c r="AR155" s="16">
        <f t="shared" si="57"/>
        <v>0.95113387227205892</v>
      </c>
      <c r="AS155" s="16">
        <f t="shared" si="57"/>
        <v>0.97522654371258111</v>
      </c>
      <c r="AT155" s="16">
        <f t="shared" si="58"/>
        <v>0.6405826910926915</v>
      </c>
      <c r="AU155" s="16">
        <f t="shared" si="59"/>
        <v>0.41999544164316149</v>
      </c>
      <c r="AV155" s="16">
        <f t="shared" si="59"/>
        <v>0.39071800112452021</v>
      </c>
      <c r="AW155" s="16">
        <f t="shared" si="60"/>
        <v>1.0496141117248243</v>
      </c>
      <c r="AX155" s="16">
        <f t="shared" si="60"/>
        <v>1.0781548125909477</v>
      </c>
      <c r="AY155" s="16">
        <f t="shared" si="61"/>
        <v>0.7241047107005979</v>
      </c>
    </row>
    <row r="156" spans="1:61" hidden="1">
      <c r="A156" t="s">
        <v>15</v>
      </c>
      <c r="B156" s="16">
        <f t="shared" si="36"/>
        <v>0.81362868428920909</v>
      </c>
      <c r="C156" s="16">
        <f t="shared" si="36"/>
        <v>0.76887475796282256</v>
      </c>
      <c r="D156" s="16">
        <f t="shared" si="37"/>
        <v>0.78974375904352623</v>
      </c>
      <c r="E156" s="16">
        <f t="shared" si="37"/>
        <v>0.81597311777582826</v>
      </c>
      <c r="F156" s="16">
        <f t="shared" si="38"/>
        <v>0.50364050038017505</v>
      </c>
      <c r="G156" s="16">
        <f t="shared" si="62"/>
        <v>0.89578259397295046</v>
      </c>
      <c r="H156" s="16">
        <f t="shared" si="39"/>
        <v>0.85439273862749177</v>
      </c>
      <c r="I156" s="16">
        <f t="shared" si="40"/>
        <v>0.7485190190592268</v>
      </c>
      <c r="J156" s="16">
        <f t="shared" si="40"/>
        <v>0.77176649666662622</v>
      </c>
      <c r="K156" s="16">
        <f t="shared" si="41"/>
        <v>0.46485360511313895</v>
      </c>
      <c r="L156" s="16">
        <f t="shared" si="42"/>
        <v>0.81362868428920909</v>
      </c>
      <c r="M156" s="16">
        <f t="shared" si="42"/>
        <v>0.76887475796282256</v>
      </c>
      <c r="N156" s="16">
        <f t="shared" si="43"/>
        <v>0.78974375904352623</v>
      </c>
      <c r="O156" s="16">
        <f t="shared" si="43"/>
        <v>0.81597311777582826</v>
      </c>
      <c r="P156" s="16">
        <f t="shared" si="63"/>
        <v>0.50364050038017505</v>
      </c>
      <c r="Q156" s="16">
        <f t="shared" si="44"/>
        <v>0.35335106573524239</v>
      </c>
      <c r="R156" s="16">
        <f t="shared" si="44"/>
        <v>0.3472484193610344</v>
      </c>
      <c r="S156" s="16">
        <f t="shared" si="45"/>
        <v>1.094699124982905</v>
      </c>
      <c r="T156" s="16">
        <f t="shared" si="45"/>
        <v>1.147693405425305</v>
      </c>
      <c r="U156" s="16">
        <f t="shared" si="64"/>
        <v>0.76194312407056253</v>
      </c>
      <c r="V156" s="16">
        <f t="shared" si="46"/>
        <v>0.79834741338768289</v>
      </c>
      <c r="W156" s="16">
        <f t="shared" si="46"/>
        <v>0.76351201830200144</v>
      </c>
      <c r="X156" s="16">
        <f t="shared" si="47"/>
        <v>0.79834007639289906</v>
      </c>
      <c r="Y156" s="16">
        <f t="shared" si="47"/>
        <v>0.81888115274515005</v>
      </c>
      <c r="Z156" s="16">
        <f t="shared" si="65"/>
        <v>0.50870720238881106</v>
      </c>
      <c r="AA156" s="16">
        <f t="shared" si="48"/>
        <v>0.35335106573524239</v>
      </c>
      <c r="AB156" s="16">
        <f t="shared" si="48"/>
        <v>0.31681421652616143</v>
      </c>
      <c r="AC156" s="16">
        <f t="shared" si="66"/>
        <v>1.094699124982905</v>
      </c>
      <c r="AD156" s="16">
        <f t="shared" si="66"/>
        <v>1.1388546596915174</v>
      </c>
      <c r="AE156" s="16">
        <f t="shared" si="49"/>
        <v>0.76920450401264151</v>
      </c>
      <c r="AF156" s="16">
        <f t="shared" si="50"/>
        <v>0.83137275957949308</v>
      </c>
      <c r="AG156" s="16">
        <f t="shared" si="50"/>
        <v>0.79882244989217677</v>
      </c>
      <c r="AH156" s="16">
        <f t="shared" si="51"/>
        <v>0.77921192433813968</v>
      </c>
      <c r="AI156" s="16">
        <f t="shared" si="51"/>
        <v>0.80058515333366864</v>
      </c>
      <c r="AJ156" s="16">
        <f t="shared" si="52"/>
        <v>0.49214980484505927</v>
      </c>
      <c r="AK156" s="16">
        <f t="shared" si="53"/>
        <v>0.90618982195109177</v>
      </c>
      <c r="AL156" s="16">
        <f t="shared" si="53"/>
        <v>0.85439273862749177</v>
      </c>
      <c r="AM156" s="16">
        <f t="shared" si="54"/>
        <v>0.76094300682523575</v>
      </c>
      <c r="AN156" s="16">
        <f t="shared" si="54"/>
        <v>0.77176649666662622</v>
      </c>
      <c r="AO156" s="16">
        <f t="shared" si="55"/>
        <v>0.46540345455952747</v>
      </c>
      <c r="AP156" s="16">
        <f t="shared" si="56"/>
        <v>0.18172248909125938</v>
      </c>
      <c r="AQ156" s="16">
        <f t="shared" si="56"/>
        <v>0.14216794047286763</v>
      </c>
      <c r="AR156" s="16">
        <f t="shared" si="57"/>
        <v>1.2528718645179495</v>
      </c>
      <c r="AS156" s="16">
        <f t="shared" si="57"/>
        <v>1.2909594138514653</v>
      </c>
      <c r="AT156" s="16">
        <f t="shared" si="58"/>
        <v>0.88705653387911199</v>
      </c>
      <c r="AU156" s="16">
        <f t="shared" si="59"/>
        <v>0.95770967053890521</v>
      </c>
      <c r="AV156" s="16">
        <f t="shared" si="59"/>
        <v>0.9285711516211167</v>
      </c>
      <c r="AW156" s="16">
        <f t="shared" si="60"/>
        <v>0.72158392766143498</v>
      </c>
      <c r="AX156" s="16">
        <f t="shared" si="60"/>
        <v>0.74060392676254316</v>
      </c>
      <c r="AY156" s="16">
        <f t="shared" si="61"/>
        <v>0.43667359490298563</v>
      </c>
    </row>
    <row r="157" spans="1:61" hidden="1">
      <c r="A157" t="s">
        <v>16</v>
      </c>
      <c r="B157" s="16">
        <f t="shared" si="36"/>
        <v>1.1030209842073821</v>
      </c>
      <c r="C157" s="16">
        <f t="shared" si="36"/>
        <v>1.0642851829392868</v>
      </c>
      <c r="D157" s="16">
        <f t="shared" si="37"/>
        <v>0.68508260916464458</v>
      </c>
      <c r="E157" s="16">
        <f t="shared" si="37"/>
        <v>0.69371346353730412</v>
      </c>
      <c r="F157" s="16">
        <f t="shared" si="38"/>
        <v>0.38882016914458994</v>
      </c>
      <c r="G157" s="16">
        <f t="shared" si="62"/>
        <v>0.64914425488100957</v>
      </c>
      <c r="H157" s="16">
        <f t="shared" si="39"/>
        <v>0.61036889832933872</v>
      </c>
      <c r="I157" s="16">
        <f t="shared" si="40"/>
        <v>0.88871701088097632</v>
      </c>
      <c r="J157" s="16">
        <f t="shared" si="40"/>
        <v>0.91472707106964002</v>
      </c>
      <c r="K157" s="16">
        <f t="shared" si="41"/>
        <v>0.58879179286218197</v>
      </c>
      <c r="L157" s="16">
        <f t="shared" si="42"/>
        <v>0.52742792774260239</v>
      </c>
      <c r="M157" s="16">
        <f t="shared" si="42"/>
        <v>0.48866910772386624</v>
      </c>
      <c r="N157" s="16">
        <f t="shared" si="43"/>
        <v>0.97301001079360383</v>
      </c>
      <c r="O157" s="16">
        <f t="shared" si="43"/>
        <v>1.0016899213516115</v>
      </c>
      <c r="P157" s="16">
        <f t="shared" si="63"/>
        <v>0.66025877166851688</v>
      </c>
      <c r="Q157" s="16">
        <f t="shared" si="44"/>
        <v>0.35593174607850825</v>
      </c>
      <c r="R157" s="16">
        <f t="shared" si="44"/>
        <v>0.35264080040052287</v>
      </c>
      <c r="S157" s="16">
        <f t="shared" si="45"/>
        <v>1.1044529818704794</v>
      </c>
      <c r="T157" s="16">
        <f t="shared" si="45"/>
        <v>1.1469896787155403</v>
      </c>
      <c r="U157" s="16">
        <f t="shared" si="64"/>
        <v>0.76061861277341092</v>
      </c>
      <c r="V157" s="16">
        <f t="shared" si="46"/>
        <v>0.52742792774260239</v>
      </c>
      <c r="W157" s="16">
        <f t="shared" si="46"/>
        <v>0.48866910772386624</v>
      </c>
      <c r="X157" s="16">
        <f t="shared" si="47"/>
        <v>0.97301001079360383</v>
      </c>
      <c r="Y157" s="16">
        <f t="shared" si="47"/>
        <v>1.0016899213516115</v>
      </c>
      <c r="Z157" s="16">
        <f t="shared" si="65"/>
        <v>0.66025877166851688</v>
      </c>
      <c r="AA157" s="16">
        <f t="shared" si="48"/>
        <v>0.89261761909139137</v>
      </c>
      <c r="AB157" s="16">
        <f t="shared" si="48"/>
        <v>0.85412338979464109</v>
      </c>
      <c r="AC157" s="16">
        <f t="shared" si="66"/>
        <v>0.75260132422432446</v>
      </c>
      <c r="AD157" s="16">
        <f t="shared" si="66"/>
        <v>0.77073416031071229</v>
      </c>
      <c r="AE157" s="16">
        <f t="shared" si="49"/>
        <v>0.46584093295669754</v>
      </c>
      <c r="AF157" s="16">
        <f t="shared" si="50"/>
        <v>0.55423630146254854</v>
      </c>
      <c r="AG157" s="16">
        <f t="shared" si="50"/>
        <v>0.5174552406627444</v>
      </c>
      <c r="AH157" s="16">
        <f t="shared" si="51"/>
        <v>0.95273247078284939</v>
      </c>
      <c r="AI157" s="16">
        <f t="shared" si="51"/>
        <v>0.98049695652765112</v>
      </c>
      <c r="AJ157" s="16">
        <f t="shared" si="52"/>
        <v>0.64335449982682413</v>
      </c>
      <c r="AK157" s="16">
        <f t="shared" si="53"/>
        <v>0.9966203049505834</v>
      </c>
      <c r="AL157" s="16">
        <f t="shared" si="53"/>
        <v>1.0618238404070302</v>
      </c>
      <c r="AM157" s="16">
        <f t="shared" si="54"/>
        <v>0.58852571624776295</v>
      </c>
      <c r="AN157" s="16">
        <f t="shared" si="54"/>
        <v>0.69718597188510834</v>
      </c>
      <c r="AO157" s="16">
        <f t="shared" si="55"/>
        <v>0.38446524389113201</v>
      </c>
      <c r="AP157" s="16">
        <f t="shared" si="56"/>
        <v>0.72179068011300707</v>
      </c>
      <c r="AQ157" s="16">
        <f t="shared" si="56"/>
        <v>0.68314938088433608</v>
      </c>
      <c r="AR157" s="16">
        <f t="shared" si="57"/>
        <v>0.84284735424516821</v>
      </c>
      <c r="AS157" s="16">
        <f t="shared" si="57"/>
        <v>0.86697543615487249</v>
      </c>
      <c r="AT157" s="16">
        <f t="shared" si="58"/>
        <v>0.54894156376398251</v>
      </c>
      <c r="AU157" s="16">
        <f t="shared" si="59"/>
        <v>0.8081386265511814</v>
      </c>
      <c r="AV157" s="16">
        <f t="shared" si="59"/>
        <v>0.77571833816847369</v>
      </c>
      <c r="AW157" s="16">
        <f t="shared" si="60"/>
        <v>0.79284956774591109</v>
      </c>
      <c r="AX157" s="16">
        <f t="shared" si="60"/>
        <v>0.81211926768387854</v>
      </c>
      <c r="AY157" s="16">
        <f t="shared" si="61"/>
        <v>0.50331028912102149</v>
      </c>
    </row>
    <row r="158" spans="1:61" hidden="1">
      <c r="A158" t="s">
        <v>17</v>
      </c>
      <c r="B158" s="16">
        <f t="shared" si="36"/>
        <v>0.70656817811144512</v>
      </c>
      <c r="C158" s="16">
        <f t="shared" si="36"/>
        <v>0.66606969939620386</v>
      </c>
      <c r="D158" s="16">
        <f t="shared" si="37"/>
        <v>0.85208067825766221</v>
      </c>
      <c r="E158" s="16">
        <f t="shared" si="37"/>
        <v>0.87787689053137397</v>
      </c>
      <c r="F158" s="16">
        <f t="shared" si="38"/>
        <v>0.55758399660321334</v>
      </c>
      <c r="G158" s="16">
        <f t="shared" si="62"/>
        <v>0.69720402515042257</v>
      </c>
      <c r="H158" s="16">
        <f t="shared" si="39"/>
        <v>0.6598381464478712</v>
      </c>
      <c r="I158" s="16">
        <f t="shared" si="40"/>
        <v>0.85581504843496636</v>
      </c>
      <c r="J158" s="16">
        <f t="shared" si="40"/>
        <v>0.8824714211562017</v>
      </c>
      <c r="K158" s="16">
        <f t="shared" si="41"/>
        <v>0.56158381583778638</v>
      </c>
      <c r="L158" s="16">
        <f t="shared" si="42"/>
        <v>0.39370039370059062</v>
      </c>
      <c r="M158" s="16">
        <f t="shared" si="42"/>
        <v>0.35355339059327373</v>
      </c>
      <c r="N158" s="16">
        <f t="shared" si="43"/>
        <v>1.074709263010234</v>
      </c>
      <c r="O158" s="16">
        <f t="shared" si="43"/>
        <v>1.1067971810589328</v>
      </c>
      <c r="P158" s="16">
        <f t="shared" si="63"/>
        <v>0.7448566198566805</v>
      </c>
      <c r="Q158" s="16">
        <f t="shared" si="44"/>
        <v>0.3900889373220186</v>
      </c>
      <c r="R158" s="16">
        <f t="shared" si="44"/>
        <v>0.38514392234948314</v>
      </c>
      <c r="S158" s="16">
        <f t="shared" si="45"/>
        <v>1.073831975306005</v>
      </c>
      <c r="T158" s="16">
        <f t="shared" si="45"/>
        <v>1.120401737631572</v>
      </c>
      <c r="U158" s="16">
        <f t="shared" si="64"/>
        <v>0.73893194595204525</v>
      </c>
      <c r="V158" s="16">
        <f t="shared" si="46"/>
        <v>0.76704727006553997</v>
      </c>
      <c r="W158" s="16">
        <f t="shared" si="46"/>
        <v>0.72833371288309412</v>
      </c>
      <c r="X158" s="16">
        <f t="shared" si="47"/>
        <v>0.81554475486591371</v>
      </c>
      <c r="Y158" s="16">
        <f t="shared" si="47"/>
        <v>0.83945075659757429</v>
      </c>
      <c r="Z158" s="16">
        <f t="shared" si="65"/>
        <v>0.52533261164149192</v>
      </c>
      <c r="AA158" s="16">
        <f t="shared" si="48"/>
        <v>1.0024968827881717</v>
      </c>
      <c r="AB158" s="16">
        <f t="shared" si="48"/>
        <v>0.96176920308356717</v>
      </c>
      <c r="AC158" s="16">
        <f t="shared" si="66"/>
        <v>0.71063352017759451</v>
      </c>
      <c r="AD158" s="16">
        <f t="shared" si="66"/>
        <v>0.72456883730947197</v>
      </c>
      <c r="AE158" s="16">
        <f t="shared" si="49"/>
        <v>0.42218434481745959</v>
      </c>
      <c r="AF158" s="16">
        <f t="shared" si="50"/>
        <v>0.51478150704935</v>
      </c>
      <c r="AG158" s="16">
        <f t="shared" si="50"/>
        <v>0.47434164902525688</v>
      </c>
      <c r="AH158" s="16">
        <f t="shared" si="51"/>
        <v>0.98234413521942499</v>
      </c>
      <c r="AI158" s="16">
        <f t="shared" si="51"/>
        <v>1.0124228365658292</v>
      </c>
      <c r="AJ158" s="16">
        <f t="shared" si="52"/>
        <v>0.66851220598258521</v>
      </c>
      <c r="AK158" s="16">
        <f t="shared" si="53"/>
        <v>0.158113883008419</v>
      </c>
      <c r="AL158" s="16">
        <f t="shared" si="53"/>
        <v>0.12247448713915894</v>
      </c>
      <c r="AM158" s="16">
        <f t="shared" si="54"/>
        <v>1.2747548783981961</v>
      </c>
      <c r="AN158" s="16">
        <f t="shared" si="54"/>
        <v>1.3095800853708794</v>
      </c>
      <c r="AO158" s="16">
        <f t="shared" si="55"/>
        <v>0.9020607753004044</v>
      </c>
      <c r="AP158" s="16">
        <f t="shared" si="56"/>
        <v>0.88034084308295035</v>
      </c>
      <c r="AQ158" s="16">
        <f t="shared" si="56"/>
        <v>0.83964278118733326</v>
      </c>
      <c r="AR158" s="16">
        <f t="shared" si="57"/>
        <v>0.75828754440515511</v>
      </c>
      <c r="AS158" s="16">
        <f t="shared" si="57"/>
        <v>0.77781745930520207</v>
      </c>
      <c r="AT158" s="16">
        <f t="shared" si="58"/>
        <v>0.47176387967762962</v>
      </c>
      <c r="AU158" s="16">
        <f t="shared" si="59"/>
        <v>0.63639610306789274</v>
      </c>
      <c r="AV158" s="16">
        <f t="shared" si="59"/>
        <v>0.59581876439064918</v>
      </c>
      <c r="AW158" s="16">
        <f t="shared" si="60"/>
        <v>0.89721792224631802</v>
      </c>
      <c r="AX158" s="16">
        <f t="shared" si="60"/>
        <v>0.92466210044534658</v>
      </c>
      <c r="AY158" s="16">
        <f t="shared" si="61"/>
        <v>0.5965368098310988</v>
      </c>
    </row>
    <row r="159" spans="1:61" hidden="1">
      <c r="A159" t="s">
        <v>25</v>
      </c>
      <c r="B159" s="16">
        <f t="shared" si="36"/>
        <v>0.2998400260613579</v>
      </c>
      <c r="C159" s="16">
        <f t="shared" si="36"/>
        <v>0.26345219607485126</v>
      </c>
      <c r="D159" s="16">
        <f t="shared" si="37"/>
        <v>1.1501351916891169</v>
      </c>
      <c r="E159" s="16">
        <f t="shared" si="37"/>
        <v>1.1817603480912204</v>
      </c>
      <c r="F159" s="16">
        <f t="shared" si="38"/>
        <v>0.80543844874388271</v>
      </c>
      <c r="G159" s="16">
        <f t="shared" si="62"/>
        <v>0.88034084308295035</v>
      </c>
      <c r="H159" s="16">
        <f t="shared" si="39"/>
        <v>0.83964278118733326</v>
      </c>
      <c r="I159" s="16">
        <f t="shared" si="40"/>
        <v>0.75828754440515511</v>
      </c>
      <c r="J159" s="16">
        <f t="shared" si="40"/>
        <v>0.77781745930520207</v>
      </c>
      <c r="K159" s="16">
        <f t="shared" si="41"/>
        <v>0.47176387967762962</v>
      </c>
      <c r="L159" s="16">
        <f t="shared" si="42"/>
        <v>0.47834769171856178</v>
      </c>
      <c r="M159" s="16">
        <f t="shared" si="42"/>
        <v>0.43617797075098175</v>
      </c>
      <c r="N159" s="16">
        <f t="shared" si="43"/>
        <v>0.98178405867952057</v>
      </c>
      <c r="O159" s="16">
        <f t="shared" si="43"/>
        <v>1.0428184949427897</v>
      </c>
      <c r="P159" s="16">
        <f t="shared" si="63"/>
        <v>0.68884458409725846</v>
      </c>
      <c r="Q159" s="16">
        <f t="shared" si="44"/>
        <v>0.68561269242758649</v>
      </c>
      <c r="R159" s="16">
        <f t="shared" si="44"/>
        <v>0.70216702283055543</v>
      </c>
      <c r="S159" s="16">
        <f t="shared" si="45"/>
        <v>0.85990720098063289</v>
      </c>
      <c r="T159" s="16">
        <f t="shared" si="45"/>
        <v>0.94692935253583288</v>
      </c>
      <c r="U159" s="16">
        <f t="shared" si="64"/>
        <v>0.56558797724070087</v>
      </c>
      <c r="V159" s="16">
        <f t="shared" si="46"/>
        <v>0.18688719674690193</v>
      </c>
      <c r="W159" s="16">
        <f t="shared" si="46"/>
        <v>0.15271733257595499</v>
      </c>
      <c r="X159" s="16">
        <f t="shared" si="47"/>
        <v>1.2477733102511457</v>
      </c>
      <c r="Y159" s="16">
        <f t="shared" si="47"/>
        <v>1.2832886463740381</v>
      </c>
      <c r="Z159" s="16">
        <f t="shared" si="65"/>
        <v>0.88169836831090387</v>
      </c>
      <c r="AA159" s="16">
        <f t="shared" si="48"/>
        <v>1.0024968827881717</v>
      </c>
      <c r="AB159" s="16">
        <f t="shared" si="48"/>
        <v>0.96176920308356717</v>
      </c>
      <c r="AC159" s="16">
        <f t="shared" si="66"/>
        <v>0.71063352017759451</v>
      </c>
      <c r="AD159" s="16">
        <f t="shared" si="66"/>
        <v>0.72456883730947197</v>
      </c>
      <c r="AE159" s="16">
        <f t="shared" si="49"/>
        <v>0.42218434481745959</v>
      </c>
      <c r="AF159" s="16">
        <f t="shared" si="50"/>
        <v>0.47792248495477591</v>
      </c>
      <c r="AG159" s="16">
        <f t="shared" si="50"/>
        <v>0.4391064179480057</v>
      </c>
      <c r="AH159" s="16">
        <f t="shared" si="51"/>
        <v>1.009452988839562</v>
      </c>
      <c r="AI159" s="16">
        <f t="shared" si="51"/>
        <v>1.0392977327429551</v>
      </c>
      <c r="AJ159" s="16">
        <f t="shared" si="52"/>
        <v>0.6907966811384616</v>
      </c>
      <c r="AK159" s="16">
        <f t="shared" si="53"/>
        <v>1.0048556887762963</v>
      </c>
      <c r="AL159" s="16">
        <f t="shared" si="53"/>
        <v>0.96176920308356717</v>
      </c>
      <c r="AM159" s="16">
        <f t="shared" si="54"/>
        <v>0.71395725030710566</v>
      </c>
      <c r="AN159" s="16">
        <f t="shared" si="54"/>
        <v>0.72456883730947197</v>
      </c>
      <c r="AO159" s="16">
        <f t="shared" si="55"/>
        <v>0.42245588999926165</v>
      </c>
      <c r="AP159" s="16">
        <f t="shared" si="56"/>
        <v>0.54954051119625391</v>
      </c>
      <c r="AQ159" s="16">
        <f t="shared" si="56"/>
        <v>0.51596833691616473</v>
      </c>
      <c r="AR159" s="16">
        <f t="shared" si="57"/>
        <v>0.95607160377134315</v>
      </c>
      <c r="AS159" s="16">
        <f t="shared" si="57"/>
        <v>0.9818220011623876</v>
      </c>
      <c r="AT159" s="16">
        <f t="shared" si="58"/>
        <v>0.64523274360659044</v>
      </c>
      <c r="AU159" s="16">
        <f t="shared" si="59"/>
        <v>0.42892502121973941</v>
      </c>
      <c r="AV159" s="16">
        <f t="shared" si="59"/>
        <v>0.40300137155354737</v>
      </c>
      <c r="AW159" s="16">
        <f t="shared" si="60"/>
        <v>1.0416944675236575</v>
      </c>
      <c r="AX159" s="16">
        <f t="shared" si="60"/>
        <v>1.0689166365987353</v>
      </c>
      <c r="AY159" s="16">
        <f t="shared" si="61"/>
        <v>0.71727585675596217</v>
      </c>
    </row>
    <row r="160" spans="1:61" hidden="1">
      <c r="A160" t="s">
        <v>26</v>
      </c>
      <c r="B160" s="16">
        <f t="shared" si="36"/>
        <v>0.84141944921282785</v>
      </c>
      <c r="C160" s="16">
        <f t="shared" si="36"/>
        <v>0.79798293684232369</v>
      </c>
      <c r="D160" s="16">
        <f t="shared" si="37"/>
        <v>0.7763509107401243</v>
      </c>
      <c r="E160" s="16">
        <f t="shared" si="37"/>
        <v>0.79967476268999116</v>
      </c>
      <c r="F160" s="16">
        <f t="shared" si="38"/>
        <v>0.49014490272328137</v>
      </c>
      <c r="G160" s="16">
        <f t="shared" si="62"/>
        <v>0.9846755035151451</v>
      </c>
      <c r="H160" s="16">
        <f t="shared" si="39"/>
        <v>0.94298235846571177</v>
      </c>
      <c r="I160" s="16">
        <f t="shared" si="40"/>
        <v>0.7162862178017354</v>
      </c>
      <c r="J160" s="16">
        <f t="shared" si="40"/>
        <v>0.73175985170655022</v>
      </c>
      <c r="K160" s="16">
        <f t="shared" si="41"/>
        <v>0.42896121783686791</v>
      </c>
      <c r="L160" s="16">
        <f t="shared" si="42"/>
        <v>0.62939235702485163</v>
      </c>
      <c r="M160" s="16">
        <f t="shared" si="42"/>
        <v>0.59324001880205446</v>
      </c>
      <c r="N160" s="16">
        <f t="shared" si="43"/>
        <v>0.84341195961020965</v>
      </c>
      <c r="O160" s="16">
        <f t="shared" si="43"/>
        <v>0.93034160276710054</v>
      </c>
      <c r="P160" s="16">
        <f t="shared" si="63"/>
        <v>0.59196431933609661</v>
      </c>
      <c r="Q160" s="16">
        <f t="shared" si="44"/>
        <v>0.32926877047929032</v>
      </c>
      <c r="R160" s="16">
        <f t="shared" si="44"/>
        <v>0.32762703193470283</v>
      </c>
      <c r="S160" s="16">
        <f t="shared" si="45"/>
        <v>1.1166321209662466</v>
      </c>
      <c r="T160" s="16">
        <f t="shared" si="45"/>
        <v>1.1716433957693886</v>
      </c>
      <c r="U160" s="16">
        <f t="shared" si="64"/>
        <v>0.77695837313679206</v>
      </c>
      <c r="V160" s="16">
        <f t="shared" si="46"/>
        <v>0.79834741338768289</v>
      </c>
      <c r="W160" s="16">
        <f t="shared" si="46"/>
        <v>0.76351201830200144</v>
      </c>
      <c r="X160" s="16">
        <f t="shared" si="47"/>
        <v>0.79834007639289906</v>
      </c>
      <c r="Y160" s="16">
        <f t="shared" si="47"/>
        <v>0.81888115274515005</v>
      </c>
      <c r="Z160" s="16">
        <f t="shared" si="65"/>
        <v>0.50870720238881106</v>
      </c>
      <c r="AA160" s="16">
        <f t="shared" si="48"/>
        <v>0.37349178017329676</v>
      </c>
      <c r="AB160" s="16">
        <f t="shared" si="48"/>
        <v>0.34307723740728252</v>
      </c>
      <c r="AC160" s="16">
        <f t="shared" si="66"/>
        <v>1.0749906274738132</v>
      </c>
      <c r="AD160" s="16">
        <f t="shared" si="66"/>
        <v>1.1182971220023386</v>
      </c>
      <c r="AE160" s="16">
        <f t="shared" si="49"/>
        <v>0.75374423040575433</v>
      </c>
      <c r="AF160" s="16">
        <f t="shared" si="50"/>
        <v>0.78645246671615232</v>
      </c>
      <c r="AG160" s="16">
        <f t="shared" si="50"/>
        <v>0.74992593695463761</v>
      </c>
      <c r="AH160" s="16">
        <f t="shared" si="51"/>
        <v>0.80217665663070881</v>
      </c>
      <c r="AI160" s="16">
        <f t="shared" si="51"/>
        <v>0.82830085481207638</v>
      </c>
      <c r="AJ160" s="16">
        <f t="shared" si="52"/>
        <v>0.51485686597279567</v>
      </c>
      <c r="AK160" s="16">
        <f t="shared" si="53"/>
        <v>0.99293958560506057</v>
      </c>
      <c r="AL160" s="16">
        <f t="shared" si="53"/>
        <v>0.96176920308356717</v>
      </c>
      <c r="AM160" s="16">
        <f t="shared" si="54"/>
        <v>0.69708609271850175</v>
      </c>
      <c r="AN160" s="16">
        <f t="shared" si="54"/>
        <v>0.72456883730947197</v>
      </c>
      <c r="AO160" s="16">
        <f t="shared" si="55"/>
        <v>0.42106095446623348</v>
      </c>
      <c r="AP160" s="16">
        <f t="shared" si="56"/>
        <v>0.21692068345061161</v>
      </c>
      <c r="AQ160" s="16">
        <f t="shared" si="56"/>
        <v>0.18122742419953466</v>
      </c>
      <c r="AR160" s="16">
        <f t="shared" si="57"/>
        <v>1.2195305024362957</v>
      </c>
      <c r="AS160" s="16">
        <f t="shared" si="57"/>
        <v>1.2571531898998407</v>
      </c>
      <c r="AT160" s="16">
        <f t="shared" si="58"/>
        <v>0.86150559916164615</v>
      </c>
      <c r="AU160" s="16">
        <f t="shared" si="59"/>
        <v>1.1030209842073821</v>
      </c>
      <c r="AV160" s="16">
        <f t="shared" si="59"/>
        <v>1.0642851829392868</v>
      </c>
      <c r="AW160" s="16">
        <f t="shared" si="60"/>
        <v>0.68508260916464458</v>
      </c>
      <c r="AX160" s="16">
        <f t="shared" si="60"/>
        <v>0.69371346353730412</v>
      </c>
      <c r="AY160" s="16">
        <f t="shared" si="61"/>
        <v>0.38882016914458994</v>
      </c>
    </row>
    <row r="161" spans="1:51" hidden="1">
      <c r="A161" t="s">
        <v>85</v>
      </c>
      <c r="B161" s="16">
        <f>(((B142-1)^(2)+(D142-0)^(2)+(F142-0)^(2))^(1/2))</f>
        <v>0.56744933727048852</v>
      </c>
      <c r="C161" s="16">
        <f t="shared" si="36"/>
        <v>0.53540601505886121</v>
      </c>
      <c r="D161" s="16">
        <f t="shared" si="37"/>
        <v>0.93711280255027607</v>
      </c>
      <c r="E161" s="16">
        <f t="shared" si="37"/>
        <v>0.96885649437937793</v>
      </c>
      <c r="F161" s="16">
        <f t="shared" si="38"/>
        <v>0.63345974561829155</v>
      </c>
      <c r="G161" s="16">
        <f t="shared" si="62"/>
        <v>0.86887293100864538</v>
      </c>
      <c r="H161" s="16">
        <f t="shared" si="39"/>
        <v>0.82750345888803178</v>
      </c>
      <c r="I161" s="16">
        <f t="shared" si="40"/>
        <v>0.7611359508997152</v>
      </c>
      <c r="J161" s="16">
        <f t="shared" si="40"/>
        <v>0.78496589108526815</v>
      </c>
      <c r="K161" s="16">
        <f t="shared" si="41"/>
        <v>0.47682720790009941</v>
      </c>
      <c r="L161" s="16">
        <f t="shared" si="42"/>
        <v>0.69720402515042257</v>
      </c>
      <c r="M161" s="16">
        <f t="shared" si="42"/>
        <v>0.6598381464478712</v>
      </c>
      <c r="N161" s="16">
        <f t="shared" si="43"/>
        <v>0.85581504843496636</v>
      </c>
      <c r="O161" s="16">
        <f t="shared" si="43"/>
        <v>0.8824714211562017</v>
      </c>
      <c r="P161" s="16">
        <f t="shared" si="63"/>
        <v>0.56158381583778638</v>
      </c>
      <c r="Q161" s="16">
        <f t="shared" si="44"/>
        <v>0.59779842108647541</v>
      </c>
      <c r="R161" s="16">
        <f t="shared" si="44"/>
        <v>0.60781760637256388</v>
      </c>
      <c r="S161" s="16">
        <f t="shared" si="45"/>
        <v>0.92098829447375963</v>
      </c>
      <c r="T161" s="16">
        <f t="shared" si="45"/>
        <v>0.98242523957936878</v>
      </c>
      <c r="U161" s="16">
        <f t="shared" si="64"/>
        <v>0.61222111157005121</v>
      </c>
      <c r="V161" s="16">
        <f t="shared" si="46"/>
        <v>0.47863242256063115</v>
      </c>
      <c r="W161" s="16">
        <f t="shared" si="46"/>
        <v>0.45799621217500669</v>
      </c>
      <c r="X161" s="16">
        <f t="shared" si="47"/>
        <v>0.97529756997495032</v>
      </c>
      <c r="Y161" s="16">
        <f t="shared" si="47"/>
        <v>1.0309254525045857</v>
      </c>
      <c r="Z161" s="16">
        <f t="shared" si="65"/>
        <v>0.68172754055093243</v>
      </c>
      <c r="AA161" s="16">
        <f t="shared" si="48"/>
        <v>0.59779842108647541</v>
      </c>
      <c r="AB161" s="16">
        <f t="shared" si="48"/>
        <v>0.55754260255481758</v>
      </c>
      <c r="AC161" s="16">
        <f t="shared" si="66"/>
        <v>0.92098829447375963</v>
      </c>
      <c r="AD161" s="16">
        <f t="shared" si="66"/>
        <v>0.95214014851265794</v>
      </c>
      <c r="AE161" s="16">
        <f t="shared" si="49"/>
        <v>0.61850662971094794</v>
      </c>
      <c r="AF161" s="16">
        <f t="shared" si="50"/>
        <v>0.6770961664948032</v>
      </c>
      <c r="AG161" s="16">
        <f t="shared" si="50"/>
        <v>0.64109458987910484</v>
      </c>
      <c r="AH161" s="16">
        <f t="shared" si="51"/>
        <v>0.86983428679062336</v>
      </c>
      <c r="AI161" s="16">
        <f t="shared" si="51"/>
        <v>0.89428029056742397</v>
      </c>
      <c r="AJ161" s="16">
        <f t="shared" si="52"/>
        <v>0.57233608820386217</v>
      </c>
      <c r="AK161" s="16">
        <f t="shared" si="53"/>
        <v>0.91361588637678526</v>
      </c>
      <c r="AL161" s="16">
        <f t="shared" si="53"/>
        <v>0.85439273862749177</v>
      </c>
      <c r="AM161" s="16">
        <f t="shared" si="54"/>
        <v>0.76977155966463096</v>
      </c>
      <c r="AN161" s="16">
        <f t="shared" si="54"/>
        <v>0.77176649666662622</v>
      </c>
      <c r="AO161" s="16">
        <f t="shared" si="55"/>
        <v>0.46578525845394175</v>
      </c>
      <c r="AP161" s="16">
        <f t="shared" si="56"/>
        <v>0.20996692806570857</v>
      </c>
      <c r="AQ161" s="16">
        <f t="shared" si="56"/>
        <v>0.16576099362406052</v>
      </c>
      <c r="AR161" s="16">
        <f t="shared" si="57"/>
        <v>1.2267745018050158</v>
      </c>
      <c r="AS161" s="16">
        <f t="shared" si="57"/>
        <v>1.2706284049535388</v>
      </c>
      <c r="AT161" s="16">
        <f t="shared" si="58"/>
        <v>0.86922700561718369</v>
      </c>
      <c r="AU161" s="16">
        <f t="shared" si="59"/>
        <v>0.86951151371051905</v>
      </c>
      <c r="AV161" s="16">
        <f t="shared" si="59"/>
        <v>0.83943369467663975</v>
      </c>
      <c r="AW161" s="16">
        <f t="shared" si="60"/>
        <v>0.75914914062057715</v>
      </c>
      <c r="AX161" s="16">
        <f t="shared" si="60"/>
        <v>0.78041591577354508</v>
      </c>
      <c r="AY161" s="16">
        <f t="shared" si="61"/>
        <v>0.47392956491020338</v>
      </c>
    </row>
    <row r="162" spans="1:51" hidden="1">
      <c r="A162" t="s">
        <v>86</v>
      </c>
      <c r="B162" s="16">
        <f t="shared" ref="B162:B165" si="67">(((B143-1)^(2)+(D143-0)^(2)+(F143-0)^(2))^(1/2))</f>
        <v>0.66456417584225258</v>
      </c>
      <c r="C162" s="16">
        <f t="shared" si="36"/>
        <v>0.65587470900234446</v>
      </c>
      <c r="D162" s="16">
        <f t="shared" si="37"/>
        <v>0.86482482299490704</v>
      </c>
      <c r="E162" s="16">
        <f t="shared" si="37"/>
        <v>0.89068923898057417</v>
      </c>
      <c r="F162" s="16">
        <f t="shared" si="38"/>
        <v>0.57072201438917736</v>
      </c>
      <c r="G162" s="16">
        <f t="shared" si="62"/>
        <v>0.7030142241237205</v>
      </c>
      <c r="H162" s="16">
        <f t="shared" si="39"/>
        <v>0.66318795476622106</v>
      </c>
      <c r="I162" s="16">
        <f t="shared" si="40"/>
        <v>0.85381084745964408</v>
      </c>
      <c r="J162" s="16">
        <f t="shared" si="40"/>
        <v>0.8798682043405992</v>
      </c>
      <c r="K162" s="16">
        <f t="shared" si="41"/>
        <v>0.55927273426996482</v>
      </c>
      <c r="L162" s="16">
        <f t="shared" si="42"/>
        <v>0.52742792774260239</v>
      </c>
      <c r="M162" s="16">
        <f t="shared" si="42"/>
        <v>0.48866910772386624</v>
      </c>
      <c r="N162" s="16">
        <f t="shared" si="43"/>
        <v>0.97301001079360383</v>
      </c>
      <c r="O162" s="16">
        <f t="shared" si="43"/>
        <v>1.0016899213516115</v>
      </c>
      <c r="P162" s="16">
        <f t="shared" si="63"/>
        <v>0.66025877166851688</v>
      </c>
      <c r="Q162" s="16">
        <f t="shared" si="44"/>
        <v>0.48482798669664479</v>
      </c>
      <c r="R162" s="16">
        <f t="shared" si="44"/>
        <v>0.49572490725043267</v>
      </c>
      <c r="S162" s="16">
        <f t="shared" si="45"/>
        <v>1.0012112274467175</v>
      </c>
      <c r="T162" s="16">
        <f t="shared" si="45"/>
        <v>1.0592923680046507</v>
      </c>
      <c r="U162" s="16">
        <f t="shared" si="64"/>
        <v>0.67756176270798518</v>
      </c>
      <c r="V162" s="16">
        <f t="shared" si="46"/>
        <v>0.3608262800765733</v>
      </c>
      <c r="W162" s="16">
        <f t="shared" si="46"/>
        <v>0.32558173079935732</v>
      </c>
      <c r="X162" s="16">
        <f t="shared" si="47"/>
        <v>1.0877406886920737</v>
      </c>
      <c r="Y162" s="16">
        <f t="shared" si="47"/>
        <v>1.1317938062752944</v>
      </c>
      <c r="Z162" s="16">
        <f t="shared" si="65"/>
        <v>0.76379160651124567</v>
      </c>
      <c r="AA162" s="16">
        <f t="shared" si="48"/>
        <v>0.92192987775359281</v>
      </c>
      <c r="AB162" s="16">
        <f t="shared" si="48"/>
        <v>0.88309913524380879</v>
      </c>
      <c r="AC162" s="16">
        <f t="shared" si="66"/>
        <v>0.73980213619827206</v>
      </c>
      <c r="AD162" s="16">
        <f t="shared" si="66"/>
        <v>0.75715897580402802</v>
      </c>
      <c r="AE162" s="16">
        <f t="shared" si="49"/>
        <v>0.45335117772420208</v>
      </c>
      <c r="AF162" s="16">
        <f t="shared" si="50"/>
        <v>0.59990214433351885</v>
      </c>
      <c r="AG162" s="16">
        <f t="shared" si="50"/>
        <v>0.56112477506975234</v>
      </c>
      <c r="AH162" s="16">
        <f t="shared" si="51"/>
        <v>0.92162945157013842</v>
      </c>
      <c r="AI162" s="16">
        <f t="shared" si="51"/>
        <v>0.94894039608985092</v>
      </c>
      <c r="AJ162" s="16">
        <f t="shared" si="52"/>
        <v>0.61702462147432291</v>
      </c>
      <c r="AK162" s="16">
        <f t="shared" si="53"/>
        <v>1.0573610970187057</v>
      </c>
      <c r="AL162" s="16">
        <f t="shared" si="53"/>
        <v>1.1154820434689126</v>
      </c>
      <c r="AM162" s="16">
        <f t="shared" si="54"/>
        <v>0.57623414237892023</v>
      </c>
      <c r="AN162" s="16">
        <f t="shared" si="54"/>
        <v>0.68502967293895656</v>
      </c>
      <c r="AO162" s="16">
        <f t="shared" si="55"/>
        <v>0.36727563571823524</v>
      </c>
      <c r="AP162" s="16">
        <f t="shared" si="56"/>
        <v>0.6770961664948032</v>
      </c>
      <c r="AQ162" s="16">
        <f t="shared" si="56"/>
        <v>0.64109458987910484</v>
      </c>
      <c r="AR162" s="16">
        <f t="shared" si="57"/>
        <v>0.86983428679062336</v>
      </c>
      <c r="AS162" s="16">
        <f t="shared" si="57"/>
        <v>0.89428029056742397</v>
      </c>
      <c r="AT162" s="16">
        <f t="shared" si="58"/>
        <v>0.57233608820386217</v>
      </c>
      <c r="AU162" s="16">
        <f t="shared" si="59"/>
        <v>0.85443850141244493</v>
      </c>
      <c r="AV162" s="16">
        <f t="shared" si="59"/>
        <v>0.81847114727261161</v>
      </c>
      <c r="AW162" s="16">
        <f t="shared" si="60"/>
        <v>0.77008480789157474</v>
      </c>
      <c r="AX162" s="16">
        <f t="shared" si="60"/>
        <v>0.78879029147937707</v>
      </c>
      <c r="AY162" s="16">
        <f t="shared" si="61"/>
        <v>0.48235734149950749</v>
      </c>
    </row>
    <row r="163" spans="1:51" hidden="1">
      <c r="A163" t="s">
        <v>87</v>
      </c>
      <c r="B163" s="16">
        <f t="shared" si="67"/>
        <v>0.52104492949959991</v>
      </c>
      <c r="C163" s="16">
        <f t="shared" si="36"/>
        <v>0.48732171076723785</v>
      </c>
      <c r="D163" s="16">
        <f t="shared" si="37"/>
        <v>0.97334805969714389</v>
      </c>
      <c r="E163" s="16">
        <f t="shared" si="37"/>
        <v>1.0032719606752791</v>
      </c>
      <c r="F163" s="16">
        <f t="shared" si="38"/>
        <v>0.66218722061193824</v>
      </c>
      <c r="G163" s="16">
        <f t="shared" si="62"/>
        <v>0.81362868428920909</v>
      </c>
      <c r="H163" s="16">
        <f t="shared" si="39"/>
        <v>0.76887475796282256</v>
      </c>
      <c r="I163" s="16">
        <f t="shared" si="40"/>
        <v>0.78974375904352623</v>
      </c>
      <c r="J163" s="16">
        <f t="shared" si="40"/>
        <v>0.81597311777582826</v>
      </c>
      <c r="K163" s="16">
        <f t="shared" si="41"/>
        <v>0.50364050038017505</v>
      </c>
      <c r="L163" s="16">
        <f t="shared" si="42"/>
        <v>0.422103293470805</v>
      </c>
      <c r="M163" s="16">
        <f t="shared" si="42"/>
        <v>0.38050126849171573</v>
      </c>
      <c r="N163" s="16">
        <f t="shared" si="43"/>
        <v>1.052212549994751</v>
      </c>
      <c r="O163" s="16">
        <f t="shared" si="43"/>
        <v>1.0852120106835399</v>
      </c>
      <c r="P163" s="16">
        <f t="shared" si="63"/>
        <v>0.72700795519957295</v>
      </c>
      <c r="Q163" s="16">
        <f t="shared" si="44"/>
        <v>0.4086187447384409</v>
      </c>
      <c r="R163" s="16">
        <f t="shared" si="44"/>
        <v>0.40947770947506223</v>
      </c>
      <c r="S163" s="16">
        <f t="shared" si="45"/>
        <v>1.0570645625065578</v>
      </c>
      <c r="T163" s="16">
        <f t="shared" si="45"/>
        <v>1.1061151776763269</v>
      </c>
      <c r="U163" s="16">
        <f t="shared" si="64"/>
        <v>0.72558850610647929</v>
      </c>
      <c r="V163" s="16">
        <f t="shared" si="46"/>
        <v>0.46494834969894389</v>
      </c>
      <c r="W163" s="16">
        <f t="shared" si="46"/>
        <v>0.44030426066953038</v>
      </c>
      <c r="X163" s="16">
        <f t="shared" si="47"/>
        <v>0.98851513471237451</v>
      </c>
      <c r="Y163" s="16">
        <f t="shared" si="47"/>
        <v>1.0437880249151756</v>
      </c>
      <c r="Z163" s="16">
        <f t="shared" si="65"/>
        <v>0.69183474927875188</v>
      </c>
      <c r="AA163" s="16">
        <f t="shared" si="48"/>
        <v>1.0024968827881717</v>
      </c>
      <c r="AB163" s="16">
        <f t="shared" si="48"/>
        <v>0.96176920308356717</v>
      </c>
      <c r="AC163" s="16">
        <f t="shared" si="66"/>
        <v>0.71063352017759451</v>
      </c>
      <c r="AD163" s="16">
        <f t="shared" si="66"/>
        <v>0.72456883730947197</v>
      </c>
      <c r="AE163" s="16">
        <f t="shared" si="49"/>
        <v>0.42218434481745959</v>
      </c>
      <c r="AF163" s="16">
        <f t="shared" si="50"/>
        <v>0.51478150704935</v>
      </c>
      <c r="AG163" s="16">
        <f t="shared" si="50"/>
        <v>0.47434164902525688</v>
      </c>
      <c r="AH163" s="16">
        <f t="shared" si="51"/>
        <v>0.98234413521942499</v>
      </c>
      <c r="AI163" s="16">
        <f t="shared" si="51"/>
        <v>1.0124228365658292</v>
      </c>
      <c r="AJ163" s="16">
        <f t="shared" si="52"/>
        <v>0.66851220598258521</v>
      </c>
      <c r="AK163" s="16">
        <f t="shared" si="53"/>
        <v>0.23509354168770605</v>
      </c>
      <c r="AL163" s="16">
        <f t="shared" si="53"/>
        <v>0.19274793706085752</v>
      </c>
      <c r="AM163" s="16">
        <f t="shared" si="54"/>
        <v>1.2017039174885666</v>
      </c>
      <c r="AN163" s="16">
        <f t="shared" si="54"/>
        <v>1.2493731549003204</v>
      </c>
      <c r="AO163" s="16">
        <f t="shared" si="55"/>
        <v>0.85138812677436637</v>
      </c>
      <c r="AP163" s="16">
        <f t="shared" si="56"/>
        <v>0.74484009299850318</v>
      </c>
      <c r="AQ163" s="16">
        <f t="shared" si="56"/>
        <v>0.71370861171254019</v>
      </c>
      <c r="AR163" s="16">
        <f t="shared" si="57"/>
        <v>0.82720724904223641</v>
      </c>
      <c r="AS163" s="16">
        <f t="shared" si="57"/>
        <v>0.84855318691787307</v>
      </c>
      <c r="AT163" s="16">
        <f t="shared" si="58"/>
        <v>0.53465065529601119</v>
      </c>
      <c r="AU163" s="16">
        <f t="shared" si="59"/>
        <v>0.66561351735258567</v>
      </c>
      <c r="AV163" s="16">
        <f t="shared" si="59"/>
        <v>0.62396821457605256</v>
      </c>
      <c r="AW163" s="16">
        <f t="shared" si="60"/>
        <v>0.87792761279923714</v>
      </c>
      <c r="AX163" s="16">
        <f t="shared" si="60"/>
        <v>0.9055538810481818</v>
      </c>
      <c r="AY163" s="16">
        <f t="shared" si="61"/>
        <v>0.58035951844011502</v>
      </c>
    </row>
    <row r="164" spans="1:51" hidden="1">
      <c r="A164" t="s">
        <v>88</v>
      </c>
      <c r="B164" s="16">
        <f t="shared" si="67"/>
        <v>0.2998400260613579</v>
      </c>
      <c r="C164" s="16">
        <f t="shared" si="36"/>
        <v>0.26345219607485126</v>
      </c>
      <c r="D164" s="16">
        <f t="shared" si="37"/>
        <v>1.1501351916891169</v>
      </c>
      <c r="E164" s="16">
        <f t="shared" si="37"/>
        <v>1.1817603480912204</v>
      </c>
      <c r="F164" s="16">
        <f t="shared" si="38"/>
        <v>0.80543844874388271</v>
      </c>
      <c r="G164" s="16">
        <f t="shared" si="62"/>
        <v>0.88034084308295035</v>
      </c>
      <c r="H164" s="16">
        <f t="shared" si="39"/>
        <v>0.83964278118733326</v>
      </c>
      <c r="I164" s="16">
        <f t="shared" si="40"/>
        <v>0.75828754440515511</v>
      </c>
      <c r="J164" s="16">
        <f t="shared" si="40"/>
        <v>0.77781745930520207</v>
      </c>
      <c r="K164" s="16">
        <f t="shared" si="41"/>
        <v>0.47176387967762962</v>
      </c>
      <c r="L164" s="16">
        <f t="shared" si="42"/>
        <v>0.45456694749781618</v>
      </c>
      <c r="M164" s="16">
        <f t="shared" si="42"/>
        <v>0.41312705642529562</v>
      </c>
      <c r="N164" s="16">
        <f t="shared" si="43"/>
        <v>1.0031995718204809</v>
      </c>
      <c r="O164" s="16">
        <f t="shared" si="43"/>
        <v>1.0606124794608496</v>
      </c>
      <c r="P164" s="16">
        <f t="shared" si="63"/>
        <v>0.70401084371541611</v>
      </c>
      <c r="Q164" s="16">
        <f t="shared" si="44"/>
        <v>0.72759143231350187</v>
      </c>
      <c r="R164" s="16">
        <f t="shared" si="44"/>
        <v>0.74996553302309399</v>
      </c>
      <c r="S164" s="16">
        <f t="shared" si="45"/>
        <v>0.83251132189713206</v>
      </c>
      <c r="T164" s="16">
        <f t="shared" si="45"/>
        <v>0.92932396244404225</v>
      </c>
      <c r="U164" s="16">
        <f t="shared" si="64"/>
        <v>0.54387834153657311</v>
      </c>
      <c r="V164" s="16">
        <f t="shared" si="46"/>
        <v>0.18688719674690193</v>
      </c>
      <c r="W164" s="16">
        <f t="shared" si="46"/>
        <v>0.15271733257595499</v>
      </c>
      <c r="X164" s="16">
        <f t="shared" si="47"/>
        <v>1.2477733102511457</v>
      </c>
      <c r="Y164" s="16">
        <f t="shared" si="47"/>
        <v>1.2832886463740381</v>
      </c>
      <c r="Z164" s="16">
        <f t="shared" si="65"/>
        <v>0.88169836831090387</v>
      </c>
      <c r="AA164" s="16">
        <f t="shared" si="48"/>
        <v>1.0024968827881717</v>
      </c>
      <c r="AB164" s="16">
        <f t="shared" si="48"/>
        <v>0.96176920308356717</v>
      </c>
      <c r="AC164" s="16">
        <f t="shared" si="66"/>
        <v>0.71063352017759451</v>
      </c>
      <c r="AD164" s="16">
        <f t="shared" si="66"/>
        <v>0.72456883730947197</v>
      </c>
      <c r="AE164" s="16">
        <f t="shared" si="49"/>
        <v>0.42218434481745959</v>
      </c>
      <c r="AF164" s="16">
        <f t="shared" si="50"/>
        <v>0.51478150704935</v>
      </c>
      <c r="AG164" s="16">
        <f t="shared" si="50"/>
        <v>0.47434164902525688</v>
      </c>
      <c r="AH164" s="16">
        <f t="shared" si="51"/>
        <v>0.98234413521942499</v>
      </c>
      <c r="AI164" s="16">
        <f t="shared" si="51"/>
        <v>1.0124228365658292</v>
      </c>
      <c r="AJ164" s="16">
        <f t="shared" si="52"/>
        <v>0.66851220598258521</v>
      </c>
      <c r="AK164" s="16">
        <f t="shared" si="53"/>
        <v>1.0048556887762963</v>
      </c>
      <c r="AL164" s="16">
        <f t="shared" si="53"/>
        <v>0.96176920308356717</v>
      </c>
      <c r="AM164" s="16">
        <f t="shared" si="54"/>
        <v>0.71395725030710566</v>
      </c>
      <c r="AN164" s="16">
        <f t="shared" si="54"/>
        <v>0.72456883730947197</v>
      </c>
      <c r="AO164" s="16">
        <f t="shared" si="55"/>
        <v>0.42245588999926165</v>
      </c>
      <c r="AP164" s="16">
        <f t="shared" si="56"/>
        <v>0.54954051119625391</v>
      </c>
      <c r="AQ164" s="16">
        <f t="shared" si="56"/>
        <v>0.51596833691616473</v>
      </c>
      <c r="AR164" s="16">
        <f t="shared" si="57"/>
        <v>0.95607160377134315</v>
      </c>
      <c r="AS164" s="16">
        <f t="shared" si="57"/>
        <v>0.9818220011623876</v>
      </c>
      <c r="AT164" s="16">
        <f t="shared" si="58"/>
        <v>0.64523274360659044</v>
      </c>
      <c r="AU164" s="16">
        <f t="shared" si="59"/>
        <v>0.56564690658704198</v>
      </c>
      <c r="AV164" s="16">
        <f t="shared" si="59"/>
        <v>0.53735752528918912</v>
      </c>
      <c r="AW164" s="16">
        <f t="shared" si="60"/>
        <v>0.9391072034151563</v>
      </c>
      <c r="AX164" s="16">
        <f t="shared" si="60"/>
        <v>0.96716240185997715</v>
      </c>
      <c r="AY164" s="16">
        <f t="shared" si="61"/>
        <v>0.63346494262105957</v>
      </c>
    </row>
    <row r="165" spans="1:51" hidden="1">
      <c r="A165" t="s">
        <v>89</v>
      </c>
      <c r="B165" s="16">
        <f t="shared" si="67"/>
        <v>0.58195286089497789</v>
      </c>
      <c r="C165" s="16">
        <f t="shared" si="36"/>
        <v>0.55176590852972318</v>
      </c>
      <c r="D165" s="16">
        <f t="shared" si="37"/>
        <v>0.92667534828291254</v>
      </c>
      <c r="E165" s="16">
        <f t="shared" si="37"/>
        <v>0.95710201979940657</v>
      </c>
      <c r="F165" s="16">
        <f t="shared" si="38"/>
        <v>0.62428493102849469</v>
      </c>
      <c r="G165" s="16">
        <f t="shared" si="62"/>
        <v>0.94884426461499194</v>
      </c>
      <c r="H165" s="16">
        <f t="shared" si="39"/>
        <v>0.90963386932285395</v>
      </c>
      <c r="I165" s="16">
        <f t="shared" si="40"/>
        <v>0.72904761229591697</v>
      </c>
      <c r="J165" s="16">
        <f t="shared" si="40"/>
        <v>0.74545090610559939</v>
      </c>
      <c r="K165" s="16">
        <f t="shared" si="41"/>
        <v>0.44239689388960757</v>
      </c>
      <c r="L165" s="16">
        <f t="shared" si="42"/>
        <v>0.55314159419204745</v>
      </c>
      <c r="M165" s="16">
        <f t="shared" si="42"/>
        <v>0.5185377145519261</v>
      </c>
      <c r="N165" s="16">
        <f t="shared" si="43"/>
        <v>0.91130438376479883</v>
      </c>
      <c r="O165" s="16">
        <f t="shared" si="43"/>
        <v>0.98257997412250764</v>
      </c>
      <c r="P165" s="16">
        <f t="shared" si="63"/>
        <v>0.63862542531034461</v>
      </c>
      <c r="Q165" s="16">
        <f t="shared" si="44"/>
        <v>0.54780214811621186</v>
      </c>
      <c r="R165" s="16">
        <f t="shared" si="44"/>
        <v>0.56568049229858142</v>
      </c>
      <c r="S165" s="16">
        <f t="shared" si="45"/>
        <v>0.95435229193396121</v>
      </c>
      <c r="T165" s="16">
        <f t="shared" si="45"/>
        <v>1.0267187784501091</v>
      </c>
      <c r="U165" s="16">
        <f t="shared" si="64"/>
        <v>0.64017989523686569</v>
      </c>
      <c r="V165" s="16">
        <f t="shared" si="46"/>
        <v>0.47863242256063115</v>
      </c>
      <c r="W165" s="16">
        <f t="shared" si="46"/>
        <v>0.45799621217500669</v>
      </c>
      <c r="X165" s="16">
        <f t="shared" si="47"/>
        <v>0.97529756997495032</v>
      </c>
      <c r="Y165" s="16">
        <f t="shared" si="47"/>
        <v>1.0309254525045857</v>
      </c>
      <c r="Z165" s="16">
        <f t="shared" si="65"/>
        <v>0.68172754055093243</v>
      </c>
      <c r="AA165" s="16">
        <f t="shared" si="48"/>
        <v>0.64124605652544198</v>
      </c>
      <c r="AB165" s="16">
        <f t="shared" si="48"/>
        <v>0.60847728676355584</v>
      </c>
      <c r="AC165" s="16">
        <f t="shared" si="66"/>
        <v>0.89088314815182246</v>
      </c>
      <c r="AD165" s="16">
        <f t="shared" si="66"/>
        <v>0.9170553687468026</v>
      </c>
      <c r="AE165" s="16">
        <f t="shared" si="49"/>
        <v>0.5912813775908129</v>
      </c>
      <c r="AF165" s="16">
        <f t="shared" si="50"/>
        <v>0.64567339269851631</v>
      </c>
      <c r="AG165" s="16">
        <f t="shared" si="50"/>
        <v>0.60575526417047088</v>
      </c>
      <c r="AH165" s="16">
        <f t="shared" si="51"/>
        <v>0.89005741225658053</v>
      </c>
      <c r="AI165" s="16">
        <f t="shared" si="51"/>
        <v>0.91804564843861736</v>
      </c>
      <c r="AJ165" s="16">
        <f t="shared" si="52"/>
        <v>0.5909737919418272</v>
      </c>
      <c r="AK165" s="16">
        <f t="shared" si="53"/>
        <v>0.99030871504697615</v>
      </c>
      <c r="AL165" s="16">
        <f t="shared" si="53"/>
        <v>0.96176920308356717</v>
      </c>
      <c r="AM165" s="16">
        <f t="shared" si="54"/>
        <v>0.69333350640077329</v>
      </c>
      <c r="AN165" s="16">
        <f t="shared" si="54"/>
        <v>0.72456883730947197</v>
      </c>
      <c r="AO165" s="16">
        <f t="shared" si="55"/>
        <v>0.42074499953769545</v>
      </c>
      <c r="AP165" s="16">
        <f t="shared" si="56"/>
        <v>0.25156019611427849</v>
      </c>
      <c r="AQ165" s="16">
        <f t="shared" si="56"/>
        <v>0.21208261032964942</v>
      </c>
      <c r="AR165" s="16">
        <f t="shared" si="57"/>
        <v>1.1873893176116301</v>
      </c>
      <c r="AS165" s="16">
        <f t="shared" si="57"/>
        <v>1.230871781667237</v>
      </c>
      <c r="AT165" s="16">
        <f t="shared" si="58"/>
        <v>0.83911926920143287</v>
      </c>
      <c r="AU165" s="16">
        <f t="shared" si="59"/>
        <v>0.96170550155529222</v>
      </c>
      <c r="AV165" s="16">
        <f t="shared" si="59"/>
        <v>0.93975169105425471</v>
      </c>
      <c r="AW165" s="16">
        <f t="shared" si="60"/>
        <v>0.72205198321612496</v>
      </c>
      <c r="AX165" s="16">
        <f t="shared" si="60"/>
        <v>0.73434377286735641</v>
      </c>
      <c r="AY165" s="16">
        <f t="shared" si="61"/>
        <v>0.43372827170717876</v>
      </c>
    </row>
    <row r="166" spans="1:51" hidden="1"/>
    <row r="167" spans="1:51" hidden="1">
      <c r="A167" s="3" t="s">
        <v>93</v>
      </c>
      <c r="B167" s="3"/>
      <c r="C167" s="3"/>
      <c r="D167" t="s">
        <v>90</v>
      </c>
      <c r="I167" t="s">
        <v>91</v>
      </c>
      <c r="M167" s="3" t="s">
        <v>94</v>
      </c>
      <c r="N167" s="3"/>
      <c r="O167" s="3"/>
      <c r="P167" s="3"/>
      <c r="Z167" s="2" t="s">
        <v>95</v>
      </c>
      <c r="AA167" s="2"/>
      <c r="AB167" s="2"/>
      <c r="AC167" s="2"/>
    </row>
    <row r="168" spans="1:51" hidden="1">
      <c r="B168" t="s">
        <v>0</v>
      </c>
      <c r="C168" t="s">
        <v>1</v>
      </c>
      <c r="D168" t="s">
        <v>2</v>
      </c>
      <c r="E168" t="s">
        <v>3</v>
      </c>
      <c r="F168" t="s">
        <v>4</v>
      </c>
      <c r="G168" t="s">
        <v>5</v>
      </c>
      <c r="H168" t="s">
        <v>6</v>
      </c>
      <c r="I168" t="s">
        <v>7</v>
      </c>
      <c r="J168" t="s">
        <v>8</v>
      </c>
      <c r="K168" t="s">
        <v>9</v>
      </c>
      <c r="N168" t="s">
        <v>0</v>
      </c>
      <c r="O168" t="s">
        <v>1</v>
      </c>
      <c r="P168" t="s">
        <v>2</v>
      </c>
      <c r="Q168" t="s">
        <v>3</v>
      </c>
      <c r="R168" t="s">
        <v>4</v>
      </c>
      <c r="S168" t="s">
        <v>5</v>
      </c>
      <c r="T168" t="s">
        <v>6</v>
      </c>
      <c r="U168" t="s">
        <v>7</v>
      </c>
      <c r="V168" t="s">
        <v>8</v>
      </c>
      <c r="W168" t="s">
        <v>9</v>
      </c>
      <c r="X168" s="9">
        <f>P17</f>
        <v>0.10647080297356618</v>
      </c>
      <c r="Y168" s="4"/>
      <c r="AA168" t="s">
        <v>0</v>
      </c>
      <c r="AB168" t="s">
        <v>1</v>
      </c>
      <c r="AC168" t="s">
        <v>2</v>
      </c>
      <c r="AD168" t="s">
        <v>3</v>
      </c>
      <c r="AE168" t="s">
        <v>4</v>
      </c>
      <c r="AF168" t="s">
        <v>5</v>
      </c>
      <c r="AG168" t="s">
        <v>6</v>
      </c>
      <c r="AH168" t="s">
        <v>7</v>
      </c>
      <c r="AI168" t="s">
        <v>8</v>
      </c>
      <c r="AJ168" t="s">
        <v>9</v>
      </c>
    </row>
    <row r="169" spans="1:51" hidden="1">
      <c r="A169" t="s">
        <v>10</v>
      </c>
      <c r="B169" s="16">
        <f>F151</f>
        <v>0.7508891346164821</v>
      </c>
      <c r="C169" s="16">
        <f>K151</f>
        <v>0.53465065529601119</v>
      </c>
      <c r="D169" s="16">
        <f>P151</f>
        <v>0.7234266238134569</v>
      </c>
      <c r="E169" s="16">
        <f>U151</f>
        <v>0.56558797724070087</v>
      </c>
      <c r="F169" s="16">
        <f>Z151</f>
        <v>0.83329603696015109</v>
      </c>
      <c r="G169" s="16">
        <f>AE151</f>
        <v>0.42218434481745959</v>
      </c>
      <c r="H169" s="16">
        <f>AJ151</f>
        <v>0.66851220598258521</v>
      </c>
      <c r="I169" s="16">
        <f>AO151</f>
        <v>0.66118186381734589</v>
      </c>
      <c r="J169" s="16">
        <f>AT151</f>
        <v>0.600206858388867</v>
      </c>
      <c r="K169" s="16">
        <f>AY151</f>
        <v>0.64724511110054106</v>
      </c>
      <c r="L169" s="8"/>
      <c r="M169" t="s">
        <v>10</v>
      </c>
      <c r="N169" s="8">
        <f>B169/B$184</f>
        <v>0.93227376441679344</v>
      </c>
      <c r="O169" s="8">
        <f>C169/C$184</f>
        <v>0.90804705802201369</v>
      </c>
      <c r="P169" s="8">
        <f t="shared" ref="P169:T184" si="68">D169/D$184</f>
        <v>0.89584191730913409</v>
      </c>
      <c r="Q169" s="8">
        <f t="shared" si="68"/>
        <v>0.71091241758556978</v>
      </c>
      <c r="R169" s="8">
        <f t="shared" si="68"/>
        <v>0.93880787568198165</v>
      </c>
      <c r="S169" s="8">
        <f t="shared" si="68"/>
        <v>0.54885838891359529</v>
      </c>
      <c r="T169" s="8">
        <f t="shared" si="68"/>
        <v>0.96774090587819461</v>
      </c>
      <c r="U169" s="8">
        <f>H$184/H169</f>
        <v>1.0333344327245642</v>
      </c>
      <c r="V169" s="8">
        <f t="shared" ref="V169:W184" si="69">I$184/I169</f>
        <v>0.55548353004990558</v>
      </c>
      <c r="W169" s="8">
        <f t="shared" si="69"/>
        <v>0.76550742134315053</v>
      </c>
      <c r="X169" s="9">
        <f t="shared" ref="X169:X177" si="70">P19</f>
        <v>0.10647080297356618</v>
      </c>
      <c r="Y169" s="4"/>
      <c r="Z169" t="s">
        <v>10</v>
      </c>
      <c r="AA169" s="8">
        <f>N169*X$168</f>
        <v>9.9259936288645267E-2</v>
      </c>
      <c r="AB169" s="8">
        <f>O169*X$169</f>
        <v>9.6680499405388226E-2</v>
      </c>
      <c r="AC169" s="8">
        <f>P169*X$170</f>
        <v>9.8044305404268756E-2</v>
      </c>
      <c r="AD169" s="8">
        <f>Q169*X$171</f>
        <v>6.8628708894337503E-2</v>
      </c>
      <c r="AE169" s="8">
        <f>R169*X$172</f>
        <v>9.0628846555680001E-2</v>
      </c>
      <c r="AF169" s="8">
        <f>S169*X$173</f>
        <v>5.5089468098410234E-2</v>
      </c>
      <c r="AG169" s="8">
        <f>T169*X$174</f>
        <v>9.2268087485639985E-2</v>
      </c>
      <c r="AH169" s="8">
        <f>U169*X$175</f>
        <v>9.8522023055368058E-2</v>
      </c>
      <c r="AI169" s="8">
        <f>V169*X$176</f>
        <v>5.4951810023633502E-2</v>
      </c>
      <c r="AJ169" s="8">
        <f>W169*X$177</f>
        <v>7.2384677769477934E-2</v>
      </c>
      <c r="AK169" s="8"/>
      <c r="AL169" s="8"/>
      <c r="AM169" s="8"/>
    </row>
    <row r="170" spans="1:51" hidden="1">
      <c r="A170" t="s">
        <v>11</v>
      </c>
      <c r="B170" s="16">
        <f t="shared" ref="B170:B183" si="71">F152</f>
        <v>0.49014490272328137</v>
      </c>
      <c r="C170" s="16">
        <f t="shared" ref="C170:C183" si="72">K152</f>
        <v>0.42896121783686791</v>
      </c>
      <c r="D170" s="16">
        <f t="shared" ref="D170:D183" si="73">P152</f>
        <v>0.59196431933609661</v>
      </c>
      <c r="E170" s="16">
        <f t="shared" ref="E170:E183" si="74">U152</f>
        <v>0.77695837313679206</v>
      </c>
      <c r="F170" s="16">
        <f t="shared" ref="F170:F183" si="75">Z152</f>
        <v>0.50870720238881106</v>
      </c>
      <c r="G170" s="16">
        <f t="shared" ref="G170:G183" si="76">AE152</f>
        <v>0.75374423040575433</v>
      </c>
      <c r="H170" s="16">
        <f t="shared" ref="H170:H183" si="77">AJ152</f>
        <v>0.51485686597279567</v>
      </c>
      <c r="I170" s="16">
        <f t="shared" ref="I170:I183" si="78">AO152</f>
        <v>0.42313862804227015</v>
      </c>
      <c r="J170" s="16">
        <f t="shared" ref="J170:J183" si="79">AT152</f>
        <v>0.86150559916164615</v>
      </c>
      <c r="K170" s="16">
        <f t="shared" ref="K170:K183" si="80">AY152</f>
        <v>0.38882016914458994</v>
      </c>
      <c r="L170" s="8"/>
      <c r="M170" t="s">
        <v>11</v>
      </c>
      <c r="N170" s="8">
        <f t="shared" ref="N170:T185" si="81">B170/B$184</f>
        <v>0.60854420780096141</v>
      </c>
      <c r="O170" s="8">
        <f t="shared" si="81"/>
        <v>0.72854483203925113</v>
      </c>
      <c r="P170" s="8">
        <f t="shared" si="68"/>
        <v>0.73304801531522057</v>
      </c>
      <c r="Q170" s="8">
        <f t="shared" si="68"/>
        <v>0.97659316965106069</v>
      </c>
      <c r="R170" s="8">
        <f t="shared" si="68"/>
        <v>0.5731196439634596</v>
      </c>
      <c r="S170" s="8">
        <f t="shared" si="68"/>
        <v>0.97990095803360888</v>
      </c>
      <c r="T170" s="8">
        <f t="shared" si="68"/>
        <v>0.74530882968964207</v>
      </c>
      <c r="U170" s="8">
        <f t="shared" ref="U170:U184" si="82">H$184/H170</f>
        <v>1.3417256849303867</v>
      </c>
      <c r="V170" s="8">
        <f t="shared" si="69"/>
        <v>0.86797945490702311</v>
      </c>
      <c r="W170" s="8">
        <f t="shared" si="69"/>
        <v>0.53332538393813167</v>
      </c>
      <c r="X170" s="9">
        <f t="shared" si="70"/>
        <v>0.10944375733027456</v>
      </c>
      <c r="Y170" s="4"/>
      <c r="Z170" t="s">
        <v>11</v>
      </c>
      <c r="AA170" s="8">
        <f t="shared" ref="AA170:AA185" si="83">N170*X$168</f>
        <v>6.4792190449481077E-2</v>
      </c>
      <c r="AB170" s="8">
        <f t="shared" ref="AB170:AB185" si="84">O170*X$169</f>
        <v>7.7568753269460972E-2</v>
      </c>
      <c r="AC170" s="8">
        <f t="shared" ref="AC170:AC185" si="85">P170*X$170</f>
        <v>8.0227529099598391E-2</v>
      </c>
      <c r="AD170" s="8">
        <f t="shared" ref="AD170:AD185" si="86">Q170*X$171</f>
        <v>9.4276491295235784E-2</v>
      </c>
      <c r="AE170" s="8">
        <f t="shared" ref="AE170:AE185" si="87">R170*X$172</f>
        <v>5.5326732568235559E-2</v>
      </c>
      <c r="AF170" s="8">
        <f t="shared" ref="AF170:AF185" si="88">S170*X$173</f>
        <v>9.8353643959138495E-2</v>
      </c>
      <c r="AG170" s="8">
        <f t="shared" ref="AG170:AG185" si="89">T170*X$174</f>
        <v>7.1060569914856334E-2</v>
      </c>
      <c r="AH170" s="8">
        <f t="shared" ref="AH170:AH185" si="90">U170*X$175</f>
        <v>0.12792521441112786</v>
      </c>
      <c r="AI170" s="8">
        <f t="shared" ref="AI170:AI185" si="91">V170*X$176</f>
        <v>8.5865807949665959E-2</v>
      </c>
      <c r="AJ170" s="8">
        <f t="shared" ref="AJ170:AJ185" si="92">W170*X$177</f>
        <v>5.0430061141549222E-2</v>
      </c>
      <c r="AK170" s="8"/>
      <c r="AL170" s="8"/>
      <c r="AM170" s="8"/>
    </row>
    <row r="171" spans="1:51" hidden="1">
      <c r="A171" t="s">
        <v>12</v>
      </c>
      <c r="B171" s="16">
        <f t="shared" si="71"/>
        <v>0.42056564992306061</v>
      </c>
      <c r="C171" s="16">
        <f t="shared" si="72"/>
        <v>0.58282606697909578</v>
      </c>
      <c r="D171" s="16">
        <f t="shared" si="73"/>
        <v>0.72495590023064826</v>
      </c>
      <c r="E171" s="16">
        <f t="shared" si="74"/>
        <v>0.77001442395306807</v>
      </c>
      <c r="F171" s="16">
        <f t="shared" si="75"/>
        <v>0.64898547820387997</v>
      </c>
      <c r="G171" s="16">
        <f t="shared" si="76"/>
        <v>0.46584093295669754</v>
      </c>
      <c r="H171" s="16">
        <f t="shared" si="77"/>
        <v>0.65207141168219374</v>
      </c>
      <c r="I171" s="16">
        <f t="shared" si="78"/>
        <v>0.39312458959586194</v>
      </c>
      <c r="J171" s="16">
        <f t="shared" si="79"/>
        <v>0.53731200170433291</v>
      </c>
      <c r="K171" s="16">
        <f t="shared" si="80"/>
        <v>0.50331028912102149</v>
      </c>
      <c r="L171" s="8"/>
      <c r="M171" t="s">
        <v>12</v>
      </c>
      <c r="N171" s="8">
        <f t="shared" si="81"/>
        <v>0.52215740455270243</v>
      </c>
      <c r="O171" s="8">
        <f t="shared" si="81"/>
        <v>0.98986785149622047</v>
      </c>
      <c r="P171" s="8">
        <f t="shared" si="68"/>
        <v>0.89773566834424334</v>
      </c>
      <c r="Q171" s="8">
        <f t="shared" si="68"/>
        <v>0.96786501434995942</v>
      </c>
      <c r="R171" s="8">
        <f t="shared" si="68"/>
        <v>0.73115993730590068</v>
      </c>
      <c r="S171" s="8">
        <f t="shared" si="68"/>
        <v>0.60561389139895316</v>
      </c>
      <c r="T171" s="8">
        <f t="shared" si="68"/>
        <v>0.94394114720926714</v>
      </c>
      <c r="U171" s="8">
        <f t="shared" si="82"/>
        <v>1.0593880804502158</v>
      </c>
      <c r="V171" s="8">
        <f t="shared" si="69"/>
        <v>0.93424742546834882</v>
      </c>
      <c r="W171" s="8">
        <f t="shared" si="69"/>
        <v>0.85511360807191505</v>
      </c>
      <c r="X171" s="9">
        <f t="shared" si="70"/>
        <v>9.6536095300483238E-2</v>
      </c>
      <c r="Y171" s="4"/>
      <c r="Z171" t="s">
        <v>12</v>
      </c>
      <c r="AA171" s="8">
        <f t="shared" si="83"/>
        <v>5.5594518141319466E-2</v>
      </c>
      <c r="AB171" s="8">
        <f t="shared" si="84"/>
        <v>0.10539202498652135</v>
      </c>
      <c r="AC171" s="8">
        <f t="shared" si="85"/>
        <v>9.8251564632999208E-2</v>
      </c>
      <c r="AD171" s="8">
        <f t="shared" si="86"/>
        <v>9.3433909263291259E-2</v>
      </c>
      <c r="AE171" s="8">
        <f t="shared" si="87"/>
        <v>7.0583325387657783E-2</v>
      </c>
      <c r="AF171" s="8">
        <f t="shared" si="88"/>
        <v>6.0786074922194393E-2</v>
      </c>
      <c r="AG171" s="8">
        <f t="shared" si="89"/>
        <v>8.9998928249254345E-2</v>
      </c>
      <c r="AH171" s="8">
        <f t="shared" si="90"/>
        <v>0.10100607662080971</v>
      </c>
      <c r="AI171" s="8">
        <f t="shared" si="91"/>
        <v>9.242143873247341E-2</v>
      </c>
      <c r="AJ171" s="8">
        <f t="shared" si="92"/>
        <v>8.0857639326314082E-2</v>
      </c>
      <c r="AK171" s="8"/>
      <c r="AL171" s="8"/>
      <c r="AM171" s="8"/>
    </row>
    <row r="172" spans="1:51" hidden="1">
      <c r="A172" t="s">
        <v>13</v>
      </c>
      <c r="B172" s="16">
        <f t="shared" si="71"/>
        <v>0.57480052166778972</v>
      </c>
      <c r="C172" s="16">
        <f t="shared" si="72"/>
        <v>0.50364050038017505</v>
      </c>
      <c r="D172" s="16">
        <f t="shared" si="73"/>
        <v>0.80753826075300661</v>
      </c>
      <c r="E172" s="16">
        <f t="shared" si="74"/>
        <v>0.79558038831502509</v>
      </c>
      <c r="F172" s="16">
        <f t="shared" si="75"/>
        <v>0.49014490272328137</v>
      </c>
      <c r="G172" s="16">
        <f t="shared" si="76"/>
        <v>0.42218434481745959</v>
      </c>
      <c r="H172" s="16">
        <f t="shared" si="77"/>
        <v>0.66851220598258521</v>
      </c>
      <c r="I172" s="16">
        <f t="shared" si="78"/>
        <v>0.85138812677436637</v>
      </c>
      <c r="J172" s="16">
        <f t="shared" si="79"/>
        <v>0.45946280443773507</v>
      </c>
      <c r="K172" s="16">
        <f t="shared" si="80"/>
        <v>0.55796595791621195</v>
      </c>
      <c r="L172" s="8"/>
      <c r="M172" t="s">
        <v>13</v>
      </c>
      <c r="N172" s="8">
        <f t="shared" si="81"/>
        <v>0.71364922119650087</v>
      </c>
      <c r="O172" s="8">
        <f t="shared" si="81"/>
        <v>0.85537962058187478</v>
      </c>
      <c r="P172" s="8">
        <f t="shared" si="68"/>
        <v>1</v>
      </c>
      <c r="Q172" s="8">
        <f t="shared" si="68"/>
        <v>1</v>
      </c>
      <c r="R172" s="8">
        <f t="shared" si="68"/>
        <v>0.55220698826388415</v>
      </c>
      <c r="S172" s="8">
        <f t="shared" si="68"/>
        <v>0.54885838891359529</v>
      </c>
      <c r="T172" s="8">
        <f t="shared" si="68"/>
        <v>0.96774090587819461</v>
      </c>
      <c r="U172" s="8">
        <f t="shared" si="82"/>
        <v>1.0333344327245642</v>
      </c>
      <c r="V172" s="8">
        <f t="shared" si="69"/>
        <v>0.43138449335642437</v>
      </c>
      <c r="W172" s="8">
        <f t="shared" si="69"/>
        <v>1</v>
      </c>
      <c r="X172" s="9">
        <f t="shared" si="70"/>
        <v>9.6536095300483238E-2</v>
      </c>
      <c r="Y172" s="4"/>
      <c r="Z172" t="s">
        <v>13</v>
      </c>
      <c r="AA172" s="8">
        <f t="shared" si="83"/>
        <v>7.5982805622251584E-2</v>
      </c>
      <c r="AB172" s="8">
        <f t="shared" si="84"/>
        <v>9.1072955050576582E-2</v>
      </c>
      <c r="AC172" s="8">
        <f t="shared" si="85"/>
        <v>0.10944375733027456</v>
      </c>
      <c r="AD172" s="8">
        <f t="shared" si="86"/>
        <v>9.6536095300483238E-2</v>
      </c>
      <c r="AE172" s="8">
        <f t="shared" si="87"/>
        <v>5.330790644463515E-2</v>
      </c>
      <c r="AF172" s="8">
        <f t="shared" si="88"/>
        <v>5.5089468098410234E-2</v>
      </c>
      <c r="AG172" s="8">
        <f t="shared" si="89"/>
        <v>9.2268087485639985E-2</v>
      </c>
      <c r="AH172" s="8">
        <f t="shared" si="90"/>
        <v>9.8522023055368058E-2</v>
      </c>
      <c r="AI172" s="8">
        <f t="shared" si="91"/>
        <v>4.2675178369255863E-2</v>
      </c>
      <c r="AJ172" s="8">
        <f t="shared" si="92"/>
        <v>9.4557774034995781E-2</v>
      </c>
      <c r="AK172" s="8"/>
      <c r="AL172" s="8"/>
      <c r="AM172" s="8"/>
    </row>
    <row r="173" spans="1:51" hidden="1">
      <c r="A173" t="s">
        <v>14</v>
      </c>
      <c r="B173" s="16">
        <f t="shared" si="71"/>
        <v>0.80543844874388271</v>
      </c>
      <c r="C173" s="16">
        <f t="shared" si="72"/>
        <v>0.49014490272328137</v>
      </c>
      <c r="D173" s="16">
        <f t="shared" si="73"/>
        <v>0.62357190663602913</v>
      </c>
      <c r="E173" s="16">
        <f t="shared" si="74"/>
        <v>0.49600111746626041</v>
      </c>
      <c r="F173" s="16">
        <f t="shared" si="75"/>
        <v>0.88761082916439826</v>
      </c>
      <c r="G173" s="16">
        <f t="shared" si="76"/>
        <v>0.41507333450410139</v>
      </c>
      <c r="H173" s="16">
        <f t="shared" si="77"/>
        <v>0.6907966811384616</v>
      </c>
      <c r="I173" s="16">
        <f t="shared" si="78"/>
        <v>0.41640894067339013</v>
      </c>
      <c r="J173" s="16">
        <f t="shared" si="79"/>
        <v>0.6405826910926915</v>
      </c>
      <c r="K173" s="16">
        <f t="shared" si="80"/>
        <v>0.7241047107005979</v>
      </c>
      <c r="L173" s="8"/>
      <c r="M173" t="s">
        <v>14</v>
      </c>
      <c r="N173" s="8">
        <f t="shared" si="81"/>
        <v>1</v>
      </c>
      <c r="O173" s="8">
        <f t="shared" si="81"/>
        <v>0.83245878876917223</v>
      </c>
      <c r="P173" s="8">
        <f t="shared" si="68"/>
        <v>0.77218868373439786</v>
      </c>
      <c r="Q173" s="8">
        <f t="shared" si="68"/>
        <v>0.62344563132928732</v>
      </c>
      <c r="R173" s="8">
        <f t="shared" si="68"/>
        <v>1</v>
      </c>
      <c r="S173" s="8">
        <f t="shared" si="68"/>
        <v>0.53961375985037119</v>
      </c>
      <c r="T173" s="8">
        <f t="shared" si="68"/>
        <v>1</v>
      </c>
      <c r="U173" s="8">
        <f t="shared" si="82"/>
        <v>1</v>
      </c>
      <c r="V173" s="8">
        <f t="shared" si="69"/>
        <v>0.88200708448838872</v>
      </c>
      <c r="W173" s="8">
        <f t="shared" si="69"/>
        <v>0.7172576012848455</v>
      </c>
      <c r="X173" s="9">
        <f t="shared" si="70"/>
        <v>0.10037100500085963</v>
      </c>
      <c r="Y173" s="4"/>
      <c r="Z173" t="s">
        <v>14</v>
      </c>
      <c r="AA173" s="8">
        <f t="shared" si="83"/>
        <v>0.10647080297356618</v>
      </c>
      <c r="AB173" s="8">
        <f t="shared" si="84"/>
        <v>8.8632555682656086E-2</v>
      </c>
      <c r="AC173" s="8">
        <f t="shared" si="85"/>
        <v>8.4511230915811572E-2</v>
      </c>
      <c r="AD173" s="8">
        <f t="shared" si="86"/>
        <v>6.0185006880674019E-2</v>
      </c>
      <c r="AE173" s="8">
        <f t="shared" si="87"/>
        <v>9.6536095300483238E-2</v>
      </c>
      <c r="AF173" s="8">
        <f t="shared" si="88"/>
        <v>5.4161575388474277E-2</v>
      </c>
      <c r="AG173" s="8">
        <f t="shared" si="89"/>
        <v>9.5343791840554248E-2</v>
      </c>
      <c r="AH173" s="8">
        <f t="shared" si="90"/>
        <v>9.5343791840554248E-2</v>
      </c>
      <c r="AI173" s="8">
        <f t="shared" si="91"/>
        <v>8.7253506403601855E-2</v>
      </c>
      <c r="AJ173" s="8">
        <f t="shared" si="92"/>
        <v>6.7822282187175523E-2</v>
      </c>
      <c r="AK173" s="8"/>
      <c r="AL173" s="8"/>
      <c r="AM173" s="8"/>
    </row>
    <row r="174" spans="1:51" hidden="1">
      <c r="A174" t="s">
        <v>15</v>
      </c>
      <c r="B174" s="16">
        <f t="shared" si="71"/>
        <v>0.50364050038017505</v>
      </c>
      <c r="C174" s="16">
        <f t="shared" si="72"/>
        <v>0.46485360511313895</v>
      </c>
      <c r="D174" s="16">
        <f t="shared" si="73"/>
        <v>0.50364050038017505</v>
      </c>
      <c r="E174" s="16">
        <f t="shared" si="74"/>
        <v>0.76194312407056253</v>
      </c>
      <c r="F174" s="16">
        <f t="shared" si="75"/>
        <v>0.50870720238881106</v>
      </c>
      <c r="G174" s="16">
        <f t="shared" si="76"/>
        <v>0.76920450401264151</v>
      </c>
      <c r="H174" s="16">
        <f t="shared" si="77"/>
        <v>0.49214980484505927</v>
      </c>
      <c r="I174" s="16">
        <f t="shared" si="78"/>
        <v>0.46540345455952747</v>
      </c>
      <c r="J174" s="16">
        <f t="shared" si="79"/>
        <v>0.88705653387911199</v>
      </c>
      <c r="K174" s="16">
        <f t="shared" si="80"/>
        <v>0.43667359490298563</v>
      </c>
      <c r="L174" s="8"/>
      <c r="M174" t="s">
        <v>15</v>
      </c>
      <c r="N174" s="8">
        <f t="shared" si="81"/>
        <v>0.62529979933988122</v>
      </c>
      <c r="O174" s="8">
        <f t="shared" si="81"/>
        <v>0.78950421991012176</v>
      </c>
      <c r="P174" s="8">
        <f t="shared" si="68"/>
        <v>0.62367385529268238</v>
      </c>
      <c r="Q174" s="8">
        <f t="shared" si="68"/>
        <v>0.95771984234590857</v>
      </c>
      <c r="R174" s="8">
        <f t="shared" si="68"/>
        <v>0.5731196439634596</v>
      </c>
      <c r="S174" s="8">
        <f t="shared" si="68"/>
        <v>1</v>
      </c>
      <c r="T174" s="8">
        <f t="shared" si="68"/>
        <v>0.71243799844836542</v>
      </c>
      <c r="U174" s="8">
        <f t="shared" si="82"/>
        <v>1.40363091550131</v>
      </c>
      <c r="V174" s="8">
        <f t="shared" si="69"/>
        <v>0.78915537072202546</v>
      </c>
      <c r="W174" s="8">
        <f t="shared" si="69"/>
        <v>0.51796338439501377</v>
      </c>
      <c r="X174" s="9">
        <f t="shared" si="70"/>
        <v>9.5343791840554248E-2</v>
      </c>
      <c r="Y174" s="4"/>
      <c r="Z174" t="s">
        <v>15</v>
      </c>
      <c r="AA174" s="8">
        <f t="shared" si="83"/>
        <v>6.6576171734926956E-2</v>
      </c>
      <c r="AB174" s="8">
        <f t="shared" si="84"/>
        <v>8.4059148244849641E-2</v>
      </c>
      <c r="AC174" s="8">
        <f t="shared" si="85"/>
        <v>6.8257210071889104E-2</v>
      </c>
      <c r="AD174" s="8">
        <f t="shared" si="86"/>
        <v>9.2454533971868411E-2</v>
      </c>
      <c r="AE174" s="8">
        <f t="shared" si="87"/>
        <v>5.5326732568235559E-2</v>
      </c>
      <c r="AF174" s="8">
        <f t="shared" si="88"/>
        <v>0.10037100500085963</v>
      </c>
      <c r="AG174" s="8">
        <f t="shared" si="89"/>
        <v>6.7926540223362059E-2</v>
      </c>
      <c r="AH174" s="8">
        <f t="shared" si="90"/>
        <v>0.13382749382852349</v>
      </c>
      <c r="AI174" s="8">
        <f t="shared" si="91"/>
        <v>7.8068050023284721E-2</v>
      </c>
      <c r="AJ174" s="8">
        <f t="shared" si="92"/>
        <v>4.8977464660025373E-2</v>
      </c>
      <c r="AK174" s="8"/>
      <c r="AL174" s="8"/>
      <c r="AM174" s="8"/>
    </row>
    <row r="175" spans="1:51" hidden="1">
      <c r="A175" t="s">
        <v>16</v>
      </c>
      <c r="B175" s="16">
        <f t="shared" si="71"/>
        <v>0.38882016914458994</v>
      </c>
      <c r="C175" s="16">
        <f t="shared" si="72"/>
        <v>0.58879179286218197</v>
      </c>
      <c r="D175" s="16">
        <f t="shared" si="73"/>
        <v>0.66025877166851688</v>
      </c>
      <c r="E175" s="16">
        <f t="shared" si="74"/>
        <v>0.76061861277341092</v>
      </c>
      <c r="F175" s="16">
        <f t="shared" si="75"/>
        <v>0.66025877166851688</v>
      </c>
      <c r="G175" s="16">
        <f t="shared" si="76"/>
        <v>0.46584093295669754</v>
      </c>
      <c r="H175" s="16">
        <f t="shared" si="77"/>
        <v>0.64335449982682413</v>
      </c>
      <c r="I175" s="16">
        <f t="shared" si="78"/>
        <v>0.38446524389113201</v>
      </c>
      <c r="J175" s="16">
        <f t="shared" si="79"/>
        <v>0.54894156376398251</v>
      </c>
      <c r="K175" s="16">
        <f t="shared" si="80"/>
        <v>0.50331028912102149</v>
      </c>
      <c r="L175" s="8"/>
      <c r="M175" t="s">
        <v>16</v>
      </c>
      <c r="N175" s="8">
        <f t="shared" si="81"/>
        <v>0.48274349176026099</v>
      </c>
      <c r="O175" s="8">
        <f t="shared" si="81"/>
        <v>1</v>
      </c>
      <c r="P175" s="8">
        <f t="shared" si="68"/>
        <v>0.81761918135351785</v>
      </c>
      <c r="Q175" s="8">
        <f t="shared" si="68"/>
        <v>0.95605500581071334</v>
      </c>
      <c r="R175" s="8">
        <f t="shared" si="68"/>
        <v>0.74386065376206389</v>
      </c>
      <c r="S175" s="8">
        <f t="shared" si="68"/>
        <v>0.60561389139895316</v>
      </c>
      <c r="T175" s="8">
        <f t="shared" si="68"/>
        <v>0.93132251122942455</v>
      </c>
      <c r="U175" s="8">
        <f t="shared" si="82"/>
        <v>1.0737418970791497</v>
      </c>
      <c r="V175" s="8">
        <f t="shared" si="69"/>
        <v>0.95528956532215348</v>
      </c>
      <c r="W175" s="8">
        <f t="shared" si="69"/>
        <v>0.83699766016493726</v>
      </c>
      <c r="X175" s="9">
        <f t="shared" si="70"/>
        <v>9.5343791840554248E-2</v>
      </c>
      <c r="Z175" t="s">
        <v>16</v>
      </c>
      <c r="AA175" s="8">
        <f t="shared" si="83"/>
        <v>5.1398087197978115E-2</v>
      </c>
      <c r="AB175" s="8">
        <f t="shared" si="84"/>
        <v>0.10647080297356618</v>
      </c>
      <c r="AC175" s="8">
        <f t="shared" si="85"/>
        <v>8.9483315272632161E-2</v>
      </c>
      <c r="AD175" s="8">
        <f t="shared" si="86"/>
        <v>9.2293817153447075E-2</v>
      </c>
      <c r="AE175" s="8">
        <f t="shared" si="87"/>
        <v>7.1809402961854368E-2</v>
      </c>
      <c r="AF175" s="8">
        <f t="shared" si="88"/>
        <v>6.0786074922194393E-2</v>
      </c>
      <c r="AG175" s="8">
        <f t="shared" si="89"/>
        <v>8.8795819647080498E-2</v>
      </c>
      <c r="AH175" s="8">
        <f t="shared" si="90"/>
        <v>0.10237462392559628</v>
      </c>
      <c r="AI175" s="8">
        <f t="shared" si="91"/>
        <v>9.450305521466347E-2</v>
      </c>
      <c r="AJ175" s="8">
        <f t="shared" si="92"/>
        <v>7.9144635617696329E-2</v>
      </c>
      <c r="AK175" s="8"/>
      <c r="AL175" s="8"/>
      <c r="AM175" s="8"/>
    </row>
    <row r="176" spans="1:51" hidden="1">
      <c r="A176" t="s">
        <v>17</v>
      </c>
      <c r="B176" s="16">
        <f t="shared" si="71"/>
        <v>0.55758399660321334</v>
      </c>
      <c r="C176" s="16">
        <f t="shared" si="72"/>
        <v>0.56158381583778638</v>
      </c>
      <c r="D176" s="16">
        <f t="shared" si="73"/>
        <v>0.7448566198566805</v>
      </c>
      <c r="E176" s="16">
        <f t="shared" si="74"/>
        <v>0.73893194595204525</v>
      </c>
      <c r="F176" s="16">
        <f t="shared" si="75"/>
        <v>0.52533261164149192</v>
      </c>
      <c r="G176" s="16">
        <f t="shared" si="76"/>
        <v>0.42218434481745959</v>
      </c>
      <c r="H176" s="16">
        <f t="shared" si="77"/>
        <v>0.66851220598258521</v>
      </c>
      <c r="I176" s="16">
        <f t="shared" si="78"/>
        <v>0.9020607753004044</v>
      </c>
      <c r="J176" s="16">
        <f t="shared" si="79"/>
        <v>0.47176387967762962</v>
      </c>
      <c r="K176" s="16">
        <f t="shared" si="80"/>
        <v>0.5965368098310988</v>
      </c>
      <c r="L176" s="8"/>
      <c r="M176" t="s">
        <v>17</v>
      </c>
      <c r="N176" s="8">
        <f t="shared" si="81"/>
        <v>0.69227387576641086</v>
      </c>
      <c r="O176" s="8">
        <f t="shared" si="81"/>
        <v>0.95379015578302373</v>
      </c>
      <c r="P176" s="8">
        <f t="shared" si="68"/>
        <v>0.92237935470961185</v>
      </c>
      <c r="Q176" s="8">
        <f t="shared" si="68"/>
        <v>0.92879607994993862</v>
      </c>
      <c r="R176" s="8">
        <f t="shared" si="68"/>
        <v>0.59185016043128147</v>
      </c>
      <c r="S176" s="8">
        <f t="shared" si="68"/>
        <v>0.54885838891359529</v>
      </c>
      <c r="T176" s="8">
        <f t="shared" si="68"/>
        <v>0.96774090587819461</v>
      </c>
      <c r="U176" s="8">
        <f t="shared" si="82"/>
        <v>1.0333344327245642</v>
      </c>
      <c r="V176" s="8">
        <f t="shared" si="69"/>
        <v>0.40715176379986712</v>
      </c>
      <c r="W176" s="8">
        <f t="shared" si="69"/>
        <v>0.97392535594649543</v>
      </c>
      <c r="X176" s="9">
        <f t="shared" si="70"/>
        <v>9.8926083404662843E-2</v>
      </c>
      <c r="Z176" t="s">
        <v>17</v>
      </c>
      <c r="AA176" s="8">
        <f t="shared" si="83"/>
        <v>7.3706955430472565E-2</v>
      </c>
      <c r="AB176" s="8">
        <f t="shared" si="84"/>
        <v>0.1015508037545013</v>
      </c>
      <c r="AC176" s="8">
        <f t="shared" si="85"/>
        <v>0.10094866226329401</v>
      </c>
      <c r="AD176" s="8">
        <f t="shared" si="86"/>
        <v>8.9662346888762526E-2</v>
      </c>
      <c r="AE176" s="8">
        <f t="shared" si="87"/>
        <v>5.7134903491000484E-2</v>
      </c>
      <c r="AF176" s="8">
        <f t="shared" si="88"/>
        <v>5.5089468098410234E-2</v>
      </c>
      <c r="AG176" s="8">
        <f t="shared" si="89"/>
        <v>9.2268087485639985E-2</v>
      </c>
      <c r="AH176" s="8">
        <f t="shared" si="90"/>
        <v>9.8522023055368058E-2</v>
      </c>
      <c r="AI176" s="8">
        <f t="shared" si="91"/>
        <v>4.0277929344021239E-2</v>
      </c>
      <c r="AJ176" s="8">
        <f t="shared" si="92"/>
        <v>9.2092213734541545E-2</v>
      </c>
      <c r="AK176" s="8"/>
      <c r="AL176" s="8"/>
      <c r="AM176" s="8"/>
    </row>
    <row r="177" spans="1:39" hidden="1">
      <c r="A177" t="s">
        <v>25</v>
      </c>
      <c r="B177" s="16">
        <f t="shared" si="71"/>
        <v>0.80543844874388271</v>
      </c>
      <c r="C177" s="16">
        <f t="shared" si="72"/>
        <v>0.47176387967762962</v>
      </c>
      <c r="D177" s="16">
        <f t="shared" si="73"/>
        <v>0.68884458409725846</v>
      </c>
      <c r="E177" s="16">
        <f t="shared" si="74"/>
        <v>0.56558797724070087</v>
      </c>
      <c r="F177" s="16">
        <f t="shared" si="75"/>
        <v>0.88169836831090387</v>
      </c>
      <c r="G177" s="16">
        <f t="shared" si="76"/>
        <v>0.42218434481745959</v>
      </c>
      <c r="H177" s="16">
        <f t="shared" si="77"/>
        <v>0.6907966811384616</v>
      </c>
      <c r="I177" s="16">
        <f t="shared" si="78"/>
        <v>0.42245588999926165</v>
      </c>
      <c r="J177" s="16">
        <f t="shared" si="79"/>
        <v>0.64523274360659044</v>
      </c>
      <c r="K177" s="16">
        <f t="shared" si="80"/>
        <v>0.71727585675596217</v>
      </c>
      <c r="L177" s="8"/>
      <c r="M177" t="s">
        <v>25</v>
      </c>
      <c r="N177" s="8">
        <f t="shared" si="81"/>
        <v>1</v>
      </c>
      <c r="O177" s="8">
        <f t="shared" si="81"/>
        <v>0.80124058350802285</v>
      </c>
      <c r="P177" s="8">
        <f t="shared" si="68"/>
        <v>0.8530178910098084</v>
      </c>
      <c r="Q177" s="8">
        <f t="shared" si="68"/>
        <v>0.71091241758556978</v>
      </c>
      <c r="R177" s="8">
        <f t="shared" si="68"/>
        <v>0.9933389041016315</v>
      </c>
      <c r="S177" s="8">
        <f t="shared" si="68"/>
        <v>0.54885838891359529</v>
      </c>
      <c r="T177" s="8">
        <f t="shared" si="68"/>
        <v>1</v>
      </c>
      <c r="U177" s="8">
        <f t="shared" si="82"/>
        <v>1</v>
      </c>
      <c r="V177" s="8">
        <f t="shared" si="69"/>
        <v>0.86938221104900948</v>
      </c>
      <c r="W177" s="8">
        <f t="shared" si="69"/>
        <v>0.71208848123473023</v>
      </c>
      <c r="X177" s="9">
        <f t="shared" si="70"/>
        <v>9.4557774034995781E-2</v>
      </c>
      <c r="Z177" t="s">
        <v>25</v>
      </c>
      <c r="AA177" s="8">
        <f t="shared" si="83"/>
        <v>0.10647080297356618</v>
      </c>
      <c r="AB177" s="8">
        <f t="shared" si="84"/>
        <v>8.5308728301107903E-2</v>
      </c>
      <c r="AC177" s="8">
        <f t="shared" si="85"/>
        <v>9.335748306206007E-2</v>
      </c>
      <c r="AD177" s="8">
        <f t="shared" si="86"/>
        <v>6.8628708894337503E-2</v>
      </c>
      <c r="AE177" s="8">
        <f t="shared" si="87"/>
        <v>9.5893059112032678E-2</v>
      </c>
      <c r="AF177" s="8">
        <f t="shared" si="88"/>
        <v>5.5089468098410234E-2</v>
      </c>
      <c r="AG177" s="8">
        <f t="shared" si="89"/>
        <v>9.5343791840554248E-2</v>
      </c>
      <c r="AH177" s="8">
        <f t="shared" si="90"/>
        <v>9.5343791840554248E-2</v>
      </c>
      <c r="AI177" s="8">
        <f t="shared" si="91"/>
        <v>8.6004577120764508E-2</v>
      </c>
      <c r="AJ177" s="8">
        <f t="shared" si="92"/>
        <v>6.733350170151696E-2</v>
      </c>
      <c r="AK177" s="8"/>
      <c r="AL177" s="8"/>
      <c r="AM177" s="8"/>
    </row>
    <row r="178" spans="1:39" hidden="1">
      <c r="A178" t="s">
        <v>26</v>
      </c>
      <c r="B178" s="16">
        <f t="shared" si="71"/>
        <v>0.49014490272328137</v>
      </c>
      <c r="C178" s="16">
        <f t="shared" si="72"/>
        <v>0.42896121783686791</v>
      </c>
      <c r="D178" s="16">
        <f t="shared" si="73"/>
        <v>0.59196431933609661</v>
      </c>
      <c r="E178" s="16">
        <f t="shared" si="74"/>
        <v>0.77695837313679206</v>
      </c>
      <c r="F178" s="16">
        <f t="shared" si="75"/>
        <v>0.50870720238881106</v>
      </c>
      <c r="G178" s="16">
        <f t="shared" si="76"/>
        <v>0.75374423040575433</v>
      </c>
      <c r="H178" s="16">
        <f t="shared" si="77"/>
        <v>0.51485686597279567</v>
      </c>
      <c r="I178" s="16">
        <f t="shared" si="78"/>
        <v>0.42106095446623348</v>
      </c>
      <c r="J178" s="16">
        <f t="shared" si="79"/>
        <v>0.86150559916164615</v>
      </c>
      <c r="K178" s="16">
        <f t="shared" si="80"/>
        <v>0.38882016914458994</v>
      </c>
      <c r="L178" s="8"/>
      <c r="M178" t="s">
        <v>26</v>
      </c>
      <c r="N178" s="8">
        <f t="shared" si="81"/>
        <v>0.60854420780096141</v>
      </c>
      <c r="O178" s="8">
        <f t="shared" si="81"/>
        <v>0.72854483203925113</v>
      </c>
      <c r="P178" s="8">
        <f t="shared" si="68"/>
        <v>0.73304801531522057</v>
      </c>
      <c r="Q178" s="8">
        <f t="shared" si="68"/>
        <v>0.97659316965106069</v>
      </c>
      <c r="R178" s="8">
        <f t="shared" si="68"/>
        <v>0.5731196439634596</v>
      </c>
      <c r="S178" s="8">
        <f t="shared" si="68"/>
        <v>0.97990095803360888</v>
      </c>
      <c r="T178" s="8">
        <f t="shared" si="68"/>
        <v>0.74530882968964207</v>
      </c>
      <c r="U178" s="8">
        <f t="shared" si="82"/>
        <v>1.3417256849303867</v>
      </c>
      <c r="V178" s="8">
        <f t="shared" si="69"/>
        <v>0.87226239294455521</v>
      </c>
      <c r="W178" s="8">
        <f t="shared" si="69"/>
        <v>0.53332538393813167</v>
      </c>
      <c r="Z178" t="s">
        <v>26</v>
      </c>
      <c r="AA178" s="8">
        <f t="shared" si="83"/>
        <v>6.4792190449481077E-2</v>
      </c>
      <c r="AB178" s="8">
        <f t="shared" si="84"/>
        <v>7.7568753269460972E-2</v>
      </c>
      <c r="AC178" s="8">
        <f t="shared" si="85"/>
        <v>8.0227529099598391E-2</v>
      </c>
      <c r="AD178" s="8">
        <f t="shared" si="86"/>
        <v>9.4276491295235784E-2</v>
      </c>
      <c r="AE178" s="8">
        <f t="shared" si="87"/>
        <v>5.5326732568235559E-2</v>
      </c>
      <c r="AF178" s="8">
        <f t="shared" si="88"/>
        <v>9.8353643959138495E-2</v>
      </c>
      <c r="AG178" s="8">
        <f t="shared" si="89"/>
        <v>7.1060569914856334E-2</v>
      </c>
      <c r="AH178" s="8">
        <f t="shared" si="90"/>
        <v>0.12792521441112786</v>
      </c>
      <c r="AI178" s="8">
        <f t="shared" si="91"/>
        <v>8.6289502235183863E-2</v>
      </c>
      <c r="AJ178" s="8">
        <f t="shared" si="92"/>
        <v>5.0430061141549222E-2</v>
      </c>
      <c r="AK178" s="8"/>
      <c r="AL178" s="8"/>
      <c r="AM178" s="8"/>
    </row>
    <row r="179" spans="1:39" hidden="1">
      <c r="A179" t="s">
        <v>85</v>
      </c>
      <c r="B179" s="16">
        <f t="shared" si="71"/>
        <v>0.63345974561829155</v>
      </c>
      <c r="C179" s="16">
        <f t="shared" si="72"/>
        <v>0.47682720790009941</v>
      </c>
      <c r="D179" s="16">
        <f t="shared" si="73"/>
        <v>0.56158381583778638</v>
      </c>
      <c r="E179" s="16">
        <f t="shared" si="74"/>
        <v>0.61222111157005121</v>
      </c>
      <c r="F179" s="16">
        <f t="shared" si="75"/>
        <v>0.68172754055093243</v>
      </c>
      <c r="G179" s="16">
        <f t="shared" si="76"/>
        <v>0.61850662971094794</v>
      </c>
      <c r="H179" s="16">
        <f t="shared" si="77"/>
        <v>0.57233608820386217</v>
      </c>
      <c r="I179" s="16">
        <f t="shared" si="78"/>
        <v>0.46578525845394175</v>
      </c>
      <c r="J179" s="16">
        <f t="shared" si="79"/>
        <v>0.86922700561718369</v>
      </c>
      <c r="K179" s="16">
        <f t="shared" si="80"/>
        <v>0.47392956491020338</v>
      </c>
      <c r="L179" s="8"/>
      <c r="M179" t="s">
        <v>85</v>
      </c>
      <c r="N179" s="8">
        <f t="shared" si="81"/>
        <v>0.78647815560108947</v>
      </c>
      <c r="O179" s="8">
        <f t="shared" si="81"/>
        <v>0.80984010592639155</v>
      </c>
      <c r="P179" s="8">
        <f t="shared" si="68"/>
        <v>0.69542688332082914</v>
      </c>
      <c r="Q179" s="8">
        <f t="shared" si="68"/>
        <v>0.76952765623934749</v>
      </c>
      <c r="R179" s="8">
        <f t="shared" si="68"/>
        <v>0.76804779544286828</v>
      </c>
      <c r="S179" s="8">
        <f t="shared" si="68"/>
        <v>0.80408607396919651</v>
      </c>
      <c r="T179" s="8">
        <f t="shared" si="68"/>
        <v>0.82851597847955571</v>
      </c>
      <c r="U179" s="8">
        <f t="shared" si="82"/>
        <v>1.2069773256939977</v>
      </c>
      <c r="V179" s="8">
        <f t="shared" si="69"/>
        <v>0.78850850054232136</v>
      </c>
      <c r="W179" s="8">
        <f t="shared" si="69"/>
        <v>0.52858781591984627</v>
      </c>
      <c r="Z179" t="s">
        <v>85</v>
      </c>
      <c r="AA179" s="8">
        <f t="shared" si="83"/>
        <v>8.3736960748017314E-2</v>
      </c>
      <c r="AB179" s="8">
        <f t="shared" si="84"/>
        <v>8.6224326358180794E-2</v>
      </c>
      <c r="AC179" s="8">
        <f t="shared" si="85"/>
        <v>7.6110131059113989E-2</v>
      </c>
      <c r="AD179" s="8">
        <f t="shared" si="86"/>
        <v>7.4287195159079153E-2</v>
      </c>
      <c r="AE179" s="8">
        <f t="shared" si="87"/>
        <v>7.4144335176198783E-2</v>
      </c>
      <c r="AF179" s="8">
        <f t="shared" si="88"/>
        <v>8.0706927351483812E-2</v>
      </c>
      <c r="AG179" s="8">
        <f t="shared" si="89"/>
        <v>7.899385498872788E-2</v>
      </c>
      <c r="AH179" s="8">
        <f t="shared" si="90"/>
        <v>0.11507779489723736</v>
      </c>
      <c r="AI179" s="8">
        <f t="shared" si="91"/>
        <v>7.8004057689935319E-2</v>
      </c>
      <c r="AJ179" s="8">
        <f t="shared" si="92"/>
        <v>4.9982087255400771E-2</v>
      </c>
      <c r="AK179" s="8"/>
      <c r="AL179" s="8"/>
      <c r="AM179" s="8"/>
    </row>
    <row r="180" spans="1:39" hidden="1">
      <c r="A180" t="s">
        <v>86</v>
      </c>
      <c r="B180" s="16">
        <f t="shared" si="71"/>
        <v>0.57072201438917736</v>
      </c>
      <c r="C180" s="16">
        <f t="shared" si="72"/>
        <v>0.55927273426996482</v>
      </c>
      <c r="D180" s="16">
        <f t="shared" si="73"/>
        <v>0.66025877166851688</v>
      </c>
      <c r="E180" s="16">
        <f t="shared" si="74"/>
        <v>0.67756176270798518</v>
      </c>
      <c r="F180" s="16">
        <f t="shared" si="75"/>
        <v>0.76379160651124567</v>
      </c>
      <c r="G180" s="16">
        <f t="shared" si="76"/>
        <v>0.45335117772420208</v>
      </c>
      <c r="H180" s="16">
        <f t="shared" si="77"/>
        <v>0.61702462147432291</v>
      </c>
      <c r="I180" s="16">
        <f t="shared" si="78"/>
        <v>0.36727563571823524</v>
      </c>
      <c r="J180" s="16">
        <f t="shared" si="79"/>
        <v>0.57233608820386217</v>
      </c>
      <c r="K180" s="16">
        <f t="shared" si="80"/>
        <v>0.48235734149950749</v>
      </c>
      <c r="L180" s="8"/>
      <c r="M180" t="s">
        <v>86</v>
      </c>
      <c r="N180" s="8">
        <f t="shared" si="81"/>
        <v>0.70858551051199981</v>
      </c>
      <c r="O180" s="8">
        <f t="shared" si="81"/>
        <v>0.94986503047414816</v>
      </c>
      <c r="P180" s="8">
        <f t="shared" si="68"/>
        <v>0.81761918135351785</v>
      </c>
      <c r="Q180" s="8">
        <f t="shared" si="68"/>
        <v>0.85165719600379564</v>
      </c>
      <c r="R180" s="8">
        <f t="shared" si="68"/>
        <v>0.86050280304746096</v>
      </c>
      <c r="S180" s="8">
        <f t="shared" si="68"/>
        <v>0.58937665517979265</v>
      </c>
      <c r="T180" s="8">
        <f t="shared" si="68"/>
        <v>0.89320727548580681</v>
      </c>
      <c r="U180" s="8">
        <f t="shared" si="82"/>
        <v>1.1195609657972274</v>
      </c>
      <c r="V180" s="8">
        <f t="shared" si="69"/>
        <v>1</v>
      </c>
      <c r="W180" s="8">
        <f t="shared" si="69"/>
        <v>0.80278496133215627</v>
      </c>
      <c r="Z180" t="s">
        <v>86</v>
      </c>
      <c r="AA180" s="8">
        <f t="shared" si="83"/>
        <v>7.5443668279646936E-2</v>
      </c>
      <c r="AB180" s="8">
        <f t="shared" si="84"/>
        <v>0.10113289251109346</v>
      </c>
      <c r="AC180" s="8">
        <f t="shared" si="85"/>
        <v>8.9483315272632161E-2</v>
      </c>
      <c r="AD180" s="8">
        <f t="shared" si="86"/>
        <v>8.2215660236764743E-2</v>
      </c>
      <c r="AE180" s="8">
        <f t="shared" si="87"/>
        <v>8.3069580601322648E-2</v>
      </c>
      <c r="AF180" s="8">
        <f t="shared" si="88"/>
        <v>5.9156327204440889E-2</v>
      </c>
      <c r="AG180" s="8">
        <f t="shared" si="89"/>
        <v>8.5161768544387353E-2</v>
      </c>
      <c r="AH180" s="8">
        <f t="shared" si="90"/>
        <v>0.10674318767578073</v>
      </c>
      <c r="AI180" s="8">
        <f t="shared" si="91"/>
        <v>9.8926083404662843E-2</v>
      </c>
      <c r="AJ180" s="8">
        <f t="shared" si="92"/>
        <v>7.5909558972338864E-2</v>
      </c>
      <c r="AK180" s="8"/>
      <c r="AL180" s="8"/>
      <c r="AM180" s="8"/>
    </row>
    <row r="181" spans="1:39" hidden="1">
      <c r="A181" t="s">
        <v>87</v>
      </c>
      <c r="B181" s="16">
        <f t="shared" si="71"/>
        <v>0.66218722061193824</v>
      </c>
      <c r="C181" s="16">
        <f t="shared" si="72"/>
        <v>0.50364050038017505</v>
      </c>
      <c r="D181" s="16">
        <f t="shared" si="73"/>
        <v>0.72700795519957295</v>
      </c>
      <c r="E181" s="16">
        <f t="shared" si="74"/>
        <v>0.72558850610647929</v>
      </c>
      <c r="F181" s="16">
        <f t="shared" si="75"/>
        <v>0.69183474927875188</v>
      </c>
      <c r="G181" s="16">
        <f t="shared" si="76"/>
        <v>0.42218434481745959</v>
      </c>
      <c r="H181" s="16">
        <f t="shared" si="77"/>
        <v>0.66851220598258521</v>
      </c>
      <c r="I181" s="16">
        <f t="shared" si="78"/>
        <v>0.85138812677436637</v>
      </c>
      <c r="J181" s="16">
        <f t="shared" si="79"/>
        <v>0.53465065529601119</v>
      </c>
      <c r="K181" s="16">
        <f t="shared" si="80"/>
        <v>0.58035951844011502</v>
      </c>
      <c r="L181" s="8"/>
      <c r="M181" t="s">
        <v>87</v>
      </c>
      <c r="N181" s="8">
        <f t="shared" si="81"/>
        <v>0.82214503373243331</v>
      </c>
      <c r="O181" s="8">
        <f t="shared" si="81"/>
        <v>0.85537962058187478</v>
      </c>
      <c r="P181" s="8">
        <f t="shared" si="68"/>
        <v>0.90027679248492642</v>
      </c>
      <c r="Q181" s="8">
        <f t="shared" si="68"/>
        <v>0.91202412322306869</v>
      </c>
      <c r="R181" s="8">
        <f t="shared" si="68"/>
        <v>0.77943477766044034</v>
      </c>
      <c r="S181" s="8">
        <f t="shared" si="68"/>
        <v>0.54885838891359529</v>
      </c>
      <c r="T181" s="8">
        <f t="shared" si="68"/>
        <v>0.96774090587819461</v>
      </c>
      <c r="U181" s="8">
        <f t="shared" si="82"/>
        <v>1.0333344327245642</v>
      </c>
      <c r="V181" s="8">
        <f t="shared" si="69"/>
        <v>0.43138449335642437</v>
      </c>
      <c r="W181" s="8">
        <f t="shared" si="69"/>
        <v>0.85937013241544036</v>
      </c>
      <c r="Z181" t="s">
        <v>87</v>
      </c>
      <c r="AA181" s="8">
        <f t="shared" si="83"/>
        <v>8.753444190222183E-2</v>
      </c>
      <c r="AB181" s="8">
        <f t="shared" si="84"/>
        <v>9.1072955050576582E-2</v>
      </c>
      <c r="AC181" s="8">
        <f t="shared" si="85"/>
        <v>9.8529674806798237E-2</v>
      </c>
      <c r="AD181" s="8">
        <f t="shared" si="86"/>
        <v>8.8043247675801822E-2</v>
      </c>
      <c r="AE181" s="8">
        <f t="shared" si="87"/>
        <v>7.5243589976739231E-2</v>
      </c>
      <c r="AF181" s="8">
        <f t="shared" si="88"/>
        <v>5.5089468098410234E-2</v>
      </c>
      <c r="AG181" s="8">
        <f t="shared" si="89"/>
        <v>9.2268087485639985E-2</v>
      </c>
      <c r="AH181" s="8">
        <f t="shared" si="90"/>
        <v>9.8522023055368058E-2</v>
      </c>
      <c r="AI181" s="8">
        <f t="shared" si="91"/>
        <v>4.2675178369255863E-2</v>
      </c>
      <c r="AJ181" s="8">
        <f t="shared" si="92"/>
        <v>8.1260126793363613E-2</v>
      </c>
      <c r="AK181" s="8"/>
      <c r="AL181" s="8"/>
      <c r="AM181" s="8"/>
    </row>
    <row r="182" spans="1:39" hidden="1">
      <c r="A182" t="s">
        <v>88</v>
      </c>
      <c r="B182" s="16">
        <f t="shared" si="71"/>
        <v>0.80543844874388271</v>
      </c>
      <c r="C182" s="16">
        <f t="shared" si="72"/>
        <v>0.47176387967762962</v>
      </c>
      <c r="D182" s="16">
        <f t="shared" si="73"/>
        <v>0.70401084371541611</v>
      </c>
      <c r="E182" s="16">
        <f t="shared" si="74"/>
        <v>0.54387834153657311</v>
      </c>
      <c r="F182" s="16">
        <f t="shared" si="75"/>
        <v>0.88169836831090387</v>
      </c>
      <c r="G182" s="16">
        <f t="shared" si="76"/>
        <v>0.42218434481745959</v>
      </c>
      <c r="H182" s="16">
        <f t="shared" si="77"/>
        <v>0.66851220598258521</v>
      </c>
      <c r="I182" s="16">
        <f t="shared" si="78"/>
        <v>0.42245588999926165</v>
      </c>
      <c r="J182" s="16">
        <f t="shared" si="79"/>
        <v>0.64523274360659044</v>
      </c>
      <c r="K182" s="16">
        <f t="shared" si="80"/>
        <v>0.63346494262105957</v>
      </c>
      <c r="L182" s="8"/>
      <c r="M182" t="s">
        <v>88</v>
      </c>
      <c r="N182" s="8">
        <f t="shared" si="81"/>
        <v>1</v>
      </c>
      <c r="O182" s="8">
        <f t="shared" si="81"/>
        <v>0.80124058350802285</v>
      </c>
      <c r="P182" s="8">
        <f t="shared" si="68"/>
        <v>0.87179874679739122</v>
      </c>
      <c r="Q182" s="8">
        <f t="shared" si="68"/>
        <v>0.68362462112529376</v>
      </c>
      <c r="R182" s="8">
        <f t="shared" si="68"/>
        <v>0.9933389041016315</v>
      </c>
      <c r="S182" s="8">
        <f t="shared" si="68"/>
        <v>0.54885838891359529</v>
      </c>
      <c r="T182" s="8">
        <f t="shared" si="68"/>
        <v>0.96774090587819461</v>
      </c>
      <c r="U182" s="8">
        <f t="shared" si="82"/>
        <v>1.0333344327245642</v>
      </c>
      <c r="V182" s="8">
        <f t="shared" si="69"/>
        <v>0.86938221104900948</v>
      </c>
      <c r="W182" s="8">
        <f t="shared" si="69"/>
        <v>0.71208848123473023</v>
      </c>
      <c r="Z182" t="s">
        <v>88</v>
      </c>
      <c r="AA182" s="8">
        <f t="shared" si="83"/>
        <v>0.10647080297356618</v>
      </c>
      <c r="AB182" s="8">
        <f t="shared" si="84"/>
        <v>8.5308728301107903E-2</v>
      </c>
      <c r="AC182" s="8">
        <f t="shared" si="85"/>
        <v>9.5412930485331157E-2</v>
      </c>
      <c r="AD182" s="8">
        <f t="shared" si="86"/>
        <v>6.599445157470811E-2</v>
      </c>
      <c r="AE182" s="8">
        <f t="shared" si="87"/>
        <v>9.5893059112032678E-2</v>
      </c>
      <c r="AF182" s="8">
        <f t="shared" si="88"/>
        <v>5.5089468098410234E-2</v>
      </c>
      <c r="AG182" s="8">
        <f t="shared" si="89"/>
        <v>9.2268087485639985E-2</v>
      </c>
      <c r="AH182" s="8">
        <f t="shared" si="90"/>
        <v>9.8522023055368058E-2</v>
      </c>
      <c r="AI182" s="8">
        <f t="shared" si="91"/>
        <v>8.6004577120764508E-2</v>
      </c>
      <c r="AJ182" s="8">
        <f t="shared" si="92"/>
        <v>6.733350170151696E-2</v>
      </c>
      <c r="AK182" s="8"/>
      <c r="AL182" s="8"/>
      <c r="AM182" s="8"/>
    </row>
    <row r="183" spans="1:39" hidden="1">
      <c r="A183" t="s">
        <v>89</v>
      </c>
      <c r="B183" s="16">
        <f t="shared" si="71"/>
        <v>0.62428493102849469</v>
      </c>
      <c r="C183" s="16">
        <f t="shared" si="72"/>
        <v>0.44239689388960757</v>
      </c>
      <c r="D183" s="16">
        <f t="shared" si="73"/>
        <v>0.63862542531034461</v>
      </c>
      <c r="E183" s="16">
        <f t="shared" si="74"/>
        <v>0.64017989523686569</v>
      </c>
      <c r="F183" s="16">
        <f t="shared" si="75"/>
        <v>0.68172754055093243</v>
      </c>
      <c r="G183" s="16">
        <f t="shared" si="76"/>
        <v>0.5912813775908129</v>
      </c>
      <c r="H183" s="16">
        <f t="shared" si="77"/>
        <v>0.5909737919418272</v>
      </c>
      <c r="I183" s="16">
        <f t="shared" si="78"/>
        <v>0.42074499953769545</v>
      </c>
      <c r="J183" s="16">
        <f t="shared" si="79"/>
        <v>0.83911926920143287</v>
      </c>
      <c r="K183" s="16">
        <f t="shared" si="80"/>
        <v>0.43372827170717876</v>
      </c>
      <c r="L183" s="8"/>
      <c r="M183" t="s">
        <v>89</v>
      </c>
      <c r="N183" s="8">
        <f t="shared" si="81"/>
        <v>0.7750870746263665</v>
      </c>
      <c r="O183" s="8">
        <f t="shared" si="81"/>
        <v>0.75136389340460641</v>
      </c>
      <c r="P183" s="8">
        <f t="shared" si="68"/>
        <v>0.79082992886906001</v>
      </c>
      <c r="Q183" s="8">
        <f t="shared" si="68"/>
        <v>0.8046702817709156</v>
      </c>
      <c r="R183" s="8">
        <f t="shared" si="68"/>
        <v>0.76804779544286828</v>
      </c>
      <c r="S183" s="8">
        <f t="shared" si="68"/>
        <v>0.76869203769131267</v>
      </c>
      <c r="T183" s="8">
        <f t="shared" si="68"/>
        <v>0.85549599191454984</v>
      </c>
      <c r="U183" s="8">
        <f t="shared" si="82"/>
        <v>1.1689125483359175</v>
      </c>
      <c r="V183" s="8">
        <f t="shared" si="69"/>
        <v>0.8729174110727137</v>
      </c>
      <c r="W183" s="8">
        <f t="shared" si="69"/>
        <v>0.54755363307887495</v>
      </c>
      <c r="Z183" t="s">
        <v>89</v>
      </c>
      <c r="AA183" s="8">
        <f t="shared" si="83"/>
        <v>8.2524143209901646E-2</v>
      </c>
      <c r="AB183" s="8">
        <f t="shared" si="84"/>
        <v>7.9998317056133431E-2</v>
      </c>
      <c r="AC183" s="8">
        <f t="shared" si="85"/>
        <v>8.65513988246637E-2</v>
      </c>
      <c r="AD183" s="8">
        <f t="shared" si="86"/>
        <v>7.7679727006503801E-2</v>
      </c>
      <c r="AE183" s="8">
        <f t="shared" si="87"/>
        <v>7.4144335176198783E-2</v>
      </c>
      <c r="AF183" s="8">
        <f t="shared" si="88"/>
        <v>7.7154392359235727E-2</v>
      </c>
      <c r="AG183" s="8">
        <f t="shared" si="89"/>
        <v>8.1566231773529313E-2</v>
      </c>
      <c r="AH183" s="8">
        <f t="shared" si="90"/>
        <v>0.11144855468835152</v>
      </c>
      <c r="AI183" s="8">
        <f t="shared" si="91"/>
        <v>8.6354300613161641E-2</v>
      </c>
      <c r="AJ183" s="8">
        <f t="shared" si="92"/>
        <v>5.1775452708713247E-2</v>
      </c>
      <c r="AM183" s="8"/>
    </row>
    <row r="184" spans="1:39" hidden="1">
      <c r="A184" s="2" t="s">
        <v>46</v>
      </c>
      <c r="B184" s="16">
        <f>MAX(B169:B183)</f>
        <v>0.80543844874388271</v>
      </c>
      <c r="C184" s="16">
        <f t="shared" ref="C184:H184" si="93">MAX(C169:C183)</f>
        <v>0.58879179286218197</v>
      </c>
      <c r="D184" s="16">
        <f t="shared" si="93"/>
        <v>0.80753826075300661</v>
      </c>
      <c r="E184" s="16">
        <f t="shared" si="93"/>
        <v>0.79558038831502509</v>
      </c>
      <c r="F184" s="16">
        <f t="shared" si="93"/>
        <v>0.88761082916439826</v>
      </c>
      <c r="G184" s="16">
        <f t="shared" si="93"/>
        <v>0.76920450401264151</v>
      </c>
      <c r="H184" s="16">
        <f t="shared" si="93"/>
        <v>0.6907966811384616</v>
      </c>
      <c r="I184" s="16">
        <f>MIN(I169:I183)</f>
        <v>0.36727563571823524</v>
      </c>
      <c r="J184" s="16">
        <f t="shared" ref="J184:K184" si="94">MIN(J169:J183)</f>
        <v>0.45946280443773507</v>
      </c>
      <c r="K184" s="16">
        <f t="shared" si="94"/>
        <v>0.38882016914458994</v>
      </c>
      <c r="L184" s="8"/>
      <c r="M184" s="2" t="s">
        <v>46</v>
      </c>
      <c r="N184" s="8">
        <f t="shared" si="81"/>
        <v>1</v>
      </c>
      <c r="O184" s="8">
        <f t="shared" si="81"/>
        <v>1</v>
      </c>
      <c r="P184" s="8">
        <f t="shared" si="68"/>
        <v>1</v>
      </c>
      <c r="Q184" s="8">
        <f t="shared" si="68"/>
        <v>1</v>
      </c>
      <c r="R184" s="8">
        <f t="shared" si="68"/>
        <v>1</v>
      </c>
      <c r="S184" s="8">
        <f t="shared" si="68"/>
        <v>1</v>
      </c>
      <c r="T184" s="8">
        <f t="shared" si="68"/>
        <v>1</v>
      </c>
      <c r="U184" s="8">
        <f t="shared" si="82"/>
        <v>1</v>
      </c>
      <c r="V184" s="8">
        <f t="shared" si="69"/>
        <v>1</v>
      </c>
      <c r="W184" s="8">
        <f t="shared" si="69"/>
        <v>1</v>
      </c>
      <c r="Z184" s="2" t="s">
        <v>46</v>
      </c>
      <c r="AA184" s="8">
        <f t="shared" si="83"/>
        <v>0.10647080297356618</v>
      </c>
      <c r="AB184" s="8">
        <f t="shared" si="84"/>
        <v>0.10647080297356618</v>
      </c>
      <c r="AC184" s="8">
        <f t="shared" si="85"/>
        <v>0.10944375733027456</v>
      </c>
      <c r="AD184" s="8">
        <f t="shared" si="86"/>
        <v>9.6536095300483238E-2</v>
      </c>
      <c r="AE184" s="8">
        <f t="shared" si="87"/>
        <v>9.6536095300483238E-2</v>
      </c>
      <c r="AF184" s="8">
        <f t="shared" si="88"/>
        <v>0.10037100500085963</v>
      </c>
      <c r="AG184" s="8">
        <f t="shared" si="89"/>
        <v>9.5343791840554248E-2</v>
      </c>
      <c r="AH184" s="8">
        <f t="shared" si="90"/>
        <v>9.5343791840554248E-2</v>
      </c>
      <c r="AI184" s="8">
        <f t="shared" si="91"/>
        <v>9.8926083404662843E-2</v>
      </c>
      <c r="AJ184" s="8">
        <f t="shared" si="92"/>
        <v>9.4557774034995781E-2</v>
      </c>
      <c r="AK184" t="s">
        <v>38</v>
      </c>
      <c r="AL184" s="8">
        <f>SUM(AA184:AJ184)</f>
        <v>1.0000000000000002</v>
      </c>
      <c r="AM184" s="8"/>
    </row>
    <row r="185" spans="1:39" hidden="1">
      <c r="A185" s="2" t="s">
        <v>18</v>
      </c>
      <c r="B185" s="16">
        <f>MIN(B169:B183)</f>
        <v>0.38882016914458994</v>
      </c>
      <c r="C185" s="16">
        <f t="shared" ref="C185:H185" si="95">MIN(C169:C183)</f>
        <v>0.42896121783686791</v>
      </c>
      <c r="D185" s="16">
        <f t="shared" si="95"/>
        <v>0.50364050038017505</v>
      </c>
      <c r="E185" s="16">
        <f t="shared" si="95"/>
        <v>0.49600111746626041</v>
      </c>
      <c r="F185" s="16">
        <f t="shared" si="95"/>
        <v>0.49014490272328137</v>
      </c>
      <c r="G185" s="16">
        <f t="shared" si="95"/>
        <v>0.41507333450410139</v>
      </c>
      <c r="H185" s="16">
        <f t="shared" si="95"/>
        <v>0.49214980484505927</v>
      </c>
      <c r="I185" s="16">
        <f>MAX(I169:I183)</f>
        <v>0.9020607753004044</v>
      </c>
      <c r="J185" s="16">
        <f t="shared" ref="J185:K185" si="96">MAX(J169:J183)</f>
        <v>0.88705653387911199</v>
      </c>
      <c r="K185" s="16">
        <f t="shared" si="96"/>
        <v>0.7241047107005979</v>
      </c>
      <c r="L185" s="8"/>
      <c r="M185" s="2" t="s">
        <v>18</v>
      </c>
      <c r="N185" s="8">
        <f t="shared" si="81"/>
        <v>0.48274349176026099</v>
      </c>
      <c r="O185" s="8">
        <f t="shared" si="81"/>
        <v>0.72854483203925113</v>
      </c>
      <c r="P185" s="8">
        <f t="shared" si="81"/>
        <v>0.62367385529268238</v>
      </c>
      <c r="Q185" s="8">
        <f t="shared" si="81"/>
        <v>0.62344563132928732</v>
      </c>
      <c r="R185" s="8">
        <f t="shared" si="81"/>
        <v>0.55220698826388415</v>
      </c>
      <c r="S185" s="8">
        <f t="shared" si="81"/>
        <v>0.53961375985037119</v>
      </c>
      <c r="T185" s="8">
        <f t="shared" si="81"/>
        <v>0.71243799844836542</v>
      </c>
      <c r="U185" s="8">
        <f>H$184/H185</f>
        <v>1.40363091550131</v>
      </c>
      <c r="V185" s="8">
        <f t="shared" ref="V185:W185" si="97">I$184/I185</f>
        <v>0.40715176379986712</v>
      </c>
      <c r="W185" s="8">
        <f t="shared" si="97"/>
        <v>0.51796338439501377</v>
      </c>
      <c r="Z185" s="2" t="s">
        <v>18</v>
      </c>
      <c r="AA185" s="8">
        <f t="shared" si="83"/>
        <v>5.1398087197978115E-2</v>
      </c>
      <c r="AB185" s="8">
        <f t="shared" si="84"/>
        <v>7.7568753269460972E-2</v>
      </c>
      <c r="AC185" s="8">
        <f t="shared" si="85"/>
        <v>6.8257210071889104E-2</v>
      </c>
      <c r="AD185" s="8">
        <f t="shared" si="86"/>
        <v>6.0185006880674019E-2</v>
      </c>
      <c r="AE185" s="8">
        <f t="shared" si="87"/>
        <v>5.330790644463515E-2</v>
      </c>
      <c r="AF185" s="8">
        <f t="shared" si="88"/>
        <v>5.4161575388474277E-2</v>
      </c>
      <c r="AG185" s="8">
        <f t="shared" si="89"/>
        <v>6.7926540223362059E-2</v>
      </c>
      <c r="AH185" s="8">
        <f t="shared" si="90"/>
        <v>0.13382749382852349</v>
      </c>
      <c r="AI185" s="8">
        <f t="shared" si="91"/>
        <v>4.0277929344021239E-2</v>
      </c>
      <c r="AJ185" s="8">
        <f t="shared" si="92"/>
        <v>4.8977464660025373E-2</v>
      </c>
      <c r="AL185" s="8">
        <f>SUM(AA185:AJ185)</f>
        <v>0.65588796730904364</v>
      </c>
      <c r="AM185" s="8"/>
    </row>
    <row r="186" spans="1:39" hidden="1"/>
    <row r="187" spans="1:39" hidden="1"/>
    <row r="188" spans="1:39" hidden="1">
      <c r="A188" s="3" t="s">
        <v>39</v>
      </c>
    </row>
    <row r="189" spans="1:39" hidden="1">
      <c r="B189" t="s">
        <v>20</v>
      </c>
      <c r="C189" t="s">
        <v>21</v>
      </c>
      <c r="D189" t="s">
        <v>22</v>
      </c>
      <c r="E189" t="s">
        <v>40</v>
      </c>
      <c r="F189" t="s">
        <v>41</v>
      </c>
      <c r="G189" t="s">
        <v>23</v>
      </c>
      <c r="H189" t="s">
        <v>24</v>
      </c>
    </row>
    <row r="190" spans="1:39" hidden="1">
      <c r="A190" t="s">
        <v>10</v>
      </c>
      <c r="B190" s="8">
        <f>SUM(AA169:AJ169)</f>
        <v>0.82645836298084951</v>
      </c>
      <c r="C190" s="18">
        <f>B190/AL$185</f>
        <v>1.2600602605527538</v>
      </c>
      <c r="D190" s="8">
        <f>B190/AL$184</f>
        <v>0.82645836298084929</v>
      </c>
      <c r="E190" s="8">
        <f>(D190)/(D190+C190)</f>
        <v>0.39609440992249989</v>
      </c>
      <c r="F190" s="8">
        <f t="shared" ref="F190:F204" si="98">(C190)/(C190+D190)</f>
        <v>0.6039055900775</v>
      </c>
      <c r="G190" s="22">
        <f>(D190+C190)/(1+((1-F190)/(F190))+((1-E190)/(E190)))</f>
        <v>0.65602682132725521</v>
      </c>
      <c r="H190">
        <f>_xlfn.RANK.EQ(G190, $G$189:$G$204, 0)</f>
        <v>7</v>
      </c>
      <c r="I190" s="8"/>
      <c r="K190" s="8"/>
    </row>
    <row r="191" spans="1:39" hidden="1">
      <c r="A191" t="s">
        <v>11</v>
      </c>
      <c r="B191" s="8">
        <f t="shared" ref="B191:B204" si="99">SUM(AA170:AJ170)</f>
        <v>0.80582699405834968</v>
      </c>
      <c r="C191" s="18">
        <f t="shared" ref="C191:C204" si="100">B191/AL$185</f>
        <v>1.2286046310080534</v>
      </c>
      <c r="D191" s="8">
        <f t="shared" ref="D191:D204" si="101">B191/AL$184</f>
        <v>0.80582699405834946</v>
      </c>
      <c r="E191" s="8">
        <f t="shared" ref="E191:E204" si="102">(D191)/(D191+C191)</f>
        <v>0.39609440992249995</v>
      </c>
      <c r="F191" s="8">
        <f t="shared" si="98"/>
        <v>0.60390559007750011</v>
      </c>
      <c r="G191" s="22">
        <f t="shared" ref="G191:G204" si="103">(D191+C191)/(1+((1-F191)/(F191))+((1-E191)/(E191)))</f>
        <v>0.63965003578050272</v>
      </c>
      <c r="H191">
        <f t="shared" ref="H191:H204" si="104">_xlfn.RANK.EQ(G191, $G$189:$G$204, 0)</f>
        <v>12</v>
      </c>
      <c r="I191" s="8"/>
      <c r="K191" s="8"/>
    </row>
    <row r="192" spans="1:39" hidden="1">
      <c r="A192" t="s">
        <v>12</v>
      </c>
      <c r="B192" s="8">
        <f t="shared" si="99"/>
        <v>0.84832550026283504</v>
      </c>
      <c r="C192" s="18">
        <f t="shared" si="100"/>
        <v>1.2934000051004413</v>
      </c>
      <c r="D192" s="8">
        <f t="shared" si="101"/>
        <v>0.84832550026283482</v>
      </c>
      <c r="E192" s="8">
        <f t="shared" si="102"/>
        <v>0.39609440992249989</v>
      </c>
      <c r="F192" s="8">
        <f t="shared" si="98"/>
        <v>0.6039055900775</v>
      </c>
      <c r="G192" s="22">
        <f t="shared" si="103"/>
        <v>0.67338453613201188</v>
      </c>
      <c r="H192">
        <f t="shared" si="104"/>
        <v>3</v>
      </c>
      <c r="I192" s="8"/>
      <c r="K192" s="8"/>
    </row>
    <row r="193" spans="1:11" hidden="1">
      <c r="A193" t="s">
        <v>13</v>
      </c>
      <c r="B193" s="8">
        <f t="shared" si="99"/>
        <v>0.80945605079189109</v>
      </c>
      <c r="C193" s="18">
        <f t="shared" si="100"/>
        <v>1.2341376746289487</v>
      </c>
      <c r="D193" s="8">
        <f t="shared" si="101"/>
        <v>0.80945605079189087</v>
      </c>
      <c r="E193" s="8">
        <f t="shared" si="102"/>
        <v>0.3960944099225</v>
      </c>
      <c r="F193" s="8">
        <f t="shared" si="98"/>
        <v>0.60390559007750011</v>
      </c>
      <c r="G193" s="22">
        <f t="shared" si="103"/>
        <v>0.64253071151682739</v>
      </c>
      <c r="H193">
        <f t="shared" si="104"/>
        <v>9</v>
      </c>
      <c r="I193" s="8"/>
      <c r="K193" s="8"/>
    </row>
    <row r="194" spans="1:11" hidden="1">
      <c r="A194" t="s">
        <v>14</v>
      </c>
      <c r="B194" s="8">
        <f t="shared" si="99"/>
        <v>0.83626063941355122</v>
      </c>
      <c r="C194" s="18">
        <f t="shared" si="100"/>
        <v>1.2750053074529402</v>
      </c>
      <c r="D194" s="8">
        <f t="shared" si="101"/>
        <v>0.836260639413551</v>
      </c>
      <c r="E194" s="8">
        <f t="shared" si="102"/>
        <v>0.39609440992249995</v>
      </c>
      <c r="F194" s="8">
        <f t="shared" si="98"/>
        <v>0.6039055900775</v>
      </c>
      <c r="G194" s="22">
        <f t="shared" si="103"/>
        <v>0.66380768063966245</v>
      </c>
      <c r="H194">
        <f t="shared" si="104"/>
        <v>6</v>
      </c>
      <c r="I194" s="8"/>
      <c r="K194" s="8"/>
    </row>
    <row r="195" spans="1:11" hidden="1">
      <c r="A195" t="s">
        <v>15</v>
      </c>
      <c r="B195" s="8">
        <f t="shared" si="99"/>
        <v>0.79584435032782508</v>
      </c>
      <c r="C195" s="18">
        <f t="shared" si="100"/>
        <v>1.2133845869943156</v>
      </c>
      <c r="D195" s="8">
        <f t="shared" si="101"/>
        <v>0.79584435032782486</v>
      </c>
      <c r="E195" s="8">
        <f t="shared" si="102"/>
        <v>0.39609440992249995</v>
      </c>
      <c r="F195" s="8">
        <f t="shared" si="98"/>
        <v>0.6039055900775</v>
      </c>
      <c r="G195" s="22">
        <f>(D195+C195)/(1+((1-F195)/(F195))+((1-E195)/(E195)))</f>
        <v>0.63172600436123305</v>
      </c>
      <c r="H195">
        <f t="shared" si="104"/>
        <v>15</v>
      </c>
      <c r="I195" s="8"/>
      <c r="K195" s="8"/>
    </row>
    <row r="196" spans="1:11" hidden="1">
      <c r="A196" t="s">
        <v>16</v>
      </c>
      <c r="B196" s="8">
        <f t="shared" si="99"/>
        <v>0.83705963488670898</v>
      </c>
      <c r="C196" s="18">
        <f t="shared" si="100"/>
        <v>1.2762234964013301</v>
      </c>
      <c r="D196" s="8">
        <f t="shared" si="101"/>
        <v>0.83705963488670876</v>
      </c>
      <c r="E196" s="8">
        <f t="shared" si="102"/>
        <v>0.39609440992249989</v>
      </c>
      <c r="F196" s="8">
        <f t="shared" si="98"/>
        <v>0.6039055900775</v>
      </c>
      <c r="G196" s="22">
        <f t="shared" si="103"/>
        <v>0.66444190794498004</v>
      </c>
      <c r="H196">
        <f t="shared" si="104"/>
        <v>5</v>
      </c>
      <c r="I196" s="8"/>
      <c r="K196" s="8"/>
    </row>
    <row r="197" spans="1:11" hidden="1">
      <c r="A197" t="s">
        <v>17</v>
      </c>
      <c r="B197" s="8">
        <f t="shared" si="99"/>
        <v>0.80125339354601199</v>
      </c>
      <c r="C197" s="18">
        <f t="shared" si="100"/>
        <v>1.2216314881234505</v>
      </c>
      <c r="D197" s="8">
        <f t="shared" si="101"/>
        <v>0.80125339354601177</v>
      </c>
      <c r="E197" s="8">
        <f t="shared" si="102"/>
        <v>0.39609440992249995</v>
      </c>
      <c r="F197" s="8">
        <f t="shared" si="98"/>
        <v>0.6039055900775</v>
      </c>
      <c r="G197" s="22">
        <f t="shared" si="103"/>
        <v>0.63601959928118801</v>
      </c>
      <c r="H197">
        <f t="shared" si="104"/>
        <v>13</v>
      </c>
      <c r="I197" s="8"/>
      <c r="K197" s="8"/>
    </row>
    <row r="198" spans="1:11" hidden="1">
      <c r="A198" t="s">
        <v>25</v>
      </c>
      <c r="B198" s="8">
        <f t="shared" si="99"/>
        <v>0.84877391294490445</v>
      </c>
      <c r="C198" s="18">
        <f t="shared" si="100"/>
        <v>1.2940836777769031</v>
      </c>
      <c r="D198" s="8">
        <f t="shared" si="101"/>
        <v>0.84877391294490423</v>
      </c>
      <c r="E198" s="8">
        <f t="shared" si="102"/>
        <v>0.3960944099225</v>
      </c>
      <c r="F198" s="8">
        <f t="shared" si="98"/>
        <v>0.60390559007750011</v>
      </c>
      <c r="G198" s="22">
        <f t="shared" si="103"/>
        <v>0.67374047753164867</v>
      </c>
      <c r="H198">
        <f t="shared" si="104"/>
        <v>2</v>
      </c>
      <c r="I198" s="8"/>
      <c r="K198" s="8"/>
    </row>
    <row r="199" spans="1:11" hidden="1">
      <c r="A199" t="s">
        <v>26</v>
      </c>
      <c r="B199" s="8">
        <f t="shared" si="99"/>
        <v>0.80625068834386759</v>
      </c>
      <c r="C199" s="18">
        <f t="shared" si="100"/>
        <v>1.2292506167657373</v>
      </c>
      <c r="D199" s="8">
        <f t="shared" si="101"/>
        <v>0.80625068834386737</v>
      </c>
      <c r="E199" s="8">
        <f t="shared" si="102"/>
        <v>0.39609440992249995</v>
      </c>
      <c r="F199" s="8">
        <f t="shared" si="98"/>
        <v>0.60390559007750011</v>
      </c>
      <c r="G199" s="22">
        <f t="shared" si="103"/>
        <v>0.63998635619032995</v>
      </c>
      <c r="H199">
        <f t="shared" si="104"/>
        <v>11</v>
      </c>
      <c r="I199" s="8"/>
      <c r="K199" s="8"/>
    </row>
    <row r="200" spans="1:11" hidden="1">
      <c r="A200" t="s">
        <v>85</v>
      </c>
      <c r="B200" s="8">
        <f t="shared" si="99"/>
        <v>0.79726767068337523</v>
      </c>
      <c r="C200" s="18">
        <f t="shared" si="100"/>
        <v>1.2155546532655261</v>
      </c>
      <c r="D200" s="8">
        <f t="shared" si="101"/>
        <v>0.79726767068337501</v>
      </c>
      <c r="E200" s="8">
        <f t="shared" si="102"/>
        <v>0.39609440992249989</v>
      </c>
      <c r="F200" s="8">
        <f t="shared" si="98"/>
        <v>0.6039055900775</v>
      </c>
      <c r="G200" s="22">
        <f t="shared" si="103"/>
        <v>0.63285580880197234</v>
      </c>
      <c r="H200">
        <f t="shared" si="104"/>
        <v>14</v>
      </c>
    </row>
    <row r="201" spans="1:11" hidden="1">
      <c r="A201" t="s">
        <v>86</v>
      </c>
      <c r="B201" s="8">
        <f>SUM(AA180:AJ180)</f>
        <v>0.85724204270307058</v>
      </c>
      <c r="C201" s="18">
        <f t="shared" si="100"/>
        <v>1.3069946171144686</v>
      </c>
      <c r="D201" s="8">
        <f t="shared" si="101"/>
        <v>0.85724204270307036</v>
      </c>
      <c r="E201" s="8">
        <f t="shared" si="102"/>
        <v>0.39609440992249995</v>
      </c>
      <c r="F201" s="8">
        <f t="shared" si="98"/>
        <v>0.6039055900775</v>
      </c>
      <c r="G201" s="22">
        <f t="shared" si="103"/>
        <v>0.68046231676357272</v>
      </c>
      <c r="H201">
        <f t="shared" si="104"/>
        <v>1</v>
      </c>
    </row>
    <row r="202" spans="1:11" hidden="1">
      <c r="A202" t="s">
        <v>87</v>
      </c>
      <c r="B202" s="8">
        <f t="shared" si="99"/>
        <v>0.81023879321417547</v>
      </c>
      <c r="C202" s="18">
        <f t="shared" si="100"/>
        <v>1.2353310833531488</v>
      </c>
      <c r="D202" s="8">
        <f t="shared" si="101"/>
        <v>0.81023879321417525</v>
      </c>
      <c r="E202" s="8">
        <f t="shared" si="102"/>
        <v>0.39609440992249995</v>
      </c>
      <c r="F202" s="8">
        <f t="shared" si="98"/>
        <v>0.60390559007750011</v>
      </c>
      <c r="G202" s="22">
        <f t="shared" si="103"/>
        <v>0.64315203746161798</v>
      </c>
      <c r="H202">
        <f t="shared" si="104"/>
        <v>8</v>
      </c>
    </row>
    <row r="203" spans="1:11" hidden="1">
      <c r="A203" t="s">
        <v>88</v>
      </c>
      <c r="B203" s="8">
        <f t="shared" si="99"/>
        <v>0.84829762990844571</v>
      </c>
      <c r="C203" s="18">
        <f t="shared" si="100"/>
        <v>1.2933575125471721</v>
      </c>
      <c r="D203" s="8">
        <f t="shared" si="101"/>
        <v>0.84829762990844548</v>
      </c>
      <c r="E203" s="8">
        <f t="shared" si="102"/>
        <v>0.3960944099225</v>
      </c>
      <c r="F203" s="8">
        <f t="shared" si="98"/>
        <v>0.6039055900775</v>
      </c>
      <c r="G203" s="22">
        <f t="shared" si="103"/>
        <v>0.67336241317843293</v>
      </c>
      <c r="H203">
        <f t="shared" si="104"/>
        <v>4</v>
      </c>
    </row>
    <row r="204" spans="1:11" hidden="1">
      <c r="A204" t="s">
        <v>89</v>
      </c>
      <c r="B204" s="8">
        <f t="shared" si="99"/>
        <v>0.80919685341639269</v>
      </c>
      <c r="C204" s="18">
        <f t="shared" si="100"/>
        <v>1.2337424891881152</v>
      </c>
      <c r="D204" s="8">
        <f t="shared" si="101"/>
        <v>0.80919685341639247</v>
      </c>
      <c r="E204" s="8">
        <f t="shared" si="102"/>
        <v>0.39609440992249995</v>
      </c>
      <c r="F204" s="8">
        <f t="shared" si="98"/>
        <v>0.6039055900775</v>
      </c>
      <c r="G204" s="22">
        <f t="shared" si="103"/>
        <v>0.64232496560395247</v>
      </c>
      <c r="H204">
        <f t="shared" si="104"/>
        <v>10</v>
      </c>
    </row>
  </sheetData>
  <mergeCells count="71">
    <mergeCell ref="AF149:AJ149"/>
    <mergeCell ref="AK149:AO149"/>
    <mergeCell ref="AP149:AT149"/>
    <mergeCell ref="AU149:AY149"/>
    <mergeCell ref="B149:F149"/>
    <mergeCell ref="G149:K149"/>
    <mergeCell ref="L149:P149"/>
    <mergeCell ref="Q149:U149"/>
    <mergeCell ref="V149:Z149"/>
    <mergeCell ref="AA149:AE149"/>
    <mergeCell ref="BD130:BI130"/>
    <mergeCell ref="A116:A120"/>
    <mergeCell ref="A122:A126"/>
    <mergeCell ref="B130:G130"/>
    <mergeCell ref="H130:M130"/>
    <mergeCell ref="N130:S130"/>
    <mergeCell ref="T130:Y130"/>
    <mergeCell ref="Z130:AE130"/>
    <mergeCell ref="AF130:AK130"/>
    <mergeCell ref="AL130:AQ130"/>
    <mergeCell ref="AR130:AW130"/>
    <mergeCell ref="AX130:BC130"/>
    <mergeCell ref="A98:A102"/>
    <mergeCell ref="BL98:BL102"/>
    <mergeCell ref="BL103:BL107"/>
    <mergeCell ref="A104:A108"/>
    <mergeCell ref="BL108:BL112"/>
    <mergeCell ref="A110:A114"/>
    <mergeCell ref="A68:A72"/>
    <mergeCell ref="BL68:BL72"/>
    <mergeCell ref="BL73:BL77"/>
    <mergeCell ref="A74:A78"/>
    <mergeCell ref="BL78:BL82"/>
    <mergeCell ref="A80:A84"/>
    <mergeCell ref="BL83:BL87"/>
    <mergeCell ref="A86:A90"/>
    <mergeCell ref="BL88:BL92"/>
    <mergeCell ref="A92:A96"/>
    <mergeCell ref="BL93:BL97"/>
    <mergeCell ref="BL38:BL42"/>
    <mergeCell ref="BL43:BL47"/>
    <mergeCell ref="A44:A48"/>
    <mergeCell ref="BL48:BL52"/>
    <mergeCell ref="A50:A54"/>
    <mergeCell ref="BL53:BL57"/>
    <mergeCell ref="A56:A60"/>
    <mergeCell ref="BL58:BL62"/>
    <mergeCell ref="A62:A66"/>
    <mergeCell ref="BL63:BL67"/>
    <mergeCell ref="A38:A42"/>
    <mergeCell ref="AG36:AL36"/>
    <mergeCell ref="AM36:AR36"/>
    <mergeCell ref="AS36:AX36"/>
    <mergeCell ref="AY36:BD36"/>
    <mergeCell ref="BE36:BJ36"/>
    <mergeCell ref="AZ2:BE2"/>
    <mergeCell ref="BF2:BK2"/>
    <mergeCell ref="BL2:BQ2"/>
    <mergeCell ref="BR2:BW2"/>
    <mergeCell ref="J15:L15"/>
    <mergeCell ref="AT2:AY2"/>
    <mergeCell ref="C36:H36"/>
    <mergeCell ref="I36:N36"/>
    <mergeCell ref="O36:T36"/>
    <mergeCell ref="U36:Z36"/>
    <mergeCell ref="AA36:AF36"/>
    <mergeCell ref="B1:I1"/>
    <mergeCell ref="J1:Q1"/>
    <mergeCell ref="R1:Y1"/>
    <mergeCell ref="Z1:AG1"/>
    <mergeCell ref="AH1:AO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IVSF-MARCOS</vt:lpstr>
      <vt:lpstr>Sensitivity IVSFS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Munazza Amin</dc:creator>
  <cp:lastModifiedBy>Munazza Amin</cp:lastModifiedBy>
  <dcterms:created xsi:type="dcterms:W3CDTF">2024-08-08T15:07:05Z</dcterms:created>
  <dcterms:modified xsi:type="dcterms:W3CDTF">2025-07-28T16:21:01Z</dcterms:modified>
</cp:coreProperties>
</file>