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Measurement MOD of Cd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<sst xmlns="http://schemas.openxmlformats.org/spreadsheetml/2006/main" count="340" uniqueCount="28">
  <si>
    <r>
      <t>Measurement of the mean optical density of POX enzymes in the visceral organs of</t>
    </r>
    <r>
      <rPr>
        <i/>
        <sz val="11"/>
        <color theme="1"/>
        <rFont val="Times New Roman"/>
        <charset val="134"/>
      </rPr>
      <t xml:space="preserve"> Misgurnus anguillicaudatus</t>
    </r>
    <r>
      <rPr>
        <sz val="11"/>
        <color theme="1"/>
        <rFont val="Times New Roman"/>
        <charset val="134"/>
      </rPr>
      <t xml:space="preserve"> exposed to Cd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2 data</t>
    </r>
    <r>
      <rPr>
        <sz val="11"/>
        <color theme="1"/>
        <rFont val="宋体"/>
        <charset val="134"/>
      </rPr>
      <t>）</t>
    </r>
  </si>
  <si>
    <t>POX</t>
  </si>
  <si>
    <t>Heart</t>
  </si>
  <si>
    <t>Low(3.625 mg/L)</t>
  </si>
  <si>
    <t>Medium(7.25 mg/L)</t>
  </si>
  <si>
    <t>High(14.5 mg/L)</t>
  </si>
  <si>
    <t>Hepatopancreas</t>
  </si>
  <si>
    <t>Gill</t>
  </si>
  <si>
    <t>Kidney</t>
  </si>
  <si>
    <t>Stomach</t>
  </si>
  <si>
    <t>Intestine</t>
  </si>
  <si>
    <t>IOD</t>
  </si>
  <si>
    <t>AREA</t>
  </si>
  <si>
    <t>Mean IOD</t>
  </si>
  <si>
    <t xml:space="preserve">Mean </t>
  </si>
  <si>
    <t>SD</t>
  </si>
  <si>
    <t>Mean±SD</t>
  </si>
  <si>
    <r>
      <t xml:space="preserve">Measurement of the mean optical density of NSE enzymes in the visceral organs of </t>
    </r>
    <r>
      <rPr>
        <i/>
        <sz val="11"/>
        <color theme="1"/>
        <rFont val="Times New Roman"/>
        <charset val="134"/>
      </rPr>
      <t>Misgurnus anguillicaudatus</t>
    </r>
    <r>
      <rPr>
        <sz val="11"/>
        <color theme="1"/>
        <rFont val="Times New Roman"/>
        <charset val="134"/>
      </rPr>
      <t xml:space="preserve"> exposed to Cd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2 data</t>
    </r>
    <r>
      <rPr>
        <sz val="11"/>
        <color theme="1"/>
        <rFont val="宋体"/>
        <charset val="134"/>
      </rPr>
      <t>）</t>
    </r>
  </si>
  <si>
    <t>NSE</t>
  </si>
  <si>
    <r>
      <t xml:space="preserve">Measurement of the mean optical density of SDH enzymes in the visceral organs of </t>
    </r>
    <r>
      <rPr>
        <i/>
        <sz val="11"/>
        <color theme="1"/>
        <rFont val="Times New Roman"/>
        <charset val="134"/>
      </rPr>
      <t>Misgurnus anguillicaudatus</t>
    </r>
    <r>
      <rPr>
        <sz val="11"/>
        <color theme="1"/>
        <rFont val="Times New Roman"/>
        <charset val="134"/>
      </rPr>
      <t xml:space="preserve">  exposed to Cd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2 data</t>
    </r>
    <r>
      <rPr>
        <sz val="11"/>
        <color theme="1"/>
        <rFont val="宋体"/>
        <charset val="134"/>
      </rPr>
      <t>）</t>
    </r>
  </si>
  <si>
    <t>SDH</t>
  </si>
  <si>
    <t>ND</t>
  </si>
  <si>
    <r>
      <t xml:space="preserve">Measurement of the mean optical density of ACP enzymes in the visceral organs of </t>
    </r>
    <r>
      <rPr>
        <i/>
        <sz val="11"/>
        <color theme="1"/>
        <rFont val="Times New Roman"/>
        <charset val="134"/>
      </rPr>
      <t>Misgurnus anguillicaudatus</t>
    </r>
    <r>
      <rPr>
        <sz val="11"/>
        <color theme="1"/>
        <rFont val="Times New Roman"/>
        <charset val="134"/>
      </rPr>
      <t xml:space="preserve">  exposed to Cd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2 data</t>
    </r>
    <r>
      <rPr>
        <sz val="11"/>
        <color theme="1"/>
        <rFont val="宋体"/>
        <charset val="134"/>
      </rPr>
      <t>）</t>
    </r>
  </si>
  <si>
    <t>ACP</t>
  </si>
  <si>
    <r>
      <t xml:space="preserve">Measurement of the mean optical density of ALP enzymes in the visceral organs of </t>
    </r>
    <r>
      <rPr>
        <i/>
        <sz val="11"/>
        <color theme="1"/>
        <rFont val="Times New Roman"/>
        <charset val="134"/>
      </rPr>
      <t xml:space="preserve">Misgurnus anguillicaudatus </t>
    </r>
    <r>
      <rPr>
        <sz val="11"/>
        <color theme="1"/>
        <rFont val="Times New Roman"/>
        <charset val="134"/>
      </rPr>
      <t>exposed to Cd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2 data</t>
    </r>
    <r>
      <rPr>
        <sz val="11"/>
        <color theme="1"/>
        <rFont val="宋体"/>
        <charset val="134"/>
      </rPr>
      <t>）</t>
    </r>
  </si>
  <si>
    <t>ALP</t>
  </si>
  <si>
    <r>
      <t xml:space="preserve">Measurement of the mean optical density of ATP enzymes in the visceral organs of </t>
    </r>
    <r>
      <rPr>
        <i/>
        <sz val="11"/>
        <color theme="1"/>
        <rFont val="Times New Roman"/>
        <charset val="134"/>
      </rPr>
      <t xml:space="preserve">Misgurnus anguillicaudatus </t>
    </r>
    <r>
      <rPr>
        <sz val="11"/>
        <color theme="1"/>
        <rFont val="Times New Roman"/>
        <charset val="134"/>
      </rPr>
      <t>exposed to Cd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2 data</t>
    </r>
    <r>
      <rPr>
        <sz val="11"/>
        <color theme="1"/>
        <rFont val="宋体"/>
        <charset val="134"/>
      </rPr>
      <t>）</t>
    </r>
  </si>
  <si>
    <t>ATP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</si>
</sst>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10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0"/>
      <color rgb="FFFF0000"/>
      <name val="宋体"/>
      <charset val="134"/>
      <scheme val="minor"/>
    </font>
    <font>
      <sz val="10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theme="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28"/>
  <sheetViews>
    <sheetView tabSelected="1" topLeftCell="I191" workbookViewId="0">
      <selection activeCell="A166" sqref="A166:Y166"/>
    </sheetView>
  </sheetViews>
  <sheetFormatPr defaultColWidth="9" defaultRowHeight="13.5"/>
  <cols>
    <col min="1" max="3" width="15.6637168141593" style="2" customWidth="1"/>
    <col min="4" max="4" width="19.3982300884956" style="2" customWidth="1"/>
    <col min="5" max="8" width="15.6637168141593" style="2" customWidth="1"/>
    <col min="9" max="9" width="19.070796460177" style="2" customWidth="1"/>
    <col min="10" max="25" width="15.6637168141593" style="2" customWidth="1"/>
  </cols>
  <sheetData>
    <row r="1" ht="28.1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3.85" spans="1: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3</v>
      </c>
      <c r="L2" s="5" t="s">
        <v>4</v>
      </c>
      <c r="M2" s="5" t="s">
        <v>5</v>
      </c>
      <c r="N2" s="5" t="s">
        <v>8</v>
      </c>
      <c r="O2" s="5" t="s">
        <v>3</v>
      </c>
      <c r="P2" s="5" t="s">
        <v>4</v>
      </c>
      <c r="Q2" s="5" t="s">
        <v>5</v>
      </c>
      <c r="R2" s="5" t="s">
        <v>9</v>
      </c>
      <c r="S2" s="5" t="s">
        <v>3</v>
      </c>
      <c r="T2" s="5" t="s">
        <v>4</v>
      </c>
      <c r="U2" s="5" t="s">
        <v>5</v>
      </c>
      <c r="V2" s="12" t="s">
        <v>10</v>
      </c>
      <c r="W2" s="5" t="s">
        <v>3</v>
      </c>
      <c r="X2" s="5" t="s">
        <v>4</v>
      </c>
      <c r="Y2" s="5" t="s">
        <v>5</v>
      </c>
    </row>
    <row r="3" ht="13.85" spans="1:26">
      <c r="A3" s="5" t="s">
        <v>11</v>
      </c>
      <c r="B3" s="6">
        <v>691.594352121629</v>
      </c>
      <c r="C3" s="6">
        <v>1504.40366074396</v>
      </c>
      <c r="D3" s="6">
        <v>696.071880223653</v>
      </c>
      <c r="E3" s="6">
        <v>1135.51580691033</v>
      </c>
      <c r="F3" s="6">
        <v>95.5243911375967</v>
      </c>
      <c r="G3" s="6">
        <v>56.7172583645289</v>
      </c>
      <c r="H3" s="6">
        <v>4017.8064243213</v>
      </c>
      <c r="I3" s="6">
        <v>688.854421141848</v>
      </c>
      <c r="J3" s="6">
        <v>40.7990099840687</v>
      </c>
      <c r="K3" s="6">
        <v>133.073949401424</v>
      </c>
      <c r="L3" s="6">
        <v>42.0400525093213</v>
      </c>
      <c r="M3" s="6">
        <v>16.1506140964019</v>
      </c>
      <c r="N3" s="6">
        <v>9924.90042618007</v>
      </c>
      <c r="O3" s="6">
        <v>871.334189878496</v>
      </c>
      <c r="P3" s="6">
        <v>190.972769171458</v>
      </c>
      <c r="Q3" s="6">
        <v>24.203905845874</v>
      </c>
      <c r="R3" s="6">
        <v>36.1768000248099</v>
      </c>
      <c r="S3" s="6">
        <v>17.9325588945495</v>
      </c>
      <c r="T3" s="6">
        <v>45.9357748217285</v>
      </c>
      <c r="U3" s="6">
        <v>42.3174680107154</v>
      </c>
      <c r="V3" s="6">
        <v>45.3600951136617</v>
      </c>
      <c r="W3" s="6">
        <v>123.535509115513</v>
      </c>
      <c r="X3" s="6">
        <v>20.439767896204</v>
      </c>
      <c r="Y3" s="6">
        <v>113.098914543566</v>
      </c>
      <c r="Z3" s="2"/>
    </row>
    <row r="4" ht="13.85" spans="1:26">
      <c r="A4" s="5" t="s">
        <v>12</v>
      </c>
      <c r="B4" s="6">
        <v>3692.333</v>
      </c>
      <c r="C4" s="6">
        <v>7924.07</v>
      </c>
      <c r="D4" s="6">
        <v>4650.237</v>
      </c>
      <c r="E4" s="6">
        <v>7924.07</v>
      </c>
      <c r="F4" s="6">
        <v>699.5089</v>
      </c>
      <c r="G4" s="6">
        <v>442.1382</v>
      </c>
      <c r="H4" s="6">
        <v>28660.92</v>
      </c>
      <c r="I4" s="6">
        <v>5183.44</v>
      </c>
      <c r="J4" s="6">
        <v>211.1964</v>
      </c>
      <c r="K4" s="6">
        <v>881.4952</v>
      </c>
      <c r="L4" s="6">
        <v>273.1921</v>
      </c>
      <c r="M4" s="6">
        <v>102.5031</v>
      </c>
      <c r="N4" s="2">
        <v>16154</v>
      </c>
      <c r="O4" s="6">
        <v>1904.061</v>
      </c>
      <c r="P4" s="6">
        <v>554.6013</v>
      </c>
      <c r="Q4" s="2">
        <v>96.92592</v>
      </c>
      <c r="R4" s="6">
        <v>255.141</v>
      </c>
      <c r="S4" s="6">
        <v>124.0917</v>
      </c>
      <c r="T4" s="6">
        <v>313.6593</v>
      </c>
      <c r="U4" s="6">
        <v>276.638</v>
      </c>
      <c r="V4" s="6">
        <v>329.9719</v>
      </c>
      <c r="W4" s="6">
        <v>801.2618</v>
      </c>
      <c r="X4" s="6">
        <v>120.1744</v>
      </c>
      <c r="Y4" s="6">
        <v>798.2618</v>
      </c>
      <c r="Z4" s="2"/>
    </row>
    <row r="5" s="1" customFormat="1" ht="13.85" spans="1:26">
      <c r="A5" s="7" t="s">
        <v>13</v>
      </c>
      <c r="B5" s="8">
        <v>0.187305519876357</v>
      </c>
      <c r="C5" s="8">
        <v>0.18985239412877</v>
      </c>
      <c r="D5" s="8">
        <v>0.149685248348343</v>
      </c>
      <c r="E5" s="8">
        <v>0.143299567887504</v>
      </c>
      <c r="F5" s="8">
        <v>0.136559221959287</v>
      </c>
      <c r="G5" s="8">
        <v>0.128279479955654</v>
      </c>
      <c r="H5" s="8">
        <v>0.140184140087663</v>
      </c>
      <c r="I5" s="8">
        <v>0.132895224241401</v>
      </c>
      <c r="J5" s="8">
        <v>0.193180423454513</v>
      </c>
      <c r="K5" s="8">
        <v>0.150963895664349</v>
      </c>
      <c r="L5" s="8">
        <v>0.153884583446305</v>
      </c>
      <c r="M5" s="8">
        <v>0.157562201498315</v>
      </c>
      <c r="N5" s="8">
        <v>0.614392746451657</v>
      </c>
      <c r="O5" s="8">
        <v>0.457618841979588</v>
      </c>
      <c r="P5" s="8">
        <v>0.344342447757439</v>
      </c>
      <c r="Q5" s="8">
        <v>0.249715513103966</v>
      </c>
      <c r="R5" s="8">
        <v>0.141791401714385</v>
      </c>
      <c r="S5" s="8">
        <v>0.144510542562875</v>
      </c>
      <c r="T5" s="8">
        <v>0.146451180697427</v>
      </c>
      <c r="U5" s="8">
        <v>0.152970553614165</v>
      </c>
      <c r="V5" s="8">
        <v>0.137466539161855</v>
      </c>
      <c r="W5" s="8">
        <v>0.154176211964071</v>
      </c>
      <c r="X5" s="8">
        <v>0.170084210083046</v>
      </c>
      <c r="Y5" s="8">
        <v>0.141681481618645</v>
      </c>
      <c r="Z5" s="8"/>
    </row>
    <row r="6" ht="13.85" spans="1:26">
      <c r="A6" s="5" t="s">
        <v>11</v>
      </c>
      <c r="B6" s="6">
        <v>1720.88176619354</v>
      </c>
      <c r="C6" s="6">
        <v>249.187640530994</v>
      </c>
      <c r="D6" s="6">
        <v>684.135367534009</v>
      </c>
      <c r="E6" s="6">
        <v>233.318871056285</v>
      </c>
      <c r="F6" s="6">
        <v>75.7806724826452</v>
      </c>
      <c r="G6" s="6">
        <v>912.579108959145</v>
      </c>
      <c r="H6" s="6">
        <v>309.075855720394</v>
      </c>
      <c r="I6" s="6">
        <v>738.570540289246</v>
      </c>
      <c r="J6" s="6">
        <v>106.182508553387</v>
      </c>
      <c r="K6" s="6">
        <v>303.493355264017</v>
      </c>
      <c r="L6" s="6">
        <v>9.77815603952656</v>
      </c>
      <c r="M6" s="6">
        <v>33.7026202961428</v>
      </c>
      <c r="N6" s="6">
        <v>2135.63095555412</v>
      </c>
      <c r="O6" s="6">
        <v>745.97494554558</v>
      </c>
      <c r="P6" s="6">
        <v>7024.26630426091</v>
      </c>
      <c r="Q6" s="6">
        <v>4.01960966612297</v>
      </c>
      <c r="R6" s="6">
        <v>24.8586798722222</v>
      </c>
      <c r="S6" s="6">
        <v>22.2680177566543</v>
      </c>
      <c r="T6" s="6">
        <v>41.7918433651198</v>
      </c>
      <c r="U6" s="6">
        <v>48.8622120301538</v>
      </c>
      <c r="V6" s="6">
        <v>109.835092215542</v>
      </c>
      <c r="W6" s="6">
        <v>114.404529863</v>
      </c>
      <c r="X6" s="6">
        <v>36.5035311910151</v>
      </c>
      <c r="Y6" s="6">
        <v>143.678753490951</v>
      </c>
      <c r="Z6" s="2"/>
    </row>
    <row r="7" ht="13.85" spans="1:26">
      <c r="A7" s="5" t="s">
        <v>12</v>
      </c>
      <c r="B7" s="6">
        <v>8564.381</v>
      </c>
      <c r="C7" s="6">
        <v>1473.117</v>
      </c>
      <c r="D7" s="6">
        <v>3879.704</v>
      </c>
      <c r="E7" s="6">
        <v>1473.117</v>
      </c>
      <c r="F7" s="6">
        <v>554.929</v>
      </c>
      <c r="G7" s="6">
        <v>5813.609</v>
      </c>
      <c r="H7" s="6">
        <v>2281.762</v>
      </c>
      <c r="I7" s="6">
        <v>5950.7</v>
      </c>
      <c r="J7" s="6">
        <v>469.8805</v>
      </c>
      <c r="K7" s="6">
        <v>1528.412</v>
      </c>
      <c r="L7" s="6">
        <v>63.74328</v>
      </c>
      <c r="M7" s="6">
        <v>201.724</v>
      </c>
      <c r="N7" s="2">
        <v>3629.5</v>
      </c>
      <c r="O7" s="6">
        <v>1511.598</v>
      </c>
      <c r="P7" s="6">
        <v>16806.23</v>
      </c>
      <c r="Q7" s="2">
        <v>15.23255</v>
      </c>
      <c r="R7" s="6">
        <v>171.5917</v>
      </c>
      <c r="S7" s="6">
        <v>172.6994</v>
      </c>
      <c r="T7" s="6">
        <v>263.4005</v>
      </c>
      <c r="U7" s="6">
        <v>288.9597</v>
      </c>
      <c r="V7" s="6">
        <v>706.9673</v>
      </c>
      <c r="W7" s="6">
        <v>848.7667</v>
      </c>
      <c r="X7" s="6">
        <v>245.2949</v>
      </c>
      <c r="Y7" s="6">
        <v>848.7667</v>
      </c>
      <c r="Z7" s="2"/>
    </row>
    <row r="8" s="1" customFormat="1" ht="13.85" spans="1:26">
      <c r="A8" s="7" t="s">
        <v>13</v>
      </c>
      <c r="B8" s="8">
        <v>0.20093475129067</v>
      </c>
      <c r="C8" s="8">
        <v>0.169156720430892</v>
      </c>
      <c r="D8" s="8">
        <v>0.176337000846974</v>
      </c>
      <c r="E8" s="8">
        <v>0.15838448070064</v>
      </c>
      <c r="F8" s="8">
        <v>0.136559221959287</v>
      </c>
      <c r="G8" s="8">
        <v>0.1569729076997</v>
      </c>
      <c r="H8" s="8">
        <v>0.13545490534087</v>
      </c>
      <c r="I8" s="8">
        <v>0.124114900816584</v>
      </c>
      <c r="J8" s="8">
        <v>0.22597768699358</v>
      </c>
      <c r="K8" s="8">
        <v>0.19856776527796</v>
      </c>
      <c r="L8" s="8">
        <v>0.153399009896048</v>
      </c>
      <c r="M8" s="8">
        <v>0.167072932799978</v>
      </c>
      <c r="N8" s="8">
        <v>0.588409135019732</v>
      </c>
      <c r="O8" s="8">
        <v>0.493500881547594</v>
      </c>
      <c r="P8" s="8">
        <v>0.417956097486522</v>
      </c>
      <c r="Q8" s="8">
        <v>0.263882912980622</v>
      </c>
      <c r="R8" s="8">
        <v>0.144871108988501</v>
      </c>
      <c r="S8" s="8">
        <v>0.128940909792705</v>
      </c>
      <c r="T8" s="8">
        <v>0.158662733613337</v>
      </c>
      <c r="U8" s="8">
        <v>0.169096977987428</v>
      </c>
      <c r="V8" s="8">
        <v>0.155360922938786</v>
      </c>
      <c r="W8" s="8">
        <v>0.134789135651764</v>
      </c>
      <c r="X8" s="8">
        <v>0.148814880337973</v>
      </c>
      <c r="Y8" s="8">
        <v>0.169279442149358</v>
      </c>
      <c r="Z8" s="8"/>
    </row>
    <row r="9" ht="13.85" spans="1:26">
      <c r="A9" s="5" t="s">
        <v>11</v>
      </c>
      <c r="B9" s="6">
        <v>1029.62930332795</v>
      </c>
      <c r="C9" s="6">
        <v>496.671642368644</v>
      </c>
      <c r="D9" s="6">
        <v>620.864144833154</v>
      </c>
      <c r="E9" s="6">
        <v>463.474332279297</v>
      </c>
      <c r="F9" s="6">
        <v>67.9270715189119</v>
      </c>
      <c r="G9" s="6">
        <v>123.540921103763</v>
      </c>
      <c r="H9" s="6">
        <v>261.87223817165</v>
      </c>
      <c r="I9" s="6">
        <v>2630.62779180133</v>
      </c>
      <c r="J9" s="6">
        <v>31.5132793616142</v>
      </c>
      <c r="K9" s="6">
        <v>196.648191527284</v>
      </c>
      <c r="L9" s="6">
        <v>10.9078923796659</v>
      </c>
      <c r="M9" s="6">
        <v>19.0568526668529</v>
      </c>
      <c r="N9" s="6">
        <v>8991.70916997663</v>
      </c>
      <c r="O9" s="6">
        <v>4621.11202828353</v>
      </c>
      <c r="P9" s="6">
        <v>62.008034586638</v>
      </c>
      <c r="Q9" s="6">
        <v>99.4697583667283</v>
      </c>
      <c r="R9" s="6">
        <v>39.0292602715683</v>
      </c>
      <c r="S9" s="6">
        <v>39.3450724729166</v>
      </c>
      <c r="T9" s="6">
        <v>43.3961712475618</v>
      </c>
      <c r="U9" s="6">
        <v>30.5433541271491</v>
      </c>
      <c r="V9" s="6">
        <v>34.0633708905243</v>
      </c>
      <c r="W9" s="6">
        <v>196.796874641088</v>
      </c>
      <c r="X9" s="6">
        <v>25.7100080247951</v>
      </c>
      <c r="Y9" s="6">
        <v>194.748337783218</v>
      </c>
      <c r="Z9" s="2"/>
    </row>
    <row r="10" ht="13.85" spans="1:26">
      <c r="A10" s="5" t="s">
        <v>12</v>
      </c>
      <c r="B10" s="6">
        <v>5675.388</v>
      </c>
      <c r="C10" s="6">
        <v>3241.022</v>
      </c>
      <c r="D10" s="6">
        <v>4206.741</v>
      </c>
      <c r="E10" s="6">
        <v>3241.022</v>
      </c>
      <c r="F10" s="6">
        <v>437.1671</v>
      </c>
      <c r="G10" s="6">
        <v>937.8391</v>
      </c>
      <c r="H10" s="6">
        <v>1674.593</v>
      </c>
      <c r="I10" s="6">
        <v>18402.96</v>
      </c>
      <c r="J10" s="6">
        <v>161.7564</v>
      </c>
      <c r="K10" s="6">
        <v>1072.808</v>
      </c>
      <c r="L10" s="6">
        <v>77.47747</v>
      </c>
      <c r="M10" s="6">
        <v>124.5421</v>
      </c>
      <c r="N10" s="2">
        <v>16258</v>
      </c>
      <c r="O10" s="6">
        <v>11227.66</v>
      </c>
      <c r="P10" s="6">
        <v>165.6721</v>
      </c>
      <c r="Q10" s="2">
        <v>361.2222</v>
      </c>
      <c r="R10" s="6">
        <v>281.2773</v>
      </c>
      <c r="S10" s="6">
        <v>255.8999</v>
      </c>
      <c r="T10" s="6">
        <v>313.6593</v>
      </c>
      <c r="U10" s="6">
        <v>224.9117</v>
      </c>
      <c r="V10" s="6">
        <v>211.5124</v>
      </c>
      <c r="W10" s="6">
        <v>1278.979</v>
      </c>
      <c r="X10" s="6">
        <v>153.6159</v>
      </c>
      <c r="Y10" s="6">
        <v>1278.979</v>
      </c>
      <c r="Z10" s="2"/>
    </row>
    <row r="11" s="1" customFormat="1" ht="13.85" spans="1:26">
      <c r="A11" s="7" t="s">
        <v>13</v>
      </c>
      <c r="B11" s="8">
        <v>0.181420072658989</v>
      </c>
      <c r="C11" s="8">
        <v>0.153245378269152</v>
      </c>
      <c r="D11" s="8">
        <v>0.147587917780808</v>
      </c>
      <c r="E11" s="8">
        <v>0.143002525832684</v>
      </c>
      <c r="F11" s="8">
        <v>0.15538010870194</v>
      </c>
      <c r="G11" s="8">
        <v>0.131729335131968</v>
      </c>
      <c r="H11" s="8">
        <v>0.156379632646052</v>
      </c>
      <c r="I11" s="8">
        <v>0.142945906082572</v>
      </c>
      <c r="J11" s="8">
        <v>0.194819366415265</v>
      </c>
      <c r="K11" s="8">
        <v>0.183302316469754</v>
      </c>
      <c r="L11" s="8">
        <v>0.140787926860104</v>
      </c>
      <c r="M11" s="8">
        <v>0.15301534715452</v>
      </c>
      <c r="N11" s="8">
        <v>0.553063671421862</v>
      </c>
      <c r="O11" s="8">
        <v>0.411582825654102</v>
      </c>
      <c r="P11" s="8">
        <v>0.374281696113214</v>
      </c>
      <c r="Q11" s="8">
        <v>0.275370003191189</v>
      </c>
      <c r="R11" s="8">
        <v>0.138757234485571</v>
      </c>
      <c r="S11" s="8">
        <v>0.153751808706907</v>
      </c>
      <c r="T11" s="8">
        <v>0.138354486054014</v>
      </c>
      <c r="U11" s="8">
        <v>0.135801535123113</v>
      </c>
      <c r="V11" s="8">
        <v>0.161046685161363</v>
      </c>
      <c r="W11" s="8">
        <v>0.153870293914981</v>
      </c>
      <c r="X11" s="8">
        <v>0.167365539796304</v>
      </c>
      <c r="Y11" s="8">
        <v>0.152268596891128</v>
      </c>
      <c r="Z11" s="8"/>
    </row>
    <row r="12" ht="13.85" spans="1:26">
      <c r="A12" s="5" t="s">
        <v>11</v>
      </c>
      <c r="B12" s="2">
        <v>4.87739527958804</v>
      </c>
      <c r="C12" s="2">
        <v>23.287634772289</v>
      </c>
      <c r="D12" s="2">
        <v>181.722013921496</v>
      </c>
      <c r="E12" s="2">
        <v>418.898230559917</v>
      </c>
      <c r="F12" s="2">
        <v>12.2296976817859</v>
      </c>
      <c r="G12" s="2">
        <v>5.40826243878014</v>
      </c>
      <c r="H12" s="2">
        <v>32.0769301685982</v>
      </c>
      <c r="I12" s="2">
        <v>3.34958829845206</v>
      </c>
      <c r="J12" s="2">
        <v>6.85944954875684</v>
      </c>
      <c r="K12" s="2">
        <v>24.7310197962884</v>
      </c>
      <c r="L12" s="2">
        <v>11.205740871434</v>
      </c>
      <c r="M12" s="2">
        <v>7.03121324186229</v>
      </c>
      <c r="N12" s="2">
        <v>20.3774494797764</v>
      </c>
      <c r="O12" s="2">
        <v>2420.44215518685</v>
      </c>
      <c r="P12" s="2">
        <v>3605.017501458</v>
      </c>
      <c r="Q12" s="2">
        <v>15.1734284129628</v>
      </c>
      <c r="R12" s="2">
        <v>21.6940844623009</v>
      </c>
      <c r="S12" s="2">
        <v>149.022161701688</v>
      </c>
      <c r="T12" s="2">
        <v>51.386790283113</v>
      </c>
      <c r="U12" s="2">
        <v>514.850663535905</v>
      </c>
      <c r="V12" s="2">
        <v>35.7550468359985</v>
      </c>
      <c r="W12" s="2">
        <v>29.8793498786369</v>
      </c>
      <c r="X12" s="2">
        <v>104.785480147963</v>
      </c>
      <c r="Y12" s="2">
        <v>63.1531036166944</v>
      </c>
      <c r="Z12" s="2"/>
    </row>
    <row r="13" ht="13.85" spans="1:26">
      <c r="A13" s="5" t="s">
        <v>12</v>
      </c>
      <c r="B13" s="2">
        <v>25.5292</v>
      </c>
      <c r="C13" s="2">
        <v>152.023</v>
      </c>
      <c r="D13" s="2">
        <v>1188.666</v>
      </c>
      <c r="E13" s="2">
        <v>2862</v>
      </c>
      <c r="F13" s="2">
        <v>87.8</v>
      </c>
      <c r="G13" s="2">
        <v>41.33333</v>
      </c>
      <c r="H13" s="2">
        <v>224.3333</v>
      </c>
      <c r="I13" s="2">
        <v>24.71052</v>
      </c>
      <c r="J13" s="2">
        <v>34.81176</v>
      </c>
      <c r="K13" s="2">
        <v>121.25</v>
      </c>
      <c r="L13" s="2">
        <v>71.3913</v>
      </c>
      <c r="M13" s="2">
        <v>43.75</v>
      </c>
      <c r="N13" s="2">
        <v>32.41304</v>
      </c>
      <c r="O13" s="2">
        <v>5185.5</v>
      </c>
      <c r="P13" s="2">
        <v>10264</v>
      </c>
      <c r="Q13" s="2">
        <v>59.57143</v>
      </c>
      <c r="R13" s="2">
        <v>150</v>
      </c>
      <c r="S13" s="2">
        <v>1011</v>
      </c>
      <c r="T13" s="2">
        <v>344</v>
      </c>
      <c r="U13" s="2">
        <v>3298</v>
      </c>
      <c r="V13" s="2">
        <v>255</v>
      </c>
      <c r="W13" s="2">
        <v>190</v>
      </c>
      <c r="X13" s="2">
        <v>604</v>
      </c>
      <c r="Y13" s="2">
        <v>437</v>
      </c>
      <c r="Z13" s="2"/>
    </row>
    <row r="14" s="1" customFormat="1" ht="13.85" spans="1:26">
      <c r="A14" s="7" t="s">
        <v>13</v>
      </c>
      <c r="B14" s="8">
        <v>0.191051630273884</v>
      </c>
      <c r="C14" s="8">
        <v>0.153184944201134</v>
      </c>
      <c r="D14" s="8">
        <v>0.15287895331531</v>
      </c>
      <c r="E14" s="8">
        <v>0.146365559245254</v>
      </c>
      <c r="F14" s="8">
        <v>0.139290406398473</v>
      </c>
      <c r="G14" s="8">
        <v>0.130845069554767</v>
      </c>
      <c r="H14" s="8">
        <v>0.142987822889416</v>
      </c>
      <c r="I14" s="8">
        <v>0.135553128726229</v>
      </c>
      <c r="J14" s="8">
        <v>0.197044031923604</v>
      </c>
      <c r="K14" s="8">
        <v>0.203967173577636</v>
      </c>
      <c r="L14" s="8">
        <v>0.156962275115231</v>
      </c>
      <c r="M14" s="8">
        <v>0.160713445528281</v>
      </c>
      <c r="N14" s="8">
        <v>0.62868060138069</v>
      </c>
      <c r="O14" s="8">
        <v>0.466771218819179</v>
      </c>
      <c r="P14" s="8">
        <v>0.351229296712588</v>
      </c>
      <c r="Q14" s="8">
        <v>0.254709823366046</v>
      </c>
      <c r="R14" s="8">
        <v>0.144627229748673</v>
      </c>
      <c r="S14" s="8">
        <v>0.147400753414133</v>
      </c>
      <c r="T14" s="8">
        <v>0.149380204311375</v>
      </c>
      <c r="U14" s="8">
        <v>0.156109964686448</v>
      </c>
      <c r="V14" s="8">
        <v>0.140215869945092</v>
      </c>
      <c r="W14" s="8">
        <v>0.157259736203352</v>
      </c>
      <c r="X14" s="8">
        <v>0.173485894284707</v>
      </c>
      <c r="Y14" s="8">
        <v>0.144515111251017</v>
      </c>
      <c r="Z14" s="8"/>
    </row>
    <row r="15" ht="13.85" spans="1:26">
      <c r="A15" s="5" t="s">
        <v>11</v>
      </c>
      <c r="B15" s="2">
        <v>6.16368386407449</v>
      </c>
      <c r="C15" s="2">
        <v>16.1480246129881</v>
      </c>
      <c r="D15" s="2">
        <v>592.831469827709</v>
      </c>
      <c r="E15" s="2">
        <v>266.872897554065</v>
      </c>
      <c r="F15" s="2">
        <v>19.1176082781904</v>
      </c>
      <c r="G15" s="2">
        <v>2.03584184511496</v>
      </c>
      <c r="H15" s="2">
        <v>69.3583297307389</v>
      </c>
      <c r="I15" s="2">
        <v>3.12354154860845</v>
      </c>
      <c r="J15" s="2">
        <v>19.9183014044029</v>
      </c>
      <c r="K15" s="2">
        <v>45.7517956479022</v>
      </c>
      <c r="L15" s="2">
        <v>10.741458869951</v>
      </c>
      <c r="M15" s="2">
        <v>11.4177642275505</v>
      </c>
      <c r="N15" s="2">
        <v>1134.50206658472</v>
      </c>
      <c r="O15" s="2">
        <v>8.02596709969838</v>
      </c>
      <c r="P15" s="2">
        <v>1351.45462977614</v>
      </c>
      <c r="Q15" s="2">
        <v>33.3260622959953</v>
      </c>
      <c r="R15" s="2">
        <v>20.5099090518752</v>
      </c>
      <c r="S15" s="2">
        <v>156.683319828216</v>
      </c>
      <c r="T15" s="2">
        <v>55.8334159585334</v>
      </c>
      <c r="U15" s="2">
        <v>517.676752641531</v>
      </c>
      <c r="V15" s="2">
        <v>41.3601849047634</v>
      </c>
      <c r="W15" s="2">
        <v>25.984649570947</v>
      </c>
      <c r="X15" s="2">
        <v>86.9763449623314</v>
      </c>
      <c r="Y15" s="2">
        <v>76.6632737606012</v>
      </c>
      <c r="Z15" s="2"/>
    </row>
    <row r="16" ht="13.85" spans="1:26">
      <c r="A16" s="5" t="s">
        <v>12</v>
      </c>
      <c r="B16" s="2">
        <v>30.07358</v>
      </c>
      <c r="C16" s="2">
        <v>106</v>
      </c>
      <c r="D16" s="2">
        <v>3713</v>
      </c>
      <c r="E16" s="2">
        <v>1888</v>
      </c>
      <c r="F16" s="2">
        <v>137.25</v>
      </c>
      <c r="G16" s="2">
        <v>16.83333</v>
      </c>
      <c r="H16" s="2">
        <v>502</v>
      </c>
      <c r="I16" s="2">
        <v>24.67307</v>
      </c>
      <c r="J16" s="2">
        <v>94.625</v>
      </c>
      <c r="K16" s="2">
        <v>225.909</v>
      </c>
      <c r="L16" s="2">
        <v>68.65</v>
      </c>
      <c r="M16" s="2">
        <v>67</v>
      </c>
      <c r="N16" s="2">
        <v>1884</v>
      </c>
      <c r="O16" s="2">
        <v>15.94444</v>
      </c>
      <c r="P16" s="2">
        <v>3170.083</v>
      </c>
      <c r="Q16" s="2">
        <v>123.8148</v>
      </c>
      <c r="R16" s="2">
        <v>130</v>
      </c>
      <c r="S16" s="2">
        <v>1030</v>
      </c>
      <c r="T16" s="2">
        <v>345</v>
      </c>
      <c r="U16" s="2">
        <v>3000</v>
      </c>
      <c r="V16" s="2">
        <v>261</v>
      </c>
      <c r="W16" s="2">
        <v>189</v>
      </c>
      <c r="X16" s="2">
        <v>573</v>
      </c>
      <c r="Y16" s="2">
        <v>444</v>
      </c>
      <c r="Z16" s="2"/>
    </row>
    <row r="17" s="1" customFormat="1" ht="13.85" spans="1:26">
      <c r="A17" s="7" t="s">
        <v>13</v>
      </c>
      <c r="B17" s="8">
        <v>0.204953446316484</v>
      </c>
      <c r="C17" s="8">
        <v>0.15233985483951</v>
      </c>
      <c r="D17" s="8">
        <v>0.159663740863913</v>
      </c>
      <c r="E17" s="8">
        <v>0.141352170314653</v>
      </c>
      <c r="F17" s="8">
        <v>0.139290406398473</v>
      </c>
      <c r="G17" s="8">
        <v>0.120941123658537</v>
      </c>
      <c r="H17" s="8">
        <v>0.138164003447687</v>
      </c>
      <c r="I17" s="8">
        <v>0.126597198832916</v>
      </c>
      <c r="J17" s="8">
        <v>0.210497240733452</v>
      </c>
      <c r="K17" s="8">
        <v>0.202523120583519</v>
      </c>
      <c r="L17" s="8">
        <v>0.156466990093969</v>
      </c>
      <c r="M17" s="8">
        <v>0.170414391455977</v>
      </c>
      <c r="N17" s="8">
        <v>0.602177317720127</v>
      </c>
      <c r="O17" s="8">
        <v>0.503370899178546</v>
      </c>
      <c r="P17" s="8">
        <v>0.426315219436253</v>
      </c>
      <c r="Q17" s="8">
        <v>0.269160571240234</v>
      </c>
      <c r="R17" s="8">
        <v>0.157768531168271</v>
      </c>
      <c r="S17" s="8">
        <v>0.152119727988559</v>
      </c>
      <c r="T17" s="8">
        <v>0.161835988285604</v>
      </c>
      <c r="U17" s="8">
        <v>0.172558917547177</v>
      </c>
      <c r="V17" s="8">
        <v>0.158468141397561</v>
      </c>
      <c r="W17" s="8">
        <v>0.137484918364799</v>
      </c>
      <c r="X17" s="8">
        <v>0.151791177944732</v>
      </c>
      <c r="Y17" s="8">
        <v>0.172665030992345</v>
      </c>
      <c r="Z17" s="8"/>
    </row>
    <row r="18" ht="13.85" spans="1:26">
      <c r="A18" s="5" t="s">
        <v>11</v>
      </c>
      <c r="B18" s="2">
        <v>4.24015817465717</v>
      </c>
      <c r="C18" s="2">
        <v>13.3294583001727</v>
      </c>
      <c r="D18" s="2">
        <v>252.941176556919</v>
      </c>
      <c r="E18" s="2">
        <v>91.0700163538122</v>
      </c>
      <c r="F18" s="2">
        <v>18.9789033773985</v>
      </c>
      <c r="G18" s="2">
        <v>6.88055204940076</v>
      </c>
      <c r="H18" s="2">
        <v>19.2394033758717</v>
      </c>
      <c r="I18" s="2">
        <v>3.25517726715732</v>
      </c>
      <c r="J18" s="2">
        <v>5.61956427357345</v>
      </c>
      <c r="K18" s="2">
        <v>56.9737325630407</v>
      </c>
      <c r="L18" s="2">
        <v>4.8379932944316</v>
      </c>
      <c r="M18" s="2">
        <v>37.4971758969508</v>
      </c>
      <c r="N18" s="2">
        <v>1061.48427159431</v>
      </c>
      <c r="O18" s="2">
        <v>350.468728355292</v>
      </c>
      <c r="P18" s="2">
        <v>1319.65474796631</v>
      </c>
      <c r="Q18" s="2">
        <v>34.4007689288013</v>
      </c>
      <c r="R18" s="2">
        <v>25.7588930099015</v>
      </c>
      <c r="S18" s="2">
        <v>160.277035468428</v>
      </c>
      <c r="T18" s="2">
        <v>105.135573952445</v>
      </c>
      <c r="U18" s="2">
        <v>204.708604724374</v>
      </c>
      <c r="V18" s="2">
        <v>30.8823123465429</v>
      </c>
      <c r="W18" s="2">
        <v>29.3492198613434</v>
      </c>
      <c r="X18" s="2">
        <v>59.3808631333386</v>
      </c>
      <c r="Y18" s="2">
        <v>66.9403205652774</v>
      </c>
      <c r="Z18" s="2"/>
    </row>
    <row r="19" ht="13.85" spans="1:26">
      <c r="A19" s="5" t="s">
        <v>12</v>
      </c>
      <c r="B19" s="2">
        <v>22.91377</v>
      </c>
      <c r="C19" s="2">
        <v>85.16666</v>
      </c>
      <c r="D19" s="2">
        <v>1678</v>
      </c>
      <c r="E19" s="2">
        <v>623.5</v>
      </c>
      <c r="F19" s="2">
        <v>119.75</v>
      </c>
      <c r="G19" s="2">
        <v>51.20833</v>
      </c>
      <c r="H19" s="2">
        <v>149.25</v>
      </c>
      <c r="I19" s="2">
        <v>22.32558</v>
      </c>
      <c r="J19" s="2">
        <v>28.27941</v>
      </c>
      <c r="K19" s="2">
        <v>304.75</v>
      </c>
      <c r="L19" s="2">
        <v>29.57142</v>
      </c>
      <c r="M19" s="2">
        <v>240.25</v>
      </c>
      <c r="N19" s="2">
        <v>1875</v>
      </c>
      <c r="O19" s="2">
        <v>834.8181</v>
      </c>
      <c r="P19" s="2">
        <v>3456.699</v>
      </c>
      <c r="Q19" s="2">
        <v>122.4761</v>
      </c>
      <c r="R19" s="2">
        <v>182</v>
      </c>
      <c r="S19" s="2">
        <v>1022</v>
      </c>
      <c r="T19" s="2">
        <v>745</v>
      </c>
      <c r="U19" s="2">
        <v>1477</v>
      </c>
      <c r="V19" s="2">
        <v>188</v>
      </c>
      <c r="W19" s="2">
        <v>187</v>
      </c>
      <c r="X19" s="2">
        <v>394</v>
      </c>
      <c r="Y19" s="2">
        <v>431</v>
      </c>
      <c r="Z19" s="2"/>
    </row>
    <row r="20" s="1" customFormat="1" ht="13.85" spans="1:26">
      <c r="A20" s="7" t="s">
        <v>13</v>
      </c>
      <c r="B20" s="8">
        <v>0.185048474112168</v>
      </c>
      <c r="C20" s="8">
        <v>0.156510285834535</v>
      </c>
      <c r="D20" s="8">
        <v>0.150739676136424</v>
      </c>
      <c r="E20" s="8">
        <v>0.146062576349338</v>
      </c>
      <c r="F20" s="8">
        <v>0.158487710875979</v>
      </c>
      <c r="G20" s="8">
        <v>0.134363921834607</v>
      </c>
      <c r="H20" s="8">
        <v>0.128907225298973</v>
      </c>
      <c r="I20" s="8">
        <v>0.145804824204223</v>
      </c>
      <c r="J20" s="8">
        <v>0.19871575374357</v>
      </c>
      <c r="K20" s="8">
        <v>0.186952362799149</v>
      </c>
      <c r="L20" s="8">
        <v>0.163603685397306</v>
      </c>
      <c r="M20" s="8">
        <v>0.15607565409761</v>
      </c>
      <c r="N20" s="8">
        <v>0.5661249448503</v>
      </c>
      <c r="O20" s="8">
        <v>0.419814482167184</v>
      </c>
      <c r="P20" s="8">
        <v>0.381767330035479</v>
      </c>
      <c r="Q20" s="8">
        <v>0.280877403255013</v>
      </c>
      <c r="R20" s="8">
        <v>0.141532379175283</v>
      </c>
      <c r="S20" s="8">
        <v>0.156826844881045</v>
      </c>
      <c r="T20" s="8">
        <v>0.141121575775094</v>
      </c>
      <c r="U20" s="8">
        <v>0.138597565825575</v>
      </c>
      <c r="V20" s="8">
        <v>0.16426761886459</v>
      </c>
      <c r="W20" s="8">
        <v>0.15694769979328</v>
      </c>
      <c r="X20" s="8">
        <v>0.15071285059223</v>
      </c>
      <c r="Y20" s="8">
        <v>0.15531396882895</v>
      </c>
      <c r="Z20" s="8"/>
    </row>
    <row r="21" ht="13.85" spans="1:26">
      <c r="A21" s="5" t="s">
        <v>11</v>
      </c>
      <c r="B21" s="2">
        <v>8.07321931184958</v>
      </c>
      <c r="C21" s="2">
        <v>22.627469050079</v>
      </c>
      <c r="D21" s="2">
        <v>179.38296814552</v>
      </c>
      <c r="E21" s="2">
        <v>57.3485350861902</v>
      </c>
      <c r="F21" s="2">
        <v>13.9108782633267</v>
      </c>
      <c r="G21" s="2">
        <v>6.24745300543282</v>
      </c>
      <c r="H21" s="2">
        <v>38.6109638493349</v>
      </c>
      <c r="I21" s="2">
        <v>4.09085224094712</v>
      </c>
      <c r="J21" s="2">
        <v>4.50157120242927</v>
      </c>
      <c r="K21" s="2">
        <v>23.7896497992855</v>
      </c>
      <c r="L21" s="2">
        <v>5.71194252263778</v>
      </c>
      <c r="M21" s="2">
        <v>29.0813829748953</v>
      </c>
      <c r="N21" s="2">
        <v>1180.84087800867</v>
      </c>
      <c r="O21" s="2">
        <v>8002.43460886196</v>
      </c>
      <c r="P21" s="2">
        <v>8.83951203231068</v>
      </c>
      <c r="Q21" s="2">
        <v>4279.03137457674</v>
      </c>
      <c r="R21" s="2">
        <v>24.0706245006573</v>
      </c>
      <c r="S21" s="2">
        <v>189.462008830535</v>
      </c>
      <c r="T21" s="2">
        <v>140.441111971514</v>
      </c>
      <c r="U21" s="2">
        <v>181.783245368514</v>
      </c>
      <c r="V21" s="2">
        <v>34.8789932825262</v>
      </c>
      <c r="W21" s="2">
        <v>57.5883886289446</v>
      </c>
      <c r="X21" s="2">
        <v>60.3429458282446</v>
      </c>
      <c r="Y21" s="2">
        <v>41.3520899665716</v>
      </c>
      <c r="Z21" s="2"/>
    </row>
    <row r="22" ht="13.85" spans="1:26">
      <c r="A22" s="5" t="s">
        <v>12</v>
      </c>
      <c r="B22" s="2">
        <v>40.62519</v>
      </c>
      <c r="C22" s="2">
        <v>153.5044</v>
      </c>
      <c r="D22" s="2">
        <v>1161</v>
      </c>
      <c r="E22" s="2">
        <v>342.3333</v>
      </c>
      <c r="F22" s="2">
        <v>103</v>
      </c>
      <c r="G22" s="2">
        <v>42.42307</v>
      </c>
      <c r="H22" s="2">
        <v>250.7777</v>
      </c>
      <c r="I22" s="2">
        <v>23.27659</v>
      </c>
      <c r="J22" s="2">
        <v>22.12162</v>
      </c>
      <c r="K22" s="2">
        <v>121.1333</v>
      </c>
      <c r="L22" s="2">
        <v>37.65</v>
      </c>
      <c r="M22" s="2">
        <v>176</v>
      </c>
      <c r="N22" s="2">
        <v>2033</v>
      </c>
      <c r="O22" s="2">
        <v>16396</v>
      </c>
      <c r="P22" s="2">
        <v>21.38461</v>
      </c>
      <c r="Q22" s="2">
        <v>16396</v>
      </c>
      <c r="R22" s="2">
        <v>168</v>
      </c>
      <c r="S22" s="2">
        <v>1102</v>
      </c>
      <c r="T22" s="2">
        <v>895</v>
      </c>
      <c r="U22" s="2">
        <v>1235</v>
      </c>
      <c r="V22" s="2">
        <v>227</v>
      </c>
      <c r="W22" s="2">
        <v>432</v>
      </c>
      <c r="X22" s="2">
        <v>410</v>
      </c>
      <c r="Y22" s="2">
        <v>247</v>
      </c>
      <c r="Z22" s="2"/>
    </row>
    <row r="23" s="1" customFormat="1" ht="13.85" spans="1:26">
      <c r="A23" s="7" t="s">
        <v>13</v>
      </c>
      <c r="B23" s="8">
        <v>0.198724469026473</v>
      </c>
      <c r="C23" s="8">
        <v>0.147405996506152</v>
      </c>
      <c r="D23" s="8">
        <v>0.154507293837657</v>
      </c>
      <c r="E23" s="8">
        <v>0.16752251412933</v>
      </c>
      <c r="F23" s="8">
        <v>0.135057070517735</v>
      </c>
      <c r="G23" s="8">
        <v>0.14726546205715</v>
      </c>
      <c r="H23" s="8">
        <v>0.15396490138212</v>
      </c>
      <c r="I23" s="8">
        <v>0.175749636907602</v>
      </c>
      <c r="J23" s="8">
        <v>0.203491932436651</v>
      </c>
      <c r="K23" s="8">
        <v>0.196392319859902</v>
      </c>
      <c r="L23" s="8">
        <v>0.151711620787192</v>
      </c>
      <c r="M23" s="8">
        <v>0.165235130539178</v>
      </c>
      <c r="N23" s="8">
        <v>0.580836634534515</v>
      </c>
      <c r="O23" s="8">
        <v>0.488072371850571</v>
      </c>
      <c r="P23" s="8">
        <v>0.413358580414171</v>
      </c>
      <c r="Q23" s="8">
        <v>0.260980200937835</v>
      </c>
      <c r="R23" s="8">
        <v>0.143277526789627</v>
      </c>
      <c r="S23" s="8">
        <v>0.17192559784985</v>
      </c>
      <c r="T23" s="8">
        <v>0.156917443543591</v>
      </c>
      <c r="U23" s="8">
        <v>0.147192911229566</v>
      </c>
      <c r="V23" s="8">
        <v>0.153651952786459</v>
      </c>
      <c r="W23" s="8">
        <v>0.133306455159594</v>
      </c>
      <c r="X23" s="8">
        <v>0.147177916654255</v>
      </c>
      <c r="Y23" s="8">
        <v>0.167417368285715</v>
      </c>
      <c r="Z23" s="8"/>
    </row>
    <row r="24" ht="13.85" spans="1:26">
      <c r="A24" s="5" t="s">
        <v>11</v>
      </c>
      <c r="B24" s="2">
        <v>33.9128541640028</v>
      </c>
      <c r="C24" s="2">
        <v>71.1813491808498</v>
      </c>
      <c r="D24" s="2">
        <v>418.436488424732</v>
      </c>
      <c r="E24" s="2">
        <v>33.3042856188025</v>
      </c>
      <c r="F24" s="2">
        <v>51.4797607145834</v>
      </c>
      <c r="G24" s="2">
        <v>2.83610078329518</v>
      </c>
      <c r="H24" s="2">
        <v>13.0008534345503</v>
      </c>
      <c r="I24" s="2">
        <v>5.23081954127953</v>
      </c>
      <c r="J24" s="2">
        <v>5.98116533376213</v>
      </c>
      <c r="K24" s="2">
        <v>9.47567320037154</v>
      </c>
      <c r="L24" s="2">
        <v>4.85480792537882</v>
      </c>
      <c r="M24" s="2">
        <v>16.9128729569354</v>
      </c>
      <c r="N24" s="2">
        <v>1042.08486470815</v>
      </c>
      <c r="O24" s="2">
        <v>2931.81662345415</v>
      </c>
      <c r="P24" s="2">
        <v>735.51705514501</v>
      </c>
      <c r="Q24" s="2">
        <v>1961.53557105671</v>
      </c>
      <c r="R24" s="2">
        <v>30.1537244627765</v>
      </c>
      <c r="S24" s="2">
        <v>174.869619632801</v>
      </c>
      <c r="T24" s="2">
        <v>120.960006649359</v>
      </c>
      <c r="U24" s="2">
        <v>154.806067126982</v>
      </c>
      <c r="V24" s="2">
        <v>37.9074908466519</v>
      </c>
      <c r="W24" s="2">
        <v>61.0232659934483</v>
      </c>
      <c r="X24" s="2">
        <v>38.8982619317581</v>
      </c>
      <c r="Y24" s="2">
        <v>38.1001915083072</v>
      </c>
      <c r="Z24" s="2"/>
    </row>
    <row r="25" ht="13.85" spans="1:26">
      <c r="A25" s="5" t="s">
        <v>12</v>
      </c>
      <c r="B25" s="2">
        <v>189.0091</v>
      </c>
      <c r="C25" s="2">
        <v>470</v>
      </c>
      <c r="D25" s="2">
        <v>2385</v>
      </c>
      <c r="E25" s="2">
        <v>235.6666</v>
      </c>
      <c r="F25" s="2">
        <v>335</v>
      </c>
      <c r="G25" s="2">
        <v>21.76922</v>
      </c>
      <c r="H25" s="2">
        <v>86.73332</v>
      </c>
      <c r="I25" s="2">
        <v>37</v>
      </c>
      <c r="J25" s="2">
        <v>31.04255</v>
      </c>
      <c r="K25" s="2">
        <v>52.26666</v>
      </c>
      <c r="L25" s="2">
        <v>34.86666</v>
      </c>
      <c r="M25" s="2">
        <v>88.39534</v>
      </c>
      <c r="N25" s="2">
        <v>1909</v>
      </c>
      <c r="O25" s="2">
        <v>7202.5</v>
      </c>
      <c r="P25" s="2">
        <v>1987</v>
      </c>
      <c r="Q25" s="2">
        <v>7202.5</v>
      </c>
      <c r="R25" s="2">
        <v>237</v>
      </c>
      <c r="S25" s="2">
        <v>1150</v>
      </c>
      <c r="T25" s="2">
        <v>884</v>
      </c>
      <c r="U25" s="2">
        <v>1153</v>
      </c>
      <c r="V25" s="2">
        <v>238</v>
      </c>
      <c r="W25" s="2">
        <v>401</v>
      </c>
      <c r="X25" s="2">
        <v>235</v>
      </c>
      <c r="Y25" s="2">
        <v>253</v>
      </c>
      <c r="Z25" s="2"/>
    </row>
    <row r="26" s="1" customFormat="1" ht="13.85" spans="1:26">
      <c r="A26" s="7" t="s">
        <v>13</v>
      </c>
      <c r="B26" s="8">
        <v>0.17942445185974</v>
      </c>
      <c r="C26" s="8">
        <v>0.151449679108191</v>
      </c>
      <c r="D26" s="8">
        <v>0.1754450685219</v>
      </c>
      <c r="E26" s="8">
        <v>0.141319498048525</v>
      </c>
      <c r="F26" s="8">
        <v>0.153670927506219</v>
      </c>
      <c r="G26" s="8">
        <v>0.130280312445516</v>
      </c>
      <c r="H26" s="8">
        <v>0.14989456686946</v>
      </c>
      <c r="I26" s="8">
        <v>0.141373501115663</v>
      </c>
      <c r="J26" s="8">
        <v>0.192676353384697</v>
      </c>
      <c r="K26" s="8">
        <v>0.181294790988587</v>
      </c>
      <c r="L26" s="8">
        <v>0.139239259664643</v>
      </c>
      <c r="M26" s="8">
        <v>0.19133217833582</v>
      </c>
      <c r="N26" s="8">
        <v>0.545879971036222</v>
      </c>
      <c r="O26" s="8">
        <v>0.407055414571906</v>
      </c>
      <c r="P26" s="8">
        <v>0.370164597455969</v>
      </c>
      <c r="Q26" s="8">
        <v>0.272340933156086</v>
      </c>
      <c r="R26" s="8">
        <v>0.12723090490623</v>
      </c>
      <c r="S26" s="8">
        <v>0.152060538811131</v>
      </c>
      <c r="T26" s="8">
        <v>0.13683258670742</v>
      </c>
      <c r="U26" s="8">
        <v>0.134263718236758</v>
      </c>
      <c r="V26" s="8">
        <v>0.159275171624588</v>
      </c>
      <c r="W26" s="8">
        <v>0.152177720681916</v>
      </c>
      <c r="X26" s="8">
        <v>0.165524518858545</v>
      </c>
      <c r="Y26" s="8">
        <v>0.150593642325325</v>
      </c>
      <c r="Z26" s="8"/>
    </row>
    <row r="27" ht="13.85" spans="1:26">
      <c r="A27" s="5" t="s">
        <v>11</v>
      </c>
      <c r="B27" s="2">
        <v>46.5057875737965</v>
      </c>
      <c r="C27" s="2">
        <v>99.7659505680336</v>
      </c>
      <c r="D27" s="2">
        <v>303.383267936313</v>
      </c>
      <c r="E27" s="2">
        <v>407.003770167273</v>
      </c>
      <c r="F27" s="2">
        <v>9.36755841111012</v>
      </c>
      <c r="G27" s="2">
        <v>2.83254745378912</v>
      </c>
      <c r="H27" s="2">
        <v>20.0374104887249</v>
      </c>
      <c r="I27" s="2">
        <v>3.07477733603665</v>
      </c>
      <c r="J27" s="2">
        <v>6.40494123103734</v>
      </c>
      <c r="K27" s="2">
        <v>8.19603451523552</v>
      </c>
      <c r="L27" s="2">
        <v>26.8040188063151</v>
      </c>
      <c r="M27" s="2">
        <v>4.23373215882044</v>
      </c>
      <c r="N27" s="2">
        <v>1165.60908552961</v>
      </c>
      <c r="O27" s="2">
        <v>282.48613604362</v>
      </c>
      <c r="P27" s="2">
        <v>68.1638290761203</v>
      </c>
      <c r="Q27" s="2">
        <v>11.0209756697696</v>
      </c>
      <c r="R27" s="2">
        <v>49.0614612659532</v>
      </c>
      <c r="S27" s="2">
        <v>143.155316914299</v>
      </c>
      <c r="T27" s="2">
        <v>132.224634747235</v>
      </c>
      <c r="U27" s="2">
        <v>190.775061272573</v>
      </c>
      <c r="V27" s="2">
        <v>35.9164353023053</v>
      </c>
      <c r="W27" s="2">
        <v>62.0564217629409</v>
      </c>
      <c r="X27" s="2">
        <v>12.2677947855017</v>
      </c>
      <c r="Y27" s="2">
        <v>62.1725685868564</v>
      </c>
      <c r="Z27" s="2"/>
    </row>
    <row r="28" ht="13.85" spans="1:26">
      <c r="A28" s="5" t="s">
        <v>12</v>
      </c>
      <c r="B28" s="2">
        <v>246.1274</v>
      </c>
      <c r="C28" s="2">
        <v>659</v>
      </c>
      <c r="D28" s="2">
        <v>2008</v>
      </c>
      <c r="E28" s="2">
        <v>2472</v>
      </c>
      <c r="F28" s="2">
        <v>68</v>
      </c>
      <c r="G28" s="2">
        <v>21.88888</v>
      </c>
      <c r="H28" s="2">
        <v>141.6923</v>
      </c>
      <c r="I28" s="2">
        <v>22.93548</v>
      </c>
      <c r="J28" s="2">
        <v>32.86666</v>
      </c>
      <c r="K28" s="2">
        <v>42.625</v>
      </c>
      <c r="L28" s="2">
        <v>172.6666</v>
      </c>
      <c r="M28" s="2">
        <v>26.63636</v>
      </c>
      <c r="N28" s="2">
        <v>1878</v>
      </c>
      <c r="O28" s="2">
        <v>611.923</v>
      </c>
      <c r="P28" s="2">
        <v>196.2307</v>
      </c>
      <c r="Q28" s="2">
        <v>43.75</v>
      </c>
      <c r="R28" s="2">
        <v>343</v>
      </c>
      <c r="S28" s="2">
        <v>982</v>
      </c>
      <c r="T28" s="2">
        <v>895</v>
      </c>
      <c r="U28" s="2">
        <v>1236</v>
      </c>
      <c r="V28" s="2">
        <v>259</v>
      </c>
      <c r="W28" s="2">
        <v>399</v>
      </c>
      <c r="X28" s="2">
        <v>71.5</v>
      </c>
      <c r="Y28" s="2">
        <v>435</v>
      </c>
      <c r="Z28" s="2"/>
    </row>
    <row r="29" s="1" customFormat="1" ht="13.85" spans="1:26">
      <c r="A29" s="7" t="s">
        <v>13</v>
      </c>
      <c r="B29" s="8">
        <v>0.188950062340871</v>
      </c>
      <c r="C29" s="8">
        <v>0.151389909814922</v>
      </c>
      <c r="D29" s="8">
        <v>0.151087284828841</v>
      </c>
      <c r="E29" s="8">
        <v>0.164645538093557</v>
      </c>
      <c r="F29" s="8">
        <v>0.13775821192809</v>
      </c>
      <c r="G29" s="8">
        <v>0.129405773789665</v>
      </c>
      <c r="H29" s="8">
        <v>0.141414956837633</v>
      </c>
      <c r="I29" s="8">
        <v>0.134062044310241</v>
      </c>
      <c r="J29" s="8">
        <v>0.194876547572444</v>
      </c>
      <c r="K29" s="8">
        <v>0.192282334668282</v>
      </c>
      <c r="L29" s="8">
        <v>0.155235690088964</v>
      </c>
      <c r="M29" s="8">
        <v>0.15894559762747</v>
      </c>
      <c r="N29" s="8">
        <v>0.620665114765503</v>
      </c>
      <c r="O29" s="8">
        <v>0.461636735412168</v>
      </c>
      <c r="P29" s="8">
        <v>0.34736577444875</v>
      </c>
      <c r="Q29" s="8">
        <v>0.251908015309019</v>
      </c>
      <c r="R29" s="8">
        <v>0.143036330221438</v>
      </c>
      <c r="S29" s="8">
        <v>0.145779345126577</v>
      </c>
      <c r="T29" s="8">
        <v>0.14773702206395</v>
      </c>
      <c r="U29" s="8">
        <v>0.154348755074897</v>
      </c>
      <c r="V29" s="8">
        <v>0.138673495375696</v>
      </c>
      <c r="W29" s="8">
        <v>0.155529879105115</v>
      </c>
      <c r="X29" s="8">
        <v>0.171577549447576</v>
      </c>
      <c r="Y29" s="8">
        <v>0.142925445027256</v>
      </c>
      <c r="Z29" s="8"/>
    </row>
    <row r="30" ht="13.85" spans="1:26">
      <c r="A30" s="5" t="s">
        <v>14</v>
      </c>
      <c r="B30" s="9">
        <f t="shared" ref="B30:I30" si="0">ROUND(AVERAGE(B5,B8,B11,B14,B17,B20,B23,B26,B29),9)</f>
        <v>0.190868098</v>
      </c>
      <c r="C30" s="9">
        <f t="shared" si="0"/>
        <v>0.158281685</v>
      </c>
      <c r="D30" s="9">
        <f t="shared" si="0"/>
        <v>0.15754802</v>
      </c>
      <c r="E30" s="9">
        <f t="shared" si="0"/>
        <v>0.150217159</v>
      </c>
      <c r="F30" s="9">
        <f t="shared" si="0"/>
        <v>0.143561476</v>
      </c>
      <c r="G30" s="9">
        <f t="shared" si="0"/>
        <v>0.13445371</v>
      </c>
      <c r="H30" s="9">
        <f t="shared" si="0"/>
        <v>0.143039128</v>
      </c>
      <c r="I30" s="9">
        <f t="shared" si="0"/>
        <v>0.139899596</v>
      </c>
      <c r="J30" s="9">
        <f t="shared" ref="J30:Y30" si="1">ROUND(AVERAGE(J5,J8,J11,J14,J17,J20,J23,J26,J29),9)</f>
        <v>0.20125326</v>
      </c>
      <c r="K30" s="9">
        <f t="shared" si="1"/>
        <v>0.188471787</v>
      </c>
      <c r="L30" s="9">
        <f t="shared" si="1"/>
        <v>0.152365671</v>
      </c>
      <c r="M30" s="9">
        <f t="shared" si="1"/>
        <v>0.164485209</v>
      </c>
      <c r="N30" s="9">
        <f t="shared" si="1"/>
        <v>0.58891446</v>
      </c>
      <c r="O30" s="9">
        <f t="shared" si="1"/>
        <v>0.45660263</v>
      </c>
      <c r="P30" s="9">
        <f t="shared" si="1"/>
        <v>0.380753449</v>
      </c>
      <c r="Q30" s="9">
        <f t="shared" si="1"/>
        <v>0.264327264</v>
      </c>
      <c r="R30" s="9">
        <f t="shared" si="1"/>
        <v>0.142543627</v>
      </c>
      <c r="S30" s="9">
        <f t="shared" si="1"/>
        <v>0.150368452</v>
      </c>
      <c r="T30" s="9">
        <f t="shared" si="1"/>
        <v>0.148588136</v>
      </c>
      <c r="U30" s="9">
        <f t="shared" si="1"/>
        <v>0.151215655</v>
      </c>
      <c r="V30" s="9">
        <f t="shared" si="1"/>
        <v>0.152047377</v>
      </c>
      <c r="W30" s="9">
        <f t="shared" si="1"/>
        <v>0.148393561</v>
      </c>
      <c r="X30" s="9">
        <f t="shared" si="1"/>
        <v>0.16072606</v>
      </c>
      <c r="Y30" s="9">
        <f t="shared" si="1"/>
        <v>0.155184454</v>
      </c>
      <c r="Z30" s="2"/>
    </row>
    <row r="31" ht="13.85" spans="1:26">
      <c r="A31" s="5" t="s">
        <v>15</v>
      </c>
      <c r="B31" s="9">
        <f t="shared" ref="B31:I31" si="2">ROUND(STDEV(B5,B8,B11,B14,B17,B20,B23,B26,B29),9)</f>
        <v>0.008887856</v>
      </c>
      <c r="C31" s="9">
        <f t="shared" si="2"/>
        <v>0.013309836</v>
      </c>
      <c r="D31" s="9">
        <f t="shared" si="2"/>
        <v>0.010942886</v>
      </c>
      <c r="E31" s="9">
        <f t="shared" si="2"/>
        <v>0.010392993</v>
      </c>
      <c r="F31" s="9">
        <f t="shared" si="2"/>
        <v>0.00938898</v>
      </c>
      <c r="G31" s="9">
        <f t="shared" si="2"/>
        <v>0.010927705</v>
      </c>
      <c r="H31" s="9">
        <f t="shared" si="2"/>
        <v>0.008917175</v>
      </c>
      <c r="I31" s="9">
        <f t="shared" si="2"/>
        <v>0.01524668</v>
      </c>
      <c r="J31" s="9">
        <f t="shared" ref="J31:Y31" si="3">ROUND(STDEV(J5,J8,J11,J14,J17,J20,J23,J26,J29),9)</f>
        <v>0.010878351</v>
      </c>
      <c r="K31" s="9">
        <f t="shared" si="3"/>
        <v>0.016217715</v>
      </c>
      <c r="L31" s="9">
        <f t="shared" si="3"/>
        <v>0.007767151</v>
      </c>
      <c r="M31" s="9">
        <f t="shared" si="3"/>
        <v>0.011501595</v>
      </c>
      <c r="N31" s="9">
        <f t="shared" si="3"/>
        <v>0.029867649</v>
      </c>
      <c r="O31" s="9">
        <f t="shared" si="3"/>
        <v>0.036235254</v>
      </c>
      <c r="P31" s="9">
        <f t="shared" si="3"/>
        <v>0.031603432</v>
      </c>
      <c r="Q31" s="9">
        <f t="shared" si="3"/>
        <v>0.010926261</v>
      </c>
      <c r="R31" s="9">
        <f t="shared" si="3"/>
        <v>0.007848108</v>
      </c>
      <c r="S31" s="9">
        <f t="shared" si="3"/>
        <v>0.011440719</v>
      </c>
      <c r="T31" s="9">
        <f t="shared" si="3"/>
        <v>0.009020594</v>
      </c>
      <c r="U31" s="9">
        <f t="shared" si="3"/>
        <v>0.013749949</v>
      </c>
      <c r="V31" s="9">
        <f t="shared" si="3"/>
        <v>0.010421069</v>
      </c>
      <c r="W31" s="9">
        <f t="shared" si="3"/>
        <v>0.010075729</v>
      </c>
      <c r="X31" s="9">
        <f t="shared" si="3"/>
        <v>0.010844215</v>
      </c>
      <c r="Y31" s="9">
        <f t="shared" si="3"/>
        <v>0.011884477</v>
      </c>
      <c r="Z31" s="2"/>
    </row>
    <row r="32" ht="13.85" spans="1:26">
      <c r="A32" s="7" t="s">
        <v>16</v>
      </c>
      <c r="B32" s="9" t="str">
        <f t="shared" ref="B32:I32" si="4">TEXT(B30,"0.00")&amp;"±"&amp;TEXT(B31,"0.00")</f>
        <v>0.19±0.01</v>
      </c>
      <c r="C32" s="9" t="str">
        <f t="shared" si="4"/>
        <v>0.16±0.01</v>
      </c>
      <c r="D32" s="9" t="str">
        <f t="shared" si="4"/>
        <v>0.16±0.01</v>
      </c>
      <c r="E32" s="9" t="str">
        <f t="shared" si="4"/>
        <v>0.15±0.01</v>
      </c>
      <c r="F32" s="9" t="str">
        <f t="shared" si="4"/>
        <v>0.14±0.01</v>
      </c>
      <c r="G32" s="9" t="str">
        <f t="shared" si="4"/>
        <v>0.13±0.01</v>
      </c>
      <c r="H32" s="9" t="str">
        <f t="shared" si="4"/>
        <v>0.14±0.01</v>
      </c>
      <c r="I32" s="9" t="str">
        <f t="shared" si="4"/>
        <v>0.14±0.02</v>
      </c>
      <c r="J32" s="9" t="str">
        <f t="shared" ref="J32:Y32" si="5">TEXT(J30,"0.00")&amp;"±"&amp;TEXT(J31,"0.00")</f>
        <v>0.20±0.01</v>
      </c>
      <c r="K32" s="9" t="str">
        <f t="shared" si="5"/>
        <v>0.19±0.02</v>
      </c>
      <c r="L32" s="9" t="str">
        <f t="shared" si="5"/>
        <v>0.15±0.01</v>
      </c>
      <c r="M32" s="9" t="str">
        <f t="shared" si="5"/>
        <v>0.16±0.01</v>
      </c>
      <c r="N32" s="9" t="str">
        <f t="shared" si="5"/>
        <v>0.59±0.03</v>
      </c>
      <c r="O32" s="9" t="str">
        <f t="shared" si="5"/>
        <v>0.46±0.04</v>
      </c>
      <c r="P32" s="9" t="str">
        <f t="shared" si="5"/>
        <v>0.38±0.03</v>
      </c>
      <c r="Q32" s="9" t="str">
        <f t="shared" si="5"/>
        <v>0.26±0.01</v>
      </c>
      <c r="R32" s="9" t="str">
        <f t="shared" si="5"/>
        <v>0.14±0.01</v>
      </c>
      <c r="S32" s="9" t="str">
        <f t="shared" si="5"/>
        <v>0.15±0.01</v>
      </c>
      <c r="T32" s="9" t="str">
        <f t="shared" si="5"/>
        <v>0.15±0.01</v>
      </c>
      <c r="U32" s="9" t="str">
        <f t="shared" si="5"/>
        <v>0.15±0.01</v>
      </c>
      <c r="V32" s="9" t="str">
        <f t="shared" si="5"/>
        <v>0.15±0.01</v>
      </c>
      <c r="W32" s="9" t="str">
        <f t="shared" si="5"/>
        <v>0.15±0.01</v>
      </c>
      <c r="X32" s="9" t="str">
        <f t="shared" si="5"/>
        <v>0.16±0.01</v>
      </c>
      <c r="Y32" s="9" t="str">
        <f t="shared" si="5"/>
        <v>0.16±0.01</v>
      </c>
      <c r="Z32" s="2"/>
    </row>
    <row r="33" ht="13.85" spans="1:26">
      <c r="A33" s="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2"/>
    </row>
    <row r="34" ht="13.9" spans="1:26">
      <c r="A34" s="3" t="s">
        <v>17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2"/>
    </row>
    <row r="35" ht="13.85" spans="1:25">
      <c r="A35" s="4" t="s">
        <v>18</v>
      </c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3</v>
      </c>
      <c r="H35" s="5" t="s">
        <v>4</v>
      </c>
      <c r="I35" s="5" t="s">
        <v>5</v>
      </c>
      <c r="J35" s="5" t="s">
        <v>7</v>
      </c>
      <c r="K35" s="5" t="s">
        <v>3</v>
      </c>
      <c r="L35" s="5" t="s">
        <v>4</v>
      </c>
      <c r="M35" s="5" t="s">
        <v>5</v>
      </c>
      <c r="N35" s="5" t="s">
        <v>8</v>
      </c>
      <c r="O35" s="5" t="s">
        <v>3</v>
      </c>
      <c r="P35" s="5" t="s">
        <v>4</v>
      </c>
      <c r="Q35" s="5" t="s">
        <v>5</v>
      </c>
      <c r="R35" s="5" t="s">
        <v>9</v>
      </c>
      <c r="S35" s="5" t="s">
        <v>3</v>
      </c>
      <c r="T35" s="5" t="s">
        <v>4</v>
      </c>
      <c r="U35" s="5" t="s">
        <v>5</v>
      </c>
      <c r="V35" s="12" t="s">
        <v>10</v>
      </c>
      <c r="W35" s="5" t="s">
        <v>3</v>
      </c>
      <c r="X35" s="5" t="s">
        <v>4</v>
      </c>
      <c r="Y35" s="5" t="s">
        <v>5</v>
      </c>
    </row>
    <row r="36" ht="13.85" spans="1:25">
      <c r="A36" s="5" t="s">
        <v>11</v>
      </c>
      <c r="B36" s="6">
        <v>6.28534831574332</v>
      </c>
      <c r="C36" s="6">
        <v>32.9613326074134</v>
      </c>
      <c r="D36" s="6">
        <v>50.2748735282179</v>
      </c>
      <c r="E36" s="6">
        <v>39.6219314061795</v>
      </c>
      <c r="F36" s="6">
        <v>14640.6735976778</v>
      </c>
      <c r="G36" s="6">
        <v>984.427321783727</v>
      </c>
      <c r="H36" s="6">
        <v>4242.49796957663</v>
      </c>
      <c r="I36" s="6">
        <v>1101.13777687602</v>
      </c>
      <c r="J36" s="6">
        <v>721.255330889734</v>
      </c>
      <c r="K36" s="6">
        <v>303.499556385231</v>
      </c>
      <c r="L36" s="6">
        <v>336.973549271694</v>
      </c>
      <c r="M36" s="6">
        <v>670.331905033506</v>
      </c>
      <c r="N36" s="6">
        <v>934.637104567282</v>
      </c>
      <c r="O36" s="6">
        <v>33.2823603072825</v>
      </c>
      <c r="P36" s="6">
        <v>1835.51128759823</v>
      </c>
      <c r="Q36" s="6">
        <v>106.932935707181</v>
      </c>
      <c r="R36" s="6">
        <v>16241.7266269227</v>
      </c>
      <c r="S36" s="6">
        <v>2044.89361606452</v>
      </c>
      <c r="T36" s="6">
        <v>336.565981991419</v>
      </c>
      <c r="U36" s="6">
        <v>345.710417844511</v>
      </c>
      <c r="V36" s="6">
        <v>794.950972238725</v>
      </c>
      <c r="W36" s="6">
        <v>233.766597271283</v>
      </c>
      <c r="X36" s="6">
        <v>636.677015664581</v>
      </c>
      <c r="Y36" s="6">
        <v>784.451670470635</v>
      </c>
    </row>
    <row r="37" ht="13.85" spans="1:25">
      <c r="A37" s="5" t="s">
        <v>12</v>
      </c>
      <c r="B37" s="6">
        <v>70.78092</v>
      </c>
      <c r="C37" s="6">
        <v>314.2885</v>
      </c>
      <c r="D37" s="6">
        <v>536.1345</v>
      </c>
      <c r="E37" s="6">
        <v>333.1654</v>
      </c>
      <c r="F37" s="6">
        <v>64394.1</v>
      </c>
      <c r="G37" s="6">
        <v>4660.127</v>
      </c>
      <c r="H37" s="6">
        <v>21431.35</v>
      </c>
      <c r="I37" s="6">
        <v>6152.579</v>
      </c>
      <c r="J37" s="6">
        <v>5788.099</v>
      </c>
      <c r="K37" s="6">
        <v>2585.747</v>
      </c>
      <c r="L37" s="6">
        <v>2650.702</v>
      </c>
      <c r="M37" s="6">
        <v>4375.271</v>
      </c>
      <c r="N37" s="6">
        <v>7708.322</v>
      </c>
      <c r="O37" s="6">
        <v>265.7113</v>
      </c>
      <c r="P37" s="6">
        <v>16006.38</v>
      </c>
      <c r="Q37" s="6">
        <v>960.3905</v>
      </c>
      <c r="R37" s="6">
        <v>98047.84</v>
      </c>
      <c r="S37" s="6">
        <v>12753.33</v>
      </c>
      <c r="T37" s="6">
        <v>2582.023</v>
      </c>
      <c r="U37" s="6">
        <v>2582.023</v>
      </c>
      <c r="V37" s="6">
        <v>6281.754</v>
      </c>
      <c r="W37" s="6">
        <v>1777.422</v>
      </c>
      <c r="X37" s="6">
        <v>4823.334</v>
      </c>
      <c r="Y37" s="6">
        <v>6220.334</v>
      </c>
    </row>
    <row r="38" s="1" customFormat="1" ht="13.85" spans="1:25">
      <c r="A38" s="7" t="s">
        <v>13</v>
      </c>
      <c r="B38" s="10">
        <v>0.0888000370119987</v>
      </c>
      <c r="C38" s="10">
        <v>0.104876037804162</v>
      </c>
      <c r="D38" s="10">
        <v>0.0937728751427447</v>
      </c>
      <c r="E38" s="10">
        <v>0.118925708990728</v>
      </c>
      <c r="F38" s="10">
        <v>0.227360481747207</v>
      </c>
      <c r="G38" s="10">
        <v>0.211244741137683</v>
      </c>
      <c r="H38" s="10">
        <v>0.197957570081989</v>
      </c>
      <c r="I38" s="10">
        <v>0.178971741261026</v>
      </c>
      <c r="J38" s="10">
        <v>0.124610054335583</v>
      </c>
      <c r="K38" s="10">
        <v>0.117374034035515</v>
      </c>
      <c r="L38" s="10">
        <v>0.127126153476209</v>
      </c>
      <c r="M38" s="10">
        <v>0.153209230933011</v>
      </c>
      <c r="N38" s="10">
        <v>0.121250397241745</v>
      </c>
      <c r="O38" s="10">
        <v>0.125257602169281</v>
      </c>
      <c r="P38" s="10">
        <v>0.114673729325321</v>
      </c>
      <c r="Q38" s="10">
        <v>0.111343183535428</v>
      </c>
      <c r="R38" s="10">
        <v>0.16565103960396</v>
      </c>
      <c r="S38" s="10">
        <v>0.160341935483871</v>
      </c>
      <c r="T38" s="10">
        <v>0.130349722675367</v>
      </c>
      <c r="U38" s="10">
        <v>0.133891300675676</v>
      </c>
      <c r="V38" s="10">
        <v>0.1265492046073</v>
      </c>
      <c r="W38" s="10">
        <v>0.131520031411383</v>
      </c>
      <c r="X38" s="10">
        <v>0.131999363026608</v>
      </c>
      <c r="Y38" s="10">
        <v>0.126110860039129</v>
      </c>
    </row>
    <row r="39" ht="13.85" spans="1:25">
      <c r="A39" s="5" t="s">
        <v>11</v>
      </c>
      <c r="B39" s="6">
        <v>43.385352345493</v>
      </c>
      <c r="C39" s="6">
        <v>20.0800263669599</v>
      </c>
      <c r="D39" s="6">
        <v>142.277339043493</v>
      </c>
      <c r="E39" s="6">
        <v>95.1374754027806</v>
      </c>
      <c r="F39" s="6">
        <v>19980.2631123858</v>
      </c>
      <c r="G39" s="6">
        <v>5031.27729885469</v>
      </c>
      <c r="H39" s="6">
        <v>1407.06694810832</v>
      </c>
      <c r="I39" s="6">
        <v>4569.65773218176</v>
      </c>
      <c r="J39" s="6">
        <v>546.521014027827</v>
      </c>
      <c r="K39" s="6">
        <v>308.17603446588</v>
      </c>
      <c r="L39" s="6">
        <v>436.402037777762</v>
      </c>
      <c r="M39" s="6">
        <v>250.888503096128</v>
      </c>
      <c r="N39" s="6">
        <v>578.651842085824</v>
      </c>
      <c r="O39" s="6">
        <v>30.6290430016909</v>
      </c>
      <c r="P39" s="6">
        <v>740.785227143366</v>
      </c>
      <c r="Q39" s="6">
        <v>118.966690116997</v>
      </c>
      <c r="R39" s="6">
        <v>10872.3074793831</v>
      </c>
      <c r="S39" s="6">
        <v>596.920250614785</v>
      </c>
      <c r="T39" s="6">
        <v>1785.27807710456</v>
      </c>
      <c r="U39" s="6">
        <v>1756.56923094052</v>
      </c>
      <c r="V39" s="6">
        <v>1905.40432270099</v>
      </c>
      <c r="W39" s="6">
        <v>236.413575652544</v>
      </c>
      <c r="X39" s="6">
        <v>769.588969218579</v>
      </c>
      <c r="Y39" s="6">
        <v>789.42750348066</v>
      </c>
    </row>
    <row r="40" ht="13.85" spans="1:25">
      <c r="A40" s="5" t="s">
        <v>12</v>
      </c>
      <c r="B40" s="6">
        <v>485.2383</v>
      </c>
      <c r="C40" s="6">
        <v>206.3462</v>
      </c>
      <c r="D40" s="6">
        <v>1194.937</v>
      </c>
      <c r="E40" s="6">
        <v>869.3778</v>
      </c>
      <c r="F40" s="6">
        <v>89694.39</v>
      </c>
      <c r="G40" s="6">
        <v>24904.14</v>
      </c>
      <c r="H40" s="6">
        <v>7169.155</v>
      </c>
      <c r="I40" s="6">
        <v>30006.3</v>
      </c>
      <c r="J40" s="6">
        <v>4180.022</v>
      </c>
      <c r="K40" s="6">
        <v>2359.961</v>
      </c>
      <c r="L40" s="6">
        <v>3453.818</v>
      </c>
      <c r="M40" s="6">
        <v>1929.036</v>
      </c>
      <c r="N40" s="6">
        <v>4820.971</v>
      </c>
      <c r="O40" s="6">
        <v>265.7113</v>
      </c>
      <c r="P40" s="6">
        <v>6086.678</v>
      </c>
      <c r="Q40" s="6">
        <v>818.3537</v>
      </c>
      <c r="R40" s="6">
        <v>62644.39</v>
      </c>
      <c r="S40" s="6">
        <v>3547.272</v>
      </c>
      <c r="T40" s="6">
        <v>13503.78</v>
      </c>
      <c r="U40" s="6">
        <v>13503.78</v>
      </c>
      <c r="V40" s="6">
        <v>16740.42</v>
      </c>
      <c r="W40" s="6">
        <v>1911.436</v>
      </c>
      <c r="X40" s="6">
        <v>6261.539</v>
      </c>
      <c r="Y40" s="6">
        <v>6892.423</v>
      </c>
    </row>
    <row r="41" s="1" customFormat="1" ht="13.85" spans="1:25">
      <c r="A41" s="7" t="s">
        <v>13</v>
      </c>
      <c r="B41" s="10">
        <v>0.0894104038067338</v>
      </c>
      <c r="C41" s="10">
        <v>0.097312314774684</v>
      </c>
      <c r="D41" s="10">
        <v>0.119066811926899</v>
      </c>
      <c r="E41" s="10">
        <v>0.109431682523732</v>
      </c>
      <c r="F41" s="10">
        <v>0.222759339936264</v>
      </c>
      <c r="G41" s="10">
        <v>0.202025739449533</v>
      </c>
      <c r="H41" s="10">
        <v>0.196266777341028</v>
      </c>
      <c r="I41" s="10">
        <v>0.15228994351792</v>
      </c>
      <c r="J41" s="10">
        <v>0.13074596593698</v>
      </c>
      <c r="K41" s="10">
        <v>0.130585223427794</v>
      </c>
      <c r="L41" s="10">
        <v>0.126353513062287</v>
      </c>
      <c r="M41" s="10">
        <v>0.130059005169488</v>
      </c>
      <c r="N41" s="10">
        <v>0.120028069466882</v>
      </c>
      <c r="O41" s="10">
        <v>0.115271887201225</v>
      </c>
      <c r="P41" s="10">
        <v>0.12170599909234</v>
      </c>
      <c r="Q41" s="10">
        <v>0.14537319268795</v>
      </c>
      <c r="R41" s="10">
        <v>0.173555963740458</v>
      </c>
      <c r="S41" s="10">
        <v>0.168275861172976</v>
      </c>
      <c r="T41" s="10">
        <v>0.132205802901451</v>
      </c>
      <c r="U41" s="10">
        <v>0.130079816980173</v>
      </c>
      <c r="V41" s="10">
        <v>0.113820580529102</v>
      </c>
      <c r="W41" s="10">
        <v>0.123683751719934</v>
      </c>
      <c r="X41" s="10">
        <v>0.122907318666957</v>
      </c>
      <c r="Y41" s="10">
        <v>0.114535556433588</v>
      </c>
    </row>
    <row r="42" ht="13.85" spans="1:25">
      <c r="A42" s="5" t="s">
        <v>11</v>
      </c>
      <c r="B42" s="6">
        <v>25.9697669597116</v>
      </c>
      <c r="C42" s="6">
        <v>93.7148921166415</v>
      </c>
      <c r="D42" s="6">
        <v>13.2555483030566</v>
      </c>
      <c r="E42" s="6">
        <v>113.209772230193</v>
      </c>
      <c r="F42" s="6">
        <v>5921.92694956634</v>
      </c>
      <c r="G42" s="6">
        <v>2616.16015579605</v>
      </c>
      <c r="H42" s="6">
        <v>4533.11385275312</v>
      </c>
      <c r="I42" s="6">
        <v>5769.13316492711</v>
      </c>
      <c r="J42" s="6">
        <v>912.088376897878</v>
      </c>
      <c r="K42" s="6">
        <v>298.670147731239</v>
      </c>
      <c r="L42" s="6">
        <v>575.696279486482</v>
      </c>
      <c r="M42" s="6">
        <v>592.898001454127</v>
      </c>
      <c r="N42" s="6">
        <v>1828.86684648972</v>
      </c>
      <c r="O42" s="6">
        <v>32.5216303188842</v>
      </c>
      <c r="P42" s="6">
        <v>1798.3185300092</v>
      </c>
      <c r="Q42" s="6">
        <v>193.442818142542</v>
      </c>
      <c r="R42" s="6">
        <v>6170.83050949089</v>
      </c>
      <c r="S42" s="6">
        <v>706.059784941931</v>
      </c>
      <c r="T42" s="6">
        <v>2864.23724287581</v>
      </c>
      <c r="U42" s="6">
        <v>2564.15954635866</v>
      </c>
      <c r="V42" s="6">
        <v>563.402206285137</v>
      </c>
      <c r="W42" s="6">
        <v>275.722405395739</v>
      </c>
      <c r="X42" s="6">
        <v>776.750169530248</v>
      </c>
      <c r="Y42" s="6">
        <v>164.260371466505</v>
      </c>
    </row>
    <row r="43" ht="13.85" spans="1:25">
      <c r="A43" s="5" t="s">
        <v>12</v>
      </c>
      <c r="B43" s="6">
        <v>285.2572</v>
      </c>
      <c r="C43" s="6">
        <v>967.1581</v>
      </c>
      <c r="D43" s="6">
        <v>140.6054</v>
      </c>
      <c r="E43" s="6">
        <v>1150.768</v>
      </c>
      <c r="F43" s="6">
        <v>27340.55</v>
      </c>
      <c r="G43" s="6">
        <v>11625.07</v>
      </c>
      <c r="H43" s="6">
        <v>21431.35</v>
      </c>
      <c r="I43" s="6">
        <v>33341.19</v>
      </c>
      <c r="J43" s="6">
        <v>6886.377</v>
      </c>
      <c r="K43" s="6">
        <v>2396.238</v>
      </c>
      <c r="L43" s="6">
        <v>4026.094</v>
      </c>
      <c r="M43" s="6">
        <v>4375.271</v>
      </c>
      <c r="N43" s="6">
        <v>15330.75</v>
      </c>
      <c r="O43" s="6">
        <v>265.7113</v>
      </c>
      <c r="P43" s="6">
        <v>13439.76</v>
      </c>
      <c r="Q43" s="6">
        <v>1673.744</v>
      </c>
      <c r="R43" s="6">
        <v>33806.25</v>
      </c>
      <c r="S43" s="6">
        <v>3940.961</v>
      </c>
      <c r="T43" s="6">
        <v>18840.33</v>
      </c>
      <c r="U43" s="6">
        <v>18840.33</v>
      </c>
      <c r="V43" s="6">
        <v>4528.641</v>
      </c>
      <c r="W43" s="6">
        <v>2228.966</v>
      </c>
      <c r="X43" s="6">
        <v>5752.694</v>
      </c>
      <c r="Y43" s="6">
        <v>1320.371</v>
      </c>
    </row>
    <row r="44" s="1" customFormat="1" ht="13.85" spans="1:25">
      <c r="A44" s="7" t="s">
        <v>13</v>
      </c>
      <c r="B44" s="10">
        <v>0.0910398298788309</v>
      </c>
      <c r="C44" s="10">
        <v>0.0968971795993245</v>
      </c>
      <c r="D44" s="10">
        <v>0.0942748166361789</v>
      </c>
      <c r="E44" s="10">
        <v>0.0983775810851479</v>
      </c>
      <c r="F44" s="10">
        <v>0.216598676674988</v>
      </c>
      <c r="G44" s="10">
        <v>0.225044679799438</v>
      </c>
      <c r="H44" s="10">
        <v>0.211517886309221</v>
      </c>
      <c r="I44" s="10">
        <v>0.173033211019976</v>
      </c>
      <c r="J44" s="10">
        <v>0.13244822014506</v>
      </c>
      <c r="K44" s="10">
        <v>0.124641270078865</v>
      </c>
      <c r="L44" s="10">
        <v>0.142991266345615</v>
      </c>
      <c r="M44" s="10">
        <v>0.135511149241756</v>
      </c>
      <c r="N44" s="10">
        <v>0.119294023220633</v>
      </c>
      <c r="O44" s="10">
        <v>0.122394607677145</v>
      </c>
      <c r="P44" s="10">
        <v>0.13380585144446</v>
      </c>
      <c r="Q44" s="10">
        <v>0.115574913572531</v>
      </c>
      <c r="R44" s="10">
        <v>0.182535197174809</v>
      </c>
      <c r="S44" s="10">
        <v>0.179159292604502</v>
      </c>
      <c r="T44" s="10">
        <v>0.152026914755517</v>
      </c>
      <c r="U44" s="10">
        <v>0.136099502840909</v>
      </c>
      <c r="V44" s="10">
        <v>0.124408670566984</v>
      </c>
      <c r="W44" s="10">
        <v>0.123699690975878</v>
      </c>
      <c r="X44" s="10">
        <v>0.135023724455055</v>
      </c>
      <c r="Y44" s="10">
        <v>0.124404710090198</v>
      </c>
    </row>
    <row r="45" ht="13.85" spans="1:25">
      <c r="A45" s="5" t="s">
        <v>11</v>
      </c>
      <c r="B45" s="2">
        <v>90.0290295242443</v>
      </c>
      <c r="C45" s="2">
        <v>32.7967487481427</v>
      </c>
      <c r="D45" s="2">
        <v>48.5143346838505</v>
      </c>
      <c r="E45" s="2">
        <v>29.611932147641</v>
      </c>
      <c r="F45" s="2">
        <v>412.12952444871</v>
      </c>
      <c r="G45" s="2">
        <v>756.294072961687</v>
      </c>
      <c r="H45" s="2">
        <v>716.849223369649</v>
      </c>
      <c r="I45" s="2">
        <v>423.712018000653</v>
      </c>
      <c r="J45" s="2">
        <v>469.889471306021</v>
      </c>
      <c r="K45" s="2">
        <v>414.455986802744</v>
      </c>
      <c r="L45" s="2">
        <v>707.012411956359</v>
      </c>
      <c r="M45" s="2">
        <v>427.836347361523</v>
      </c>
      <c r="N45" s="2">
        <v>16.9469070266752</v>
      </c>
      <c r="O45" s="2">
        <v>302.799671636758</v>
      </c>
      <c r="P45" s="2">
        <v>10.8557529757258</v>
      </c>
      <c r="Q45" s="2">
        <v>162.588362653056</v>
      </c>
      <c r="R45" s="2">
        <v>1689.08839924604</v>
      </c>
      <c r="S45" s="2">
        <v>877.228887482377</v>
      </c>
      <c r="T45" s="2">
        <v>1090.82331663672</v>
      </c>
      <c r="U45" s="2">
        <v>892.908254835593</v>
      </c>
      <c r="V45" s="2">
        <v>1196.17341579254</v>
      </c>
      <c r="W45" s="2">
        <v>591.253627771142</v>
      </c>
      <c r="X45" s="2">
        <v>936.426626520724</v>
      </c>
      <c r="Y45" s="2">
        <v>985.873866088691</v>
      </c>
    </row>
    <row r="46" ht="13.85" spans="1:25">
      <c r="A46" s="5" t="s">
        <v>12</v>
      </c>
      <c r="B46" s="2">
        <v>874</v>
      </c>
      <c r="C46" s="2">
        <v>298</v>
      </c>
      <c r="D46" s="2">
        <v>446</v>
      </c>
      <c r="E46" s="2">
        <v>286</v>
      </c>
      <c r="F46" s="2">
        <v>1663</v>
      </c>
      <c r="G46" s="2">
        <v>3291</v>
      </c>
      <c r="H46" s="2">
        <v>3325</v>
      </c>
      <c r="I46" s="2">
        <v>2172</v>
      </c>
      <c r="J46" s="2">
        <v>3635</v>
      </c>
      <c r="K46" s="2">
        <v>3337</v>
      </c>
      <c r="L46" s="2">
        <v>5634</v>
      </c>
      <c r="M46" s="2">
        <v>2860</v>
      </c>
      <c r="N46" s="2">
        <v>141</v>
      </c>
      <c r="O46" s="2">
        <v>2503</v>
      </c>
      <c r="P46" s="2">
        <v>93</v>
      </c>
      <c r="Q46" s="2">
        <v>1425</v>
      </c>
      <c r="R46" s="2">
        <v>9649</v>
      </c>
      <c r="S46" s="2">
        <v>5423</v>
      </c>
      <c r="T46" s="2">
        <v>7849</v>
      </c>
      <c r="U46" s="2">
        <v>6659</v>
      </c>
      <c r="V46" s="2">
        <v>9367</v>
      </c>
      <c r="W46" s="2">
        <v>4455</v>
      </c>
      <c r="X46" s="2">
        <v>7029</v>
      </c>
      <c r="Y46" s="2">
        <v>7029</v>
      </c>
    </row>
    <row r="47" s="1" customFormat="1" ht="13.85" spans="1:25">
      <c r="A47" s="7" t="s">
        <v>13</v>
      </c>
      <c r="B47" s="10">
        <v>0.103008042933918</v>
      </c>
      <c r="C47" s="10">
        <v>0.110056203852828</v>
      </c>
      <c r="D47" s="10">
        <v>0.108776535165584</v>
      </c>
      <c r="E47" s="10">
        <v>0.103538224292451</v>
      </c>
      <c r="F47" s="10">
        <v>0.247822925104456</v>
      </c>
      <c r="G47" s="10">
        <v>0.229806767840075</v>
      </c>
      <c r="H47" s="10">
        <v>0.215593751389368</v>
      </c>
      <c r="I47" s="10">
        <v>0.195079197974518</v>
      </c>
      <c r="J47" s="10">
        <v>0.129268080139208</v>
      </c>
      <c r="K47" s="10">
        <v>0.124200175847391</v>
      </c>
      <c r="L47" s="10">
        <v>0.12549031096137</v>
      </c>
      <c r="M47" s="10">
        <v>0.149593128448085</v>
      </c>
      <c r="N47" s="10">
        <v>0.12019082997642</v>
      </c>
      <c r="O47" s="10">
        <v>0.120974699015884</v>
      </c>
      <c r="P47" s="10">
        <v>0.116728526620707</v>
      </c>
      <c r="Q47" s="10">
        <v>0.114097096598636</v>
      </c>
      <c r="R47" s="10">
        <v>0.17505320750814</v>
      </c>
      <c r="S47" s="10">
        <v>0.161760812738775</v>
      </c>
      <c r="T47" s="10">
        <v>0.138976088245219</v>
      </c>
      <c r="U47" s="10">
        <v>0.134090442233908</v>
      </c>
      <c r="V47" s="10">
        <v>0.127700802369226</v>
      </c>
      <c r="W47" s="10">
        <v>0.132716863697226</v>
      </c>
      <c r="X47" s="10">
        <v>0.13322330723015</v>
      </c>
      <c r="Y47" s="10">
        <v>0.140258054643433</v>
      </c>
    </row>
    <row r="48" ht="13.85" spans="1:25">
      <c r="A48" s="5" t="s">
        <v>11</v>
      </c>
      <c r="B48" s="2">
        <v>75.4300327532561</v>
      </c>
      <c r="C48" s="2">
        <v>30.080838686174</v>
      </c>
      <c r="D48" s="2">
        <v>47.9598083685298</v>
      </c>
      <c r="E48" s="2">
        <v>30.8529198716338</v>
      </c>
      <c r="F48" s="2">
        <v>1213.55278729158</v>
      </c>
      <c r="G48" s="2">
        <v>743.881019559969</v>
      </c>
      <c r="H48" s="2">
        <v>703.240090222662</v>
      </c>
      <c r="I48" s="2">
        <v>464.622911578255</v>
      </c>
      <c r="J48" s="2">
        <v>592.028100210854</v>
      </c>
      <c r="K48" s="2">
        <v>671.834181690997</v>
      </c>
      <c r="L48" s="2">
        <v>316.158929910729</v>
      </c>
      <c r="M48" s="2">
        <v>232.823308906412</v>
      </c>
      <c r="N48" s="2">
        <v>38.5455012831506</v>
      </c>
      <c r="O48" s="2">
        <v>298.163196203758</v>
      </c>
      <c r="P48" s="2">
        <v>9.69746487385468</v>
      </c>
      <c r="Q48" s="2">
        <v>92.4705139261731</v>
      </c>
      <c r="R48" s="2">
        <v>1148.36573805344</v>
      </c>
      <c r="S48" s="2">
        <v>597.144920795248</v>
      </c>
      <c r="T48" s="2">
        <v>2048.1161885903</v>
      </c>
      <c r="U48" s="2">
        <v>1475.18903572954</v>
      </c>
      <c r="V48" s="2">
        <v>1173.46672997462</v>
      </c>
      <c r="W48" s="2">
        <v>942.637568261456</v>
      </c>
      <c r="X48" s="2">
        <v>558.179476965675</v>
      </c>
      <c r="Y48" s="2">
        <v>658.863710725031</v>
      </c>
    </row>
    <row r="49" ht="13.85" spans="1:25">
      <c r="A49" s="5" t="s">
        <v>12</v>
      </c>
      <c r="B49" s="2">
        <v>691</v>
      </c>
      <c r="C49" s="2">
        <v>297</v>
      </c>
      <c r="D49" s="2">
        <v>456</v>
      </c>
      <c r="E49" s="2">
        <v>282</v>
      </c>
      <c r="F49" s="2">
        <v>4998</v>
      </c>
      <c r="G49" s="2">
        <v>3385</v>
      </c>
      <c r="H49" s="2">
        <v>3290</v>
      </c>
      <c r="I49" s="2">
        <v>2799</v>
      </c>
      <c r="J49" s="2">
        <v>4327</v>
      </c>
      <c r="K49" s="2">
        <v>5213</v>
      </c>
      <c r="L49" s="2">
        <v>2265</v>
      </c>
      <c r="M49" s="2">
        <v>1721</v>
      </c>
      <c r="N49" s="2">
        <v>289</v>
      </c>
      <c r="O49" s="2">
        <v>2164</v>
      </c>
      <c r="P49" s="2">
        <v>77</v>
      </c>
      <c r="Q49" s="2">
        <v>755</v>
      </c>
      <c r="R49" s="2">
        <v>6135</v>
      </c>
      <c r="S49" s="2">
        <v>3331</v>
      </c>
      <c r="T49" s="2">
        <v>14539</v>
      </c>
      <c r="U49" s="2">
        <v>10652</v>
      </c>
      <c r="V49" s="2">
        <v>9181</v>
      </c>
      <c r="W49" s="2">
        <v>7674</v>
      </c>
      <c r="X49" s="2">
        <v>4186</v>
      </c>
      <c r="Y49" s="2">
        <v>4186</v>
      </c>
    </row>
    <row r="50" s="1" customFormat="1" ht="13.85" spans="1:25">
      <c r="A50" s="7" t="s">
        <v>13</v>
      </c>
      <c r="B50" s="10">
        <v>0.109160684158113</v>
      </c>
      <c r="C50" s="10">
        <v>0.101282285138633</v>
      </c>
      <c r="D50" s="10">
        <v>0.105175018352039</v>
      </c>
      <c r="E50" s="10">
        <v>0.109407517275297</v>
      </c>
      <c r="F50" s="10">
        <v>0.242807680530528</v>
      </c>
      <c r="G50" s="10">
        <v>0.219758055999991</v>
      </c>
      <c r="H50" s="10">
        <v>0.213750787301721</v>
      </c>
      <c r="I50" s="10">
        <v>0.165996038434532</v>
      </c>
      <c r="J50" s="10">
        <v>0.13682183966047</v>
      </c>
      <c r="K50" s="10">
        <v>0.128876689370995</v>
      </c>
      <c r="L50" s="10">
        <v>0.139584516516878</v>
      </c>
      <c r="M50" s="10">
        <v>0.135283735564446</v>
      </c>
      <c r="N50" s="10">
        <v>0.133375436965919</v>
      </c>
      <c r="O50" s="10">
        <v>0.13778336238621</v>
      </c>
      <c r="P50" s="10">
        <v>0.125941102257853</v>
      </c>
      <c r="Q50" s="10">
        <v>0.122477501888971</v>
      </c>
      <c r="R50" s="10">
        <v>0.187182679389313</v>
      </c>
      <c r="S50" s="10">
        <v>0.179268964513734</v>
      </c>
      <c r="T50" s="10">
        <v>0.140870499249625</v>
      </c>
      <c r="U50" s="10">
        <v>0.138489395017794</v>
      </c>
      <c r="V50" s="10">
        <v>0.127814696653373</v>
      </c>
      <c r="W50" s="10">
        <v>0.122835231725496</v>
      </c>
      <c r="X50" s="10">
        <v>0.133344356656874</v>
      </c>
      <c r="Y50" s="10">
        <v>0.15739696863952</v>
      </c>
    </row>
    <row r="51" ht="13.85" spans="1:25">
      <c r="A51" s="5" t="s">
        <v>11</v>
      </c>
      <c r="B51" s="2">
        <v>83.3232938983013</v>
      </c>
      <c r="C51" s="2">
        <v>26.7273792280495</v>
      </c>
      <c r="D51" s="2">
        <v>51.0705536681511</v>
      </c>
      <c r="E51" s="2">
        <v>34.2353982176316</v>
      </c>
      <c r="F51" s="2">
        <v>577.95943902067</v>
      </c>
      <c r="G51" s="2">
        <v>774.72128187711</v>
      </c>
      <c r="H51" s="2">
        <v>913.031948790504</v>
      </c>
      <c r="I51" s="2">
        <v>613.269497493329</v>
      </c>
      <c r="J51" s="2">
        <v>445.607355138688</v>
      </c>
      <c r="K51" s="2">
        <v>474.596324321507</v>
      </c>
      <c r="L51" s="2">
        <v>518.457019988515</v>
      </c>
      <c r="M51" s="2">
        <v>420.417294918433</v>
      </c>
      <c r="N51" s="2">
        <v>264.601675005826</v>
      </c>
      <c r="O51" s="2">
        <v>223.317529329489</v>
      </c>
      <c r="P51" s="2">
        <v>48.7938143386969</v>
      </c>
      <c r="Q51" s="2">
        <v>108.583787050528</v>
      </c>
      <c r="R51" s="2">
        <v>895.761898129514</v>
      </c>
      <c r="S51" s="2">
        <v>1032.08716670968</v>
      </c>
      <c r="T51" s="2">
        <v>1247.937334877</v>
      </c>
      <c r="U51" s="2">
        <v>489.219072069255</v>
      </c>
      <c r="V51" s="2">
        <v>795.928691393521</v>
      </c>
      <c r="W51" s="2">
        <v>1511.60904053432</v>
      </c>
      <c r="X51" s="2">
        <v>652.387122571297</v>
      </c>
      <c r="Y51" s="2">
        <v>623.294403554567</v>
      </c>
    </row>
    <row r="52" ht="13.85" spans="1:25">
      <c r="A52" s="5" t="s">
        <v>12</v>
      </c>
      <c r="B52" s="2">
        <v>789</v>
      </c>
      <c r="C52" s="2">
        <v>264</v>
      </c>
      <c r="D52" s="2">
        <v>467</v>
      </c>
      <c r="E52" s="2">
        <v>300</v>
      </c>
      <c r="F52" s="2">
        <v>2468</v>
      </c>
      <c r="G52" s="2">
        <v>3256</v>
      </c>
      <c r="H52" s="2">
        <v>4192</v>
      </c>
      <c r="I52" s="2">
        <v>3441</v>
      </c>
      <c r="J52" s="2">
        <v>3104</v>
      </c>
      <c r="K52" s="2">
        <v>3310</v>
      </c>
      <c r="L52" s="2">
        <v>3737</v>
      </c>
      <c r="M52" s="2">
        <v>2944</v>
      </c>
      <c r="N52" s="2">
        <v>1916</v>
      </c>
      <c r="O52" s="2">
        <v>1843</v>
      </c>
      <c r="P52" s="2">
        <v>433</v>
      </c>
      <c r="Q52" s="2">
        <v>949</v>
      </c>
      <c r="R52" s="2">
        <v>5084</v>
      </c>
      <c r="S52" s="2">
        <v>5452</v>
      </c>
      <c r="T52" s="2">
        <v>10178</v>
      </c>
      <c r="U52" s="2">
        <v>3890</v>
      </c>
      <c r="V52" s="2">
        <v>6484</v>
      </c>
      <c r="W52" s="2">
        <v>13256</v>
      </c>
      <c r="X52" s="2">
        <v>4848</v>
      </c>
      <c r="Y52" s="2">
        <v>4848</v>
      </c>
    </row>
    <row r="53" s="1" customFormat="1" ht="13.85" spans="1:25">
      <c r="A53" s="7" t="s">
        <v>13</v>
      </c>
      <c r="B53" s="10">
        <v>0.105606202659444</v>
      </c>
      <c r="C53" s="10">
        <v>0.101240072833521</v>
      </c>
      <c r="D53" s="10">
        <v>0.109358787297968</v>
      </c>
      <c r="E53" s="10">
        <v>0.114117994058772</v>
      </c>
      <c r="F53" s="10">
        <v>0.234181296199623</v>
      </c>
      <c r="G53" s="10">
        <v>0.237936511633019</v>
      </c>
      <c r="H53" s="10">
        <v>0.217803422898498</v>
      </c>
      <c r="I53" s="10">
        <v>0.178224207350575</v>
      </c>
      <c r="J53" s="10">
        <v>0.143559070598804</v>
      </c>
      <c r="K53" s="10">
        <v>0.143382575323718</v>
      </c>
      <c r="L53" s="10">
        <v>0.138736157342391</v>
      </c>
      <c r="M53" s="10">
        <v>0.142804787676098</v>
      </c>
      <c r="N53" s="10">
        <v>0.138101082988427</v>
      </c>
      <c r="O53" s="10">
        <v>0.121170661600374</v>
      </c>
      <c r="P53" s="10">
        <v>0.112687792930016</v>
      </c>
      <c r="Q53" s="10">
        <v>0.114419164436805</v>
      </c>
      <c r="R53" s="10">
        <v>0.176192348176537</v>
      </c>
      <c r="S53" s="10">
        <v>0.189304322580645</v>
      </c>
      <c r="T53" s="10">
        <v>0.122611253181077</v>
      </c>
      <c r="U53" s="10">
        <v>0.125763257601351</v>
      </c>
      <c r="V53" s="10">
        <v>0.122752728469081</v>
      </c>
      <c r="W53" s="10">
        <v>0.11403206401134</v>
      </c>
      <c r="X53" s="10">
        <v>0.134568300860416</v>
      </c>
      <c r="Y53" s="10">
        <v>0.128567327465876</v>
      </c>
    </row>
    <row r="54" ht="13.85" spans="1:25">
      <c r="A54" s="5" t="s">
        <v>11</v>
      </c>
      <c r="B54" s="2">
        <v>36.8155968047004</v>
      </c>
      <c r="C54" s="2">
        <v>43.3033495629382</v>
      </c>
      <c r="D54" s="2">
        <v>64.9440356843309</v>
      </c>
      <c r="E54" s="2">
        <v>58.2267389168664</v>
      </c>
      <c r="F54" s="2">
        <v>603.203333833211</v>
      </c>
      <c r="G54" s="2">
        <v>692.653038274808</v>
      </c>
      <c r="H54" s="2">
        <v>1330.89937576664</v>
      </c>
      <c r="I54" s="2">
        <v>735.208628950426</v>
      </c>
      <c r="J54" s="2">
        <v>589.4628776323</v>
      </c>
      <c r="K54" s="2">
        <v>365.209306901506</v>
      </c>
      <c r="L54" s="2">
        <v>226.742207340167</v>
      </c>
      <c r="M54" s="2">
        <v>812.365054588038</v>
      </c>
      <c r="N54" s="2">
        <v>355.181931204818</v>
      </c>
      <c r="O54" s="2">
        <v>371.271351279747</v>
      </c>
      <c r="P54" s="2">
        <v>14.2164926866035</v>
      </c>
      <c r="Q54" s="2">
        <v>7.57849916106105</v>
      </c>
      <c r="R54" s="2">
        <v>896.366469211831</v>
      </c>
      <c r="S54" s="2">
        <v>1420.77468417372</v>
      </c>
      <c r="T54" s="2">
        <v>1044.47411666834</v>
      </c>
      <c r="U54" s="2">
        <v>654.120031265886</v>
      </c>
      <c r="V54" s="2">
        <v>1698.66345440632</v>
      </c>
      <c r="W54" s="2">
        <v>683.926200335861</v>
      </c>
      <c r="X54" s="2">
        <v>1074.72038693564</v>
      </c>
      <c r="Y54" s="2">
        <v>1001.54431431072</v>
      </c>
    </row>
    <row r="55" ht="13.85" spans="1:25">
      <c r="A55" s="5" t="s">
        <v>12</v>
      </c>
      <c r="B55" s="2">
        <v>371</v>
      </c>
      <c r="C55" s="2">
        <v>410</v>
      </c>
      <c r="D55" s="2">
        <v>632</v>
      </c>
      <c r="E55" s="2">
        <v>543</v>
      </c>
      <c r="F55" s="2">
        <v>2629</v>
      </c>
      <c r="G55" s="2">
        <v>3282</v>
      </c>
      <c r="H55" s="2">
        <v>5995</v>
      </c>
      <c r="I55" s="2">
        <v>3659</v>
      </c>
      <c r="J55" s="2">
        <v>4827</v>
      </c>
      <c r="K55" s="2">
        <v>3175</v>
      </c>
      <c r="L55" s="2">
        <v>1820</v>
      </c>
      <c r="M55" s="2">
        <v>5389</v>
      </c>
      <c r="N55" s="2">
        <v>2985</v>
      </c>
      <c r="O55" s="2">
        <v>3100</v>
      </c>
      <c r="P55" s="2">
        <v>123</v>
      </c>
      <c r="Q55" s="2">
        <v>57</v>
      </c>
      <c r="R55" s="2">
        <v>5098</v>
      </c>
      <c r="S55" s="2">
        <v>8146</v>
      </c>
      <c r="T55" s="2">
        <v>7815</v>
      </c>
      <c r="U55" s="2">
        <v>4975</v>
      </c>
      <c r="V55" s="2">
        <v>13056</v>
      </c>
      <c r="W55" s="2">
        <v>5426</v>
      </c>
      <c r="X55" s="2">
        <v>8577</v>
      </c>
      <c r="Y55" s="2">
        <v>8577</v>
      </c>
    </row>
    <row r="56" s="1" customFormat="1" ht="13.85" spans="1:25">
      <c r="A56" s="7" t="s">
        <v>13</v>
      </c>
      <c r="B56" s="10">
        <v>0.0992334145679257</v>
      </c>
      <c r="C56" s="10">
        <v>0.105617925763264</v>
      </c>
      <c r="D56" s="10">
        <v>0.102759550133435</v>
      </c>
      <c r="E56" s="10">
        <v>0.107231563382811</v>
      </c>
      <c r="F56" s="10">
        <v>0.229442120134352</v>
      </c>
      <c r="G56" s="10">
        <v>0.211046020193421</v>
      </c>
      <c r="H56" s="10">
        <v>0.222001563931049</v>
      </c>
      <c r="I56" s="10">
        <v>0.200931573913754</v>
      </c>
      <c r="J56" s="10">
        <v>0.122117853248871</v>
      </c>
      <c r="K56" s="10">
        <v>0.115026553354805</v>
      </c>
      <c r="L56" s="10">
        <v>0.124583630406685</v>
      </c>
      <c r="M56" s="10">
        <v>0.150745046314351</v>
      </c>
      <c r="N56" s="10">
        <v>0.118988921676656</v>
      </c>
      <c r="O56" s="10">
        <v>0.119764952025725</v>
      </c>
      <c r="P56" s="10">
        <v>0.1155812413545</v>
      </c>
      <c r="Q56" s="10">
        <v>0.13295612563265</v>
      </c>
      <c r="R56" s="10">
        <v>0.175827083015267</v>
      </c>
      <c r="S56" s="10">
        <v>0.174413783964365</v>
      </c>
      <c r="T56" s="10">
        <v>0.13364991895948</v>
      </c>
      <c r="U56" s="10">
        <v>0.131481413319776</v>
      </c>
      <c r="V56" s="10">
        <v>0.130105963113229</v>
      </c>
      <c r="W56" s="10">
        <v>0.126046111377785</v>
      </c>
      <c r="X56" s="10">
        <v>0.125302598453496</v>
      </c>
      <c r="Y56" s="10">
        <v>0.116770935561469</v>
      </c>
    </row>
    <row r="57" ht="13.85" spans="1:25">
      <c r="A57" s="5" t="s">
        <v>11</v>
      </c>
      <c r="B57" s="2">
        <v>34.2450238733812</v>
      </c>
      <c r="C57" s="2">
        <v>39.0481478223654</v>
      </c>
      <c r="D57" s="2">
        <v>81.6922656747049</v>
      </c>
      <c r="E57" s="2">
        <v>133.28372074943</v>
      </c>
      <c r="F57" s="2">
        <v>804.486472932705</v>
      </c>
      <c r="G57" s="2">
        <v>680.836252431871</v>
      </c>
      <c r="H57" s="2">
        <v>1404.22239602437</v>
      </c>
      <c r="I57" s="2">
        <v>13.0882034384188</v>
      </c>
      <c r="J57" s="2">
        <v>679.22267812329</v>
      </c>
      <c r="K57" s="2">
        <v>586.374663871229</v>
      </c>
      <c r="L57" s="2">
        <v>333.094016131791</v>
      </c>
      <c r="M57" s="2">
        <v>443.043399929757</v>
      </c>
      <c r="N57" s="2">
        <v>281.385796878918</v>
      </c>
      <c r="O57" s="2">
        <v>180.983206283169</v>
      </c>
      <c r="P57" s="2">
        <v>26.2611289858595</v>
      </c>
      <c r="Q57" s="2">
        <v>7.57355014185628</v>
      </c>
      <c r="R57" s="2">
        <v>1485.28817098553</v>
      </c>
      <c r="S57" s="2">
        <v>1335.56306538259</v>
      </c>
      <c r="T57" s="2">
        <v>1772.40510713276</v>
      </c>
      <c r="U57" s="2">
        <v>865.468243364793</v>
      </c>
      <c r="V57" s="2">
        <v>1234.15764967188</v>
      </c>
      <c r="W57" s="2">
        <v>477.146013953266</v>
      </c>
      <c r="X57" s="2">
        <v>1442.57648116569</v>
      </c>
      <c r="Y57" s="2">
        <v>1329.1636237546</v>
      </c>
    </row>
    <row r="58" ht="13.85" spans="1:25">
      <c r="A58" s="5" t="s">
        <v>12</v>
      </c>
      <c r="B58" s="2">
        <v>305</v>
      </c>
      <c r="C58" s="2">
        <v>392</v>
      </c>
      <c r="D58" s="2">
        <v>689</v>
      </c>
      <c r="E58" s="2">
        <v>1181</v>
      </c>
      <c r="F58" s="2">
        <v>3606</v>
      </c>
      <c r="G58" s="2">
        <v>3144</v>
      </c>
      <c r="H58" s="2">
        <v>5532</v>
      </c>
      <c r="I58" s="2">
        <v>71</v>
      </c>
      <c r="J58" s="2">
        <v>5301</v>
      </c>
      <c r="K58" s="2">
        <v>4582</v>
      </c>
      <c r="L58" s="2">
        <v>2489</v>
      </c>
      <c r="M58" s="2">
        <v>3476</v>
      </c>
      <c r="N58" s="2">
        <v>2300</v>
      </c>
      <c r="O58" s="2">
        <v>1432</v>
      </c>
      <c r="P58" s="2">
        <v>227</v>
      </c>
      <c r="Q58" s="2">
        <v>74</v>
      </c>
      <c r="R58" s="2">
        <v>7918</v>
      </c>
      <c r="S58" s="2">
        <v>7727</v>
      </c>
      <c r="T58" s="2">
        <v>12010</v>
      </c>
      <c r="U58" s="2">
        <v>6088</v>
      </c>
      <c r="V58" s="2">
        <v>10227</v>
      </c>
      <c r="W58" s="2">
        <v>3785</v>
      </c>
      <c r="X58" s="2">
        <v>10480</v>
      </c>
      <c r="Y58" s="2">
        <v>10480</v>
      </c>
    </row>
    <row r="59" s="1" customFormat="1" ht="13.85" spans="1:25">
      <c r="A59" s="7" t="s">
        <v>13</v>
      </c>
      <c r="B59" s="10">
        <v>0.112278766797971</v>
      </c>
      <c r="C59" s="10">
        <v>0.09961262199583</v>
      </c>
      <c r="D59" s="10">
        <v>0.118566423330486</v>
      </c>
      <c r="E59" s="10">
        <v>0.112856664478772</v>
      </c>
      <c r="F59" s="10">
        <v>0.223096636975237</v>
      </c>
      <c r="G59" s="10">
        <v>0.216550970875277</v>
      </c>
      <c r="H59" s="10">
        <v>0.253836297184449</v>
      </c>
      <c r="I59" s="10">
        <v>0.184340893498857</v>
      </c>
      <c r="J59" s="10">
        <v>0.12813104661824</v>
      </c>
      <c r="K59" s="10">
        <v>0.127973518959238</v>
      </c>
      <c r="L59" s="10">
        <v>0.133826442801041</v>
      </c>
      <c r="M59" s="10">
        <v>0.127457825066098</v>
      </c>
      <c r="N59" s="10">
        <v>0.122341650816921</v>
      </c>
      <c r="O59" s="10">
        <v>0.126384920588805</v>
      </c>
      <c r="P59" s="10">
        <v>0.115687792889249</v>
      </c>
      <c r="Q59" s="10">
        <v>0.102345272187247</v>
      </c>
      <c r="R59" s="10">
        <v>0.187583754860511</v>
      </c>
      <c r="S59" s="10">
        <v>0.172843673532107</v>
      </c>
      <c r="T59" s="10">
        <v>0.147577444390738</v>
      </c>
      <c r="U59" s="10">
        <v>0.14215969831879</v>
      </c>
      <c r="V59" s="10">
        <v>0.120676410449974</v>
      </c>
      <c r="W59" s="10">
        <v>0.126062355073518</v>
      </c>
      <c r="X59" s="10">
        <v>0.137650427592146</v>
      </c>
      <c r="Y59" s="10">
        <v>0.12682859005292</v>
      </c>
    </row>
    <row r="60" ht="13.85" spans="1:25">
      <c r="A60" s="5" t="s">
        <v>11</v>
      </c>
      <c r="B60" s="2">
        <v>40.2169792575319</v>
      </c>
      <c r="C60" s="2">
        <v>44.7741340504163</v>
      </c>
      <c r="D60" s="2">
        <v>74.2872189624125</v>
      </c>
      <c r="E60" s="2">
        <v>81.8083769674308</v>
      </c>
      <c r="F60" s="2">
        <v>969.503343626049</v>
      </c>
      <c r="G60" s="2">
        <v>744.270021381719</v>
      </c>
      <c r="H60" s="2">
        <v>402.572803077228</v>
      </c>
      <c r="I60" s="2">
        <v>43.606702426921</v>
      </c>
      <c r="J60" s="2">
        <v>1100.9447832614</v>
      </c>
      <c r="K60" s="2">
        <v>207.994300249111</v>
      </c>
      <c r="L60" s="2">
        <v>319.845334109231</v>
      </c>
      <c r="M60" s="2">
        <v>383.017086342985</v>
      </c>
      <c r="N60" s="2">
        <v>295.621934782916</v>
      </c>
      <c r="O60" s="2">
        <v>236.922113736955</v>
      </c>
      <c r="P60" s="2">
        <v>32.1692385080528</v>
      </c>
      <c r="Q60" s="2">
        <v>4.77440429977494</v>
      </c>
      <c r="R60" s="2">
        <v>1869.17100025771</v>
      </c>
      <c r="S60" s="2">
        <v>861.161800225448</v>
      </c>
      <c r="T60" s="2">
        <v>1540.83355707998</v>
      </c>
      <c r="U60" s="2">
        <v>758.620759891816</v>
      </c>
      <c r="V60" s="2">
        <v>1642.45197734545</v>
      </c>
      <c r="W60" s="2">
        <v>1070.9835074793</v>
      </c>
      <c r="X60" s="2">
        <v>1273.636775195</v>
      </c>
      <c r="Y60" s="2">
        <v>1463.69446960081</v>
      </c>
    </row>
    <row r="61" ht="13.85" spans="1:25">
      <c r="A61" s="5" t="s">
        <v>12</v>
      </c>
      <c r="B61" s="2">
        <v>338</v>
      </c>
      <c r="C61" s="2">
        <v>375</v>
      </c>
      <c r="D61" s="2">
        <v>648</v>
      </c>
      <c r="E61" s="2">
        <v>686</v>
      </c>
      <c r="F61" s="2">
        <v>3953</v>
      </c>
      <c r="G61" s="2">
        <v>3423</v>
      </c>
      <c r="H61" s="2">
        <v>1992</v>
      </c>
      <c r="I61" s="2">
        <v>278</v>
      </c>
      <c r="J61" s="11">
        <v>8765</v>
      </c>
      <c r="K61" s="2">
        <v>1758</v>
      </c>
      <c r="L61" s="2">
        <v>2496</v>
      </c>
      <c r="M61" s="2">
        <v>3084</v>
      </c>
      <c r="N61" s="2">
        <v>2095</v>
      </c>
      <c r="O61" s="2">
        <v>2037</v>
      </c>
      <c r="P61" s="2">
        <v>262</v>
      </c>
      <c r="Q61" s="2">
        <v>35</v>
      </c>
      <c r="R61" s="2">
        <v>9233</v>
      </c>
      <c r="S61" s="2">
        <v>5257</v>
      </c>
      <c r="T61" s="2">
        <v>10233</v>
      </c>
      <c r="U61" s="2">
        <v>5129</v>
      </c>
      <c r="V61" s="2">
        <v>12334</v>
      </c>
      <c r="W61" s="2">
        <v>9043</v>
      </c>
      <c r="X61" s="2">
        <v>10491</v>
      </c>
      <c r="Y61" s="2">
        <v>10491</v>
      </c>
    </row>
    <row r="62" s="1" customFormat="1" ht="13.85" spans="1:25">
      <c r="A62" s="7" t="s">
        <v>13</v>
      </c>
      <c r="B62" s="10">
        <v>0.118985145732343</v>
      </c>
      <c r="C62" s="10">
        <v>0.11939769080111</v>
      </c>
      <c r="D62" s="10">
        <v>0.114640770003723</v>
      </c>
      <c r="E62" s="10">
        <v>0.119254193830074</v>
      </c>
      <c r="F62" s="10">
        <v>0.245257612857589</v>
      </c>
      <c r="G62" s="10">
        <v>0.217432083371814</v>
      </c>
      <c r="H62" s="10">
        <v>0.202094780661259</v>
      </c>
      <c r="I62" s="10">
        <v>0.156858641823457</v>
      </c>
      <c r="J62" s="10">
        <v>0.125606934770268</v>
      </c>
      <c r="K62" s="10">
        <v>0.118313026307799</v>
      </c>
      <c r="L62" s="10">
        <v>0.128143162704019</v>
      </c>
      <c r="M62" s="10">
        <v>0.124194904780475</v>
      </c>
      <c r="N62" s="10">
        <v>0.141108322092084</v>
      </c>
      <c r="O62" s="10">
        <v>0.116309334186036</v>
      </c>
      <c r="P62" s="10">
        <v>0.122783353084171</v>
      </c>
      <c r="Q62" s="10">
        <v>0.136411551422141</v>
      </c>
      <c r="R62" s="10">
        <v>0.202444600916031</v>
      </c>
      <c r="S62" s="10">
        <v>0.163812402553823</v>
      </c>
      <c r="T62" s="10">
        <v>0.15057495915958</v>
      </c>
      <c r="U62" s="10">
        <v>0.147908122419929</v>
      </c>
      <c r="V62" s="10">
        <v>0.133164583861314</v>
      </c>
      <c r="W62" s="10">
        <v>0.118432324171105</v>
      </c>
      <c r="X62" s="10">
        <v>0.121402800037651</v>
      </c>
      <c r="Y62" s="10">
        <v>0.13951906106194</v>
      </c>
    </row>
    <row r="63" ht="13.85" spans="1:25">
      <c r="A63" s="5" t="s">
        <v>14</v>
      </c>
      <c r="B63" s="9">
        <f>ROUND(AVERAGE(B38,B41,B44,B47,B50,B53,B56,B59,B62),9)</f>
        <v>0.101946948</v>
      </c>
      <c r="C63" s="9">
        <f>ROUND(AVERAGE(C38,C41,C44,C47,C50,C53,C56,C59,C62),9)</f>
        <v>0.104032481</v>
      </c>
      <c r="D63" s="9">
        <f t="shared" ref="D63:Y63" si="6">ROUND(AVERAGE(D38,D41,D44,D47,D50,D53,D56,D59,D62),9)</f>
        <v>0.107376843</v>
      </c>
      <c r="E63" s="9">
        <f t="shared" si="6"/>
        <v>0.110349014</v>
      </c>
      <c r="F63" s="9">
        <f t="shared" si="6"/>
        <v>0.232147419</v>
      </c>
      <c r="G63" s="9">
        <f t="shared" si="6"/>
        <v>0.218982841</v>
      </c>
      <c r="H63" s="9">
        <f t="shared" si="6"/>
        <v>0.214535871</v>
      </c>
      <c r="I63" s="9">
        <f t="shared" si="6"/>
        <v>0.176191717</v>
      </c>
      <c r="J63" s="9">
        <f t="shared" si="6"/>
        <v>0.130367674</v>
      </c>
      <c r="K63" s="9">
        <f t="shared" si="6"/>
        <v>0.125597007</v>
      </c>
      <c r="L63" s="9">
        <f t="shared" si="6"/>
        <v>0.131870573</v>
      </c>
      <c r="M63" s="9">
        <f t="shared" si="6"/>
        <v>0.13876209</v>
      </c>
      <c r="N63" s="9">
        <f t="shared" si="6"/>
        <v>0.126075415</v>
      </c>
      <c r="O63" s="9">
        <f t="shared" si="6"/>
        <v>0.122812447</v>
      </c>
      <c r="P63" s="9">
        <f t="shared" si="6"/>
        <v>0.119955043</v>
      </c>
      <c r="Q63" s="9">
        <f t="shared" si="6"/>
        <v>0.121666445</v>
      </c>
      <c r="R63" s="9">
        <f t="shared" si="6"/>
        <v>0.180669542</v>
      </c>
      <c r="S63" s="9">
        <f t="shared" si="6"/>
        <v>0.172131228</v>
      </c>
      <c r="T63" s="9">
        <f t="shared" si="6"/>
        <v>0.138760289</v>
      </c>
      <c r="U63" s="9">
        <f t="shared" si="6"/>
        <v>0.135551439</v>
      </c>
      <c r="V63" s="9">
        <f t="shared" si="6"/>
        <v>0.125221516</v>
      </c>
      <c r="W63" s="9">
        <f t="shared" si="6"/>
        <v>0.124336492</v>
      </c>
      <c r="X63" s="9">
        <f t="shared" si="6"/>
        <v>0.130602466</v>
      </c>
      <c r="Y63" s="9">
        <f t="shared" si="6"/>
        <v>0.130488007</v>
      </c>
    </row>
    <row r="64" ht="13.85" spans="1:25">
      <c r="A64" s="5" t="s">
        <v>15</v>
      </c>
      <c r="B64" s="9">
        <f>ROUND(STDEV(B38,B41,B44,B47,B50,B53,B56,B59,B62),9)</f>
        <v>0.010723429</v>
      </c>
      <c r="C64" s="9">
        <f>ROUND(STDEV(C38,C41,C44,C47,C50,C53,C56,C59,C62),9)</f>
        <v>0.007128899</v>
      </c>
      <c r="D64" s="9">
        <f t="shared" ref="D64:Y64" si="7">ROUND(STDEV(D38,D41,D44,D47,D50,D53,D56,D59,D62),9)</f>
        <v>0.009376916</v>
      </c>
      <c r="E64" s="9">
        <f t="shared" si="7"/>
        <v>0.006842002</v>
      </c>
      <c r="F64" s="9">
        <f t="shared" si="7"/>
        <v>0.011053427</v>
      </c>
      <c r="G64" s="9">
        <f t="shared" si="7"/>
        <v>0.010796292</v>
      </c>
      <c r="H64" s="9">
        <f t="shared" si="7"/>
        <v>0.01726688</v>
      </c>
      <c r="I64" s="9">
        <f t="shared" si="7"/>
        <v>0.016225199</v>
      </c>
      <c r="J64" s="9">
        <f t="shared" si="7"/>
        <v>0.006616522</v>
      </c>
      <c r="K64" s="9">
        <f t="shared" si="7"/>
        <v>0.008608757</v>
      </c>
      <c r="L64" s="9">
        <f t="shared" si="7"/>
        <v>0.00702482</v>
      </c>
      <c r="M64" s="9">
        <f t="shared" si="7"/>
        <v>0.010749224</v>
      </c>
      <c r="N64" s="9">
        <f t="shared" si="7"/>
        <v>0.0088637</v>
      </c>
      <c r="O64" s="9">
        <f t="shared" si="7"/>
        <v>0.006685383</v>
      </c>
      <c r="P64" s="9">
        <f t="shared" si="7"/>
        <v>0.006774937</v>
      </c>
      <c r="Q64" s="9">
        <f t="shared" si="7"/>
        <v>0.01384894</v>
      </c>
      <c r="R64" s="9">
        <f t="shared" si="7"/>
        <v>0.010718311</v>
      </c>
      <c r="S64" s="9">
        <f t="shared" si="7"/>
        <v>0.009562776</v>
      </c>
      <c r="T64" s="9">
        <f t="shared" si="7"/>
        <v>0.009990231</v>
      </c>
      <c r="U64" s="9">
        <f t="shared" si="7"/>
        <v>0.006637879</v>
      </c>
      <c r="V64" s="9">
        <f t="shared" si="7"/>
        <v>0.005689676</v>
      </c>
      <c r="W64" s="9">
        <f t="shared" si="7"/>
        <v>0.005829463</v>
      </c>
      <c r="X64" s="9">
        <f t="shared" si="7"/>
        <v>0.005844067</v>
      </c>
      <c r="Y64" s="9">
        <f t="shared" si="7"/>
        <v>0.013308789</v>
      </c>
    </row>
    <row r="65" ht="13.85" spans="1:25">
      <c r="A65" s="7" t="s">
        <v>16</v>
      </c>
      <c r="B65" s="9" t="str">
        <f>TEXT(B63,"0.00")&amp;"±"&amp;TEXT(B64,"0.00")</f>
        <v>0.10±0.01</v>
      </c>
      <c r="C65" s="9" t="str">
        <f>TEXT(C63,"0.00")&amp;"±"&amp;TEXT(C64,"0.00")</f>
        <v>0.10±0.01</v>
      </c>
      <c r="D65" s="9" t="str">
        <f t="shared" ref="D65:Y65" si="8">TEXT(D63,"0.00")&amp;"±"&amp;TEXT(D64,"0.00")</f>
        <v>0.11±0.01</v>
      </c>
      <c r="E65" s="9" t="str">
        <f t="shared" si="8"/>
        <v>0.11±0.01</v>
      </c>
      <c r="F65" s="9" t="str">
        <f t="shared" si="8"/>
        <v>0.23±0.01</v>
      </c>
      <c r="G65" s="9" t="str">
        <f t="shared" si="8"/>
        <v>0.22±0.01</v>
      </c>
      <c r="H65" s="9" t="str">
        <f t="shared" si="8"/>
        <v>0.21±0.02</v>
      </c>
      <c r="I65" s="9" t="str">
        <f t="shared" si="8"/>
        <v>0.18±0.02</v>
      </c>
      <c r="J65" s="9" t="str">
        <f t="shared" si="8"/>
        <v>0.13±0.01</v>
      </c>
      <c r="K65" s="9" t="str">
        <f t="shared" si="8"/>
        <v>0.13±0.01</v>
      </c>
      <c r="L65" s="9" t="str">
        <f t="shared" si="8"/>
        <v>0.13±0.01</v>
      </c>
      <c r="M65" s="9" t="str">
        <f t="shared" si="8"/>
        <v>0.14±0.01</v>
      </c>
      <c r="N65" s="9" t="str">
        <f t="shared" si="8"/>
        <v>0.13±0.01</v>
      </c>
      <c r="O65" s="9" t="str">
        <f t="shared" si="8"/>
        <v>0.12±0.01</v>
      </c>
      <c r="P65" s="9" t="str">
        <f t="shared" si="8"/>
        <v>0.12±0.01</v>
      </c>
      <c r="Q65" s="9" t="str">
        <f t="shared" si="8"/>
        <v>0.12±0.01</v>
      </c>
      <c r="R65" s="9" t="str">
        <f t="shared" si="8"/>
        <v>0.18±0.01</v>
      </c>
      <c r="S65" s="9" t="str">
        <f t="shared" si="8"/>
        <v>0.17±0.01</v>
      </c>
      <c r="T65" s="9" t="str">
        <f t="shared" si="8"/>
        <v>0.14±0.01</v>
      </c>
      <c r="U65" s="9" t="str">
        <f t="shared" si="8"/>
        <v>0.14±0.01</v>
      </c>
      <c r="V65" s="9" t="str">
        <f t="shared" si="8"/>
        <v>0.13±0.01</v>
      </c>
      <c r="W65" s="9" t="str">
        <f t="shared" si="8"/>
        <v>0.12±0.01</v>
      </c>
      <c r="X65" s="9" t="str">
        <f t="shared" si="8"/>
        <v>0.13±0.01</v>
      </c>
      <c r="Y65" s="9" t="str">
        <f t="shared" si="8"/>
        <v>0.13±0.01</v>
      </c>
    </row>
    <row r="66" ht="13.85" spans="1:25">
      <c r="A66" s="7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ht="13.9" spans="1:1">
      <c r="A67" s="3" t="s">
        <v>19</v>
      </c>
    </row>
    <row r="68" ht="13.85" spans="1:25">
      <c r="A68" s="4" t="s">
        <v>20</v>
      </c>
      <c r="B68" s="5" t="s">
        <v>2</v>
      </c>
      <c r="C68" s="5" t="s">
        <v>3</v>
      </c>
      <c r="D68" s="5" t="s">
        <v>4</v>
      </c>
      <c r="E68" s="5" t="s">
        <v>5</v>
      </c>
      <c r="F68" s="5" t="s">
        <v>6</v>
      </c>
      <c r="G68" s="5" t="s">
        <v>3</v>
      </c>
      <c r="H68" s="5" t="s">
        <v>4</v>
      </c>
      <c r="I68" s="5" t="s">
        <v>5</v>
      </c>
      <c r="J68" s="5" t="s">
        <v>7</v>
      </c>
      <c r="K68" s="5" t="s">
        <v>3</v>
      </c>
      <c r="L68" s="5" t="s">
        <v>4</v>
      </c>
      <c r="M68" s="5" t="s">
        <v>5</v>
      </c>
      <c r="N68" s="5" t="s">
        <v>8</v>
      </c>
      <c r="O68" s="5" t="s">
        <v>3</v>
      </c>
      <c r="P68" s="5" t="s">
        <v>4</v>
      </c>
      <c r="Q68" s="5" t="s">
        <v>5</v>
      </c>
      <c r="R68" s="5" t="s">
        <v>9</v>
      </c>
      <c r="S68" s="5" t="s">
        <v>3</v>
      </c>
      <c r="T68" s="5" t="s">
        <v>4</v>
      </c>
      <c r="U68" s="5" t="s">
        <v>5</v>
      </c>
      <c r="V68" s="12" t="s">
        <v>10</v>
      </c>
      <c r="W68" s="5" t="s">
        <v>3</v>
      </c>
      <c r="X68" s="5" t="s">
        <v>4</v>
      </c>
      <c r="Y68" s="5" t="s">
        <v>5</v>
      </c>
    </row>
    <row r="69" ht="13.85" spans="1:25">
      <c r="A69" s="5" t="s">
        <v>11</v>
      </c>
      <c r="B69" s="6">
        <v>26721.6971787052</v>
      </c>
      <c r="C69" s="6">
        <v>3657.85506306401</v>
      </c>
      <c r="D69" s="6">
        <v>1950.77880928583</v>
      </c>
      <c r="E69" s="6">
        <v>276.004572588275</v>
      </c>
      <c r="F69" s="6">
        <v>2207.82419817943</v>
      </c>
      <c r="G69" s="6">
        <v>675.93179153978</v>
      </c>
      <c r="H69" s="6">
        <v>134.468529534786</v>
      </c>
      <c r="I69" s="6">
        <v>34.6391319606058</v>
      </c>
      <c r="J69" s="5" t="s">
        <v>21</v>
      </c>
      <c r="K69" s="6"/>
      <c r="L69" s="6"/>
      <c r="M69" s="6"/>
      <c r="N69" s="12" t="s">
        <v>21</v>
      </c>
      <c r="O69" s="6"/>
      <c r="P69" s="6"/>
      <c r="Q69" s="6"/>
      <c r="R69" s="6">
        <v>118.994482026</v>
      </c>
      <c r="S69" s="6">
        <v>67.7008132528</v>
      </c>
      <c r="T69" s="6">
        <v>83.4901636608</v>
      </c>
      <c r="U69" s="6">
        <v>138.58433216868</v>
      </c>
      <c r="V69" s="6">
        <v>21.39474003664</v>
      </c>
      <c r="W69" s="6">
        <v>8.009396435408</v>
      </c>
      <c r="X69" s="6">
        <v>10.197080559016</v>
      </c>
      <c r="Y69" s="6">
        <v>28.0039361748</v>
      </c>
    </row>
    <row r="70" ht="13.85" spans="1:25">
      <c r="A70" s="5" t="s">
        <v>12</v>
      </c>
      <c r="B70" s="6">
        <v>76190.7</v>
      </c>
      <c r="C70" s="2">
        <v>11448</v>
      </c>
      <c r="D70" s="6">
        <v>6657.491</v>
      </c>
      <c r="E70" s="6">
        <v>1664.3</v>
      </c>
      <c r="F70" s="6">
        <v>12058.67</v>
      </c>
      <c r="G70" s="6">
        <v>4109.851</v>
      </c>
      <c r="H70" s="6">
        <v>1384.375</v>
      </c>
      <c r="I70" s="6">
        <v>392.694</v>
      </c>
      <c r="J70" s="6"/>
      <c r="K70" s="6"/>
      <c r="L70" s="6"/>
      <c r="M70" s="6"/>
      <c r="N70" s="6"/>
      <c r="O70" s="6"/>
      <c r="P70" s="6"/>
      <c r="Q70" s="6"/>
      <c r="R70" s="6">
        <v>837.8713</v>
      </c>
      <c r="S70" s="6">
        <v>417.6536</v>
      </c>
      <c r="T70" s="6">
        <v>477.5888</v>
      </c>
      <c r="U70" s="6">
        <v>1405.834</v>
      </c>
      <c r="V70" s="2">
        <v>228.7679</v>
      </c>
      <c r="W70" s="2">
        <v>75.78742</v>
      </c>
      <c r="X70" s="2">
        <v>68.76844</v>
      </c>
      <c r="Y70" s="2">
        <v>228.7679</v>
      </c>
    </row>
    <row r="71" s="1" customFormat="1" ht="13.85" spans="1:25">
      <c r="A71" s="7" t="s">
        <v>13</v>
      </c>
      <c r="B71" s="10">
        <v>0.350721245226848</v>
      </c>
      <c r="C71" s="10">
        <v>0.319519135487772</v>
      </c>
      <c r="D71" s="10">
        <v>0.293020119634534</v>
      </c>
      <c r="E71" s="10">
        <v>0.165838233845025</v>
      </c>
      <c r="F71" s="10">
        <v>0.18309019138756</v>
      </c>
      <c r="G71" s="10">
        <v>0.164466252314203</v>
      </c>
      <c r="H71" s="10">
        <v>0.0971330235917188</v>
      </c>
      <c r="I71" s="10">
        <v>0.0882089666778862</v>
      </c>
      <c r="J71" s="10"/>
      <c r="K71" s="10"/>
      <c r="L71" s="10"/>
      <c r="M71" s="10"/>
      <c r="N71" s="10"/>
      <c r="O71" s="10"/>
      <c r="P71" s="10"/>
      <c r="Q71" s="10"/>
      <c r="R71" s="10">
        <v>0.14202</v>
      </c>
      <c r="S71" s="10">
        <v>0.162098</v>
      </c>
      <c r="T71" s="10">
        <v>0.174816</v>
      </c>
      <c r="U71" s="10">
        <v>0.09857802</v>
      </c>
      <c r="V71" s="10">
        <v>0.0935216</v>
      </c>
      <c r="W71" s="10">
        <v>0.1056824</v>
      </c>
      <c r="X71" s="10">
        <v>0.1482814</v>
      </c>
      <c r="Y71" s="10">
        <v>0.122412</v>
      </c>
    </row>
    <row r="72" ht="13.85" spans="1:25">
      <c r="A72" s="5" t="s">
        <v>11</v>
      </c>
      <c r="B72" s="6">
        <v>7806.21997452009</v>
      </c>
      <c r="C72" s="6">
        <v>5097.48850224875</v>
      </c>
      <c r="D72" s="6">
        <v>2677.08226264731</v>
      </c>
      <c r="E72" s="6">
        <v>162.64938792226</v>
      </c>
      <c r="F72" s="6">
        <v>3765.24692426856</v>
      </c>
      <c r="G72" s="6">
        <v>364.382831101965</v>
      </c>
      <c r="H72" s="6">
        <v>74.8160941043304</v>
      </c>
      <c r="I72" s="6">
        <v>32.350754618144</v>
      </c>
      <c r="J72" s="6"/>
      <c r="K72" s="6"/>
      <c r="L72" s="6"/>
      <c r="M72" s="6"/>
      <c r="N72" s="6"/>
      <c r="O72" s="6"/>
      <c r="P72" s="6"/>
      <c r="Q72" s="6"/>
      <c r="R72" s="6">
        <v>110.9881200138</v>
      </c>
      <c r="S72" s="6">
        <v>114.617254605</v>
      </c>
      <c r="T72" s="6">
        <v>105.7389489664</v>
      </c>
      <c r="U72" s="6">
        <v>154.71334498387</v>
      </c>
      <c r="V72" s="6">
        <v>14.87639231526</v>
      </c>
      <c r="W72" s="6">
        <v>6.666208400368</v>
      </c>
      <c r="X72" s="6">
        <v>8.27922737796</v>
      </c>
      <c r="Y72" s="6">
        <v>14.31986796884</v>
      </c>
    </row>
    <row r="73" ht="13.85" spans="1:25">
      <c r="A73" s="5" t="s">
        <v>12</v>
      </c>
      <c r="B73" s="6">
        <v>20074.49</v>
      </c>
      <c r="C73" s="2">
        <v>14942</v>
      </c>
      <c r="D73" s="6">
        <v>9097.606</v>
      </c>
      <c r="E73" s="6">
        <v>774.6096</v>
      </c>
      <c r="F73" s="6">
        <v>18354.34</v>
      </c>
      <c r="G73" s="6">
        <v>1970.671</v>
      </c>
      <c r="H73" s="6">
        <v>743.8099</v>
      </c>
      <c r="I73" s="6">
        <v>392.694</v>
      </c>
      <c r="J73" s="9"/>
      <c r="K73" s="6"/>
      <c r="L73" s="6"/>
      <c r="M73" s="6"/>
      <c r="N73" s="6"/>
      <c r="O73" s="6"/>
      <c r="P73" s="6"/>
      <c r="Q73" s="6"/>
      <c r="R73" s="6">
        <v>743.2207</v>
      </c>
      <c r="S73" s="6">
        <v>757.785</v>
      </c>
      <c r="T73" s="6">
        <v>612.8231</v>
      </c>
      <c r="U73" s="6">
        <v>1565.777</v>
      </c>
      <c r="V73" s="2">
        <v>121.8791</v>
      </c>
      <c r="W73" s="2">
        <v>54.94478</v>
      </c>
      <c r="X73" s="2">
        <v>69.5996</v>
      </c>
      <c r="Y73" s="2">
        <v>121.8791</v>
      </c>
    </row>
    <row r="74" s="1" customFormat="1" ht="13.85" spans="1:25">
      <c r="A74" s="7" t="s">
        <v>13</v>
      </c>
      <c r="B74" s="10">
        <v>0.388862679675553</v>
      </c>
      <c r="C74" s="10">
        <v>0.341151686671714</v>
      </c>
      <c r="D74" s="10">
        <v>0.294262277641757</v>
      </c>
      <c r="E74" s="10">
        <v>0.209975951656499</v>
      </c>
      <c r="F74" s="10">
        <v>0.205142049469965</v>
      </c>
      <c r="G74" s="10">
        <v>0.184902924487124</v>
      </c>
      <c r="H74" s="10">
        <v>0.10058496680984</v>
      </c>
      <c r="I74" s="10">
        <v>0.0823815862176248</v>
      </c>
      <c r="J74" s="10"/>
      <c r="K74" s="10"/>
      <c r="L74" s="10"/>
      <c r="M74" s="10"/>
      <c r="N74" s="10"/>
      <c r="O74" s="10"/>
      <c r="P74" s="10"/>
      <c r="Q74" s="10"/>
      <c r="R74" s="10">
        <v>0.149334</v>
      </c>
      <c r="S74" s="10">
        <v>0.151253</v>
      </c>
      <c r="T74" s="10">
        <v>0.172544</v>
      </c>
      <c r="U74" s="10">
        <v>0.09880931</v>
      </c>
      <c r="V74" s="10">
        <v>0.1220586</v>
      </c>
      <c r="W74" s="10">
        <v>0.1213256</v>
      </c>
      <c r="X74" s="10">
        <v>0.1189551</v>
      </c>
      <c r="Y74" s="10">
        <v>0.1174924</v>
      </c>
    </row>
    <row r="75" ht="13.85" spans="1:25">
      <c r="A75" s="5" t="s">
        <v>11</v>
      </c>
      <c r="B75" s="6">
        <v>4077.11710396763</v>
      </c>
      <c r="C75" s="6">
        <v>4140.19018198859</v>
      </c>
      <c r="D75" s="6">
        <v>4262.51349416375</v>
      </c>
      <c r="E75" s="6">
        <v>140.285158064139</v>
      </c>
      <c r="F75" s="6">
        <v>2036.22350733096</v>
      </c>
      <c r="G75" s="6">
        <v>546.812450747527</v>
      </c>
      <c r="H75" s="6">
        <v>95.907278873952</v>
      </c>
      <c r="I75" s="6">
        <v>83.2367589992834</v>
      </c>
      <c r="J75" s="6"/>
      <c r="K75" s="6"/>
      <c r="L75" s="6"/>
      <c r="M75" s="6"/>
      <c r="N75" s="6"/>
      <c r="O75" s="6"/>
      <c r="P75" s="6"/>
      <c r="Q75" s="6"/>
      <c r="R75" s="6">
        <v>88.82000125</v>
      </c>
      <c r="S75" s="6">
        <v>197.636080108</v>
      </c>
      <c r="T75" s="6">
        <v>185.742728904</v>
      </c>
      <c r="U75" s="6">
        <v>334.02824070501</v>
      </c>
      <c r="V75" s="6">
        <v>28.66819736547</v>
      </c>
      <c r="W75" s="6">
        <v>7.75392629928</v>
      </c>
      <c r="X75" s="6">
        <v>12.4223583899</v>
      </c>
      <c r="Y75" s="6">
        <v>24.69259406916</v>
      </c>
    </row>
    <row r="76" ht="13.85" spans="1:25">
      <c r="A76" s="5" t="s">
        <v>12</v>
      </c>
      <c r="B76" s="6">
        <v>10976.9</v>
      </c>
      <c r="C76" s="2">
        <v>11668</v>
      </c>
      <c r="D76" s="6">
        <v>12533.68</v>
      </c>
      <c r="E76" s="6">
        <v>666.8102</v>
      </c>
      <c r="F76" s="6">
        <v>11004.92</v>
      </c>
      <c r="G76" s="6">
        <v>3377.399</v>
      </c>
      <c r="H76" s="6">
        <v>1022.075</v>
      </c>
      <c r="I76" s="6">
        <v>886.4306</v>
      </c>
      <c r="J76" s="6"/>
      <c r="K76" s="6"/>
      <c r="L76" s="6"/>
      <c r="M76" s="6"/>
      <c r="N76" s="6"/>
      <c r="O76" s="6"/>
      <c r="P76" s="6"/>
      <c r="Q76" s="6"/>
      <c r="R76" s="6">
        <v>602.1695</v>
      </c>
      <c r="S76" s="6">
        <v>1233.514</v>
      </c>
      <c r="T76" s="6">
        <v>1158.546</v>
      </c>
      <c r="U76" s="6">
        <v>3412.063</v>
      </c>
      <c r="V76" s="2">
        <v>238.4127</v>
      </c>
      <c r="W76" s="2">
        <v>67.0101</v>
      </c>
      <c r="X76" s="2">
        <v>106.0186</v>
      </c>
      <c r="Y76" s="2">
        <v>238.4127</v>
      </c>
    </row>
    <row r="77" s="1" customFormat="1" ht="13.85" spans="1:25">
      <c r="A77" s="7" t="s">
        <v>13</v>
      </c>
      <c r="B77" s="10">
        <v>0.371427006164548</v>
      </c>
      <c r="C77" s="10">
        <v>0.354832891839955</v>
      </c>
      <c r="D77" s="10">
        <v>0.340084755168773</v>
      </c>
      <c r="E77" s="10">
        <v>0.210382441756499</v>
      </c>
      <c r="F77" s="10">
        <v>0.18502846975089</v>
      </c>
      <c r="G77" s="13">
        <v>0.161903420575279</v>
      </c>
      <c r="H77" s="10">
        <v>0.093835852431526</v>
      </c>
      <c r="I77" s="10">
        <v>0.0939010442546584</v>
      </c>
      <c r="J77" s="10"/>
      <c r="K77" s="10"/>
      <c r="L77" s="10"/>
      <c r="M77" s="10"/>
      <c r="N77" s="10"/>
      <c r="O77" s="10"/>
      <c r="P77" s="10"/>
      <c r="Q77" s="10"/>
      <c r="R77" s="10">
        <v>0.1475</v>
      </c>
      <c r="S77" s="10">
        <v>0.160222</v>
      </c>
      <c r="T77" s="10">
        <v>0.160324</v>
      </c>
      <c r="U77" s="10">
        <v>0.09789627</v>
      </c>
      <c r="V77" s="10">
        <v>0.1202461</v>
      </c>
      <c r="W77" s="10">
        <v>0.1157128</v>
      </c>
      <c r="X77" s="10">
        <v>0.1171715</v>
      </c>
      <c r="Y77" s="10">
        <v>0.1035708</v>
      </c>
    </row>
    <row r="78" ht="13.85" spans="1:25">
      <c r="A78" s="5" t="s">
        <v>11</v>
      </c>
      <c r="B78" s="2">
        <v>5793.70517928287</v>
      </c>
      <c r="C78" s="2">
        <v>9091.47011952192</v>
      </c>
      <c r="D78" s="2">
        <v>5434.93541832669</v>
      </c>
      <c r="E78" s="2">
        <v>364.940239043825</v>
      </c>
      <c r="F78" s="2">
        <v>4670.82039911309</v>
      </c>
      <c r="G78" s="2">
        <v>7137.03631929048</v>
      </c>
      <c r="H78" s="2">
        <v>473.471264367818</v>
      </c>
      <c r="I78" s="2">
        <v>325.560081466394</v>
      </c>
      <c r="R78" s="2">
        <v>86.8983491803277</v>
      </c>
      <c r="S78" s="2">
        <v>1466.03278688524</v>
      </c>
      <c r="T78" s="2">
        <v>541.83006557377</v>
      </c>
      <c r="U78" s="2">
        <v>491.36013503055</v>
      </c>
      <c r="V78" s="2">
        <v>217.726069246436</v>
      </c>
      <c r="W78" s="2">
        <v>300.825860655738</v>
      </c>
      <c r="X78" s="2">
        <v>1224.0936096218</v>
      </c>
      <c r="Y78" s="2">
        <v>913.273846153847</v>
      </c>
    </row>
    <row r="79" ht="13.85" spans="1:25">
      <c r="A79" s="5" t="s">
        <v>12</v>
      </c>
      <c r="B79" s="2">
        <v>16158</v>
      </c>
      <c r="C79" s="2">
        <v>26760</v>
      </c>
      <c r="D79" s="2">
        <v>17658</v>
      </c>
      <c r="E79" s="2">
        <v>1832</v>
      </c>
      <c r="F79" s="2">
        <v>23406</v>
      </c>
      <c r="G79" s="2">
        <v>36569</v>
      </c>
      <c r="H79" s="2">
        <v>4336</v>
      </c>
      <c r="I79" s="2">
        <v>3197</v>
      </c>
      <c r="J79" s="9"/>
      <c r="K79" s="9"/>
      <c r="L79" s="9"/>
      <c r="M79" s="9"/>
      <c r="N79" s="9"/>
      <c r="O79" s="9"/>
      <c r="P79" s="9"/>
      <c r="Q79" s="9"/>
      <c r="R79" s="2">
        <v>588.9777</v>
      </c>
      <c r="S79" s="2">
        <v>11320</v>
      </c>
      <c r="T79" s="2">
        <v>3938</v>
      </c>
      <c r="U79" s="2">
        <v>6869</v>
      </c>
      <c r="V79" s="2">
        <v>1767</v>
      </c>
      <c r="W79" s="2">
        <v>2616.25</v>
      </c>
      <c r="X79" s="2">
        <v>10693</v>
      </c>
      <c r="Y79" s="2">
        <v>6216</v>
      </c>
    </row>
    <row r="80" s="1" customFormat="1" ht="13.85" spans="1:25">
      <c r="A80" s="7" t="s">
        <v>13</v>
      </c>
      <c r="B80" s="10">
        <v>0.358565737051793</v>
      </c>
      <c r="C80" s="10">
        <v>0.339741035856574</v>
      </c>
      <c r="D80" s="10">
        <v>0.307788844621514</v>
      </c>
      <c r="E80" s="10">
        <v>0.199203187250996</v>
      </c>
      <c r="F80" s="10">
        <v>0.199556541019956</v>
      </c>
      <c r="G80" s="10">
        <v>0.195166297117517</v>
      </c>
      <c r="H80" s="10">
        <v>0.109195402298851</v>
      </c>
      <c r="I80" s="10">
        <v>0.10183299389002</v>
      </c>
      <c r="J80" s="10"/>
      <c r="K80" s="10"/>
      <c r="L80" s="10"/>
      <c r="M80" s="10"/>
      <c r="N80" s="10"/>
      <c r="O80" s="10"/>
      <c r="P80" s="10"/>
      <c r="Q80" s="10"/>
      <c r="R80" s="10">
        <v>0.147540983606557</v>
      </c>
      <c r="S80" s="10">
        <v>0.129508196721311</v>
      </c>
      <c r="T80" s="10">
        <v>0.137590163934426</v>
      </c>
      <c r="U80" s="10">
        <v>0.0715329938900204</v>
      </c>
      <c r="V80" s="10">
        <v>0.123217922606925</v>
      </c>
      <c r="W80" s="10">
        <v>0.114983606557377</v>
      </c>
      <c r="X80" s="10">
        <v>0.114476162874946</v>
      </c>
      <c r="Y80" s="10">
        <v>0.146923076923077</v>
      </c>
    </row>
    <row r="81" ht="13.85" spans="1:25">
      <c r="A81" s="5" t="s">
        <v>11</v>
      </c>
      <c r="B81" s="2">
        <v>8078.17529880478</v>
      </c>
      <c r="C81" s="2">
        <v>6606.68994023905</v>
      </c>
      <c r="D81" s="2">
        <v>5493.39081673306</v>
      </c>
      <c r="E81" s="2">
        <v>388.314741035857</v>
      </c>
      <c r="F81" s="2">
        <v>6414.85144124167</v>
      </c>
      <c r="G81" s="2">
        <v>11854.7893569845</v>
      </c>
      <c r="H81" s="2">
        <v>516.296695402297</v>
      </c>
      <c r="I81" s="2">
        <v>678.745417515277</v>
      </c>
      <c r="R81" s="2">
        <v>1956.21639344262</v>
      </c>
      <c r="S81" s="2">
        <v>2084.7737704918</v>
      </c>
      <c r="T81" s="2">
        <v>1341.58059016393</v>
      </c>
      <c r="U81" s="2">
        <v>172.289758248473</v>
      </c>
      <c r="V81" s="2">
        <v>232.724964562118</v>
      </c>
      <c r="W81" s="2">
        <v>194.277878557377</v>
      </c>
      <c r="X81" s="2">
        <v>40.1376366420808</v>
      </c>
      <c r="Y81" s="2">
        <v>61.6993969230754</v>
      </c>
    </row>
    <row r="82" ht="13.85" spans="1:25">
      <c r="A82" s="5" t="s">
        <v>12</v>
      </c>
      <c r="B82" s="2">
        <v>23306</v>
      </c>
      <c r="C82" s="2">
        <v>19677</v>
      </c>
      <c r="D82" s="2">
        <v>18569</v>
      </c>
      <c r="E82" s="2">
        <v>1839</v>
      </c>
      <c r="F82" s="2">
        <v>33254</v>
      </c>
      <c r="G82" s="2">
        <v>68545</v>
      </c>
      <c r="H82" s="2">
        <v>4922.5</v>
      </c>
      <c r="I82" s="2">
        <v>6288</v>
      </c>
      <c r="J82" s="9"/>
      <c r="K82" s="9"/>
      <c r="L82" s="9"/>
      <c r="M82" s="9"/>
      <c r="N82" s="9"/>
      <c r="O82" s="9"/>
      <c r="P82" s="9"/>
      <c r="Q82" s="9"/>
      <c r="R82" s="2">
        <v>13716</v>
      </c>
      <c r="S82" s="2">
        <v>16304</v>
      </c>
      <c r="T82" s="2">
        <v>10112</v>
      </c>
      <c r="U82" s="2">
        <v>2219</v>
      </c>
      <c r="V82" s="2">
        <v>1796.666</v>
      </c>
      <c r="W82" s="2">
        <v>1684.8</v>
      </c>
      <c r="X82" s="2">
        <v>389.5833</v>
      </c>
      <c r="Y82" s="2">
        <v>501.3076</v>
      </c>
    </row>
    <row r="83" s="1" customFormat="1" ht="13.85" spans="1:25">
      <c r="A83" s="7" t="s">
        <v>13</v>
      </c>
      <c r="B83" s="10">
        <v>0.346613545816733</v>
      </c>
      <c r="C83" s="10">
        <v>0.335756972111554</v>
      </c>
      <c r="D83" s="10">
        <v>0.295836653386454</v>
      </c>
      <c r="E83" s="10">
        <v>0.211155378486056</v>
      </c>
      <c r="F83" s="10">
        <v>0.19290465631929</v>
      </c>
      <c r="G83" s="10">
        <v>0.172949002217295</v>
      </c>
      <c r="H83" s="10">
        <v>0.104885057471264</v>
      </c>
      <c r="I83" s="10">
        <v>0.107942973523422</v>
      </c>
      <c r="J83" s="10"/>
      <c r="K83" s="10"/>
      <c r="L83" s="10"/>
      <c r="M83" s="10"/>
      <c r="N83" s="10"/>
      <c r="O83" s="10"/>
      <c r="P83" s="10"/>
      <c r="Q83" s="10"/>
      <c r="R83" s="10">
        <v>0.142622950819672</v>
      </c>
      <c r="S83" s="10">
        <v>0.127868852459016</v>
      </c>
      <c r="T83" s="10">
        <v>0.132672131147541</v>
      </c>
      <c r="U83" s="10">
        <v>0.0776429735234216</v>
      </c>
      <c r="V83" s="10">
        <v>0.129531568228106</v>
      </c>
      <c r="W83" s="10">
        <v>0.115312131147541</v>
      </c>
      <c r="X83" s="10">
        <v>0.103027097522098</v>
      </c>
      <c r="Y83" s="10">
        <v>0.12307692307692</v>
      </c>
    </row>
    <row r="84" ht="13.85" spans="1:25">
      <c r="A84" s="5" t="s">
        <v>11</v>
      </c>
      <c r="B84" s="2">
        <v>5582.29083665338</v>
      </c>
      <c r="C84" s="2">
        <v>2822.7827689243</v>
      </c>
      <c r="D84" s="2">
        <v>3842.32802788845</v>
      </c>
      <c r="E84" s="2">
        <v>4798.08764940239</v>
      </c>
      <c r="F84" s="2">
        <v>3931.44124168514</v>
      </c>
      <c r="G84" s="2">
        <v>2724.56762749446</v>
      </c>
      <c r="H84" s="2">
        <v>1079.43965517242</v>
      </c>
      <c r="I84" s="2">
        <v>386.875763747454</v>
      </c>
      <c r="R84" s="2">
        <v>1705.6393442623</v>
      </c>
      <c r="S84" s="2">
        <v>728.229508196723</v>
      </c>
      <c r="T84" s="2">
        <v>540.961114754096</v>
      </c>
      <c r="U84" s="2">
        <v>378.409599796334</v>
      </c>
      <c r="V84" s="2">
        <v>184.404073319755</v>
      </c>
      <c r="W84" s="2">
        <v>436.188668852459</v>
      </c>
      <c r="X84" s="2">
        <v>615.352847413419</v>
      </c>
      <c r="Y84" s="2">
        <v>351.732307692309</v>
      </c>
    </row>
    <row r="85" ht="13.85" spans="1:25">
      <c r="A85" s="5" t="s">
        <v>12</v>
      </c>
      <c r="B85" s="2">
        <v>14749</v>
      </c>
      <c r="C85" s="2">
        <v>9289</v>
      </c>
      <c r="D85" s="2">
        <v>12017</v>
      </c>
      <c r="E85" s="2">
        <v>23160</v>
      </c>
      <c r="F85" s="2">
        <v>18664</v>
      </c>
      <c r="G85" s="2">
        <v>17554</v>
      </c>
      <c r="H85" s="2">
        <v>9510</v>
      </c>
      <c r="I85" s="2">
        <v>3653</v>
      </c>
      <c r="J85" s="9"/>
      <c r="K85" s="9"/>
      <c r="L85" s="9"/>
      <c r="M85" s="9"/>
      <c r="N85" s="9"/>
      <c r="O85" s="9"/>
      <c r="P85" s="9"/>
      <c r="Q85" s="9"/>
      <c r="R85" s="2">
        <v>10952</v>
      </c>
      <c r="S85" s="2">
        <v>6346</v>
      </c>
      <c r="T85" s="2">
        <v>3796</v>
      </c>
      <c r="U85" s="2">
        <v>5005</v>
      </c>
      <c r="V85" s="2">
        <v>1451</v>
      </c>
      <c r="W85" s="2">
        <v>3494</v>
      </c>
      <c r="X85" s="2">
        <v>6066.5</v>
      </c>
      <c r="Y85" s="2">
        <v>2894</v>
      </c>
    </row>
    <row r="86" s="1" customFormat="1" ht="13.85" spans="1:25">
      <c r="A86" s="7" t="s">
        <v>13</v>
      </c>
      <c r="B86" s="10">
        <v>0.378486055776892</v>
      </c>
      <c r="C86" s="10">
        <v>0.303884462151394</v>
      </c>
      <c r="D86" s="10">
        <v>0.319741035856574</v>
      </c>
      <c r="E86" s="10">
        <v>0.207171314741036</v>
      </c>
      <c r="F86" s="10">
        <v>0.210643015521064</v>
      </c>
      <c r="G86" s="10">
        <v>0.155210643015521</v>
      </c>
      <c r="H86" s="10">
        <v>0.113505747126437</v>
      </c>
      <c r="I86" s="10">
        <v>0.105906313645621</v>
      </c>
      <c r="J86" s="10"/>
      <c r="K86" s="10"/>
      <c r="L86" s="10"/>
      <c r="M86" s="10"/>
      <c r="N86" s="10"/>
      <c r="O86" s="10"/>
      <c r="P86" s="10"/>
      <c r="Q86" s="10"/>
      <c r="R86" s="10">
        <v>0.155737704918033</v>
      </c>
      <c r="S86" s="10">
        <v>0.114754098360656</v>
      </c>
      <c r="T86" s="10">
        <v>0.142508196721311</v>
      </c>
      <c r="U86" s="10">
        <v>0.0756063136456212</v>
      </c>
      <c r="V86" s="10">
        <v>0.127087576374745</v>
      </c>
      <c r="W86" s="10">
        <v>0.124839344262295</v>
      </c>
      <c r="X86" s="10">
        <v>0.101434574699319</v>
      </c>
      <c r="Y86" s="10">
        <v>0.121538461538462</v>
      </c>
    </row>
    <row r="87" ht="13.85" spans="1:25">
      <c r="A87" s="5" t="s">
        <v>11</v>
      </c>
      <c r="B87" s="2">
        <v>5481.52988047809</v>
      </c>
      <c r="C87" s="2">
        <v>3087.04043824702</v>
      </c>
      <c r="D87" s="2">
        <v>3909.36543824701</v>
      </c>
      <c r="E87" s="2">
        <v>1444.01593625498</v>
      </c>
      <c r="F87" s="2">
        <v>3114.45676274945</v>
      </c>
      <c r="G87" s="2">
        <v>2966.50922394678</v>
      </c>
      <c r="H87" s="2">
        <v>463.758620689655</v>
      </c>
      <c r="I87" s="2">
        <v>672</v>
      </c>
      <c r="R87" s="2">
        <v>1505.9213114754</v>
      </c>
      <c r="S87" s="2">
        <v>1025.36459016394</v>
      </c>
      <c r="T87" s="2">
        <v>965.187508196722</v>
      </c>
      <c r="U87" s="2">
        <v>377.436876782078</v>
      </c>
      <c r="V87" s="2">
        <v>841.006924643581</v>
      </c>
      <c r="W87" s="2">
        <v>60.3045601868852</v>
      </c>
      <c r="X87" s="2">
        <v>121.301550499928</v>
      </c>
      <c r="Y87" s="2">
        <v>52.6523040000001</v>
      </c>
    </row>
    <row r="88" ht="13.85" spans="1:25">
      <c r="A88" s="5" t="s">
        <v>12</v>
      </c>
      <c r="B88" s="2">
        <v>17416</v>
      </c>
      <c r="C88" s="2">
        <v>9002</v>
      </c>
      <c r="D88" s="2">
        <v>13395</v>
      </c>
      <c r="E88" s="2">
        <v>7551</v>
      </c>
      <c r="F88" s="2">
        <v>17780</v>
      </c>
      <c r="G88" s="2">
        <v>15063</v>
      </c>
      <c r="H88" s="2">
        <v>4483</v>
      </c>
      <c r="I88" s="2">
        <v>6874</v>
      </c>
      <c r="J88" s="9"/>
      <c r="K88" s="9"/>
      <c r="L88" s="9"/>
      <c r="M88" s="9"/>
      <c r="N88" s="9"/>
      <c r="O88" s="9"/>
      <c r="P88" s="9"/>
      <c r="Q88" s="9"/>
      <c r="R88" s="2">
        <v>11628</v>
      </c>
      <c r="S88" s="2">
        <v>7838</v>
      </c>
      <c r="T88" s="2">
        <v>7366</v>
      </c>
      <c r="U88" s="2">
        <v>5595</v>
      </c>
      <c r="V88" s="2">
        <v>7169</v>
      </c>
      <c r="W88" s="2">
        <v>502.909</v>
      </c>
      <c r="X88" s="2">
        <v>1049</v>
      </c>
      <c r="Y88" s="2">
        <v>475.3333</v>
      </c>
    </row>
    <row r="89" s="1" customFormat="1" ht="13.85" spans="1:25">
      <c r="A89" s="7" t="s">
        <v>13</v>
      </c>
      <c r="B89" s="10">
        <v>0.314741035856574</v>
      </c>
      <c r="C89" s="10">
        <v>0.34292828685259</v>
      </c>
      <c r="D89" s="10">
        <v>0.291852589641434</v>
      </c>
      <c r="E89" s="10">
        <v>0.191235059760956</v>
      </c>
      <c r="F89" s="10">
        <v>0.175166297117517</v>
      </c>
      <c r="G89" s="10">
        <v>0.196940133037694</v>
      </c>
      <c r="H89" s="10">
        <v>0.103448275862069</v>
      </c>
      <c r="I89" s="10">
        <v>0.0977596741344195</v>
      </c>
      <c r="J89" s="10"/>
      <c r="K89" s="10"/>
      <c r="L89" s="10"/>
      <c r="M89" s="10"/>
      <c r="N89" s="10"/>
      <c r="O89" s="10"/>
      <c r="P89" s="10"/>
      <c r="Q89" s="10"/>
      <c r="R89" s="10">
        <v>0.129508196721311</v>
      </c>
      <c r="S89" s="10">
        <v>0.130819672131148</v>
      </c>
      <c r="T89" s="10">
        <v>0.131032786885246</v>
      </c>
      <c r="U89" s="10">
        <v>0.0674596741344196</v>
      </c>
      <c r="V89" s="10">
        <v>0.117311608961303</v>
      </c>
      <c r="W89" s="10">
        <v>0.119911475409836</v>
      </c>
      <c r="X89" s="10">
        <v>0.115635415157224</v>
      </c>
      <c r="Y89" s="10">
        <v>0.110769230769231</v>
      </c>
    </row>
    <row r="90" ht="13.85" spans="1:25">
      <c r="A90" s="5" t="s">
        <v>11</v>
      </c>
      <c r="B90" s="2">
        <v>7588.06374501992</v>
      </c>
      <c r="C90" s="2">
        <v>5080.49701195219</v>
      </c>
      <c r="D90" s="2">
        <v>1654.47864541833</v>
      </c>
      <c r="E90" s="2">
        <v>580.191235059761</v>
      </c>
      <c r="F90" s="2">
        <v>3867.93126385808</v>
      </c>
      <c r="G90" s="2">
        <v>3318.70172949003</v>
      </c>
      <c r="H90" s="2">
        <v>637.1408045977</v>
      </c>
      <c r="I90" s="2">
        <v>507.464358452139</v>
      </c>
      <c r="R90" s="2">
        <v>1108.2753147541</v>
      </c>
      <c r="S90" s="2">
        <v>740.286885245901</v>
      </c>
      <c r="T90" s="2">
        <v>1237.55395081967</v>
      </c>
      <c r="U90" s="2">
        <v>304.810920977597</v>
      </c>
      <c r="V90" s="2">
        <v>53.1030464358452</v>
      </c>
      <c r="W90" s="2">
        <v>236.773127281967</v>
      </c>
      <c r="X90" s="2">
        <v>298.108969714534</v>
      </c>
      <c r="Y90" s="2">
        <v>208.851246153847</v>
      </c>
    </row>
    <row r="91" ht="13.85" spans="1:25">
      <c r="A91" s="5" t="s">
        <v>12</v>
      </c>
      <c r="B91" s="2">
        <v>21892</v>
      </c>
      <c r="C91" s="2">
        <v>15690</v>
      </c>
      <c r="D91" s="2">
        <v>5828</v>
      </c>
      <c r="E91" s="2">
        <v>2972</v>
      </c>
      <c r="F91" s="2">
        <v>20051</v>
      </c>
      <c r="G91" s="2">
        <v>16087</v>
      </c>
      <c r="H91" s="2">
        <v>6335</v>
      </c>
      <c r="I91" s="2">
        <v>5085</v>
      </c>
      <c r="J91" s="9"/>
      <c r="K91" s="9"/>
      <c r="L91" s="9"/>
      <c r="M91" s="9"/>
      <c r="N91" s="9"/>
      <c r="O91" s="9"/>
      <c r="P91" s="9"/>
      <c r="Q91" s="9"/>
      <c r="R91" s="2">
        <v>7770.666</v>
      </c>
      <c r="S91" s="2">
        <v>6021</v>
      </c>
      <c r="T91" s="2">
        <v>9687</v>
      </c>
      <c r="U91" s="2">
        <v>4386</v>
      </c>
      <c r="V91" s="2">
        <v>443.4285</v>
      </c>
      <c r="W91" s="2">
        <v>1824.599</v>
      </c>
      <c r="X91" s="2">
        <v>2743</v>
      </c>
      <c r="Y91" s="2">
        <v>1939.333</v>
      </c>
    </row>
    <row r="92" s="1" customFormat="1" ht="13.85" spans="1:25">
      <c r="A92" s="7" t="s">
        <v>13</v>
      </c>
      <c r="B92" s="10">
        <v>0.346613545816733</v>
      </c>
      <c r="C92" s="10">
        <v>0.323804780876494</v>
      </c>
      <c r="D92" s="10">
        <v>0.283884462151395</v>
      </c>
      <c r="E92" s="10">
        <v>0.195219123505976</v>
      </c>
      <c r="F92" s="10">
        <v>0.19290465631929</v>
      </c>
      <c r="G92" s="10">
        <v>0.20629711751663</v>
      </c>
      <c r="H92" s="10">
        <v>0.100574712643678</v>
      </c>
      <c r="I92" s="10">
        <v>0.09979633401222</v>
      </c>
      <c r="J92" s="10"/>
      <c r="K92" s="10"/>
      <c r="L92" s="10"/>
      <c r="M92" s="10"/>
      <c r="N92" s="10"/>
      <c r="O92" s="10"/>
      <c r="P92" s="10"/>
      <c r="Q92" s="10"/>
      <c r="R92" s="10">
        <v>0.142622950819672</v>
      </c>
      <c r="S92" s="10">
        <v>0.122950819672131</v>
      </c>
      <c r="T92" s="10">
        <v>0.127754098360656</v>
      </c>
      <c r="U92" s="10">
        <v>0.06949633401222</v>
      </c>
      <c r="V92" s="10">
        <v>0.119755600814664</v>
      </c>
      <c r="W92" s="10">
        <v>0.129767213114754</v>
      </c>
      <c r="X92" s="10">
        <v>0.108679901463556</v>
      </c>
      <c r="Y92" s="10">
        <v>0.107692307692308</v>
      </c>
    </row>
    <row r="93" ht="13.85" spans="1:25">
      <c r="A93" s="5" t="s">
        <v>11</v>
      </c>
      <c r="B93" s="2">
        <v>9543.09163346613</v>
      </c>
      <c r="C93" s="2">
        <v>5406.42768924303</v>
      </c>
      <c r="D93" s="2">
        <v>3605.20366533864</v>
      </c>
      <c r="E93" s="2">
        <v>1112.3796812749</v>
      </c>
      <c r="F93" s="2">
        <v>11072.2616407983</v>
      </c>
      <c r="G93" s="2">
        <v>4246.98059866962</v>
      </c>
      <c r="H93" s="2">
        <v>507.739655172413</v>
      </c>
      <c r="I93" s="2">
        <v>540.488187372707</v>
      </c>
      <c r="R93" s="2">
        <v>740.54262295082</v>
      </c>
      <c r="S93" s="2">
        <v>530.859836065575</v>
      </c>
      <c r="T93" s="2">
        <v>363.944909836066</v>
      </c>
      <c r="U93" s="2">
        <v>244.980693482688</v>
      </c>
      <c r="V93" s="2">
        <v>61.1240407331973</v>
      </c>
      <c r="W93" s="2">
        <v>345.936393442622</v>
      </c>
      <c r="X93" s="2">
        <v>470.876317924938</v>
      </c>
      <c r="Y93" s="2">
        <v>423.464516129033</v>
      </c>
    </row>
    <row r="94" ht="13.85" spans="1:25">
      <c r="A94" s="5" t="s">
        <v>12</v>
      </c>
      <c r="B94" s="2">
        <v>24442</v>
      </c>
      <c r="C94" s="2">
        <v>16394</v>
      </c>
      <c r="D94" s="2">
        <v>12664</v>
      </c>
      <c r="E94" s="2">
        <v>5573</v>
      </c>
      <c r="F94" s="2">
        <v>50955</v>
      </c>
      <c r="G94" s="2">
        <v>21275</v>
      </c>
      <c r="H94" s="2">
        <v>5034</v>
      </c>
      <c r="I94" s="2">
        <v>5297</v>
      </c>
      <c r="J94" s="9"/>
      <c r="K94" s="9"/>
      <c r="L94" s="9"/>
      <c r="M94" s="9"/>
      <c r="N94" s="9"/>
      <c r="O94" s="9"/>
      <c r="P94" s="9"/>
      <c r="Q94" s="9"/>
      <c r="R94" s="2">
        <v>4609.5</v>
      </c>
      <c r="S94" s="2">
        <v>4233</v>
      </c>
      <c r="T94" s="2">
        <v>2841.5</v>
      </c>
      <c r="U94" s="2">
        <v>3415</v>
      </c>
      <c r="V94" s="2">
        <v>499.2</v>
      </c>
      <c r="W94" s="2">
        <v>2925</v>
      </c>
      <c r="X94" s="2">
        <v>3598.5</v>
      </c>
      <c r="Y94" s="2">
        <v>3740</v>
      </c>
    </row>
    <row r="95" s="1" customFormat="1" ht="13.85" spans="1:25">
      <c r="A95" s="7" t="s">
        <v>13</v>
      </c>
      <c r="B95" s="10">
        <v>0.390438247011952</v>
      </c>
      <c r="C95" s="10">
        <v>0.329780876494024</v>
      </c>
      <c r="D95" s="10">
        <v>0.284681274900398</v>
      </c>
      <c r="E95" s="10">
        <v>0.199601593625498</v>
      </c>
      <c r="F95" s="10">
        <v>0.21729490022173</v>
      </c>
      <c r="G95" s="10">
        <v>0.199623059866962</v>
      </c>
      <c r="H95" s="10">
        <v>0.100862068965517</v>
      </c>
      <c r="I95" s="10">
        <v>0.1020366598778</v>
      </c>
      <c r="J95" s="10"/>
      <c r="K95" s="10"/>
      <c r="L95" s="10"/>
      <c r="M95" s="10"/>
      <c r="N95" s="10"/>
      <c r="O95" s="10"/>
      <c r="P95" s="10"/>
      <c r="Q95" s="10"/>
      <c r="R95" s="10">
        <v>0.160655737704918</v>
      </c>
      <c r="S95" s="10">
        <v>0.125409836065574</v>
      </c>
      <c r="T95" s="10">
        <v>0.128081967213115</v>
      </c>
      <c r="U95" s="10">
        <v>0.0717366598778004</v>
      </c>
      <c r="V95" s="10">
        <v>0.12244399185336</v>
      </c>
      <c r="W95" s="10">
        <v>0.118268852459016</v>
      </c>
      <c r="X95" s="10">
        <v>0.130853499492827</v>
      </c>
      <c r="Y95" s="10">
        <v>0.113225806451613</v>
      </c>
    </row>
    <row r="96" ht="13.85" spans="1:25">
      <c r="A96" s="5" t="s">
        <v>14</v>
      </c>
      <c r="B96" s="9">
        <f t="shared" ref="B96:I96" si="9">ROUND(AVERAGE(B71,B74,B77,B80,B83,B86,B89,B92,B95),9)</f>
        <v>0.360718789</v>
      </c>
      <c r="C96" s="9">
        <f t="shared" si="9"/>
        <v>0.332377792</v>
      </c>
      <c r="D96" s="9">
        <f t="shared" si="9"/>
        <v>0.301239113</v>
      </c>
      <c r="E96" s="9">
        <f t="shared" si="9"/>
        <v>0.198864698</v>
      </c>
      <c r="F96" s="9">
        <f t="shared" si="9"/>
        <v>0.195747864</v>
      </c>
      <c r="G96" s="9">
        <f t="shared" si="9"/>
        <v>0.181939872</v>
      </c>
      <c r="H96" s="9">
        <f t="shared" si="9"/>
        <v>0.102669456</v>
      </c>
      <c r="I96" s="9">
        <f t="shared" si="9"/>
        <v>0.097751838</v>
      </c>
      <c r="J96" s="9"/>
      <c r="K96" s="9"/>
      <c r="L96" s="9"/>
      <c r="M96" s="9"/>
      <c r="N96" s="9"/>
      <c r="O96" s="9"/>
      <c r="P96" s="9"/>
      <c r="Q96" s="9"/>
      <c r="R96" s="9">
        <f t="shared" ref="R96:Y96" si="10">ROUND(AVERAGE(R71,R74,R77,R80,R83,R86,R89,R92,R95),9)</f>
        <v>0.146393614</v>
      </c>
      <c r="S96" s="9">
        <f t="shared" si="10"/>
        <v>0.136098275</v>
      </c>
      <c r="T96" s="9">
        <f t="shared" si="10"/>
        <v>0.145258149</v>
      </c>
      <c r="U96" s="9">
        <f t="shared" si="10"/>
        <v>0.080973172</v>
      </c>
      <c r="V96" s="9">
        <f t="shared" si="10"/>
        <v>0.119463841</v>
      </c>
      <c r="W96" s="9">
        <f t="shared" si="10"/>
        <v>0.118422603</v>
      </c>
      <c r="X96" s="9">
        <f t="shared" si="10"/>
        <v>0.117612739</v>
      </c>
      <c r="Y96" s="9">
        <f t="shared" si="10"/>
        <v>0.118522334</v>
      </c>
    </row>
    <row r="97" ht="13.85" spans="1:25">
      <c r="A97" s="5" t="s">
        <v>15</v>
      </c>
      <c r="B97" s="9">
        <f t="shared" ref="B97:I97" si="11">ROUND(STDEV(B71,B74,B77,B80,B83,B86,B89,B92,B95),9)</f>
        <v>0.024295376</v>
      </c>
      <c r="C97" s="9">
        <f t="shared" si="11"/>
        <v>0.015064931</v>
      </c>
      <c r="D97" s="9">
        <f t="shared" si="11"/>
        <v>0.018381619</v>
      </c>
      <c r="E97" s="9">
        <f t="shared" si="11"/>
        <v>0.014313829</v>
      </c>
      <c r="F97" s="9">
        <f t="shared" si="11"/>
        <v>0.013710341</v>
      </c>
      <c r="G97" s="9">
        <f t="shared" si="11"/>
        <v>0.01876423</v>
      </c>
      <c r="H97" s="9">
        <f t="shared" si="11"/>
        <v>0.005981356</v>
      </c>
      <c r="I97" s="9">
        <f t="shared" si="11"/>
        <v>0.00830429</v>
      </c>
      <c r="J97" s="9"/>
      <c r="K97" s="9"/>
      <c r="L97" s="9"/>
      <c r="M97" s="9"/>
      <c r="N97" s="9"/>
      <c r="O97" s="9"/>
      <c r="P97" s="9"/>
      <c r="Q97" s="9"/>
      <c r="R97" s="9">
        <f t="shared" ref="R97:Y97" si="12">ROUND(STDEV(R71,R74,R77,R80,R83,R86,R89,R92,R95),9)</f>
        <v>0.008906376</v>
      </c>
      <c r="S97" s="9">
        <f t="shared" si="12"/>
        <v>0.01720935</v>
      </c>
      <c r="T97" s="9">
        <f t="shared" si="12"/>
        <v>0.018952922</v>
      </c>
      <c r="U97" s="9">
        <f t="shared" si="12"/>
        <v>0.013430868</v>
      </c>
      <c r="V97" s="9">
        <f t="shared" si="12"/>
        <v>0.010413433</v>
      </c>
      <c r="W97" s="9">
        <f t="shared" si="12"/>
        <v>0.006816341</v>
      </c>
      <c r="X97" s="9">
        <f t="shared" si="12"/>
        <v>0.014516794</v>
      </c>
      <c r="Y97" s="9">
        <f t="shared" si="12"/>
        <v>0.012657189</v>
      </c>
    </row>
    <row r="98" ht="13.85" spans="1:25">
      <c r="A98" s="7" t="s">
        <v>16</v>
      </c>
      <c r="B98" s="9" t="str">
        <f t="shared" ref="B98:I98" si="13">TEXT(B96,"0.00")&amp;"±"&amp;TEXT(B97,"0.00")</f>
        <v>0.36±0.02</v>
      </c>
      <c r="C98" s="9" t="str">
        <f t="shared" si="13"/>
        <v>0.33±0.02</v>
      </c>
      <c r="D98" s="9" t="str">
        <f t="shared" si="13"/>
        <v>0.30±0.02</v>
      </c>
      <c r="E98" s="9" t="str">
        <f t="shared" si="13"/>
        <v>0.20±0.01</v>
      </c>
      <c r="F98" s="9" t="str">
        <f t="shared" si="13"/>
        <v>0.20±0.01</v>
      </c>
      <c r="G98" s="9" t="str">
        <f t="shared" si="13"/>
        <v>0.18±0.02</v>
      </c>
      <c r="H98" s="9" t="str">
        <f t="shared" si="13"/>
        <v>0.10±0.01</v>
      </c>
      <c r="I98" s="9" t="str">
        <f t="shared" si="13"/>
        <v>0.10±0.01</v>
      </c>
      <c r="J98" s="9"/>
      <c r="K98" s="9"/>
      <c r="L98" s="9"/>
      <c r="M98" s="9"/>
      <c r="N98" s="9"/>
      <c r="O98" s="9"/>
      <c r="P98" s="9"/>
      <c r="Q98" s="9"/>
      <c r="R98" s="9" t="str">
        <f t="shared" ref="R98:Y98" si="14">TEXT(R96,"0.00")&amp;"±"&amp;TEXT(R97,"0.00")</f>
        <v>0.15±0.01</v>
      </c>
      <c r="S98" s="9" t="str">
        <f t="shared" si="14"/>
        <v>0.14±0.02</v>
      </c>
      <c r="T98" s="9" t="str">
        <f t="shared" si="14"/>
        <v>0.15±0.02</v>
      </c>
      <c r="U98" s="9" t="str">
        <f t="shared" si="14"/>
        <v>0.08±0.01</v>
      </c>
      <c r="V98" s="9" t="str">
        <f t="shared" si="14"/>
        <v>0.12±0.01</v>
      </c>
      <c r="W98" s="9" t="str">
        <f t="shared" si="14"/>
        <v>0.12±0.01</v>
      </c>
      <c r="X98" s="9" t="str">
        <f t="shared" si="14"/>
        <v>0.12±0.01</v>
      </c>
      <c r="Y98" s="9" t="str">
        <f t="shared" si="14"/>
        <v>0.12±0.01</v>
      </c>
    </row>
    <row r="99" ht="13.85" spans="1:25">
      <c r="A99" s="7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ht="13.9" spans="1:1">
      <c r="A100" s="3" t="s">
        <v>22</v>
      </c>
    </row>
    <row r="101" ht="13.85" spans="1:25">
      <c r="A101" s="4" t="s">
        <v>23</v>
      </c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6</v>
      </c>
      <c r="G101" s="5" t="s">
        <v>3</v>
      </c>
      <c r="H101" s="5" t="s">
        <v>4</v>
      </c>
      <c r="I101" s="5" t="s">
        <v>5</v>
      </c>
      <c r="J101" s="5" t="s">
        <v>7</v>
      </c>
      <c r="K101" s="5" t="s">
        <v>3</v>
      </c>
      <c r="L101" s="5" t="s">
        <v>4</v>
      </c>
      <c r="M101" s="5" t="s">
        <v>5</v>
      </c>
      <c r="N101" s="5" t="s">
        <v>8</v>
      </c>
      <c r="O101" s="5" t="s">
        <v>3</v>
      </c>
      <c r="P101" s="5" t="s">
        <v>4</v>
      </c>
      <c r="Q101" s="5" t="s">
        <v>5</v>
      </c>
      <c r="R101" s="5" t="s">
        <v>9</v>
      </c>
      <c r="S101" s="5" t="s">
        <v>3</v>
      </c>
      <c r="T101" s="5" t="s">
        <v>4</v>
      </c>
      <c r="U101" s="5" t="s">
        <v>5</v>
      </c>
      <c r="V101" s="12" t="s">
        <v>10</v>
      </c>
      <c r="W101" s="5" t="s">
        <v>3</v>
      </c>
      <c r="X101" s="5" t="s">
        <v>4</v>
      </c>
      <c r="Y101" s="5" t="s">
        <v>5</v>
      </c>
    </row>
    <row r="102" ht="13.85" spans="1:25">
      <c r="A102" s="5" t="s">
        <v>11</v>
      </c>
      <c r="B102" s="6">
        <v>101.549956523584</v>
      </c>
      <c r="C102" s="6">
        <v>24.9045680133985</v>
      </c>
      <c r="D102" s="6">
        <v>103.305747976231</v>
      </c>
      <c r="E102" s="6">
        <v>16.1760200641459</v>
      </c>
      <c r="F102" s="6">
        <v>256.810533546446</v>
      </c>
      <c r="G102" s="6">
        <v>2976.3639309733</v>
      </c>
      <c r="H102" s="6">
        <v>659.847101566671</v>
      </c>
      <c r="I102" s="6">
        <v>172.059932202605</v>
      </c>
      <c r="J102" s="6">
        <v>93.8534171173064</v>
      </c>
      <c r="K102" s="6">
        <v>286.515466997516</v>
      </c>
      <c r="L102" s="6">
        <v>275.75599126881</v>
      </c>
      <c r="M102" s="6">
        <v>440.976031713943</v>
      </c>
      <c r="N102" s="6">
        <v>100.570598995689</v>
      </c>
      <c r="O102" s="6">
        <v>25.0217255375077</v>
      </c>
      <c r="P102" s="6">
        <v>24.6821787237455</v>
      </c>
      <c r="Q102" s="6">
        <v>203.880030810745</v>
      </c>
      <c r="R102" s="6">
        <v>2999.95993364381</v>
      </c>
      <c r="S102" s="6">
        <v>5141.52683495248</v>
      </c>
      <c r="T102" s="6">
        <v>381.522958522959</v>
      </c>
      <c r="U102" s="6">
        <v>1389.98699524559</v>
      </c>
      <c r="V102" s="6">
        <v>1800.44256252922</v>
      </c>
      <c r="W102" s="6">
        <v>1971.52657577206</v>
      </c>
      <c r="X102" s="6">
        <v>1434.30264304845</v>
      </c>
      <c r="Y102" s="6">
        <v>688.124063652</v>
      </c>
    </row>
    <row r="103" ht="13.85" spans="1:25">
      <c r="A103" s="5" t="s">
        <v>12</v>
      </c>
      <c r="B103" s="6">
        <v>577.2485</v>
      </c>
      <c r="C103" s="6">
        <v>138.6892</v>
      </c>
      <c r="D103" s="6">
        <v>1044.771</v>
      </c>
      <c r="E103" s="6">
        <v>138.6892</v>
      </c>
      <c r="F103" s="6">
        <v>752.6404</v>
      </c>
      <c r="G103" s="6">
        <v>7629.751</v>
      </c>
      <c r="H103" s="6">
        <v>2477.427</v>
      </c>
      <c r="I103" s="6">
        <v>752.6404</v>
      </c>
      <c r="J103" s="6">
        <v>232.9417</v>
      </c>
      <c r="K103" s="6">
        <v>720.4905</v>
      </c>
      <c r="L103" s="6">
        <v>824.1197</v>
      </c>
      <c r="M103" s="6">
        <v>1114.214</v>
      </c>
      <c r="N103" s="6">
        <v>281.7613</v>
      </c>
      <c r="O103" s="6">
        <v>281.7613</v>
      </c>
      <c r="P103" s="6">
        <v>297.4982</v>
      </c>
      <c r="Q103" s="6">
        <v>2170.112</v>
      </c>
      <c r="R103" s="6">
        <v>5271.057</v>
      </c>
      <c r="S103" s="6">
        <v>9316.015</v>
      </c>
      <c r="T103" s="6">
        <v>653.6075</v>
      </c>
      <c r="U103" s="6">
        <v>4357.299</v>
      </c>
      <c r="V103" s="6">
        <v>3498.896</v>
      </c>
      <c r="W103" s="6">
        <v>3498.896</v>
      </c>
      <c r="X103" s="6">
        <v>2765.776</v>
      </c>
      <c r="Y103" s="6">
        <v>1618.548</v>
      </c>
    </row>
    <row r="104" s="1" customFormat="1" ht="13.85" spans="1:25">
      <c r="A104" s="7" t="s">
        <v>13</v>
      </c>
      <c r="B104" s="10">
        <v>0.175920693641618</v>
      </c>
      <c r="C104" s="10">
        <v>0.179571069797782</v>
      </c>
      <c r="D104" s="10">
        <v>0.0988788432835821</v>
      </c>
      <c r="E104" s="10">
        <v>0.116635037653587</v>
      </c>
      <c r="F104" s="10">
        <v>0.341212793714563</v>
      </c>
      <c r="G104" s="10">
        <v>0.390099746501989</v>
      </c>
      <c r="H104" s="10">
        <v>0.266343711264417</v>
      </c>
      <c r="I104" s="10">
        <v>0.228608419376113</v>
      </c>
      <c r="J104" s="10">
        <v>0.402905178065183</v>
      </c>
      <c r="K104" s="10">
        <v>0.397667237801908</v>
      </c>
      <c r="L104" s="10">
        <v>0.3346067218983</v>
      </c>
      <c r="M104" s="10">
        <v>0.39577319232566</v>
      </c>
      <c r="N104" s="10">
        <v>0.356935459183673</v>
      </c>
      <c r="O104" s="10">
        <v>0.088804692260817</v>
      </c>
      <c r="P104" s="10">
        <v>0.0829658086124402</v>
      </c>
      <c r="Q104" s="10">
        <v>0.0939490822643003</v>
      </c>
      <c r="R104" s="10">
        <v>0.569138207696068</v>
      </c>
      <c r="S104" s="10">
        <v>0.551901948950542</v>
      </c>
      <c r="T104" s="10">
        <v>0.583718758617303</v>
      </c>
      <c r="U104" s="10">
        <v>0.319001976969124</v>
      </c>
      <c r="V104" s="10">
        <v>0.514574472213297</v>
      </c>
      <c r="W104" s="10">
        <v>0.563471042229337</v>
      </c>
      <c r="X104" s="10">
        <v>0.518589590425418</v>
      </c>
      <c r="Y104" s="10">
        <v>0.425149</v>
      </c>
    </row>
    <row r="105" ht="13.85" spans="1:25">
      <c r="A105" s="5" t="s">
        <v>11</v>
      </c>
      <c r="B105" s="6">
        <v>93.4245295085934</v>
      </c>
      <c r="C105" s="6">
        <v>212.227279786725</v>
      </c>
      <c r="D105" s="6">
        <v>112.269630190649</v>
      </c>
      <c r="E105" s="6">
        <v>125.229908433691</v>
      </c>
      <c r="F105" s="6">
        <v>417.271437791088</v>
      </c>
      <c r="G105" s="6">
        <v>3747.31139153808</v>
      </c>
      <c r="H105" s="6">
        <v>1444.29739521736</v>
      </c>
      <c r="I105" s="6">
        <v>219.814358756847</v>
      </c>
      <c r="J105" s="6">
        <v>285.381171997793</v>
      </c>
      <c r="K105" s="6">
        <v>338.189301955766</v>
      </c>
      <c r="L105" s="6">
        <v>173.456335754034</v>
      </c>
      <c r="M105" s="6">
        <v>204.284064987729</v>
      </c>
      <c r="N105" s="6">
        <v>60.5695926323152</v>
      </c>
      <c r="O105" s="6">
        <v>17.4901242739889</v>
      </c>
      <c r="P105" s="6">
        <v>109.964264092909</v>
      </c>
      <c r="Q105" s="6">
        <v>107.07893642683</v>
      </c>
      <c r="R105" s="6">
        <v>2686.13012411055</v>
      </c>
      <c r="S105" s="6">
        <v>1132.9981745787</v>
      </c>
      <c r="T105" s="6">
        <v>1005.63402280253</v>
      </c>
      <c r="U105" s="6">
        <v>1030.94929480319</v>
      </c>
      <c r="V105" s="6">
        <v>1766.36516103398</v>
      </c>
      <c r="W105" s="6">
        <v>1725.94279970588</v>
      </c>
      <c r="X105" s="6">
        <v>2204.8278421562</v>
      </c>
      <c r="Y105" s="6">
        <v>1358.905501704</v>
      </c>
    </row>
    <row r="106" ht="13.85" spans="1:25">
      <c r="A106" s="5" t="s">
        <v>12</v>
      </c>
      <c r="B106" s="6">
        <v>498.9338</v>
      </c>
      <c r="C106" s="6">
        <v>1249.988</v>
      </c>
      <c r="D106" s="6">
        <v>1043.238</v>
      </c>
      <c r="E106" s="6">
        <v>1249.988</v>
      </c>
      <c r="F106" s="6">
        <v>1054.931</v>
      </c>
      <c r="G106" s="6">
        <v>9782.724</v>
      </c>
      <c r="H106" s="6">
        <v>5550.043</v>
      </c>
      <c r="I106" s="6">
        <v>1054.931</v>
      </c>
      <c r="J106" s="6">
        <v>623.1557</v>
      </c>
      <c r="K106" s="6">
        <v>888.03</v>
      </c>
      <c r="L106" s="6">
        <v>594.0427</v>
      </c>
      <c r="M106" s="6">
        <v>542.9825</v>
      </c>
      <c r="N106" s="6">
        <v>196.9444</v>
      </c>
      <c r="O106" s="6">
        <v>196.9444</v>
      </c>
      <c r="P106" s="6">
        <v>1102.537</v>
      </c>
      <c r="Q106" s="6">
        <v>1139.733</v>
      </c>
      <c r="R106" s="6">
        <v>5186.044</v>
      </c>
      <c r="S106" s="6">
        <v>2222.53</v>
      </c>
      <c r="T106" s="6">
        <v>1795.343</v>
      </c>
      <c r="U106" s="6">
        <v>2767.378</v>
      </c>
      <c r="V106" s="6">
        <v>3144.243</v>
      </c>
      <c r="W106" s="6">
        <v>3144.243</v>
      </c>
      <c r="X106" s="6">
        <v>4006.378</v>
      </c>
      <c r="Y106" s="6">
        <v>2896.996</v>
      </c>
    </row>
    <row r="107" s="1" customFormat="1" ht="13.85" spans="1:25">
      <c r="A107" s="7" t="s">
        <v>13</v>
      </c>
      <c r="B107" s="10">
        <v>0.187248347393168</v>
      </c>
      <c r="C107" s="10">
        <v>0.169783453750536</v>
      </c>
      <c r="D107" s="10">
        <v>0.107616507633588</v>
      </c>
      <c r="E107" s="10">
        <v>0.100184888521883</v>
      </c>
      <c r="F107" s="10">
        <v>0.39554382020349</v>
      </c>
      <c r="G107" s="10">
        <v>0.383053982872059</v>
      </c>
      <c r="H107" s="10">
        <v>0.260231748694084</v>
      </c>
      <c r="I107" s="10">
        <v>0.208368470314027</v>
      </c>
      <c r="J107" s="10">
        <v>0.457961263930977</v>
      </c>
      <c r="K107" s="10">
        <v>0.380830942598523</v>
      </c>
      <c r="L107" s="10">
        <v>0.291993043183653</v>
      </c>
      <c r="M107" s="10">
        <v>0.376225872818606</v>
      </c>
      <c r="N107" s="10">
        <v>0.307546661049084</v>
      </c>
      <c r="O107" s="10">
        <v>0.0888074211502783</v>
      </c>
      <c r="P107" s="10">
        <v>0.099737481910275</v>
      </c>
      <c r="Q107" s="10">
        <v>0.0939508958912573</v>
      </c>
      <c r="R107" s="10">
        <v>0.517953593164761</v>
      </c>
      <c r="S107" s="10">
        <v>0.509778574227886</v>
      </c>
      <c r="T107" s="10">
        <v>0.560134761325569</v>
      </c>
      <c r="U107" s="10">
        <v>0.372536492955854</v>
      </c>
      <c r="V107" s="10">
        <v>0.561777560142133</v>
      </c>
      <c r="W107" s="10">
        <v>0.548921568627451</v>
      </c>
      <c r="X107" s="10">
        <v>0.550329460214737</v>
      </c>
      <c r="Y107" s="10">
        <v>0.469074</v>
      </c>
    </row>
    <row r="108" ht="13.85" spans="1:25">
      <c r="A108" s="5" t="s">
        <v>11</v>
      </c>
      <c r="B108" s="6">
        <v>72.9890167482337</v>
      </c>
      <c r="C108" s="6">
        <v>52.0632099564464</v>
      </c>
      <c r="D108" s="6">
        <v>136.584703294964</v>
      </c>
      <c r="E108" s="6">
        <v>27.239683639849</v>
      </c>
      <c r="F108" s="6">
        <v>491.982233895614</v>
      </c>
      <c r="G108" s="6">
        <v>1469.06899545924</v>
      </c>
      <c r="H108" s="6">
        <v>882.186788321515</v>
      </c>
      <c r="I108" s="6">
        <v>297.44666608445</v>
      </c>
      <c r="J108" s="6">
        <v>137.023891079374</v>
      </c>
      <c r="K108" s="6">
        <v>463.370159319183</v>
      </c>
      <c r="L108" s="6">
        <v>585.739600185498</v>
      </c>
      <c r="M108" s="6">
        <v>390.144476234825</v>
      </c>
      <c r="N108" s="6">
        <v>50.4363918416497</v>
      </c>
      <c r="O108" s="6">
        <v>17.8993374031103</v>
      </c>
      <c r="P108" s="6">
        <v>71.9250078763405</v>
      </c>
      <c r="Q108" s="6">
        <v>281.107625953996</v>
      </c>
      <c r="R108" s="6">
        <v>3889.76214899994</v>
      </c>
      <c r="S108" s="6">
        <v>3339.64693124924</v>
      </c>
      <c r="T108" s="6">
        <v>1650.2528613429</v>
      </c>
      <c r="U108" s="6">
        <v>246.249969254605</v>
      </c>
      <c r="V108" s="6">
        <v>1844.7695094244</v>
      </c>
      <c r="W108" s="6">
        <v>1974.55165323478</v>
      </c>
      <c r="X108" s="6">
        <v>1269.71921380386</v>
      </c>
      <c r="Y108" s="6">
        <v>512.301507123</v>
      </c>
    </row>
    <row r="109" ht="13.85" spans="1:25">
      <c r="A109" s="5" t="s">
        <v>12</v>
      </c>
      <c r="B109" s="6">
        <v>468.8416</v>
      </c>
      <c r="C109" s="6">
        <v>269.6072</v>
      </c>
      <c r="D109" s="6">
        <v>1102.2</v>
      </c>
      <c r="E109" s="6">
        <v>269.6072</v>
      </c>
      <c r="F109" s="6">
        <v>1220.565</v>
      </c>
      <c r="G109" s="6">
        <v>3979.278</v>
      </c>
      <c r="H109" s="6">
        <v>3488.809</v>
      </c>
      <c r="I109" s="6">
        <v>1220.565</v>
      </c>
      <c r="J109" s="6">
        <v>363.7747</v>
      </c>
      <c r="K109" s="6">
        <v>1185.526</v>
      </c>
      <c r="L109" s="6">
        <v>1822.63</v>
      </c>
      <c r="M109" s="6">
        <v>961.2022</v>
      </c>
      <c r="N109" s="6">
        <v>156.4255</v>
      </c>
      <c r="O109" s="6">
        <v>156.4255</v>
      </c>
      <c r="P109" s="6">
        <v>764.5205</v>
      </c>
      <c r="Q109" s="6">
        <v>3326.726</v>
      </c>
      <c r="R109" s="6">
        <v>6694.323</v>
      </c>
      <c r="S109" s="6">
        <v>5907.376</v>
      </c>
      <c r="T109" s="6">
        <v>2788.628</v>
      </c>
      <c r="U109" s="6">
        <v>763.5186</v>
      </c>
      <c r="V109" s="6">
        <v>3527.596</v>
      </c>
      <c r="W109" s="6">
        <v>3527.596</v>
      </c>
      <c r="X109" s="6">
        <v>2498.862</v>
      </c>
      <c r="Y109" s="6">
        <v>1271.431</v>
      </c>
    </row>
    <row r="110" s="1" customFormat="1" ht="13.85" spans="1:25">
      <c r="A110" s="7" t="s">
        <v>13</v>
      </c>
      <c r="B110" s="10">
        <v>0.155679480550006</v>
      </c>
      <c r="C110" s="10">
        <v>0.193107639397043</v>
      </c>
      <c r="D110" s="10">
        <v>0.123920071942446</v>
      </c>
      <c r="E110" s="10">
        <v>0.10103470396877</v>
      </c>
      <c r="F110" s="10">
        <v>0.403077455027478</v>
      </c>
      <c r="G110" s="10">
        <v>0.369179784739653</v>
      </c>
      <c r="H110" s="10">
        <v>0.25286187587842</v>
      </c>
      <c r="I110" s="10">
        <v>0.243695883532995</v>
      </c>
      <c r="J110" s="10">
        <v>0.376672404868656</v>
      </c>
      <c r="K110" s="10">
        <v>0.39085617634635</v>
      </c>
      <c r="L110" s="10">
        <v>0.321370547058645</v>
      </c>
      <c r="M110" s="10">
        <v>0.405892200657494</v>
      </c>
      <c r="N110" s="10">
        <v>0.322430753564155</v>
      </c>
      <c r="O110" s="10">
        <v>0.11442723470988</v>
      </c>
      <c r="P110" s="10">
        <v>0.0940785863509749</v>
      </c>
      <c r="Q110" s="10">
        <v>0.08449978325657</v>
      </c>
      <c r="R110" s="10">
        <v>0.581053849507999</v>
      </c>
      <c r="S110" s="10">
        <v>0.565335088074509</v>
      </c>
      <c r="T110" s="10">
        <v>0.591779492045158</v>
      </c>
      <c r="U110" s="10">
        <v>0.322519935014818</v>
      </c>
      <c r="V110" s="10">
        <v>0.522953736602605</v>
      </c>
      <c r="W110" s="10">
        <v>0.559744271519409</v>
      </c>
      <c r="X110" s="10">
        <v>0.508118981281823</v>
      </c>
      <c r="Y110" s="10">
        <v>0.402933</v>
      </c>
    </row>
    <row r="111" ht="13.85" spans="1:25">
      <c r="A111" s="5" t="s">
        <v>11</v>
      </c>
      <c r="B111">
        <v>758.755213983816</v>
      </c>
      <c r="C111">
        <v>25.4504992172212</v>
      </c>
      <c r="D111">
        <v>113.521687742015</v>
      </c>
      <c r="E111">
        <v>97.5793823086802</v>
      </c>
      <c r="F111">
        <v>2125.26457706806</v>
      </c>
      <c r="G111">
        <v>2231.88831750256</v>
      </c>
      <c r="H111">
        <v>1486.49708683146</v>
      </c>
      <c r="I111">
        <v>341.429630232135</v>
      </c>
      <c r="J111">
        <v>391.20484615195</v>
      </c>
      <c r="K111">
        <v>596.105380057076</v>
      </c>
      <c r="L111">
        <v>1082.72626019457</v>
      </c>
      <c r="M111">
        <v>1330.42872115491</v>
      </c>
      <c r="N111">
        <v>429.998148398087</v>
      </c>
      <c r="O111">
        <v>49.0182526034149</v>
      </c>
      <c r="P111">
        <v>686.536773619027</v>
      </c>
      <c r="Q111">
        <v>746.290645541951</v>
      </c>
      <c r="R111">
        <v>2704.22298413776</v>
      </c>
      <c r="S111">
        <v>4566.53827557539</v>
      </c>
      <c r="T111">
        <v>4213.17356982204</v>
      </c>
      <c r="U111">
        <v>3246.58775226322</v>
      </c>
      <c r="V111">
        <v>6361.55893164911</v>
      </c>
      <c r="W111">
        <v>6631.91922065382</v>
      </c>
      <c r="X111">
        <v>6342.60748673808</v>
      </c>
      <c r="Y111">
        <v>1427.95910028674</v>
      </c>
    </row>
    <row r="112" ht="13.85" spans="1:25">
      <c r="A112" s="5" t="s">
        <v>12</v>
      </c>
      <c r="B112">
        <v>3997</v>
      </c>
      <c r="C112">
        <v>138</v>
      </c>
      <c r="D112">
        <v>954</v>
      </c>
      <c r="E112">
        <v>1008</v>
      </c>
      <c r="F112">
        <v>4802</v>
      </c>
      <c r="G112">
        <v>6175</v>
      </c>
      <c r="H112">
        <v>5354</v>
      </c>
      <c r="I112">
        <v>1276</v>
      </c>
      <c r="J112">
        <v>970</v>
      </c>
      <c r="K112">
        <v>1665</v>
      </c>
      <c r="L112">
        <v>3233</v>
      </c>
      <c r="M112">
        <v>3359</v>
      </c>
      <c r="N112">
        <v>1377</v>
      </c>
      <c r="O112">
        <v>456</v>
      </c>
      <c r="P112">
        <v>7292</v>
      </c>
      <c r="Q112">
        <v>7092</v>
      </c>
      <c r="R112">
        <v>5003</v>
      </c>
      <c r="S112">
        <v>8104</v>
      </c>
      <c r="T112">
        <v>7190</v>
      </c>
      <c r="U112">
        <v>9968</v>
      </c>
      <c r="V112">
        <v>11927</v>
      </c>
      <c r="W112">
        <v>11927</v>
      </c>
      <c r="X112">
        <v>10969</v>
      </c>
      <c r="Y112">
        <v>4443</v>
      </c>
    </row>
    <row r="113" s="1" customFormat="1" ht="13.85" spans="1:25">
      <c r="A113" s="7" t="s">
        <v>13</v>
      </c>
      <c r="B113" s="10">
        <v>0.189831176878613</v>
      </c>
      <c r="C113" s="10">
        <v>0.184423907371168</v>
      </c>
      <c r="D113" s="10">
        <v>0.118995479813433</v>
      </c>
      <c r="E113" s="10">
        <v>0.0968049427665478</v>
      </c>
      <c r="F113" s="10">
        <v>0.442579045620171</v>
      </c>
      <c r="G113" s="10">
        <v>0.361439403644139</v>
      </c>
      <c r="H113" s="10">
        <v>0.277642339714505</v>
      </c>
      <c r="I113" s="10">
        <v>0.267578080119228</v>
      </c>
      <c r="J113" s="10">
        <v>0.403303965105103</v>
      </c>
      <c r="K113" s="10">
        <v>0.358021249283529</v>
      </c>
      <c r="L113" s="10">
        <v>0.334898317412487</v>
      </c>
      <c r="M113" s="10">
        <v>0.396078809513222</v>
      </c>
      <c r="N113" s="10">
        <v>0.312271712707398</v>
      </c>
      <c r="O113" s="10">
        <v>0.107496167989945</v>
      </c>
      <c r="P113" s="10">
        <v>0.0941493106992632</v>
      </c>
      <c r="Q113" s="10">
        <v>0.105229927459384</v>
      </c>
      <c r="R113" s="10">
        <v>0.540520284656757</v>
      </c>
      <c r="S113" s="10">
        <v>0.563491889878503</v>
      </c>
      <c r="T113" s="10">
        <v>0.585976852548267</v>
      </c>
      <c r="U113" s="10">
        <v>0.325701018485476</v>
      </c>
      <c r="V113" s="10">
        <v>0.533374606493595</v>
      </c>
      <c r="W113" s="10">
        <v>0.556042527094309</v>
      </c>
      <c r="X113" s="10">
        <v>0.578230238557579</v>
      </c>
      <c r="Y113" s="10">
        <v>0.321395251021098</v>
      </c>
    </row>
    <row r="114" ht="13.85" spans="1:25">
      <c r="A114" s="5" t="s">
        <v>11</v>
      </c>
      <c r="B114">
        <v>1078.81418015101</v>
      </c>
      <c r="C114">
        <v>44.3953492827774</v>
      </c>
      <c r="D114">
        <v>24.24585536021</v>
      </c>
      <c r="E114">
        <v>84.0559613910814</v>
      </c>
      <c r="F114">
        <v>1189.14432916052</v>
      </c>
      <c r="G114">
        <v>1296.92458799983</v>
      </c>
      <c r="H114">
        <v>1200.78079173996</v>
      </c>
      <c r="I114">
        <v>505.287245528121</v>
      </c>
      <c r="J114">
        <v>1322.43367563534</v>
      </c>
      <c r="K114">
        <v>1399.20830038464</v>
      </c>
      <c r="L114">
        <v>2892.05797904075</v>
      </c>
      <c r="M114">
        <v>2216.03607966988</v>
      </c>
      <c r="N114">
        <v>157.842951865914</v>
      </c>
      <c r="O114">
        <v>52.0950022546614</v>
      </c>
      <c r="P114">
        <v>225.838213941111</v>
      </c>
      <c r="Q114">
        <v>211.095232790994</v>
      </c>
      <c r="R114">
        <v>2337.78354274915</v>
      </c>
      <c r="S114">
        <v>7609.79562379433</v>
      </c>
      <c r="T114">
        <v>6319.74800149355</v>
      </c>
      <c r="U114">
        <v>3814.63473175608</v>
      </c>
      <c r="V114">
        <v>4990.5461691993</v>
      </c>
      <c r="W114">
        <v>4911.77886267426</v>
      </c>
      <c r="X114">
        <v>1536.71574116672</v>
      </c>
      <c r="Y114">
        <v>1661.05835037841</v>
      </c>
    </row>
    <row r="115" ht="13.85" spans="1:25">
      <c r="A115" s="5" t="s">
        <v>12</v>
      </c>
      <c r="B115">
        <v>5327</v>
      </c>
      <c r="C115">
        <v>219</v>
      </c>
      <c r="D115">
        <v>225</v>
      </c>
      <c r="E115">
        <v>838</v>
      </c>
      <c r="F115">
        <v>3174</v>
      </c>
      <c r="G115">
        <v>3809</v>
      </c>
      <c r="H115">
        <v>4106</v>
      </c>
      <c r="I115">
        <v>2013</v>
      </c>
      <c r="J115">
        <v>2618</v>
      </c>
      <c r="K115">
        <v>3331</v>
      </c>
      <c r="L115">
        <v>9096</v>
      </c>
      <c r="M115">
        <v>5458</v>
      </c>
      <c r="N115">
        <v>467</v>
      </c>
      <c r="O115">
        <v>508</v>
      </c>
      <c r="P115">
        <v>2006</v>
      </c>
      <c r="Q115">
        <v>2006</v>
      </c>
      <c r="R115">
        <v>4500</v>
      </c>
      <c r="S115">
        <v>14883</v>
      </c>
      <c r="T115">
        <v>12146</v>
      </c>
      <c r="U115">
        <v>10209</v>
      </c>
      <c r="V115">
        <v>9735</v>
      </c>
      <c r="W115">
        <v>9735</v>
      </c>
      <c r="X115">
        <v>2993</v>
      </c>
      <c r="Y115">
        <v>4505</v>
      </c>
    </row>
    <row r="116" s="1" customFormat="1" ht="13.85" spans="1:25">
      <c r="A116" s="7" t="s">
        <v>13</v>
      </c>
      <c r="B116" s="10">
        <v>0.202518149080348</v>
      </c>
      <c r="C116" s="10">
        <v>0.202718489875696</v>
      </c>
      <c r="D116" s="10">
        <v>0.107759357156489</v>
      </c>
      <c r="E116" s="10">
        <v>0.100305443187448</v>
      </c>
      <c r="F116" s="10">
        <v>0.37465164749859</v>
      </c>
      <c r="G116" s="10">
        <v>0.340489521659184</v>
      </c>
      <c r="H116" s="10">
        <v>0.29244539496833</v>
      </c>
      <c r="I116" s="10">
        <v>0.251012044474973</v>
      </c>
      <c r="J116" s="10">
        <v>0.505131274115868</v>
      </c>
      <c r="K116" s="10">
        <v>0.420056529686171</v>
      </c>
      <c r="L116" s="10">
        <v>0.317948326631569</v>
      </c>
      <c r="M116" s="10">
        <v>0.406016137718923</v>
      </c>
      <c r="N116" s="10">
        <v>0.337993472946282</v>
      </c>
      <c r="O116" s="10">
        <v>0.102549217036735</v>
      </c>
      <c r="P116" s="10">
        <v>0.11258136288191</v>
      </c>
      <c r="Q116" s="10">
        <v>0.105231920633596</v>
      </c>
      <c r="R116" s="10">
        <v>0.519507453944255</v>
      </c>
      <c r="S116" s="10">
        <v>0.51130790995057</v>
      </c>
      <c r="T116" s="10">
        <v>0.520315165609546</v>
      </c>
      <c r="U116" s="10">
        <v>0.373654102434722</v>
      </c>
      <c r="V116" s="10">
        <v>0.512639565403112</v>
      </c>
      <c r="W116" s="10">
        <v>0.504548419381023</v>
      </c>
      <c r="X116" s="10">
        <v>0.513436599120188</v>
      </c>
      <c r="Y116" s="10">
        <v>0.368714395200535</v>
      </c>
    </row>
    <row r="117" ht="13.85" spans="1:25">
      <c r="A117" s="5" t="s">
        <v>11</v>
      </c>
      <c r="B117">
        <v>764.594497320016</v>
      </c>
      <c r="C117">
        <v>373.485378098932</v>
      </c>
      <c r="D117">
        <v>61.0630214218703</v>
      </c>
      <c r="E117">
        <v>81.3308776968643</v>
      </c>
      <c r="F117">
        <v>2935.04748035483</v>
      </c>
      <c r="G117">
        <v>208.916899715178</v>
      </c>
      <c r="H117">
        <v>1126.36524158058</v>
      </c>
      <c r="I117">
        <v>880.378457397678</v>
      </c>
      <c r="J117">
        <v>691.756988179263</v>
      </c>
      <c r="K117">
        <v>696.550397831796</v>
      </c>
      <c r="L117">
        <v>1494.25005767525</v>
      </c>
      <c r="M117">
        <v>897.219409030067</v>
      </c>
      <c r="N117">
        <v>1649.50425755226</v>
      </c>
      <c r="O117">
        <v>104.433587848619</v>
      </c>
      <c r="P117">
        <v>299.090625407032</v>
      </c>
      <c r="Q117">
        <v>266.704582325314</v>
      </c>
      <c r="R117">
        <v>6286.04856125566</v>
      </c>
      <c r="S117">
        <v>8128.95775410406</v>
      </c>
      <c r="T117">
        <v>8402.57826713694</v>
      </c>
      <c r="U117">
        <v>3871.82182549893</v>
      </c>
      <c r="V117">
        <v>4612.24132525425</v>
      </c>
      <c r="W117">
        <v>4487.47023712405</v>
      </c>
      <c r="X117">
        <v>3329.04986656271</v>
      </c>
      <c r="Y117">
        <v>573.941360268741</v>
      </c>
    </row>
    <row r="118" ht="13.85" spans="1:25">
      <c r="A118" s="5" t="s">
        <v>12</v>
      </c>
      <c r="B118">
        <v>4574</v>
      </c>
      <c r="C118">
        <v>2063</v>
      </c>
      <c r="D118">
        <v>492</v>
      </c>
      <c r="E118">
        <v>804</v>
      </c>
      <c r="F118">
        <v>6758</v>
      </c>
      <c r="G118">
        <v>559</v>
      </c>
      <c r="H118">
        <v>3942</v>
      </c>
      <c r="I118">
        <v>3848</v>
      </c>
      <c r="J118">
        <v>1665</v>
      </c>
      <c r="K118">
        <v>1925</v>
      </c>
      <c r="L118">
        <v>4265</v>
      </c>
      <c r="M118">
        <v>2045</v>
      </c>
      <c r="N118">
        <v>4655</v>
      </c>
      <c r="O118">
        <v>799</v>
      </c>
      <c r="P118">
        <v>2812</v>
      </c>
      <c r="Q118">
        <v>2812</v>
      </c>
      <c r="R118">
        <v>10786</v>
      </c>
      <c r="S118">
        <v>14336</v>
      </c>
      <c r="T118">
        <v>14650</v>
      </c>
      <c r="U118">
        <v>11969</v>
      </c>
      <c r="V118">
        <v>8020</v>
      </c>
      <c r="W118">
        <v>8020</v>
      </c>
      <c r="X118">
        <v>5882</v>
      </c>
      <c r="Y118">
        <v>1798</v>
      </c>
    </row>
    <row r="119" s="1" customFormat="1" ht="13.85" spans="1:25">
      <c r="A119" s="7" t="s">
        <v>13</v>
      </c>
      <c r="B119" s="10">
        <v>0.167161018216007</v>
      </c>
      <c r="C119" s="10">
        <v>0.181039931216157</v>
      </c>
      <c r="D119" s="10">
        <v>0.124111832158273</v>
      </c>
      <c r="E119" s="10">
        <v>0.101157808080677</v>
      </c>
      <c r="F119" s="10">
        <v>0.434307114583432</v>
      </c>
      <c r="G119" s="10">
        <v>0.373733273193521</v>
      </c>
      <c r="H119" s="10">
        <v>0.285734460066104</v>
      </c>
      <c r="I119" s="10">
        <v>0.228788580404802</v>
      </c>
      <c r="J119" s="10">
        <v>0.415469662570128</v>
      </c>
      <c r="K119" s="10">
        <v>0.361844362510024</v>
      </c>
      <c r="L119" s="10">
        <v>0.350351713405686</v>
      </c>
      <c r="M119" s="10">
        <v>0.438738097325216</v>
      </c>
      <c r="N119" s="10">
        <v>0.354351075736253</v>
      </c>
      <c r="O119" s="10">
        <v>0.130705366518923</v>
      </c>
      <c r="P119" s="10">
        <v>0.106362242321135</v>
      </c>
      <c r="Q119" s="10">
        <v>0.0948451572991872</v>
      </c>
      <c r="R119" s="10">
        <v>0.582797011056523</v>
      </c>
      <c r="S119" s="10">
        <v>0.567031093338732</v>
      </c>
      <c r="T119" s="10">
        <v>0.573554830521293</v>
      </c>
      <c r="U119" s="10">
        <v>0.323487494819862</v>
      </c>
      <c r="V119" s="10">
        <v>0.575092434570356</v>
      </c>
      <c r="W119" s="10">
        <v>0.559534942284794</v>
      </c>
      <c r="X119" s="10">
        <v>0.565972435661801</v>
      </c>
      <c r="Y119" s="10">
        <v>0.319210990138343</v>
      </c>
    </row>
    <row r="120" ht="13.85" spans="1:25">
      <c r="A120" s="5" t="s">
        <v>11</v>
      </c>
      <c r="B120">
        <v>345.316327236069</v>
      </c>
      <c r="C120">
        <v>152.032746797129</v>
      </c>
      <c r="D120">
        <v>47.68703828</v>
      </c>
      <c r="E120">
        <v>167.187173105033</v>
      </c>
      <c r="F120">
        <v>1915.29437531294</v>
      </c>
      <c r="G120">
        <v>921.940454840198</v>
      </c>
      <c r="H120">
        <v>1010.64278525381</v>
      </c>
      <c r="I120">
        <v>942.608951267784</v>
      </c>
      <c r="J120">
        <v>765.093874474176</v>
      </c>
      <c r="K120">
        <v>2229.68489612204</v>
      </c>
      <c r="L120">
        <v>1089.47989303562</v>
      </c>
      <c r="M120">
        <v>1898.75073453654</v>
      </c>
      <c r="N120">
        <v>1744.25825936345</v>
      </c>
      <c r="O120">
        <v>651.765179044846</v>
      </c>
      <c r="P120">
        <v>75.3338505344247</v>
      </c>
      <c r="Q120">
        <v>84.1676859244266</v>
      </c>
      <c r="R120">
        <v>5398.64849759582</v>
      </c>
      <c r="S120">
        <v>6369.04007736197</v>
      </c>
      <c r="T120">
        <v>5698.49167734865</v>
      </c>
      <c r="U120">
        <v>4695.67131902936</v>
      </c>
      <c r="V120">
        <v>6283.81318225739</v>
      </c>
      <c r="W120">
        <v>6550.8693498195</v>
      </c>
      <c r="X120">
        <v>6409.38269952851</v>
      </c>
      <c r="Y120">
        <v>379.739416519962</v>
      </c>
    </row>
    <row r="121" ht="13.85" spans="1:25">
      <c r="A121" s="5" t="s">
        <v>12</v>
      </c>
      <c r="B121">
        <v>1874</v>
      </c>
      <c r="C121">
        <v>935</v>
      </c>
      <c r="D121">
        <v>469</v>
      </c>
      <c r="E121">
        <v>1385</v>
      </c>
      <c r="F121">
        <v>4410</v>
      </c>
      <c r="G121">
        <v>2192</v>
      </c>
      <c r="H121">
        <v>3537</v>
      </c>
      <c r="I121">
        <v>4120</v>
      </c>
      <c r="J121">
        <v>1669</v>
      </c>
      <c r="K121">
        <v>5849</v>
      </c>
      <c r="L121">
        <v>3728</v>
      </c>
      <c r="M121">
        <v>5043</v>
      </c>
      <c r="N121">
        <v>5944</v>
      </c>
      <c r="O121">
        <v>4122</v>
      </c>
      <c r="P121">
        <v>797</v>
      </c>
      <c r="Q121">
        <v>797</v>
      </c>
      <c r="R121">
        <v>9958</v>
      </c>
      <c r="S121">
        <v>11269</v>
      </c>
      <c r="T121">
        <v>9533</v>
      </c>
      <c r="U121">
        <v>14374</v>
      </c>
      <c r="V121">
        <v>11746</v>
      </c>
      <c r="W121">
        <v>11746</v>
      </c>
      <c r="X121">
        <v>12329</v>
      </c>
      <c r="Y121">
        <v>1178</v>
      </c>
    </row>
    <row r="122" s="1" customFormat="1" ht="13.85" spans="1:25">
      <c r="A122" s="7" t="s">
        <v>13</v>
      </c>
      <c r="B122" s="10">
        <v>0.184266983583815</v>
      </c>
      <c r="C122" s="10">
        <v>0.162601868232224</v>
      </c>
      <c r="D122" s="10">
        <v>0.10167812</v>
      </c>
      <c r="E122" s="10">
        <v>0.120712760364645</v>
      </c>
      <c r="F122" s="10">
        <v>0.434307114583432</v>
      </c>
      <c r="G122" s="10">
        <v>0.420593273193521</v>
      </c>
      <c r="H122" s="10">
        <v>0.285734460066104</v>
      </c>
      <c r="I122" s="10">
        <v>0.228788580404802</v>
      </c>
      <c r="J122" s="10">
        <v>0.458414544322454</v>
      </c>
      <c r="K122" s="10">
        <v>0.381207881026166</v>
      </c>
      <c r="L122" s="10">
        <v>0.292242460578223</v>
      </c>
      <c r="M122" s="10">
        <v>0.376512142481964</v>
      </c>
      <c r="N122" s="10">
        <v>0.293448563149974</v>
      </c>
      <c r="O122" s="10">
        <v>0.15811867516857</v>
      </c>
      <c r="P122" s="10">
        <v>0.0945217698047989</v>
      </c>
      <c r="Q122" s="10">
        <v>0.105605628512455</v>
      </c>
      <c r="R122" s="10">
        <v>0.542141845510727</v>
      </c>
      <c r="S122" s="10">
        <v>0.565182365548138</v>
      </c>
      <c r="T122" s="10">
        <v>0.597764783105911</v>
      </c>
      <c r="U122" s="10">
        <v>0.326678121540932</v>
      </c>
      <c r="V122" s="10">
        <v>0.534974730313076</v>
      </c>
      <c r="W122" s="10">
        <v>0.557710654675592</v>
      </c>
      <c r="X122" s="10">
        <v>0.519862332673251</v>
      </c>
      <c r="Y122" s="10">
        <v>0.322359436774161</v>
      </c>
    </row>
    <row r="123" ht="13.85" spans="1:25">
      <c r="A123" s="5" t="s">
        <v>11</v>
      </c>
      <c r="B123">
        <v>491.302486109251</v>
      </c>
      <c r="C123">
        <v>485.265552270588</v>
      </c>
      <c r="D123">
        <v>133.809099900763</v>
      </c>
      <c r="E123">
        <v>104.727451703385</v>
      </c>
      <c r="F123">
        <v>2970.10040757286</v>
      </c>
      <c r="G123">
        <v>1125.83066957292</v>
      </c>
      <c r="H123">
        <v>861.758783800918</v>
      </c>
      <c r="I123">
        <v>238.414091045678</v>
      </c>
      <c r="J123">
        <v>148.380420170583</v>
      </c>
      <c r="K123">
        <v>1176.909231308</v>
      </c>
      <c r="L123">
        <v>2322.26727570191</v>
      </c>
      <c r="M123">
        <v>2319.9674577372</v>
      </c>
      <c r="N123">
        <v>3466.01251421307</v>
      </c>
      <c r="O123">
        <v>188.19356686836</v>
      </c>
      <c r="P123">
        <v>71.873800194631</v>
      </c>
      <c r="Q123">
        <v>67.1664511958113</v>
      </c>
      <c r="R123">
        <v>6673.52820261236</v>
      </c>
      <c r="S123">
        <v>4238.06761659883</v>
      </c>
      <c r="T123">
        <v>4052.43829035165</v>
      </c>
      <c r="U123">
        <v>1447.23830725507</v>
      </c>
      <c r="V123">
        <v>5888.80211631216</v>
      </c>
      <c r="W123">
        <v>6139.07068399562</v>
      </c>
      <c r="X123">
        <v>9793.61756106897</v>
      </c>
      <c r="Y123">
        <v>814.958674952493</v>
      </c>
    </row>
    <row r="124" ht="13.85" spans="1:25">
      <c r="A124" s="5" t="s">
        <v>12</v>
      </c>
      <c r="B124">
        <v>2785</v>
      </c>
      <c r="C124">
        <v>2731</v>
      </c>
      <c r="D124">
        <v>1205</v>
      </c>
      <c r="E124">
        <v>1016</v>
      </c>
      <c r="F124">
        <v>7442</v>
      </c>
      <c r="G124">
        <v>3352</v>
      </c>
      <c r="H124">
        <v>3282</v>
      </c>
      <c r="I124">
        <v>1134</v>
      </c>
      <c r="J124">
        <v>372</v>
      </c>
      <c r="K124">
        <v>3011</v>
      </c>
      <c r="L124">
        <v>7002</v>
      </c>
      <c r="M124">
        <v>5908</v>
      </c>
      <c r="N124">
        <v>10224</v>
      </c>
      <c r="O124">
        <v>1827</v>
      </c>
      <c r="P124">
        <v>636</v>
      </c>
      <c r="Q124">
        <v>636</v>
      </c>
      <c r="R124">
        <v>12348</v>
      </c>
      <c r="S124">
        <v>7522</v>
      </c>
      <c r="T124">
        <v>7161</v>
      </c>
      <c r="U124">
        <v>4444</v>
      </c>
      <c r="V124">
        <v>11042</v>
      </c>
      <c r="W124">
        <v>11042</v>
      </c>
      <c r="X124">
        <v>17538</v>
      </c>
      <c r="Y124">
        <v>2536</v>
      </c>
    </row>
    <row r="125" s="1" customFormat="1" ht="13.85" spans="1:25">
      <c r="A125" s="7" t="s">
        <v>13</v>
      </c>
      <c r="B125" s="10">
        <v>0.176410228405476</v>
      </c>
      <c r="C125" s="10">
        <v>0.177687862420574</v>
      </c>
      <c r="D125" s="10">
        <v>0.111044896183206</v>
      </c>
      <c r="E125" s="10">
        <v>0.103078200495458</v>
      </c>
      <c r="F125" s="10">
        <v>0.399099759147119</v>
      </c>
      <c r="G125" s="10">
        <v>0.335868338178079</v>
      </c>
      <c r="H125" s="10">
        <v>0.262571232114844</v>
      </c>
      <c r="I125" s="10">
        <v>0.21024170286215</v>
      </c>
      <c r="J125" s="10">
        <v>0.39887209723275</v>
      </c>
      <c r="K125" s="10">
        <v>0.39086988751511</v>
      </c>
      <c r="L125" s="10">
        <v>0.331657708612098</v>
      </c>
      <c r="M125" s="10">
        <v>0.392682372670481</v>
      </c>
      <c r="N125" s="10">
        <v>0.339007483784533</v>
      </c>
      <c r="O125" s="10">
        <v>0.103006878417274</v>
      </c>
      <c r="P125" s="10">
        <v>0.113009119802879</v>
      </c>
      <c r="Q125" s="10">
        <v>0.10560762766637</v>
      </c>
      <c r="R125" s="10">
        <v>0.540454179025944</v>
      </c>
      <c r="S125" s="10">
        <v>0.563422974820371</v>
      </c>
      <c r="T125" s="10">
        <v>0.5659039645792</v>
      </c>
      <c r="U125" s="10">
        <v>0.325661185250915</v>
      </c>
      <c r="V125" s="10">
        <v>0.533309374779221</v>
      </c>
      <c r="W125" s="10">
        <v>0.555974523093246</v>
      </c>
      <c r="X125" s="10">
        <v>0.558422714167463</v>
      </c>
      <c r="Y125" s="10">
        <v>0.321355944381898</v>
      </c>
    </row>
    <row r="126" ht="13.85" spans="1:25">
      <c r="A126" s="5" t="s">
        <v>11</v>
      </c>
      <c r="B126">
        <v>545.742129373227</v>
      </c>
      <c r="C126">
        <v>128.1226878677</v>
      </c>
      <c r="D126">
        <v>208.720243006618</v>
      </c>
      <c r="E126">
        <v>142.465207636695</v>
      </c>
      <c r="F126">
        <v>2064.41489196334</v>
      </c>
      <c r="G126">
        <v>613.697708721983</v>
      </c>
      <c r="H126">
        <v>514.8626401597</v>
      </c>
      <c r="I126">
        <v>306.866613488393</v>
      </c>
      <c r="J126">
        <v>682.332492876937</v>
      </c>
      <c r="K126">
        <v>1207.59129603655</v>
      </c>
      <c r="L126">
        <v>1311.5912560737</v>
      </c>
      <c r="M126">
        <v>2735.02086813898</v>
      </c>
      <c r="N126">
        <v>3202.07534281377</v>
      </c>
      <c r="O126">
        <v>80.4350238931434</v>
      </c>
      <c r="P126">
        <v>97.5890059671198</v>
      </c>
      <c r="Q126">
        <v>87.0033886399341</v>
      </c>
      <c r="R126">
        <v>7459.73410902086</v>
      </c>
      <c r="S126">
        <v>5799.56755661067</v>
      </c>
      <c r="T126">
        <v>4691.02397546343</v>
      </c>
      <c r="U126">
        <v>3404.69339055474</v>
      </c>
      <c r="V126">
        <v>10666.2120791789</v>
      </c>
      <c r="W126">
        <v>10497.8640130921</v>
      </c>
      <c r="X126">
        <v>5733.0989541872</v>
      </c>
      <c r="Y126">
        <v>1022.3199728654</v>
      </c>
    </row>
    <row r="127" ht="13.85" spans="1:25">
      <c r="A127" s="5" t="s">
        <v>12</v>
      </c>
      <c r="B127">
        <v>3357</v>
      </c>
      <c r="C127" s="11">
        <v>675</v>
      </c>
      <c r="D127">
        <v>1624</v>
      </c>
      <c r="E127">
        <v>1370</v>
      </c>
      <c r="F127">
        <v>5076</v>
      </c>
      <c r="G127">
        <v>1565</v>
      </c>
      <c r="H127">
        <v>2018</v>
      </c>
      <c r="I127">
        <v>1248</v>
      </c>
      <c r="J127">
        <v>1505</v>
      </c>
      <c r="K127">
        <v>3203</v>
      </c>
      <c r="L127">
        <v>4531</v>
      </c>
      <c r="M127">
        <v>7326</v>
      </c>
      <c r="N127">
        <v>9840</v>
      </c>
      <c r="O127">
        <v>990</v>
      </c>
      <c r="P127">
        <v>914</v>
      </c>
      <c r="Q127">
        <v>914</v>
      </c>
      <c r="R127">
        <v>14361</v>
      </c>
      <c r="S127">
        <v>11344</v>
      </c>
      <c r="T127">
        <v>8838</v>
      </c>
      <c r="U127">
        <v>9113</v>
      </c>
      <c r="V127">
        <v>20809</v>
      </c>
      <c r="W127">
        <v>20809</v>
      </c>
      <c r="X127">
        <v>10946</v>
      </c>
      <c r="Y127">
        <v>2773</v>
      </c>
    </row>
    <row r="128" s="1" customFormat="1" ht="13.85" spans="1:25">
      <c r="A128" s="7" t="s">
        <v>13</v>
      </c>
      <c r="B128" s="10">
        <v>0.162568403149606</v>
      </c>
      <c r="C128" s="10">
        <v>0.18981138943363</v>
      </c>
      <c r="D128" s="10">
        <v>0.128522317122302</v>
      </c>
      <c r="E128" s="10">
        <v>0.103989202654522</v>
      </c>
      <c r="F128" s="10">
        <v>0.406701121348175</v>
      </c>
      <c r="G128" s="10">
        <v>0.392139111004462</v>
      </c>
      <c r="H128" s="10">
        <v>0.255135104142567</v>
      </c>
      <c r="I128" s="10">
        <v>0.245886709525956</v>
      </c>
      <c r="J128" s="10">
        <v>0.453377071679028</v>
      </c>
      <c r="K128" s="10">
        <v>0.377018824863112</v>
      </c>
      <c r="L128" s="10">
        <v>0.289470592821385</v>
      </c>
      <c r="M128" s="10">
        <v>0.373330721831692</v>
      </c>
      <c r="N128" s="10">
        <v>0.325414160855058</v>
      </c>
      <c r="O128" s="10">
        <v>0.081247498881963</v>
      </c>
      <c r="P128" s="10">
        <v>0.1067713413207</v>
      </c>
      <c r="Q128" s="10">
        <v>0.0951897031071489</v>
      </c>
      <c r="R128" s="10">
        <v>0.519443918182638</v>
      </c>
      <c r="S128" s="10">
        <v>0.511245376993183</v>
      </c>
      <c r="T128" s="10">
        <v>0.53077890647923</v>
      </c>
      <c r="U128" s="10">
        <v>0.373608404537994</v>
      </c>
      <c r="V128" s="10">
        <v>0.512576869584264</v>
      </c>
      <c r="W128" s="10">
        <v>0.504486713109333</v>
      </c>
      <c r="X128" s="10">
        <v>0.523762009335575</v>
      </c>
      <c r="Y128" s="10">
        <v>0.368669301430002</v>
      </c>
    </row>
    <row r="129" ht="13.85" spans="1:25">
      <c r="A129" s="5" t="s">
        <v>14</v>
      </c>
      <c r="B129" s="9">
        <f t="shared" ref="B129:Y129" si="15">ROUND(AVERAGE(B104,B107,B110,B113,B116,B119,B122,B125,B128),9)</f>
        <v>0.177956053</v>
      </c>
      <c r="C129" s="9">
        <f t="shared" si="15"/>
        <v>0.182305068</v>
      </c>
      <c r="D129" s="9">
        <f t="shared" si="15"/>
        <v>0.113614158</v>
      </c>
      <c r="E129" s="9">
        <f t="shared" si="15"/>
        <v>0.10487811</v>
      </c>
      <c r="F129" s="9">
        <f t="shared" si="15"/>
        <v>0.403497764</v>
      </c>
      <c r="G129" s="9">
        <f t="shared" si="15"/>
        <v>0.374066271</v>
      </c>
      <c r="H129" s="9">
        <f t="shared" si="15"/>
        <v>0.270966703</v>
      </c>
      <c r="I129" s="9">
        <f t="shared" si="15"/>
        <v>0.234774275</v>
      </c>
      <c r="J129" s="9">
        <f t="shared" si="15"/>
        <v>0.430234162</v>
      </c>
      <c r="K129" s="9">
        <f t="shared" si="15"/>
        <v>0.384263677</v>
      </c>
      <c r="L129" s="9">
        <f t="shared" si="15"/>
        <v>0.318282159</v>
      </c>
      <c r="M129" s="9">
        <f t="shared" si="15"/>
        <v>0.395694394</v>
      </c>
      <c r="N129" s="9">
        <f t="shared" si="15"/>
        <v>0.327711038</v>
      </c>
      <c r="O129" s="9">
        <f t="shared" si="15"/>
        <v>0.108351461</v>
      </c>
      <c r="P129" s="9">
        <f t="shared" si="15"/>
        <v>0.100464114</v>
      </c>
      <c r="Q129" s="9">
        <f t="shared" si="15"/>
        <v>0.098234414</v>
      </c>
      <c r="R129" s="9">
        <f t="shared" si="15"/>
        <v>0.545890038</v>
      </c>
      <c r="S129" s="9">
        <f t="shared" si="15"/>
        <v>0.545410802</v>
      </c>
      <c r="T129" s="9">
        <f t="shared" si="15"/>
        <v>0.567769724</v>
      </c>
      <c r="U129" s="9">
        <f t="shared" si="15"/>
        <v>0.340316526</v>
      </c>
      <c r="V129" s="9">
        <f t="shared" si="15"/>
        <v>0.533474817</v>
      </c>
      <c r="W129" s="9">
        <f t="shared" si="15"/>
        <v>0.545603851</v>
      </c>
      <c r="X129" s="9">
        <f t="shared" si="15"/>
        <v>0.537413818</v>
      </c>
      <c r="Y129" s="9">
        <f t="shared" si="15"/>
        <v>0.368762369</v>
      </c>
    </row>
    <row r="130" ht="13.85" spans="1:25">
      <c r="A130" s="5" t="s">
        <v>15</v>
      </c>
      <c r="B130" s="9">
        <f t="shared" ref="B130:Y130" si="16">ROUND(STDEV(B104,B107,B110,B113,B116,B119,B122,B125,B128),9)</f>
        <v>0.014690899</v>
      </c>
      <c r="C130" s="9">
        <f t="shared" si="16"/>
        <v>0.012091518</v>
      </c>
      <c r="D130" s="9">
        <f t="shared" si="16"/>
        <v>0.010630587</v>
      </c>
      <c r="E130" s="9">
        <f t="shared" si="16"/>
        <v>0.008137225</v>
      </c>
      <c r="F130" s="9">
        <f t="shared" si="16"/>
        <v>0.032074796</v>
      </c>
      <c r="G130" s="9">
        <f t="shared" si="16"/>
        <v>0.026455499</v>
      </c>
      <c r="H130" s="9">
        <f t="shared" si="16"/>
        <v>0.0146952</v>
      </c>
      <c r="I130" s="9">
        <f t="shared" si="16"/>
        <v>0.019208151</v>
      </c>
      <c r="J130" s="9">
        <f t="shared" si="16"/>
        <v>0.040698031</v>
      </c>
      <c r="K130" s="9">
        <f t="shared" si="16"/>
        <v>0.018750956</v>
      </c>
      <c r="L130" s="9">
        <f t="shared" si="16"/>
        <v>0.022245475</v>
      </c>
      <c r="M130" s="9">
        <f t="shared" si="16"/>
        <v>0.020370433</v>
      </c>
      <c r="N130" s="9">
        <f t="shared" si="16"/>
        <v>0.021357509</v>
      </c>
      <c r="O130" s="9">
        <f t="shared" si="16"/>
        <v>0.023913961</v>
      </c>
      <c r="P130" s="9">
        <f t="shared" si="16"/>
        <v>0.010009094</v>
      </c>
      <c r="Q130" s="9">
        <f t="shared" si="16"/>
        <v>0.007522561</v>
      </c>
      <c r="R130" s="9">
        <f t="shared" si="16"/>
        <v>0.025950459</v>
      </c>
      <c r="S130" s="9">
        <f t="shared" si="16"/>
        <v>0.026336209</v>
      </c>
      <c r="T130" s="9">
        <f t="shared" si="16"/>
        <v>0.026873641</v>
      </c>
      <c r="U130" s="9">
        <f t="shared" si="16"/>
        <v>0.024815601</v>
      </c>
      <c r="V130" s="9">
        <f t="shared" si="16"/>
        <v>0.022005984</v>
      </c>
      <c r="W130" s="9">
        <f t="shared" si="16"/>
        <v>0.023620779</v>
      </c>
      <c r="X130" s="9">
        <f t="shared" si="16"/>
        <v>0.025912436</v>
      </c>
      <c r="Y130" s="9">
        <f t="shared" si="16"/>
        <v>0.054209204</v>
      </c>
    </row>
    <row r="131" ht="13.85" spans="1:25">
      <c r="A131" s="7" t="s">
        <v>16</v>
      </c>
      <c r="B131" s="9" t="str">
        <f t="shared" ref="B131:Y131" si="17">TEXT(B129,"0.00")&amp;"±"&amp;TEXT(B130,"0.00")</f>
        <v>0.18±0.01</v>
      </c>
      <c r="C131" s="9" t="str">
        <f t="shared" si="17"/>
        <v>0.18±0.01</v>
      </c>
      <c r="D131" s="9" t="str">
        <f t="shared" si="17"/>
        <v>0.11±0.01</v>
      </c>
      <c r="E131" s="9" t="str">
        <f t="shared" si="17"/>
        <v>0.10±0.01</v>
      </c>
      <c r="F131" s="9" t="str">
        <f t="shared" si="17"/>
        <v>0.40±0.03</v>
      </c>
      <c r="G131" s="9" t="str">
        <f t="shared" si="17"/>
        <v>0.37±0.03</v>
      </c>
      <c r="H131" s="9" t="str">
        <f t="shared" si="17"/>
        <v>0.27±0.01</v>
      </c>
      <c r="I131" s="9" t="str">
        <f t="shared" si="17"/>
        <v>0.23±0.02</v>
      </c>
      <c r="J131" s="9" t="str">
        <f t="shared" si="17"/>
        <v>0.43±0.04</v>
      </c>
      <c r="K131" s="9" t="str">
        <f t="shared" si="17"/>
        <v>0.38±0.02</v>
      </c>
      <c r="L131" s="9" t="str">
        <f t="shared" si="17"/>
        <v>0.32±0.02</v>
      </c>
      <c r="M131" s="9" t="str">
        <f t="shared" si="17"/>
        <v>0.40±0.02</v>
      </c>
      <c r="N131" s="9" t="str">
        <f t="shared" si="17"/>
        <v>0.33±0.02</v>
      </c>
      <c r="O131" s="9" t="str">
        <f t="shared" si="17"/>
        <v>0.11±0.02</v>
      </c>
      <c r="P131" s="9" t="str">
        <f t="shared" si="17"/>
        <v>0.10±0.01</v>
      </c>
      <c r="Q131" s="9" t="str">
        <f t="shared" si="17"/>
        <v>0.10±0.01</v>
      </c>
      <c r="R131" s="9" t="str">
        <f t="shared" si="17"/>
        <v>0.55±0.03</v>
      </c>
      <c r="S131" s="9" t="str">
        <f t="shared" si="17"/>
        <v>0.55±0.03</v>
      </c>
      <c r="T131" s="9" t="str">
        <f t="shared" si="17"/>
        <v>0.57±0.03</v>
      </c>
      <c r="U131" s="9" t="str">
        <f t="shared" si="17"/>
        <v>0.34±0.02</v>
      </c>
      <c r="V131" s="9" t="str">
        <f t="shared" si="17"/>
        <v>0.53±0.02</v>
      </c>
      <c r="W131" s="9" t="str">
        <f t="shared" si="17"/>
        <v>0.55±0.02</v>
      </c>
      <c r="X131" s="9" t="str">
        <f t="shared" si="17"/>
        <v>0.54±0.03</v>
      </c>
      <c r="Y131" s="9" t="str">
        <f t="shared" si="17"/>
        <v>0.37±0.05</v>
      </c>
    </row>
    <row r="132" ht="13.85" spans="1:25">
      <c r="A132" s="7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ht="30" customHeight="1" spans="1:25">
      <c r="A133" s="3" t="s">
        <v>24</v>
      </c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ht="13.85" spans="1:25">
      <c r="A134" s="4" t="s">
        <v>25</v>
      </c>
      <c r="B134" s="5" t="s">
        <v>2</v>
      </c>
      <c r="C134" s="5" t="s">
        <v>3</v>
      </c>
      <c r="D134" s="5" t="s">
        <v>4</v>
      </c>
      <c r="E134" s="5" t="s">
        <v>5</v>
      </c>
      <c r="F134" s="5" t="s">
        <v>6</v>
      </c>
      <c r="G134" s="5" t="s">
        <v>3</v>
      </c>
      <c r="H134" s="5" t="s">
        <v>4</v>
      </c>
      <c r="I134" s="5" t="s">
        <v>5</v>
      </c>
      <c r="J134" s="5" t="s">
        <v>7</v>
      </c>
      <c r="K134" s="5" t="s">
        <v>3</v>
      </c>
      <c r="L134" s="5" t="s">
        <v>4</v>
      </c>
      <c r="M134" s="5" t="s">
        <v>5</v>
      </c>
      <c r="N134" s="5" t="s">
        <v>8</v>
      </c>
      <c r="O134" s="5" t="s">
        <v>3</v>
      </c>
      <c r="P134" s="5" t="s">
        <v>4</v>
      </c>
      <c r="Q134" s="5" t="s">
        <v>5</v>
      </c>
      <c r="R134" s="5" t="s">
        <v>9</v>
      </c>
      <c r="S134" s="5" t="s">
        <v>3</v>
      </c>
      <c r="T134" s="5" t="s">
        <v>4</v>
      </c>
      <c r="U134" s="5" t="s">
        <v>5</v>
      </c>
      <c r="V134" s="12" t="s">
        <v>10</v>
      </c>
      <c r="W134" s="5" t="s">
        <v>3</v>
      </c>
      <c r="X134" s="5" t="s">
        <v>4</v>
      </c>
      <c r="Y134" s="5" t="s">
        <v>5</v>
      </c>
    </row>
    <row r="135" ht="13.85" spans="1:25">
      <c r="A135" s="5" t="s">
        <v>11</v>
      </c>
      <c r="B135" s="5" t="s">
        <v>21</v>
      </c>
      <c r="C135" s="6"/>
      <c r="D135" s="6"/>
      <c r="E135" s="6"/>
      <c r="F135" s="6">
        <v>897.87700485589</v>
      </c>
      <c r="G135" s="6">
        <v>55.0935622527829</v>
      </c>
      <c r="H135" s="6">
        <v>44.7447219891368</v>
      </c>
      <c r="I135" s="6">
        <v>45.3538753671798</v>
      </c>
      <c r="J135" s="6">
        <v>17.7412705873883</v>
      </c>
      <c r="K135" s="6">
        <v>47.7453289640548</v>
      </c>
      <c r="L135" s="6">
        <v>7.73482323703247</v>
      </c>
      <c r="M135" s="6">
        <v>11.1052058088881</v>
      </c>
      <c r="N135" s="5" t="s">
        <v>21</v>
      </c>
      <c r="O135" s="6"/>
      <c r="P135" s="6"/>
      <c r="Q135" s="6"/>
      <c r="R135" s="6">
        <v>4132.459148331</v>
      </c>
      <c r="S135" s="6">
        <v>298.87451682</v>
      </c>
      <c r="T135" s="6">
        <v>287.2529384445</v>
      </c>
      <c r="U135" s="6">
        <v>94.4789277136</v>
      </c>
      <c r="V135" s="6">
        <v>23.4497591619023</v>
      </c>
      <c r="W135" s="6">
        <v>14.1409948148597</v>
      </c>
      <c r="X135" s="6">
        <v>16.8432957688713</v>
      </c>
      <c r="Y135" s="6">
        <v>194.215351901585</v>
      </c>
    </row>
    <row r="136" ht="13.85" spans="1:25">
      <c r="A136" s="5" t="s">
        <v>12</v>
      </c>
      <c r="B136" s="6"/>
      <c r="C136" s="6"/>
      <c r="D136" s="6"/>
      <c r="E136" s="6"/>
      <c r="F136" s="6">
        <v>6598.624</v>
      </c>
      <c r="G136" s="6">
        <v>381.5882</v>
      </c>
      <c r="H136" s="6">
        <v>314.2162</v>
      </c>
      <c r="I136" s="6">
        <v>412.4532</v>
      </c>
      <c r="J136" s="6">
        <v>144.765</v>
      </c>
      <c r="K136" s="6">
        <v>398.0439</v>
      </c>
      <c r="L136" s="6">
        <v>65.7973</v>
      </c>
      <c r="M136" s="6">
        <v>95.46719</v>
      </c>
      <c r="N136" s="6"/>
      <c r="O136" s="6"/>
      <c r="P136" s="6"/>
      <c r="Q136" s="6"/>
      <c r="R136" s="6">
        <v>8450.301</v>
      </c>
      <c r="S136" s="6">
        <v>742.1766</v>
      </c>
      <c r="T136" s="6">
        <v>998.9565</v>
      </c>
      <c r="U136" s="6">
        <v>607.5659</v>
      </c>
      <c r="V136" s="6">
        <v>133.4485</v>
      </c>
      <c r="W136" s="6">
        <v>89.25335</v>
      </c>
      <c r="X136" s="6">
        <v>141.2427</v>
      </c>
      <c r="Y136" s="6">
        <v>1361.776</v>
      </c>
    </row>
    <row r="137" s="1" customFormat="1" ht="13.85" spans="1:25">
      <c r="A137" s="7" t="s">
        <v>13</v>
      </c>
      <c r="B137" s="10"/>
      <c r="C137" s="10"/>
      <c r="D137" s="10"/>
      <c r="E137" s="10"/>
      <c r="F137" s="10">
        <v>0.136070339036728</v>
      </c>
      <c r="G137" s="10">
        <v>0.144379627705424</v>
      </c>
      <c r="H137" s="10">
        <v>0.142401066492233</v>
      </c>
      <c r="I137" s="10">
        <v>0.109961264374188</v>
      </c>
      <c r="J137" s="10">
        <v>0.122552209355772</v>
      </c>
      <c r="K137" s="10">
        <v>0.11994990744502</v>
      </c>
      <c r="L137" s="10">
        <v>0.117555328820977</v>
      </c>
      <c r="M137" s="10">
        <v>0.116324842167116</v>
      </c>
      <c r="N137" s="10"/>
      <c r="O137" s="10"/>
      <c r="P137" s="10"/>
      <c r="Q137" s="10"/>
      <c r="R137" s="10">
        <v>0.489031</v>
      </c>
      <c r="S137" s="10">
        <v>0.4027</v>
      </c>
      <c r="T137" s="10">
        <v>0.287553</v>
      </c>
      <c r="U137" s="10">
        <v>0.155504</v>
      </c>
      <c r="V137" s="14">
        <v>0.175721414342629</v>
      </c>
      <c r="W137" s="10">
        <v>0.158436572015053</v>
      </c>
      <c r="X137" s="10">
        <v>0.119250734861846</v>
      </c>
      <c r="Y137" s="10">
        <v>0.14261916196319</v>
      </c>
    </row>
    <row r="138" ht="13.85" spans="1:25">
      <c r="A138" s="5" t="s">
        <v>11</v>
      </c>
      <c r="B138" s="6"/>
      <c r="C138" s="6"/>
      <c r="D138" s="6"/>
      <c r="E138" s="6"/>
      <c r="F138" s="6">
        <v>169.554236888365</v>
      </c>
      <c r="G138" s="6">
        <v>39.035950668557</v>
      </c>
      <c r="H138" s="6">
        <v>131.977275024102</v>
      </c>
      <c r="I138" s="6">
        <v>16.3566446843287</v>
      </c>
      <c r="J138" s="6">
        <v>19.0948841283072</v>
      </c>
      <c r="K138" s="6">
        <v>33.5866014302997</v>
      </c>
      <c r="L138" s="6">
        <v>10.149479530395</v>
      </c>
      <c r="M138" s="6">
        <v>9.04236499236281</v>
      </c>
      <c r="N138" s="6"/>
      <c r="O138" s="6"/>
      <c r="P138" s="6"/>
      <c r="Q138" s="6"/>
      <c r="R138" s="6">
        <v>1089.755965776</v>
      </c>
      <c r="S138" s="6">
        <v>229.854221894</v>
      </c>
      <c r="T138" s="6">
        <v>238.9844559571</v>
      </c>
      <c r="U138" s="6">
        <v>215.100853775</v>
      </c>
      <c r="V138" s="6">
        <v>20.8318952804583</v>
      </c>
      <c r="W138" s="6">
        <v>19.9796005269763</v>
      </c>
      <c r="X138" s="6">
        <v>18.9462784499442</v>
      </c>
      <c r="Y138" s="6">
        <v>20.9497513521547</v>
      </c>
    </row>
    <row r="139" ht="13.85" spans="1:25">
      <c r="A139" s="5" t="s">
        <v>12</v>
      </c>
      <c r="B139" s="6"/>
      <c r="C139" s="6"/>
      <c r="D139" s="6"/>
      <c r="E139" s="6"/>
      <c r="F139" s="6">
        <v>1236.089</v>
      </c>
      <c r="G139" s="6">
        <v>286.0877</v>
      </c>
      <c r="H139" s="6">
        <v>959.1242</v>
      </c>
      <c r="I139" s="6">
        <v>158.7446</v>
      </c>
      <c r="J139" s="6">
        <v>151.4476</v>
      </c>
      <c r="K139" s="6">
        <v>261.0026</v>
      </c>
      <c r="L139" s="6">
        <v>89.52062</v>
      </c>
      <c r="M139" s="6">
        <v>85.59049</v>
      </c>
      <c r="N139" s="6"/>
      <c r="O139" s="6"/>
      <c r="P139" s="6"/>
      <c r="Q139" s="6"/>
      <c r="R139" s="6">
        <v>2769.477</v>
      </c>
      <c r="S139" s="6">
        <v>595.5004</v>
      </c>
      <c r="T139" s="6">
        <v>843.2077</v>
      </c>
      <c r="U139" s="6">
        <v>1609.133</v>
      </c>
      <c r="V139" s="6">
        <v>151.422</v>
      </c>
      <c r="W139" s="6">
        <v>118.2328</v>
      </c>
      <c r="X139" s="6">
        <v>122.9107</v>
      </c>
      <c r="Y139" s="6">
        <v>132.6154</v>
      </c>
    </row>
    <row r="140" s="1" customFormat="1" ht="13.85" spans="1:25">
      <c r="A140" s="7" t="s">
        <v>13</v>
      </c>
      <c r="B140" s="10"/>
      <c r="C140" s="10"/>
      <c r="D140" s="10"/>
      <c r="E140" s="10"/>
      <c r="F140" s="10">
        <v>0.137169926185222</v>
      </c>
      <c r="G140" s="10">
        <v>0.136447497283375</v>
      </c>
      <c r="H140" s="10">
        <v>0.13760186118138</v>
      </c>
      <c r="I140" s="10">
        <v>0.103037487160689</v>
      </c>
      <c r="J140" s="10">
        <v>0.126082447845375</v>
      </c>
      <c r="K140" s="10">
        <v>0.128683014768051</v>
      </c>
      <c r="L140" s="10">
        <v>0.113375885135682</v>
      </c>
      <c r="M140" s="10">
        <v>0.105646842217667</v>
      </c>
      <c r="N140" s="10"/>
      <c r="O140" s="10"/>
      <c r="P140" s="10"/>
      <c r="Q140" s="10"/>
      <c r="R140" s="10">
        <v>0.393488</v>
      </c>
      <c r="S140" s="10">
        <v>0.385985</v>
      </c>
      <c r="T140" s="10">
        <v>0.283423</v>
      </c>
      <c r="U140" s="10">
        <v>0.133675</v>
      </c>
      <c r="V140" s="10">
        <v>0.137575090016367</v>
      </c>
      <c r="W140" s="10">
        <v>0.168985260663507</v>
      </c>
      <c r="X140" s="10">
        <v>0.154146697154472</v>
      </c>
      <c r="Y140" s="10">
        <v>0.157973744769874</v>
      </c>
    </row>
    <row r="141" ht="13.85" spans="1:25">
      <c r="A141" s="5" t="s">
        <v>11</v>
      </c>
      <c r="B141" s="6"/>
      <c r="C141" s="6"/>
      <c r="D141" s="6"/>
      <c r="E141" s="6"/>
      <c r="F141" s="6">
        <v>535.7875534323</v>
      </c>
      <c r="G141" s="6">
        <v>53.9289481324151</v>
      </c>
      <c r="H141" s="6">
        <v>118.732973854591</v>
      </c>
      <c r="I141" s="6">
        <v>18.7072548615685</v>
      </c>
      <c r="J141" s="6">
        <v>15.6180487541928</v>
      </c>
      <c r="K141" s="6">
        <v>31.0289662617638</v>
      </c>
      <c r="L141" s="6">
        <v>5.8579143177498</v>
      </c>
      <c r="M141" s="6">
        <v>16.1186497402024</v>
      </c>
      <c r="N141" s="6"/>
      <c r="O141" s="6"/>
      <c r="P141" s="6"/>
      <c r="Q141" s="6"/>
      <c r="R141" s="6">
        <v>1243.10797668</v>
      </c>
      <c r="S141" s="6">
        <v>416.39848628</v>
      </c>
      <c r="T141" s="6">
        <v>239.7530903874</v>
      </c>
      <c r="U141" s="6">
        <v>67.6723772302</v>
      </c>
      <c r="V141" s="6">
        <v>20.3720897140361</v>
      </c>
      <c r="W141" s="6">
        <v>9.66841791456281</v>
      </c>
      <c r="X141" s="6">
        <v>42.7110122528291</v>
      </c>
      <c r="Y141" s="6">
        <v>29.6147329692102</v>
      </c>
    </row>
    <row r="142" ht="13.85" spans="1:25">
      <c r="A142" s="5" t="s">
        <v>12</v>
      </c>
      <c r="B142" s="6"/>
      <c r="C142" s="6"/>
      <c r="D142" s="6"/>
      <c r="E142" s="6"/>
      <c r="F142" s="6">
        <v>3819.23</v>
      </c>
      <c r="G142" s="6">
        <v>371.6629</v>
      </c>
      <c r="H142" s="6">
        <v>837.1854</v>
      </c>
      <c r="I142" s="6">
        <v>155.3146</v>
      </c>
      <c r="J142" s="6">
        <v>138.4358</v>
      </c>
      <c r="K142" s="6">
        <v>244.9445</v>
      </c>
      <c r="L142" s="6">
        <v>51.79193</v>
      </c>
      <c r="M142" s="6">
        <v>136.5859</v>
      </c>
      <c r="N142" s="6"/>
      <c r="O142" s="6"/>
      <c r="P142" s="6"/>
      <c r="Q142" s="6"/>
      <c r="R142" s="6">
        <v>2922.828</v>
      </c>
      <c r="S142" s="6">
        <v>1005.74</v>
      </c>
      <c r="T142" s="6">
        <v>751.9566</v>
      </c>
      <c r="U142" s="6">
        <v>494.9018</v>
      </c>
      <c r="V142" s="6">
        <v>122.0009</v>
      </c>
      <c r="W142" s="6">
        <v>64.9823</v>
      </c>
      <c r="X142" s="6">
        <v>290.412</v>
      </c>
      <c r="Y142" s="6">
        <v>173.2419</v>
      </c>
    </row>
    <row r="143" s="1" customFormat="1" ht="13.85" spans="1:25">
      <c r="A143" s="7" t="s">
        <v>13</v>
      </c>
      <c r="B143" s="10"/>
      <c r="C143" s="10"/>
      <c r="D143" s="10"/>
      <c r="E143" s="10"/>
      <c r="F143" s="10">
        <v>0.140286799546584</v>
      </c>
      <c r="G143" s="10">
        <v>0.145101779414666</v>
      </c>
      <c r="H143" s="10">
        <v>0.1418239900679</v>
      </c>
      <c r="I143" s="10">
        <v>0.120447497283375</v>
      </c>
      <c r="J143" s="10">
        <v>0.112817990391162</v>
      </c>
      <c r="K143" s="10">
        <v>0.126677538225042</v>
      </c>
      <c r="L143" s="10">
        <v>0.113104769753701</v>
      </c>
      <c r="M143" s="10">
        <v>0.118011081233146</v>
      </c>
      <c r="N143" s="10"/>
      <c r="O143" s="10"/>
      <c r="P143" s="10"/>
      <c r="Q143" s="10"/>
      <c r="R143" s="10">
        <v>0.42531</v>
      </c>
      <c r="S143" s="10">
        <v>0.414022</v>
      </c>
      <c r="T143" s="10">
        <v>0.318839</v>
      </c>
      <c r="U143" s="10">
        <v>0.136739</v>
      </c>
      <c r="V143" s="10">
        <v>0.166983110075713</v>
      </c>
      <c r="W143" s="10">
        <v>0.148785406403941</v>
      </c>
      <c r="X143" s="10">
        <v>0.147070411184211</v>
      </c>
      <c r="Y143" s="10">
        <v>0.170944401840491</v>
      </c>
    </row>
    <row r="144" ht="13.85" spans="1:25">
      <c r="A144" s="5" t="s">
        <v>11</v>
      </c>
      <c r="B144" s="6"/>
      <c r="C144" s="6"/>
      <c r="D144" s="6"/>
      <c r="E144" s="6"/>
      <c r="F144" s="6">
        <v>1091.64742687979</v>
      </c>
      <c r="G144" s="6">
        <v>239.772501536198</v>
      </c>
      <c r="H144" s="6">
        <v>242.932833855536</v>
      </c>
      <c r="I144" s="6">
        <v>138.403845017215</v>
      </c>
      <c r="J144" s="6">
        <v>485.621279294166</v>
      </c>
      <c r="K144" s="6">
        <v>1529.79550824767</v>
      </c>
      <c r="L144" s="6">
        <v>165.008444368397</v>
      </c>
      <c r="M144" s="6">
        <v>131.444001267272</v>
      </c>
      <c r="N144" s="6"/>
      <c r="O144" s="6"/>
      <c r="P144" s="6"/>
      <c r="Q144" s="6"/>
      <c r="R144" s="6">
        <v>3646.06077696</v>
      </c>
      <c r="S144" s="6">
        <v>2362.309856</v>
      </c>
      <c r="T144" s="6">
        <v>2239.53382224</v>
      </c>
      <c r="U144" s="6">
        <v>1828.03038208</v>
      </c>
      <c r="V144" s="6">
        <v>166.989270766932</v>
      </c>
      <c r="W144" s="6">
        <v>321.499491932945</v>
      </c>
      <c r="X144" s="6">
        <v>421.167682347356</v>
      </c>
      <c r="Y144" s="6">
        <v>119.098855366693</v>
      </c>
    </row>
    <row r="145" ht="13.85" spans="1:25">
      <c r="A145" s="5" t="s">
        <v>12</v>
      </c>
      <c r="B145" s="6"/>
      <c r="C145" s="6"/>
      <c r="D145" s="6"/>
      <c r="E145" s="6"/>
      <c r="F145">
        <v>7789</v>
      </c>
      <c r="G145">
        <v>2028</v>
      </c>
      <c r="H145">
        <v>1516.5</v>
      </c>
      <c r="I145">
        <v>1222</v>
      </c>
      <c r="J145">
        <v>3990.5</v>
      </c>
      <c r="K145">
        <v>10997</v>
      </c>
      <c r="L145">
        <v>1412.714</v>
      </c>
      <c r="M145">
        <v>1137.25</v>
      </c>
      <c r="N145" s="6"/>
      <c r="O145" s="6"/>
      <c r="P145" s="6"/>
      <c r="Q145" s="6"/>
      <c r="R145">
        <v>8368</v>
      </c>
      <c r="S145">
        <v>5294</v>
      </c>
      <c r="T145">
        <v>7059</v>
      </c>
      <c r="U145">
        <v>10496</v>
      </c>
      <c r="V145">
        <v>1141</v>
      </c>
      <c r="W145">
        <v>2136</v>
      </c>
      <c r="X145">
        <v>3717.666</v>
      </c>
      <c r="Y145">
        <v>752.625</v>
      </c>
    </row>
    <row r="146" s="1" customFormat="1" ht="13.85" spans="1:25">
      <c r="A146" s="7" t="s">
        <v>13</v>
      </c>
      <c r="B146" s="10"/>
      <c r="C146" s="10"/>
      <c r="D146" s="10"/>
      <c r="E146" s="10"/>
      <c r="F146" s="10">
        <v>0.14015244920783</v>
      </c>
      <c r="G146" s="10">
        <v>0.118231016536587</v>
      </c>
      <c r="H146" s="10">
        <v>0.160193098487</v>
      </c>
      <c r="I146" s="10">
        <v>0.113260102305413</v>
      </c>
      <c r="J146" s="10">
        <v>0.121694343890281</v>
      </c>
      <c r="K146" s="10">
        <v>0.139110258092904</v>
      </c>
      <c r="L146" s="10">
        <v>0.11680244151923</v>
      </c>
      <c r="M146" s="10">
        <v>0.115580568271947</v>
      </c>
      <c r="N146" s="10"/>
      <c r="O146" s="10"/>
      <c r="P146" s="10"/>
      <c r="Q146" s="10"/>
      <c r="R146" s="10">
        <v>0.43571472</v>
      </c>
      <c r="S146" s="10">
        <v>0.446224</v>
      </c>
      <c r="T146" s="10">
        <v>0.31725936</v>
      </c>
      <c r="U146" s="10">
        <v>0.17416448</v>
      </c>
      <c r="V146" s="10">
        <v>0.14635343625498</v>
      </c>
      <c r="W146" s="10">
        <v>0.1505147434143</v>
      </c>
      <c r="X146" s="10">
        <v>0.113288198118754</v>
      </c>
      <c r="Y146" s="10">
        <v>0.158244617660446</v>
      </c>
    </row>
    <row r="147" ht="13.85" spans="1:25">
      <c r="A147" s="5" t="s">
        <v>11</v>
      </c>
      <c r="B147" s="6"/>
      <c r="C147" s="6"/>
      <c r="D147" s="6"/>
      <c r="E147" s="6"/>
      <c r="F147" s="6">
        <v>1025.86264595541</v>
      </c>
      <c r="G147" s="6">
        <v>46.4919253277059</v>
      </c>
      <c r="H147" s="6">
        <v>57.7158188050505</v>
      </c>
      <c r="I147" s="6">
        <v>27.2603703843855</v>
      </c>
      <c r="J147" s="6">
        <v>953.219873790558</v>
      </c>
      <c r="K147" s="6">
        <v>367.373921785941</v>
      </c>
      <c r="L147" s="6">
        <v>462.155871787751</v>
      </c>
      <c r="M147" s="6">
        <v>477.415895359631</v>
      </c>
      <c r="N147" s="6"/>
      <c r="O147" s="6"/>
      <c r="P147" s="6"/>
      <c r="Q147" s="6"/>
      <c r="R147" s="6">
        <v>2036.94572032</v>
      </c>
      <c r="S147" s="6">
        <v>5998.7249024</v>
      </c>
      <c r="T147" s="6">
        <v>4369.36942976</v>
      </c>
      <c r="U147" s="6">
        <v>1024.955736</v>
      </c>
      <c r="V147" s="6">
        <v>199.251039515548</v>
      </c>
      <c r="W147" s="6">
        <v>483.669613071091</v>
      </c>
      <c r="X147" s="6">
        <v>977.860402738823</v>
      </c>
      <c r="Y147" s="6">
        <v>306.647985916883</v>
      </c>
    </row>
    <row r="148" ht="13.85" spans="1:25">
      <c r="A148" s="5" t="s">
        <v>12</v>
      </c>
      <c r="B148" s="6"/>
      <c r="C148" s="6"/>
      <c r="D148" s="6"/>
      <c r="E148" s="6"/>
      <c r="F148">
        <v>7745</v>
      </c>
      <c r="G148">
        <v>350</v>
      </c>
      <c r="H148">
        <v>430.8636</v>
      </c>
      <c r="I148">
        <v>272.75</v>
      </c>
      <c r="J148">
        <v>7247.333</v>
      </c>
      <c r="K148">
        <v>2875</v>
      </c>
      <c r="L148">
        <v>4102.5</v>
      </c>
      <c r="M148">
        <v>4382</v>
      </c>
      <c r="N148" s="6"/>
      <c r="O148" s="6"/>
      <c r="P148" s="6"/>
      <c r="Q148" s="6"/>
      <c r="R148">
        <v>4622</v>
      </c>
      <c r="S148">
        <v>14032</v>
      </c>
      <c r="T148">
        <v>13976</v>
      </c>
      <c r="U148">
        <v>6846</v>
      </c>
      <c r="V148">
        <v>1308</v>
      </c>
      <c r="W148">
        <v>2602</v>
      </c>
      <c r="X148">
        <v>5767</v>
      </c>
      <c r="Y148">
        <v>1764.666</v>
      </c>
    </row>
    <row r="149" s="1" customFormat="1" ht="13.85" spans="1:25">
      <c r="A149" s="7" t="s">
        <v>13</v>
      </c>
      <c r="B149" s="10"/>
      <c r="C149" s="10"/>
      <c r="D149" s="10"/>
      <c r="E149" s="10"/>
      <c r="F149" s="10">
        <v>0.132454828399665</v>
      </c>
      <c r="G149" s="10">
        <v>0.132834072364874</v>
      </c>
      <c r="H149" s="10">
        <v>0.133953805345939</v>
      </c>
      <c r="I149" s="10">
        <v>0.0999463625458682</v>
      </c>
      <c r="J149" s="10">
        <v>0.131526987071045</v>
      </c>
      <c r="K149" s="10">
        <v>0.127782233664675</v>
      </c>
      <c r="L149" s="10">
        <v>0.112652253939732</v>
      </c>
      <c r="M149" s="10">
        <v>0.108949314322143</v>
      </c>
      <c r="N149" s="10"/>
      <c r="O149" s="10"/>
      <c r="P149" s="10"/>
      <c r="Q149" s="10"/>
      <c r="R149" s="10">
        <v>0.44070656</v>
      </c>
      <c r="S149" s="10">
        <v>0.4275032</v>
      </c>
      <c r="T149" s="10">
        <v>0.31263376</v>
      </c>
      <c r="U149" s="10">
        <v>0.149716</v>
      </c>
      <c r="V149" s="10">
        <v>0.152332599018003</v>
      </c>
      <c r="W149" s="10">
        <v>0.185883786729858</v>
      </c>
      <c r="X149" s="10">
        <v>0.169561366869919</v>
      </c>
      <c r="Y149" s="10">
        <v>0.173771119246862</v>
      </c>
    </row>
    <row r="150" ht="13.85" spans="1:25">
      <c r="A150" s="5" t="s">
        <v>11</v>
      </c>
      <c r="B150" s="6"/>
      <c r="C150" s="6"/>
      <c r="D150" s="6"/>
      <c r="E150" s="6"/>
      <c r="F150" s="6">
        <v>171.39581628004</v>
      </c>
      <c r="G150" s="6">
        <v>34.058493735994</v>
      </c>
      <c r="H150" s="6">
        <v>35.3961853722004</v>
      </c>
      <c r="I150" s="6">
        <v>166.728556054066</v>
      </c>
      <c r="J150" s="6">
        <v>252.146268661126</v>
      </c>
      <c r="K150" s="6">
        <v>724.468844909981</v>
      </c>
      <c r="L150" s="6">
        <v>1116.61292054533</v>
      </c>
      <c r="M150" s="6">
        <v>844.495457665791</v>
      </c>
      <c r="N150" s="6"/>
      <c r="O150" s="6"/>
      <c r="P150" s="6"/>
      <c r="Q150" s="6"/>
      <c r="R150" s="6">
        <v>4451.86517552</v>
      </c>
      <c r="S150" s="6">
        <v>7760.53636704</v>
      </c>
      <c r="T150" s="6">
        <v>13750.2565104</v>
      </c>
      <c r="U150" s="6">
        <v>1070.04284016</v>
      </c>
      <c r="V150" s="6">
        <v>215.070591729761</v>
      </c>
      <c r="W150" s="6">
        <v>147.119009852216</v>
      </c>
      <c r="X150" s="6">
        <v>202.674792244737</v>
      </c>
      <c r="Y150" s="6">
        <v>152.980196539877</v>
      </c>
    </row>
    <row r="151" ht="13.85" spans="1:25">
      <c r="A151" s="5" t="s">
        <v>12</v>
      </c>
      <c r="B151" s="6"/>
      <c r="C151" s="6"/>
      <c r="D151" s="6"/>
      <c r="E151" s="6"/>
      <c r="F151">
        <v>1222</v>
      </c>
      <c r="G151">
        <v>235.6666</v>
      </c>
      <c r="H151">
        <v>242.8529</v>
      </c>
      <c r="I151">
        <v>1516.5</v>
      </c>
      <c r="J151">
        <v>1941</v>
      </c>
      <c r="K151">
        <v>5920</v>
      </c>
      <c r="L151">
        <v>9326</v>
      </c>
      <c r="M151">
        <v>7128</v>
      </c>
      <c r="N151" s="6"/>
      <c r="O151" s="6"/>
      <c r="P151" s="6"/>
      <c r="Q151" s="6"/>
      <c r="R151">
        <v>10391</v>
      </c>
      <c r="S151">
        <v>16911</v>
      </c>
      <c r="T151">
        <v>39030</v>
      </c>
      <c r="U151">
        <v>6987</v>
      </c>
      <c r="V151">
        <v>1345</v>
      </c>
      <c r="W151">
        <v>1030</v>
      </c>
      <c r="X151">
        <v>1435.5</v>
      </c>
      <c r="Y151">
        <v>932.2</v>
      </c>
    </row>
    <row r="152" s="1" customFormat="1" ht="13.85" spans="1:25">
      <c r="A152" s="7" t="s">
        <v>13</v>
      </c>
      <c r="B152" s="10"/>
      <c r="C152" s="10"/>
      <c r="D152" s="10"/>
      <c r="E152" s="10"/>
      <c r="F152" s="10">
        <v>0.140258442127692</v>
      </c>
      <c r="G152" s="10">
        <v>0.144519816282808</v>
      </c>
      <c r="H152" s="10">
        <v>0.14575154495664</v>
      </c>
      <c r="I152" s="10">
        <v>0.109942997727706</v>
      </c>
      <c r="J152" s="10">
        <v>0.129905341917118</v>
      </c>
      <c r="K152" s="10">
        <v>0.122376494072632</v>
      </c>
      <c r="L152" s="10">
        <v>0.119731173123025</v>
      </c>
      <c r="M152" s="10">
        <v>0.118475793724157</v>
      </c>
      <c r="N152" s="10"/>
      <c r="O152" s="10"/>
      <c r="P152" s="10"/>
      <c r="Q152" s="10"/>
      <c r="R152" s="10">
        <v>0.42843472</v>
      </c>
      <c r="S152" s="10">
        <v>0.45890464</v>
      </c>
      <c r="T152" s="10">
        <v>0.35229968</v>
      </c>
      <c r="U152" s="10">
        <v>0.15314768</v>
      </c>
      <c r="V152" s="10">
        <v>0.159903785672685</v>
      </c>
      <c r="W152" s="10">
        <v>0.142833990147783</v>
      </c>
      <c r="X152" s="10">
        <v>0.141187594736842</v>
      </c>
      <c r="Y152" s="10">
        <v>0.164106625766871</v>
      </c>
    </row>
    <row r="153" ht="13.85" spans="1:25">
      <c r="A153" s="5" t="s">
        <v>11</v>
      </c>
      <c r="B153" s="6"/>
      <c r="C153" s="6"/>
      <c r="D153" s="6"/>
      <c r="E153" s="6"/>
      <c r="F153" s="6">
        <v>895.253296578587</v>
      </c>
      <c r="G153" s="6">
        <v>38.924341391718</v>
      </c>
      <c r="H153" s="6">
        <v>65.9405497048561</v>
      </c>
      <c r="I153" s="6">
        <v>50.8436602620618</v>
      </c>
      <c r="J153" s="6">
        <v>2394.8714433594</v>
      </c>
      <c r="K153" s="6">
        <v>775.10734862964</v>
      </c>
      <c r="L153" s="6">
        <v>408.125382059758</v>
      </c>
      <c r="M153" s="6">
        <v>1381.58739064545</v>
      </c>
      <c r="N153" s="6"/>
      <c r="O153" s="6"/>
      <c r="P153" s="6"/>
      <c r="Q153" s="6"/>
      <c r="R153" s="6">
        <v>3054.893937732</v>
      </c>
      <c r="S153" s="6">
        <v>4614.4758088</v>
      </c>
      <c r="T153" s="6">
        <v>3071.935644524</v>
      </c>
      <c r="U153" s="6">
        <v>1689.103730496</v>
      </c>
      <c r="V153" s="6">
        <v>191.061669656872</v>
      </c>
      <c r="W153" s="6">
        <v>406.14823105543</v>
      </c>
      <c r="X153" s="6">
        <v>244.430616261023</v>
      </c>
      <c r="Y153" s="6">
        <v>269.708863336448</v>
      </c>
    </row>
    <row r="154" ht="13.85" spans="1:25">
      <c r="A154" s="5" t="s">
        <v>12</v>
      </c>
      <c r="B154" s="6"/>
      <c r="C154" s="6"/>
      <c r="D154" s="6"/>
      <c r="E154" s="6"/>
      <c r="F154">
        <v>6666</v>
      </c>
      <c r="G154">
        <v>272.75</v>
      </c>
      <c r="H154">
        <v>468.468</v>
      </c>
      <c r="I154">
        <v>468.468</v>
      </c>
      <c r="J154">
        <v>19463</v>
      </c>
      <c r="K154">
        <v>6022</v>
      </c>
      <c r="L154">
        <v>3599</v>
      </c>
      <c r="M154">
        <v>11545</v>
      </c>
      <c r="N154" s="6"/>
      <c r="O154" s="6"/>
      <c r="P154" s="6"/>
      <c r="Q154" s="6"/>
      <c r="R154">
        <v>7191</v>
      </c>
      <c r="S154">
        <v>10582</v>
      </c>
      <c r="T154">
        <v>9899</v>
      </c>
      <c r="U154">
        <v>9947</v>
      </c>
      <c r="V154">
        <v>1411</v>
      </c>
      <c r="W154">
        <v>2901.5</v>
      </c>
      <c r="X154">
        <v>2320</v>
      </c>
      <c r="Y154">
        <v>1832.666</v>
      </c>
    </row>
    <row r="155" s="1" customFormat="1" ht="13.85" spans="1:25">
      <c r="A155" s="7" t="s">
        <v>13</v>
      </c>
      <c r="B155" s="10"/>
      <c r="C155" s="10"/>
      <c r="D155" s="10"/>
      <c r="E155" s="10"/>
      <c r="F155" s="10">
        <v>0.134301424629251</v>
      </c>
      <c r="G155" s="10">
        <v>0.142710692545254</v>
      </c>
      <c r="H155" s="10">
        <v>0.140757852627834</v>
      </c>
      <c r="I155" s="10">
        <v>0.108531767937323</v>
      </c>
      <c r="J155" s="10">
        <v>0.123047394716097</v>
      </c>
      <c r="K155" s="10">
        <v>0.128712611861448</v>
      </c>
      <c r="L155" s="10">
        <v>0.113399661589263</v>
      </c>
      <c r="M155" s="10">
        <v>0.119669760991377</v>
      </c>
      <c r="N155" s="10"/>
      <c r="O155" s="10"/>
      <c r="P155" s="10"/>
      <c r="Q155" s="10"/>
      <c r="R155" s="10">
        <v>0.424821852</v>
      </c>
      <c r="S155" s="10">
        <v>0.4360684</v>
      </c>
      <c r="T155" s="10">
        <v>0.310327876</v>
      </c>
      <c r="U155" s="10">
        <v>0.169810368</v>
      </c>
      <c r="V155" s="10">
        <v>0.135408695717131</v>
      </c>
      <c r="W155" s="10">
        <v>0.139978711375299</v>
      </c>
      <c r="X155" s="10">
        <v>0.105358024250441</v>
      </c>
      <c r="Y155" s="10">
        <v>0.147167494424215</v>
      </c>
    </row>
    <row r="156" ht="13.85" spans="1:25">
      <c r="A156" s="5" t="s">
        <v>11</v>
      </c>
      <c r="B156" s="6"/>
      <c r="C156" s="6"/>
      <c r="D156" s="6"/>
      <c r="E156" s="6"/>
      <c r="F156" s="6">
        <v>801.384620770109</v>
      </c>
      <c r="G156" s="6">
        <v>74.8593322993735</v>
      </c>
      <c r="H156" s="6">
        <v>20.5940496733206</v>
      </c>
      <c r="I156" s="6">
        <v>23.9668218461711</v>
      </c>
      <c r="J156" s="6">
        <v>786.643745240643</v>
      </c>
      <c r="K156" s="6">
        <v>1729.41939422903</v>
      </c>
      <c r="L156" s="6">
        <v>900.029680308819</v>
      </c>
      <c r="M156" s="6">
        <v>1478.28190944363</v>
      </c>
      <c r="N156" s="6"/>
      <c r="O156" s="6"/>
      <c r="P156" s="6"/>
      <c r="Q156" s="6"/>
      <c r="R156" s="6">
        <v>1244.23552672474</v>
      </c>
      <c r="S156" s="6">
        <v>3318.70946966</v>
      </c>
      <c r="T156" s="6">
        <v>3930.983492264</v>
      </c>
      <c r="U156" s="6">
        <v>154.4212931625</v>
      </c>
      <c r="V156" s="6">
        <v>117.70937976743</v>
      </c>
      <c r="W156" s="6">
        <v>1690.68739382275</v>
      </c>
      <c r="X156" s="6">
        <v>125.207504524085</v>
      </c>
      <c r="Y156" s="6">
        <v>102.281159475345</v>
      </c>
    </row>
    <row r="157" ht="13.85" spans="1:25">
      <c r="A157" s="5" t="s">
        <v>12</v>
      </c>
      <c r="B157" s="6"/>
      <c r="C157" s="6"/>
      <c r="D157" s="6"/>
      <c r="E157" s="6"/>
      <c r="F157">
        <v>5166</v>
      </c>
      <c r="G157">
        <v>555</v>
      </c>
      <c r="H157">
        <v>171.587</v>
      </c>
      <c r="I157">
        <v>235.6666</v>
      </c>
      <c r="J157">
        <v>6578</v>
      </c>
      <c r="K157">
        <v>13649</v>
      </c>
      <c r="L157">
        <v>7619</v>
      </c>
      <c r="M157">
        <v>12524</v>
      </c>
      <c r="N157" s="6"/>
      <c r="O157" s="6"/>
      <c r="P157" s="6"/>
      <c r="Q157" s="6"/>
      <c r="R157">
        <v>2895.666</v>
      </c>
      <c r="S157">
        <v>7943</v>
      </c>
      <c r="T157">
        <v>12854</v>
      </c>
      <c r="U157">
        <v>1057.875</v>
      </c>
      <c r="V157">
        <v>835</v>
      </c>
      <c r="W157">
        <v>9780</v>
      </c>
      <c r="X157">
        <v>794</v>
      </c>
      <c r="Y157">
        <v>632.9</v>
      </c>
    </row>
    <row r="158" s="1" customFormat="1" ht="13.85" spans="1:25">
      <c r="A158" s="7" t="s">
        <v>13</v>
      </c>
      <c r="B158" s="10"/>
      <c r="C158" s="10"/>
      <c r="D158" s="10"/>
      <c r="E158" s="10"/>
      <c r="F158" s="10">
        <v>0.155126717144814</v>
      </c>
      <c r="G158" s="10">
        <v>0.134881679818691</v>
      </c>
      <c r="H158" s="10">
        <v>0.120021036986022</v>
      </c>
      <c r="I158" s="10">
        <v>0.1016979998276</v>
      </c>
      <c r="J158" s="10">
        <v>0.119587069814631</v>
      </c>
      <c r="K158" s="10">
        <v>0.126706674058834</v>
      </c>
      <c r="L158" s="10">
        <v>0.118129633850744</v>
      </c>
      <c r="M158" s="10">
        <v>0.118035923781829</v>
      </c>
      <c r="N158" s="10"/>
      <c r="O158" s="10"/>
      <c r="P158" s="10"/>
      <c r="Q158" s="10"/>
      <c r="R158" s="10">
        <v>0.429688896</v>
      </c>
      <c r="S158" s="10">
        <v>0.41781562</v>
      </c>
      <c r="T158" s="10">
        <v>0.305817916</v>
      </c>
      <c r="U158" s="10">
        <v>0.1459731</v>
      </c>
      <c r="V158" s="10">
        <v>0.140969317086743</v>
      </c>
      <c r="W158" s="10">
        <v>0.172871921658768</v>
      </c>
      <c r="X158" s="10">
        <v>0.157692071189024</v>
      </c>
      <c r="Y158" s="10">
        <v>0.161607140899582</v>
      </c>
    </row>
    <row r="159" ht="13.85" spans="1:25">
      <c r="A159" s="5" t="s">
        <v>11</v>
      </c>
      <c r="B159" s="6"/>
      <c r="C159" s="6"/>
      <c r="D159" s="6"/>
      <c r="E159" s="6"/>
      <c r="F159" s="6">
        <v>10.9958872652834</v>
      </c>
      <c r="G159" s="6">
        <v>150.791399259557</v>
      </c>
      <c r="H159" s="6">
        <v>20.2004579844548</v>
      </c>
      <c r="I159" s="6">
        <v>920.738610195762</v>
      </c>
      <c r="J159" s="6">
        <v>381.880050449302</v>
      </c>
      <c r="K159" s="6">
        <v>358.23294133278</v>
      </c>
      <c r="L159" s="6">
        <v>923.240188876664</v>
      </c>
      <c r="M159" s="6">
        <v>787.198409056603</v>
      </c>
      <c r="N159" s="6"/>
      <c r="O159" s="6"/>
      <c r="P159" s="6"/>
      <c r="Q159" s="6"/>
      <c r="R159" s="6">
        <v>3999.288159048</v>
      </c>
      <c r="S159" s="6">
        <v>5853.831641296</v>
      </c>
      <c r="T159" s="6">
        <v>2015.451545894</v>
      </c>
      <c r="U159" s="6">
        <v>588.31681272</v>
      </c>
      <c r="V159" s="6">
        <v>168.435972528829</v>
      </c>
      <c r="W159" s="6">
        <v>1255.6950292463</v>
      </c>
      <c r="X159" s="6">
        <v>193.411474154052</v>
      </c>
      <c r="Y159" s="6">
        <v>105.097370406902</v>
      </c>
    </row>
    <row r="160" ht="13.85" spans="1:25">
      <c r="A160" s="5" t="s">
        <v>12</v>
      </c>
      <c r="B160" s="6"/>
      <c r="C160" s="6"/>
      <c r="D160" s="6"/>
      <c r="E160" s="6"/>
      <c r="F160">
        <v>74</v>
      </c>
      <c r="G160">
        <v>1458</v>
      </c>
      <c r="H160">
        <v>144.0952</v>
      </c>
      <c r="I160">
        <v>7745</v>
      </c>
      <c r="J160">
        <v>2771</v>
      </c>
      <c r="K160">
        <v>2485</v>
      </c>
      <c r="L160">
        <v>7058</v>
      </c>
      <c r="M160">
        <v>6266</v>
      </c>
      <c r="N160" s="6"/>
      <c r="O160" s="6"/>
      <c r="P160" s="6"/>
      <c r="Q160" s="6"/>
      <c r="R160">
        <v>9574</v>
      </c>
      <c r="S160">
        <v>13054</v>
      </c>
      <c r="T160">
        <v>5850.5</v>
      </c>
      <c r="U160">
        <v>3940</v>
      </c>
      <c r="V160">
        <v>1138</v>
      </c>
      <c r="W160">
        <v>9453</v>
      </c>
      <c r="X160">
        <v>1473</v>
      </c>
      <c r="Y160">
        <v>688.625</v>
      </c>
    </row>
    <row r="161" s="1" customFormat="1" ht="13.85" spans="1:25">
      <c r="A161" s="7" t="s">
        <v>13</v>
      </c>
      <c r="B161" s="10"/>
      <c r="C161" s="10"/>
      <c r="D161" s="10"/>
      <c r="E161" s="10"/>
      <c r="F161" s="10">
        <v>0.148593071152479</v>
      </c>
      <c r="G161" s="10">
        <v>0.103423456282275</v>
      </c>
      <c r="H161" s="10">
        <v>0.140188278197017</v>
      </c>
      <c r="I161" s="10">
        <v>0.118881679818691</v>
      </c>
      <c r="J161" s="10">
        <v>0.137813082082029</v>
      </c>
      <c r="K161" s="10">
        <v>0.144158125284821</v>
      </c>
      <c r="L161" s="10">
        <v>0.130807620979975</v>
      </c>
      <c r="M161" s="10">
        <v>0.125630132310342</v>
      </c>
      <c r="N161" s="10"/>
      <c r="O161" s="10"/>
      <c r="P161" s="10"/>
      <c r="Q161" s="10"/>
      <c r="R161" s="10">
        <v>0.417723852</v>
      </c>
      <c r="S161" s="10">
        <v>0.448432024</v>
      </c>
      <c r="T161" s="10">
        <v>0.344492188</v>
      </c>
      <c r="U161" s="10">
        <v>0.149318988</v>
      </c>
      <c r="V161" s="10">
        <v>0.148010520675597</v>
      </c>
      <c r="W161" s="10">
        <v>0.132835610837438</v>
      </c>
      <c r="X161" s="10">
        <v>0.131304463105263</v>
      </c>
      <c r="Y161" s="10">
        <v>0.15261916196319</v>
      </c>
    </row>
    <row r="162" ht="13.85" spans="1:25">
      <c r="A162" s="5" t="s">
        <v>14</v>
      </c>
      <c r="B162" s="6"/>
      <c r="C162" s="6"/>
      <c r="D162" s="6"/>
      <c r="E162" s="6"/>
      <c r="F162" s="9">
        <f t="shared" ref="F162:M162" si="18">ROUND(AVERAGE(F137,F140,F143,F146,F149,F152,F155,F158,F161),9)</f>
        <v>0.140490444</v>
      </c>
      <c r="G162" s="9">
        <f t="shared" si="18"/>
        <v>0.133614404</v>
      </c>
      <c r="H162" s="9">
        <f t="shared" si="18"/>
        <v>0.14029917</v>
      </c>
      <c r="I162" s="9">
        <f t="shared" si="18"/>
        <v>0.109523018</v>
      </c>
      <c r="J162" s="9">
        <f t="shared" si="18"/>
        <v>0.125002985</v>
      </c>
      <c r="K162" s="9">
        <f t="shared" si="18"/>
        <v>0.129350762</v>
      </c>
      <c r="L162" s="9">
        <f t="shared" si="18"/>
        <v>0.117284308</v>
      </c>
      <c r="M162" s="9">
        <f t="shared" si="18"/>
        <v>0.116258251</v>
      </c>
      <c r="N162" s="6"/>
      <c r="O162" s="6"/>
      <c r="P162" s="6"/>
      <c r="Q162" s="6"/>
      <c r="R162" s="9">
        <f t="shared" ref="R162:Y162" si="19">ROUND(AVERAGE(R137,R140,R143,R146,R149,R152,R155,R158,R161),9)</f>
        <v>0.431657733</v>
      </c>
      <c r="S162" s="9">
        <f t="shared" si="19"/>
        <v>0.426406098</v>
      </c>
      <c r="T162" s="9">
        <f t="shared" si="19"/>
        <v>0.31473842</v>
      </c>
      <c r="U162" s="9">
        <f t="shared" si="19"/>
        <v>0.152005402</v>
      </c>
      <c r="V162" s="9">
        <f t="shared" si="19"/>
        <v>0.151473108</v>
      </c>
      <c r="W162" s="9">
        <f t="shared" si="19"/>
        <v>0.155680667</v>
      </c>
      <c r="X162" s="9">
        <f t="shared" si="19"/>
        <v>0.137651062</v>
      </c>
      <c r="Y162" s="9">
        <f t="shared" si="19"/>
        <v>0.158783719</v>
      </c>
    </row>
    <row r="163" ht="13.85" spans="1:25">
      <c r="A163" s="5" t="s">
        <v>15</v>
      </c>
      <c r="B163" s="6"/>
      <c r="C163" s="6"/>
      <c r="D163" s="6"/>
      <c r="E163" s="6"/>
      <c r="F163" s="9">
        <f t="shared" ref="F163:M163" si="20">ROUND(STDEV(F137,F140,F143,F146,F149,F152,F155,F158,F161),9)</f>
        <v>0.007189583</v>
      </c>
      <c r="G163" s="9">
        <f t="shared" si="20"/>
        <v>0.014177022</v>
      </c>
      <c r="H163" s="9">
        <f t="shared" si="20"/>
        <v>0.010554645</v>
      </c>
      <c r="I163" s="9">
        <f t="shared" si="20"/>
        <v>0.007221937</v>
      </c>
      <c r="J163" s="9">
        <f t="shared" si="20"/>
        <v>0.007335219</v>
      </c>
      <c r="K163" s="9">
        <f t="shared" si="20"/>
        <v>0.007656476</v>
      </c>
      <c r="L163" s="9">
        <f t="shared" si="20"/>
        <v>0.005691859</v>
      </c>
      <c r="M163" s="9">
        <f t="shared" si="20"/>
        <v>0.005885436</v>
      </c>
      <c r="N163" s="6"/>
      <c r="O163" s="6"/>
      <c r="P163" s="6"/>
      <c r="Q163" s="6"/>
      <c r="R163" s="9">
        <f t="shared" ref="R163:Y163" si="21">ROUND(STDEV(R137,R140,R143,R146,R149,R152,R155,R158,R161),9)</f>
        <v>0.025353503</v>
      </c>
      <c r="S163" s="9">
        <f t="shared" si="21"/>
        <v>0.023589235</v>
      </c>
      <c r="T163" s="9">
        <f t="shared" si="21"/>
        <v>0.022755399</v>
      </c>
      <c r="U163" s="9">
        <f t="shared" si="21"/>
        <v>0.013414079</v>
      </c>
      <c r="V163" s="9">
        <f t="shared" si="21"/>
        <v>0.013693548</v>
      </c>
      <c r="W163" s="9">
        <f t="shared" si="21"/>
        <v>0.017320838</v>
      </c>
      <c r="X163" s="9">
        <f t="shared" si="21"/>
        <v>0.021818821</v>
      </c>
      <c r="Y163" s="9">
        <f t="shared" si="21"/>
        <v>0.010271243</v>
      </c>
    </row>
    <row r="164" ht="13.85" spans="1:25">
      <c r="A164" s="7" t="s">
        <v>16</v>
      </c>
      <c r="B164" s="6"/>
      <c r="C164" s="6"/>
      <c r="D164" s="6"/>
      <c r="E164" s="6"/>
      <c r="F164" s="9" t="str">
        <f t="shared" ref="F164:M164" si="22">TEXT(F162,"0.00")&amp;"±"&amp;TEXT(F163,"0.00")</f>
        <v>0.14±0.01</v>
      </c>
      <c r="G164" s="9" t="str">
        <f t="shared" si="22"/>
        <v>0.13±0.01</v>
      </c>
      <c r="H164" s="9" t="str">
        <f t="shared" si="22"/>
        <v>0.14±0.01</v>
      </c>
      <c r="I164" s="9" t="str">
        <f t="shared" si="22"/>
        <v>0.11±0.01</v>
      </c>
      <c r="J164" s="9" t="str">
        <f t="shared" si="22"/>
        <v>0.13±0.01</v>
      </c>
      <c r="K164" s="9" t="str">
        <f t="shared" si="22"/>
        <v>0.13±0.01</v>
      </c>
      <c r="L164" s="9" t="str">
        <f t="shared" si="22"/>
        <v>0.12±0.01</v>
      </c>
      <c r="M164" s="9" t="str">
        <f t="shared" si="22"/>
        <v>0.12±0.01</v>
      </c>
      <c r="N164" s="6"/>
      <c r="O164" s="6"/>
      <c r="P164" s="6"/>
      <c r="Q164" s="6"/>
      <c r="R164" s="9" t="str">
        <f t="shared" ref="R164:Y164" si="23">TEXT(R162,"0.00")&amp;"±"&amp;TEXT(R163,"0.00")</f>
        <v>0.43±0.03</v>
      </c>
      <c r="S164" s="9" t="str">
        <f t="shared" si="23"/>
        <v>0.43±0.02</v>
      </c>
      <c r="T164" s="9" t="str">
        <f t="shared" si="23"/>
        <v>0.31±0.02</v>
      </c>
      <c r="U164" s="9" t="str">
        <f t="shared" si="23"/>
        <v>0.15±0.01</v>
      </c>
      <c r="V164" s="9" t="str">
        <f t="shared" si="23"/>
        <v>0.15±0.01</v>
      </c>
      <c r="W164" s="9" t="str">
        <f t="shared" si="23"/>
        <v>0.16±0.02</v>
      </c>
      <c r="X164" s="9" t="str">
        <f t="shared" si="23"/>
        <v>0.14±0.02</v>
      </c>
      <c r="Y164" s="9" t="str">
        <f t="shared" si="23"/>
        <v>0.16±0.01</v>
      </c>
    </row>
    <row r="165" ht="13.85" spans="1:25">
      <c r="A165" s="7"/>
      <c r="B165" s="6"/>
      <c r="C165" s="6"/>
      <c r="D165" s="6"/>
      <c r="E165" s="6"/>
      <c r="F165" s="9"/>
      <c r="G165" s="9"/>
      <c r="H165" s="9"/>
      <c r="I165" s="9"/>
      <c r="J165" s="9"/>
      <c r="K165" s="9"/>
      <c r="L165" s="9"/>
      <c r="M165" s="9"/>
      <c r="N165" s="6"/>
      <c r="O165" s="6"/>
      <c r="P165" s="6"/>
      <c r="Q165" s="6"/>
      <c r="R165" s="9"/>
      <c r="S165" s="9"/>
      <c r="T165" s="9"/>
      <c r="U165" s="9"/>
      <c r="V165" s="9"/>
      <c r="W165" s="9"/>
      <c r="X165" s="9"/>
      <c r="Y165" s="9"/>
    </row>
    <row r="166" ht="13.9" spans="1:1">
      <c r="A166" s="3" t="s">
        <v>26</v>
      </c>
    </row>
    <row r="167" ht="13.85" spans="1:25">
      <c r="A167" s="4" t="s">
        <v>27</v>
      </c>
      <c r="B167" s="5" t="s">
        <v>2</v>
      </c>
      <c r="C167" s="5" t="s">
        <v>3</v>
      </c>
      <c r="D167" s="5" t="s">
        <v>4</v>
      </c>
      <c r="E167" s="5" t="s">
        <v>5</v>
      </c>
      <c r="F167" s="5" t="s">
        <v>6</v>
      </c>
      <c r="G167" s="5" t="s">
        <v>3</v>
      </c>
      <c r="H167" s="5" t="s">
        <v>4</v>
      </c>
      <c r="I167" s="5" t="s">
        <v>5</v>
      </c>
      <c r="J167" s="5" t="s">
        <v>7</v>
      </c>
      <c r="K167" s="5" t="s">
        <v>3</v>
      </c>
      <c r="L167" s="5" t="s">
        <v>4</v>
      </c>
      <c r="M167" s="5" t="s">
        <v>5</v>
      </c>
      <c r="N167" s="5" t="s">
        <v>8</v>
      </c>
      <c r="O167" s="5" t="s">
        <v>3</v>
      </c>
      <c r="P167" s="5" t="s">
        <v>4</v>
      </c>
      <c r="Q167" s="5" t="s">
        <v>5</v>
      </c>
      <c r="R167" s="5" t="s">
        <v>9</v>
      </c>
      <c r="S167" s="5" t="s">
        <v>3</v>
      </c>
      <c r="T167" s="5" t="s">
        <v>4</v>
      </c>
      <c r="U167" s="5" t="s">
        <v>5</v>
      </c>
      <c r="V167" s="12" t="s">
        <v>10</v>
      </c>
      <c r="W167" s="5" t="s">
        <v>3</v>
      </c>
      <c r="X167" s="5" t="s">
        <v>4</v>
      </c>
      <c r="Y167" s="5" t="s">
        <v>5</v>
      </c>
    </row>
    <row r="168" ht="13.85" spans="1:25">
      <c r="A168" s="5" t="s">
        <v>11</v>
      </c>
      <c r="B168" s="6">
        <v>142123.85686712</v>
      </c>
      <c r="C168" s="6">
        <v>21499.6645773647</v>
      </c>
      <c r="D168" s="6">
        <v>12140.5732253726</v>
      </c>
      <c r="E168" s="6">
        <v>689.303138809996</v>
      </c>
      <c r="F168" s="6">
        <v>41227.2359524248</v>
      </c>
      <c r="G168" s="6">
        <v>110888.630901564</v>
      </c>
      <c r="H168" s="6">
        <v>2270.07875356334</v>
      </c>
      <c r="I168" s="6">
        <v>244.434583899486</v>
      </c>
      <c r="J168" s="6">
        <v>1468.46356835412</v>
      </c>
      <c r="K168" s="6">
        <v>357.85675912484</v>
      </c>
      <c r="L168" s="6">
        <v>569.326533953839</v>
      </c>
      <c r="M168" s="6">
        <v>219.022533345771</v>
      </c>
      <c r="N168" s="6">
        <v>2619.58771453501</v>
      </c>
      <c r="O168" s="6">
        <v>4756.50179921119</v>
      </c>
      <c r="P168" s="6">
        <v>2662.44153280884</v>
      </c>
      <c r="Q168" s="6">
        <v>772.287670619079</v>
      </c>
      <c r="R168" s="6">
        <v>17468.1058397804</v>
      </c>
      <c r="S168" s="6">
        <v>9380.27629512394</v>
      </c>
      <c r="T168" s="6">
        <v>11408.1904141633</v>
      </c>
      <c r="U168" s="6">
        <v>11428.0606660313</v>
      </c>
      <c r="V168" s="6">
        <v>247.742481106457</v>
      </c>
      <c r="W168" s="6">
        <v>162.211472471332</v>
      </c>
      <c r="X168" s="6">
        <v>761.55058465197</v>
      </c>
      <c r="Y168" s="6">
        <v>506.965700924656</v>
      </c>
    </row>
    <row r="169" ht="13.85" spans="1:25">
      <c r="A169" s="5" t="s">
        <v>12</v>
      </c>
      <c r="B169" s="6">
        <v>172551.4</v>
      </c>
      <c r="C169" s="6">
        <v>25995.55</v>
      </c>
      <c r="D169" s="6">
        <v>15591.62</v>
      </c>
      <c r="E169" s="6">
        <v>1400.117</v>
      </c>
      <c r="F169" s="6">
        <v>61876.64</v>
      </c>
      <c r="G169" s="6">
        <v>169400.8</v>
      </c>
      <c r="H169" s="6">
        <v>3739.491</v>
      </c>
      <c r="I169" s="6">
        <v>527.0797</v>
      </c>
      <c r="J169" s="6">
        <v>2948.597</v>
      </c>
      <c r="K169" s="6">
        <v>931.5576</v>
      </c>
      <c r="L169" s="6">
        <v>1354.556</v>
      </c>
      <c r="M169" s="6">
        <v>693.5588</v>
      </c>
      <c r="N169" s="6">
        <v>11687.01</v>
      </c>
      <c r="O169" s="6">
        <v>22390.88</v>
      </c>
      <c r="P169" s="6">
        <v>11687.01</v>
      </c>
      <c r="Q169" s="6">
        <v>5613.9</v>
      </c>
      <c r="R169" s="6">
        <v>29606.41</v>
      </c>
      <c r="S169" s="6">
        <v>13153.85</v>
      </c>
      <c r="T169" s="6">
        <v>20279.25</v>
      </c>
      <c r="U169" s="6">
        <v>32656.05</v>
      </c>
      <c r="V169" s="6">
        <v>671.8381</v>
      </c>
      <c r="W169" s="6">
        <v>671.8381</v>
      </c>
      <c r="X169" s="6">
        <v>3438.87</v>
      </c>
      <c r="Y169" s="6">
        <v>2030.75</v>
      </c>
    </row>
    <row r="170" s="1" customFormat="1" ht="13.85" spans="1:25">
      <c r="A170" s="7" t="s">
        <v>13</v>
      </c>
      <c r="B170" s="10">
        <v>0.82366098952034</v>
      </c>
      <c r="C170" s="10">
        <v>0.8270517291369</v>
      </c>
      <c r="D170" s="10">
        <v>0.778660153683363</v>
      </c>
      <c r="E170" s="10">
        <v>0.49231824112556</v>
      </c>
      <c r="F170" s="10">
        <v>0.666281103053184</v>
      </c>
      <c r="G170" s="10">
        <v>0.654593313027828</v>
      </c>
      <c r="H170" s="10">
        <v>0.607055546747763</v>
      </c>
      <c r="I170" s="10">
        <v>0.463752604965599</v>
      </c>
      <c r="J170" s="10">
        <v>0.498021115925342</v>
      </c>
      <c r="K170" s="10">
        <v>0.384148826787351</v>
      </c>
      <c r="L170" s="10">
        <v>0.420304907256576</v>
      </c>
      <c r="M170" s="10">
        <v>0.315795190466578</v>
      </c>
      <c r="N170" s="10">
        <v>0.224145244552286</v>
      </c>
      <c r="O170" s="10">
        <v>0.212430319809279</v>
      </c>
      <c r="P170" s="10">
        <v>0.227812035140625</v>
      </c>
      <c r="Q170" s="10">
        <v>0.137567051536201</v>
      </c>
      <c r="R170" s="10">
        <v>0.590010941542066</v>
      </c>
      <c r="S170" s="10">
        <v>0.71312021158246</v>
      </c>
      <c r="T170" s="10">
        <v>0.562554848634113</v>
      </c>
      <c r="U170" s="10">
        <v>0.349952326323341</v>
      </c>
      <c r="V170" s="10">
        <v>0.368753247406566</v>
      </c>
      <c r="W170" s="10">
        <v>0.241444289139499</v>
      </c>
      <c r="X170" s="10">
        <v>0.221453728885352</v>
      </c>
      <c r="Y170" s="10">
        <v>0.249644565271282</v>
      </c>
    </row>
    <row r="171" ht="13.85" spans="1:25">
      <c r="A171" s="5" t="s">
        <v>11</v>
      </c>
      <c r="B171" s="6">
        <v>76634.7006500419</v>
      </c>
      <c r="C171" s="6">
        <v>20163.3662655689</v>
      </c>
      <c r="D171" s="6">
        <v>10814.2169868532</v>
      </c>
      <c r="E171" s="6">
        <v>5166.51653817535</v>
      </c>
      <c r="F171" s="6">
        <v>20226.0656568923</v>
      </c>
      <c r="G171" s="6">
        <v>36328.7775060041</v>
      </c>
      <c r="H171" s="6">
        <v>1067.20721995144</v>
      </c>
      <c r="I171" s="6">
        <v>2248.6653227849</v>
      </c>
      <c r="J171" s="6">
        <v>1042.45445147218</v>
      </c>
      <c r="K171" s="6">
        <v>420.086190071678</v>
      </c>
      <c r="L171" s="6">
        <v>428.781734749517</v>
      </c>
      <c r="M171" s="6">
        <v>636.69582564951</v>
      </c>
      <c r="N171" s="6">
        <v>1626.26584003518</v>
      </c>
      <c r="O171" s="6">
        <v>1868.40465688405</v>
      </c>
      <c r="P171" s="6">
        <v>1963.52415706834</v>
      </c>
      <c r="Q171" s="6">
        <v>2588.67730673525</v>
      </c>
      <c r="R171" s="6">
        <v>33569.6397649815</v>
      </c>
      <c r="S171" s="6">
        <v>2279.05577075617</v>
      </c>
      <c r="T171" s="6">
        <v>16291.3357458436</v>
      </c>
      <c r="U171" s="6">
        <v>3715.62659423265</v>
      </c>
      <c r="V171" s="6">
        <v>350.743206655023</v>
      </c>
      <c r="W171" s="6">
        <v>265.045194006155</v>
      </c>
      <c r="X171" s="6">
        <v>377.087220308141</v>
      </c>
      <c r="Y171" s="6">
        <v>577.654429959873</v>
      </c>
    </row>
    <row r="172" ht="13.85" spans="1:25">
      <c r="A172" s="5" t="s">
        <v>12</v>
      </c>
      <c r="B172" s="6">
        <v>92940</v>
      </c>
      <c r="C172" s="6">
        <v>25225.34</v>
      </c>
      <c r="D172" s="6">
        <v>15174.94</v>
      </c>
      <c r="E172" s="6">
        <v>9261.712</v>
      </c>
      <c r="F172" s="6">
        <v>29326.09</v>
      </c>
      <c r="G172" s="6">
        <v>58747.71</v>
      </c>
      <c r="H172" s="6">
        <v>1833.344</v>
      </c>
      <c r="I172" s="6">
        <v>6193.135</v>
      </c>
      <c r="J172" s="6">
        <v>1988.381</v>
      </c>
      <c r="K172" s="6">
        <v>1041.244</v>
      </c>
      <c r="L172" s="6">
        <v>927.0091</v>
      </c>
      <c r="M172" s="6">
        <v>1844.691</v>
      </c>
      <c r="N172" s="6">
        <v>8162.482</v>
      </c>
      <c r="O172" s="6">
        <v>8590.345</v>
      </c>
      <c r="P172" s="6">
        <v>8162.482</v>
      </c>
      <c r="Q172" s="6">
        <v>19327.32</v>
      </c>
      <c r="R172" s="6">
        <v>56197.72</v>
      </c>
      <c r="S172" s="6">
        <v>4011.467</v>
      </c>
      <c r="T172" s="6">
        <v>26821.79</v>
      </c>
      <c r="U172" s="6">
        <v>14253.5</v>
      </c>
      <c r="V172" s="6">
        <v>931.3023</v>
      </c>
      <c r="W172" s="6">
        <v>931.3023</v>
      </c>
      <c r="X172" s="6">
        <v>1316.694</v>
      </c>
      <c r="Y172" s="6">
        <v>2253.353</v>
      </c>
    </row>
    <row r="173" s="1" customFormat="1" ht="13.85" spans="1:25">
      <c r="A173" s="7" t="s">
        <v>13</v>
      </c>
      <c r="B173" s="10">
        <v>0.824561014095566</v>
      </c>
      <c r="C173" s="10">
        <v>0.799329811434412</v>
      </c>
      <c r="D173" s="10">
        <v>0.712636556510482</v>
      </c>
      <c r="E173" s="10">
        <v>0.557836017593222</v>
      </c>
      <c r="F173" s="10">
        <v>0.689695273283697</v>
      </c>
      <c r="G173" s="10">
        <v>0.618386274222503</v>
      </c>
      <c r="H173" s="10">
        <v>0.582109642244683</v>
      </c>
      <c r="I173" s="10">
        <v>0.363089989607025</v>
      </c>
      <c r="J173" s="10">
        <v>0.524272989669573</v>
      </c>
      <c r="K173" s="10">
        <v>0.403446444898293</v>
      </c>
      <c r="L173" s="10">
        <v>0.462543177569149</v>
      </c>
      <c r="M173" s="10">
        <v>0.345150394103679</v>
      </c>
      <c r="N173" s="10">
        <v>0.199236683160242</v>
      </c>
      <c r="O173" s="10">
        <v>0.217500537741389</v>
      </c>
      <c r="P173" s="10">
        <v>0.240554791675907</v>
      </c>
      <c r="Q173" s="10">
        <v>0.133938761645963</v>
      </c>
      <c r="R173" s="10">
        <v>0.597348785057143</v>
      </c>
      <c r="S173" s="10">
        <v>0.568135240986942</v>
      </c>
      <c r="T173" s="10">
        <v>0.607391816349452</v>
      </c>
      <c r="U173" s="10">
        <v>0.260681698827141</v>
      </c>
      <c r="V173" s="10">
        <v>0.376615849284408</v>
      </c>
      <c r="W173" s="10">
        <v>0.284596305631539</v>
      </c>
      <c r="X173" s="10">
        <v>0.286389411896873</v>
      </c>
      <c r="Y173" s="10">
        <v>0.256353278851504</v>
      </c>
    </row>
    <row r="174" ht="13.85" spans="1:25">
      <c r="A174" s="5" t="s">
        <v>11</v>
      </c>
      <c r="B174" s="6">
        <v>33723.2228963877</v>
      </c>
      <c r="C174" s="6">
        <v>16610.1555289393</v>
      </c>
      <c r="D174" s="6">
        <v>1328.2183452099</v>
      </c>
      <c r="E174" s="6">
        <v>9808.13951113624</v>
      </c>
      <c r="F174" s="6">
        <v>47799.9723110519</v>
      </c>
      <c r="G174" s="6">
        <v>34534.4089400046</v>
      </c>
      <c r="H174" s="6">
        <v>1912.91258738248</v>
      </c>
      <c r="I174" s="6">
        <v>1408.44978008357</v>
      </c>
      <c r="J174" s="6">
        <v>3171.61920219945</v>
      </c>
      <c r="K174" s="6">
        <v>731.225915113444</v>
      </c>
      <c r="L174" s="6">
        <v>553.411750172924</v>
      </c>
      <c r="M174" s="6">
        <v>250.359149167851</v>
      </c>
      <c r="N174" s="6">
        <v>2051.10113120123</v>
      </c>
      <c r="O174" s="6">
        <v>2529.82399201154</v>
      </c>
      <c r="P174" s="6">
        <v>1862.84904619751</v>
      </c>
      <c r="Q174" s="6">
        <v>4572.939814518</v>
      </c>
      <c r="R174" s="6">
        <v>13947.3377160669</v>
      </c>
      <c r="S174" s="6">
        <v>9901.58453922461</v>
      </c>
      <c r="T174" s="6">
        <v>7865.0910066565</v>
      </c>
      <c r="U174" s="6">
        <v>16428.4439957538</v>
      </c>
      <c r="V174" s="6">
        <v>235.738964031601</v>
      </c>
      <c r="W174" s="6">
        <v>173.596054602045</v>
      </c>
      <c r="X174" s="6">
        <v>274.70857708206</v>
      </c>
      <c r="Y174" s="6">
        <v>740.687006508308</v>
      </c>
    </row>
    <row r="175" ht="13.85" spans="1:25">
      <c r="A175" s="5" t="s">
        <v>12</v>
      </c>
      <c r="B175" s="6">
        <v>42765.03</v>
      </c>
      <c r="C175" s="6">
        <v>21593.51</v>
      </c>
      <c r="D175" s="6">
        <v>1694.838</v>
      </c>
      <c r="E175" s="6">
        <v>16716.04</v>
      </c>
      <c r="F175" s="6">
        <v>84526.53</v>
      </c>
      <c r="G175" s="6">
        <v>58837.5</v>
      </c>
      <c r="H175" s="6">
        <v>3075.37</v>
      </c>
      <c r="I175" s="6">
        <v>3939.06</v>
      </c>
      <c r="J175" s="6">
        <v>6805.116</v>
      </c>
      <c r="K175" s="6">
        <v>1894.337</v>
      </c>
      <c r="L175" s="6">
        <v>1094.264</v>
      </c>
      <c r="M175" s="6">
        <v>809.908</v>
      </c>
      <c r="N175" s="6">
        <v>9150.768</v>
      </c>
      <c r="O175" s="6">
        <v>11363.04</v>
      </c>
      <c r="P175" s="6">
        <v>9150.768</v>
      </c>
      <c r="Q175" s="6">
        <v>31942.61</v>
      </c>
      <c r="R175" s="6">
        <v>22112.14</v>
      </c>
      <c r="S175" s="6">
        <v>15428.46</v>
      </c>
      <c r="T175" s="6">
        <v>12618.88</v>
      </c>
      <c r="U175" s="6">
        <v>52737.2</v>
      </c>
      <c r="V175" s="6">
        <v>619.7338</v>
      </c>
      <c r="W175" s="6">
        <v>619.7338</v>
      </c>
      <c r="X175" s="6">
        <v>1127.069</v>
      </c>
      <c r="Y175" s="6">
        <v>3485.113</v>
      </c>
    </row>
    <row r="176" s="1" customFormat="1" ht="13.85" spans="1:25">
      <c r="A176" s="7" t="s">
        <v>13</v>
      </c>
      <c r="B176" s="10">
        <v>0.788570074577002</v>
      </c>
      <c r="C176" s="10">
        <v>0.769219803956806</v>
      </c>
      <c r="D176" s="10">
        <v>0.783684544015356</v>
      </c>
      <c r="E176" s="10">
        <v>0.586750181929227</v>
      </c>
      <c r="F176" s="10">
        <v>0.56550259795418</v>
      </c>
      <c r="G176" s="10">
        <v>0.58694555241138</v>
      </c>
      <c r="H176" s="10">
        <v>0.622010550724783</v>
      </c>
      <c r="I176" s="10">
        <v>0.357559869634778</v>
      </c>
      <c r="J176" s="10">
        <v>0.466063943979713</v>
      </c>
      <c r="K176" s="10">
        <v>0.386006246572518</v>
      </c>
      <c r="L176" s="10">
        <v>0.505738788969503</v>
      </c>
      <c r="M176" s="10">
        <v>0.309120479323394</v>
      </c>
      <c r="N176" s="10">
        <v>0.224145244552286</v>
      </c>
      <c r="O176" s="10">
        <v>0.222636195244542</v>
      </c>
      <c r="P176" s="10">
        <v>0.20357297291304</v>
      </c>
      <c r="Q176" s="10">
        <v>0.143161119724343</v>
      </c>
      <c r="R176" s="10">
        <v>0.630754767112859</v>
      </c>
      <c r="S176" s="10">
        <v>0.641774003317545</v>
      </c>
      <c r="T176" s="10">
        <v>0.62327964182689</v>
      </c>
      <c r="U176" s="10">
        <v>0.311515287041288</v>
      </c>
      <c r="V176" s="10">
        <v>0.380387456729972</v>
      </c>
      <c r="W176" s="10">
        <v>0.28011390471529</v>
      </c>
      <c r="X176" s="10">
        <v>0.243737142164375</v>
      </c>
      <c r="Y176" s="10">
        <v>0.212528835222361</v>
      </c>
    </row>
    <row r="177" ht="13.85" spans="1:25">
      <c r="A177" s="5" t="s">
        <v>11</v>
      </c>
      <c r="B177">
        <v>4505.63976453354</v>
      </c>
      <c r="C177">
        <v>1349.74842195142</v>
      </c>
      <c r="D177">
        <v>3431.08810119037</v>
      </c>
      <c r="E177">
        <v>2552.0005274281</v>
      </c>
      <c r="F177">
        <v>7081.34216822573</v>
      </c>
      <c r="G177">
        <v>3216.81345579399</v>
      </c>
      <c r="H177">
        <v>3054.31499568482</v>
      </c>
      <c r="I177">
        <v>9948.49508213882</v>
      </c>
      <c r="J177">
        <v>3739.13722348612</v>
      </c>
      <c r="K177">
        <v>5704.21631941239</v>
      </c>
      <c r="L177">
        <v>1552.52226642434</v>
      </c>
      <c r="M177">
        <v>1917.04156457196</v>
      </c>
      <c r="N177">
        <v>955.131369653689</v>
      </c>
      <c r="O177">
        <v>1057.94480553604</v>
      </c>
      <c r="P177">
        <v>2828.7527516298</v>
      </c>
      <c r="Q177">
        <v>1100.08883695415</v>
      </c>
      <c r="R177">
        <v>16848.899976829</v>
      </c>
      <c r="S177">
        <v>2951.4256481365</v>
      </c>
      <c r="T177">
        <v>9829.5958504554</v>
      </c>
      <c r="U177">
        <v>1757.7141315837</v>
      </c>
      <c r="V177">
        <v>1859.77705384195</v>
      </c>
      <c r="W177">
        <v>6946.28879254518</v>
      </c>
      <c r="X177">
        <v>2886.05768157675</v>
      </c>
      <c r="Y177">
        <v>3260.18751982451</v>
      </c>
    </row>
    <row r="178" ht="13.85" spans="1:25">
      <c r="A178" s="5" t="s">
        <v>12</v>
      </c>
      <c r="B178">
        <v>5363</v>
      </c>
      <c r="C178">
        <v>1600</v>
      </c>
      <c r="D178">
        <v>4320</v>
      </c>
      <c r="E178">
        <v>5082</v>
      </c>
      <c r="F178">
        <v>11071</v>
      </c>
      <c r="G178">
        <v>5099.5</v>
      </c>
      <c r="H178">
        <v>5241</v>
      </c>
      <c r="I178">
        <v>22346</v>
      </c>
      <c r="J178">
        <v>7156</v>
      </c>
      <c r="K178">
        <v>14576</v>
      </c>
      <c r="L178">
        <v>3358</v>
      </c>
      <c r="M178">
        <v>6080</v>
      </c>
      <c r="N178">
        <v>3873.833</v>
      </c>
      <c r="O178">
        <v>4586.333</v>
      </c>
      <c r="P178">
        <v>11425</v>
      </c>
      <c r="Q178">
        <v>7953</v>
      </c>
      <c r="R178">
        <v>24789</v>
      </c>
      <c r="S178">
        <v>5143.5</v>
      </c>
      <c r="T178">
        <v>16825</v>
      </c>
      <c r="U178">
        <v>6676</v>
      </c>
      <c r="V178">
        <v>5475</v>
      </c>
      <c r="W178">
        <v>26661</v>
      </c>
      <c r="X178">
        <v>11014</v>
      </c>
      <c r="Y178">
        <v>12020</v>
      </c>
    </row>
    <row r="179" s="1" customFormat="1" ht="13.85" spans="1:25">
      <c r="A179" s="7" t="s">
        <v>13</v>
      </c>
      <c r="B179" s="10">
        <v>0.840134209310747</v>
      </c>
      <c r="C179" s="10">
        <v>0.843592763719638</v>
      </c>
      <c r="D179" s="10">
        <v>0.79423335675703</v>
      </c>
      <c r="E179" s="10">
        <v>0.502164605948071</v>
      </c>
      <c r="F179" s="10">
        <v>0.639629858931057</v>
      </c>
      <c r="G179" s="10">
        <v>0.630809580506715</v>
      </c>
      <c r="H179" s="10">
        <v>0.582773324877852</v>
      </c>
      <c r="I179" s="10">
        <v>0.445202500766975</v>
      </c>
      <c r="J179" s="10">
        <v>0.522517778575478</v>
      </c>
      <c r="K179" s="10">
        <v>0.391343051551344</v>
      </c>
      <c r="L179" s="10">
        <v>0.462335397982234</v>
      </c>
      <c r="M179" s="10">
        <v>0.315302888909862</v>
      </c>
      <c r="N179" s="10">
        <v>0.246559769007515</v>
      </c>
      <c r="O179" s="10">
        <v>0.230673351790207</v>
      </c>
      <c r="P179" s="10">
        <v>0.247593238654687</v>
      </c>
      <c r="Q179" s="10">
        <v>0.138323756689821</v>
      </c>
      <c r="R179" s="10">
        <v>0.67969260465646</v>
      </c>
      <c r="S179" s="10">
        <v>0.573816593396812</v>
      </c>
      <c r="T179" s="10">
        <v>0.584225607753664</v>
      </c>
      <c r="U179" s="10">
        <v>0.263288515815413</v>
      </c>
      <c r="V179" s="10">
        <v>0.3396853066378</v>
      </c>
      <c r="W179" s="10">
        <v>0.260541194724323</v>
      </c>
      <c r="X179" s="10">
        <v>0.262035380568072</v>
      </c>
      <c r="Y179" s="10">
        <v>0.271230242913853</v>
      </c>
    </row>
    <row r="180" ht="13.85" spans="1:25">
      <c r="A180" s="5" t="s">
        <v>11</v>
      </c>
      <c r="B180">
        <v>4067.82334205794</v>
      </c>
      <c r="C180">
        <v>1266.66597898766</v>
      </c>
      <c r="D180">
        <v>4243.72931492322</v>
      </c>
      <c r="E180">
        <v>3121.72083145413</v>
      </c>
      <c r="F180">
        <v>2418.88957913894</v>
      </c>
      <c r="G180">
        <v>6900.90172485459</v>
      </c>
      <c r="H180">
        <v>4604.94131567639</v>
      </c>
      <c r="I180">
        <v>4172.43409196955</v>
      </c>
      <c r="J180">
        <v>4339.35758728069</v>
      </c>
      <c r="K180">
        <v>2292.11617074516</v>
      </c>
      <c r="L180">
        <v>3781.59168119891</v>
      </c>
      <c r="M180">
        <v>1272.69251300317</v>
      </c>
      <c r="N180">
        <v>2250.55764930979</v>
      </c>
      <c r="O180">
        <v>2505.67377361369</v>
      </c>
      <c r="P180">
        <v>1955.77013931283</v>
      </c>
      <c r="Q180">
        <v>1217.8787978455</v>
      </c>
      <c r="R180">
        <v>13277.0201823946</v>
      </c>
      <c r="S180">
        <v>5450.69565327277</v>
      </c>
      <c r="T180">
        <v>5570.61608735791</v>
      </c>
      <c r="U180">
        <v>5448.84439704661</v>
      </c>
      <c r="V180">
        <v>2435.30173640027</v>
      </c>
      <c r="W180">
        <v>4008.91892791699</v>
      </c>
      <c r="X180">
        <v>2712.4013833023</v>
      </c>
      <c r="Y180">
        <v>2468.14658935488</v>
      </c>
    </row>
    <row r="181" ht="13.85" spans="1:25">
      <c r="A181" s="5" t="s">
        <v>12</v>
      </c>
      <c r="B181">
        <v>5034</v>
      </c>
      <c r="C181">
        <v>1617</v>
      </c>
      <c r="D181">
        <v>6076.5</v>
      </c>
      <c r="E181">
        <v>5710.333</v>
      </c>
      <c r="F181">
        <v>3308.666</v>
      </c>
      <c r="G181">
        <v>10586</v>
      </c>
      <c r="H181">
        <v>7463</v>
      </c>
      <c r="I181">
        <v>10841</v>
      </c>
      <c r="J181">
        <v>8220</v>
      </c>
      <c r="K181">
        <v>5629</v>
      </c>
      <c r="L181">
        <v>7636</v>
      </c>
      <c r="M181">
        <v>3802</v>
      </c>
      <c r="N181">
        <v>10269</v>
      </c>
      <c r="O181">
        <v>10606</v>
      </c>
      <c r="P181">
        <v>8231</v>
      </c>
      <c r="Q181">
        <v>8438</v>
      </c>
      <c r="R181">
        <v>20138</v>
      </c>
      <c r="S181">
        <v>7915</v>
      </c>
      <c r="T181">
        <v>8616</v>
      </c>
      <c r="U181">
        <v>14079</v>
      </c>
      <c r="V181">
        <v>6352</v>
      </c>
      <c r="W181">
        <v>16662</v>
      </c>
      <c r="X181">
        <v>10879</v>
      </c>
      <c r="Y181">
        <v>11502</v>
      </c>
    </row>
    <row r="182" s="1" customFormat="1" ht="13.85" spans="1:25">
      <c r="A182" s="7" t="s">
        <v>13</v>
      </c>
      <c r="B182" s="10">
        <v>0.808069793813655</v>
      </c>
      <c r="C182" s="10">
        <v>0.783343215205724</v>
      </c>
      <c r="D182" s="10">
        <v>0.698383825380272</v>
      </c>
      <c r="E182" s="10">
        <v>0.546679297241357</v>
      </c>
      <c r="F182" s="10">
        <v>0.731076989680718</v>
      </c>
      <c r="G182" s="10">
        <v>0.651889450675854</v>
      </c>
      <c r="H182" s="10">
        <v>0.617036220779364</v>
      </c>
      <c r="I182" s="10">
        <v>0.384875388983447</v>
      </c>
      <c r="J182" s="10">
        <v>0.527902382880863</v>
      </c>
      <c r="K182" s="10">
        <v>0.407197756394592</v>
      </c>
      <c r="L182" s="10">
        <v>0.49523201691971</v>
      </c>
      <c r="M182" s="10">
        <v>0.334742901894573</v>
      </c>
      <c r="N182" s="10">
        <v>0.219160351476267</v>
      </c>
      <c r="O182" s="10">
        <v>0.236250591515528</v>
      </c>
      <c r="P182" s="10">
        <v>0.237610270843498</v>
      </c>
      <c r="Q182" s="10">
        <v>0.144332637810559</v>
      </c>
      <c r="R182" s="10">
        <v>0.659301826516766</v>
      </c>
      <c r="S182" s="10">
        <v>0.688653904393275</v>
      </c>
      <c r="T182" s="10">
        <v>0.646543185626498</v>
      </c>
      <c r="U182" s="10">
        <v>0.38701927672751</v>
      </c>
      <c r="V182" s="10">
        <v>0.383391331297271</v>
      </c>
      <c r="W182" s="10">
        <v>0.240602504376245</v>
      </c>
      <c r="X182" s="10">
        <v>0.249324513586019</v>
      </c>
      <c r="Y182" s="10">
        <v>0.214584123574585</v>
      </c>
    </row>
    <row r="183" ht="13.85" spans="1:25">
      <c r="A183" s="5" t="s">
        <v>11</v>
      </c>
      <c r="B183">
        <v>3108.92979491201</v>
      </c>
      <c r="C183">
        <v>2262.14493150958</v>
      </c>
      <c r="D183">
        <v>1513.3670356761</v>
      </c>
      <c r="E183">
        <v>1004.61901701701</v>
      </c>
      <c r="F183">
        <v>7651.94006348956</v>
      </c>
      <c r="G183">
        <v>3783.85142552181</v>
      </c>
      <c r="H183">
        <v>13752.2862903</v>
      </c>
      <c r="I183">
        <v>1882.72076676583</v>
      </c>
      <c r="J183">
        <v>1990.62259993619</v>
      </c>
      <c r="K183">
        <v>3121.86859062299</v>
      </c>
      <c r="L183">
        <v>1575.13624626957</v>
      </c>
      <c r="M183">
        <v>1820.88232214125</v>
      </c>
      <c r="N183">
        <v>1872.86800538108</v>
      </c>
      <c r="O183">
        <v>918.814652743183</v>
      </c>
      <c r="P183">
        <v>2805.81443159517</v>
      </c>
      <c r="Q183">
        <v>2303.07933884185</v>
      </c>
      <c r="R183">
        <v>7917.1682098552</v>
      </c>
      <c r="S183">
        <v>10993.4777136318</v>
      </c>
      <c r="T183">
        <v>5745.53117225839</v>
      </c>
      <c r="U183">
        <v>3294.91521999493</v>
      </c>
      <c r="V183">
        <v>3197.30284962747</v>
      </c>
      <c r="W183">
        <v>2542.42164856216</v>
      </c>
      <c r="X183">
        <v>2840.24785982919</v>
      </c>
      <c r="Y183">
        <v>2348.14946356555</v>
      </c>
    </row>
    <row r="184" ht="13.85" spans="1:25">
      <c r="A184" s="5" t="s">
        <v>12</v>
      </c>
      <c r="B184">
        <v>4194</v>
      </c>
      <c r="C184">
        <v>3148</v>
      </c>
      <c r="D184">
        <v>2362.199</v>
      </c>
      <c r="E184">
        <v>2003.25</v>
      </c>
      <c r="F184">
        <v>12646</v>
      </c>
      <c r="G184">
        <v>6065.5</v>
      </c>
      <c r="H184">
        <v>20663</v>
      </c>
      <c r="I184">
        <v>4921</v>
      </c>
      <c r="J184">
        <v>3582</v>
      </c>
      <c r="K184">
        <v>7300</v>
      </c>
      <c r="L184">
        <v>3321</v>
      </c>
      <c r="M184">
        <v>4977</v>
      </c>
      <c r="N184">
        <v>7596</v>
      </c>
      <c r="O184">
        <v>4178.333</v>
      </c>
      <c r="P184">
        <v>12700</v>
      </c>
      <c r="Q184">
        <v>15006</v>
      </c>
      <c r="R184">
        <v>12133.5</v>
      </c>
      <c r="S184">
        <v>19257</v>
      </c>
      <c r="T184">
        <v>9157</v>
      </c>
      <c r="U184">
        <v>9060</v>
      </c>
      <c r="V184">
        <v>9152</v>
      </c>
      <c r="W184">
        <v>9555</v>
      </c>
      <c r="X184">
        <v>10373</v>
      </c>
      <c r="Y184">
        <v>8591</v>
      </c>
    </row>
    <row r="185" s="1" customFormat="1" ht="13.85" spans="1:25">
      <c r="A185" s="7" t="s">
        <v>13</v>
      </c>
      <c r="B185" s="10">
        <v>0.741280351671914</v>
      </c>
      <c r="C185" s="10">
        <v>0.718597500479536</v>
      </c>
      <c r="D185" s="10">
        <v>0.640660264302923</v>
      </c>
      <c r="E185" s="10">
        <v>0.501494579816306</v>
      </c>
      <c r="F185" s="10">
        <v>0.605087779810973</v>
      </c>
      <c r="G185" s="10">
        <v>0.623831741080176</v>
      </c>
      <c r="H185" s="10">
        <v>0.665551289275518</v>
      </c>
      <c r="I185" s="10">
        <v>0.382589060509212</v>
      </c>
      <c r="J185" s="10">
        <v>0.555729369049747</v>
      </c>
      <c r="K185" s="10">
        <v>0.427653231592191</v>
      </c>
      <c r="L185" s="10">
        <v>0.474295768223297</v>
      </c>
      <c r="M185" s="10">
        <v>0.3658594177499</v>
      </c>
      <c r="N185" s="10">
        <v>0.246559769007515</v>
      </c>
      <c r="O185" s="10">
        <v>0.219899814768996</v>
      </c>
      <c r="P185" s="10">
        <v>0.220930270204344</v>
      </c>
      <c r="Q185" s="10">
        <v>0.153477231696778</v>
      </c>
      <c r="R185" s="10">
        <v>0.652504900470202</v>
      </c>
      <c r="S185" s="10">
        <v>0.57088215784555</v>
      </c>
      <c r="T185" s="10">
        <v>0.627446890057703</v>
      </c>
      <c r="U185" s="10">
        <v>0.363677176599882</v>
      </c>
      <c r="V185" s="10">
        <v>0.34935564353447</v>
      </c>
      <c r="W185" s="10">
        <v>0.266082851759514</v>
      </c>
      <c r="X185" s="10">
        <v>0.273811612824563</v>
      </c>
      <c r="Y185" s="10">
        <v>0.273326674841759</v>
      </c>
    </row>
    <row r="186" ht="13.85" spans="1:25">
      <c r="A186" s="5" t="s">
        <v>11</v>
      </c>
      <c r="B186">
        <v>2017.65373495265</v>
      </c>
      <c r="C186">
        <v>3986.21018402953</v>
      </c>
      <c r="D186">
        <v>1891.11492316667</v>
      </c>
      <c r="E186">
        <v>4201.43353469823</v>
      </c>
      <c r="F186">
        <v>3471.07703477423</v>
      </c>
      <c r="G186">
        <v>2638.65858837871</v>
      </c>
      <c r="H186">
        <v>6651.64526838661</v>
      </c>
      <c r="I186">
        <v>3489.71714481763</v>
      </c>
      <c r="J186">
        <v>3155.35543481033</v>
      </c>
      <c r="K186">
        <v>4279.06452625472</v>
      </c>
      <c r="L186">
        <v>2346.49866177467</v>
      </c>
      <c r="M186">
        <v>2821.87430200906</v>
      </c>
      <c r="N186">
        <v>1794.57541633044</v>
      </c>
      <c r="O186">
        <v>2213.33377462675</v>
      </c>
      <c r="P186">
        <v>1070.01880370513</v>
      </c>
      <c r="Q186">
        <v>961.420613609537</v>
      </c>
      <c r="R186">
        <v>14327.0940147395</v>
      </c>
      <c r="S186">
        <v>8728.54940968661</v>
      </c>
      <c r="T186">
        <v>12074.4446288942</v>
      </c>
      <c r="U186">
        <v>10140.3081953407</v>
      </c>
      <c r="V186">
        <v>3462.16749293632</v>
      </c>
      <c r="W186">
        <v>2944.82278363232</v>
      </c>
      <c r="X186">
        <v>6963.29232946124</v>
      </c>
      <c r="Y186">
        <v>3690.89668717503</v>
      </c>
    </row>
    <row r="187" ht="13.85" spans="1:25">
      <c r="A187" s="5" t="s">
        <v>12</v>
      </c>
      <c r="B187">
        <v>2326</v>
      </c>
      <c r="C187">
        <v>4711</v>
      </c>
      <c r="D187">
        <v>2193.714</v>
      </c>
      <c r="E187">
        <v>6509.5</v>
      </c>
      <c r="F187">
        <v>5580</v>
      </c>
      <c r="G187">
        <v>4125.2</v>
      </c>
      <c r="H187">
        <v>10656</v>
      </c>
      <c r="I187">
        <v>8872.5</v>
      </c>
      <c r="J187">
        <v>6387</v>
      </c>
      <c r="K187">
        <v>10458</v>
      </c>
      <c r="L187">
        <v>4922</v>
      </c>
      <c r="M187">
        <v>8612</v>
      </c>
      <c r="N187">
        <v>7427</v>
      </c>
      <c r="O187">
        <v>9765</v>
      </c>
      <c r="P187">
        <v>4399</v>
      </c>
      <c r="Q187">
        <v>6587</v>
      </c>
      <c r="R187">
        <v>23747</v>
      </c>
      <c r="S187">
        <v>14044</v>
      </c>
      <c r="T187">
        <v>19441</v>
      </c>
      <c r="U187">
        <v>25153</v>
      </c>
      <c r="V187">
        <v>9121</v>
      </c>
      <c r="W187">
        <v>10241</v>
      </c>
      <c r="X187">
        <v>23814</v>
      </c>
      <c r="Y187">
        <v>14259</v>
      </c>
    </row>
    <row r="188" s="1" customFormat="1" ht="13.85" spans="1:25">
      <c r="A188" s="7" t="s">
        <v>13</v>
      </c>
      <c r="B188" s="10">
        <v>0.867434967735448</v>
      </c>
      <c r="C188" s="10">
        <v>0.846149476550526</v>
      </c>
      <c r="D188" s="10">
        <v>0.862060835262332</v>
      </c>
      <c r="E188" s="10">
        <v>0.645431067623969</v>
      </c>
      <c r="F188" s="10">
        <v>0.622056816267784</v>
      </c>
      <c r="G188" s="10">
        <v>0.639643796271384</v>
      </c>
      <c r="H188" s="10">
        <v>0.624215959871116</v>
      </c>
      <c r="I188" s="10">
        <v>0.393318359517343</v>
      </c>
      <c r="J188" s="10">
        <v>0.494027780618495</v>
      </c>
      <c r="K188" s="10">
        <v>0.409166621366869</v>
      </c>
      <c r="L188" s="10">
        <v>0.476736826853854</v>
      </c>
      <c r="M188" s="10">
        <v>0.327667708082798</v>
      </c>
      <c r="N188" s="10">
        <v>0.241628573627365</v>
      </c>
      <c r="O188" s="10">
        <v>0.226659884754403</v>
      </c>
      <c r="P188" s="10">
        <v>0.243241373881594</v>
      </c>
      <c r="Q188" s="10">
        <v>0.145957281556025</v>
      </c>
      <c r="R188" s="10">
        <v>0.603322272907714</v>
      </c>
      <c r="S188" s="10">
        <v>0.621514483742994</v>
      </c>
      <c r="T188" s="10">
        <v>0.621081458201438</v>
      </c>
      <c r="U188" s="10">
        <v>0.403145079924489</v>
      </c>
      <c r="V188" s="10">
        <v>0.379582007777252</v>
      </c>
      <c r="W188" s="10">
        <v>0.287552268687855</v>
      </c>
      <c r="X188" s="10">
        <v>0.292403306015841</v>
      </c>
      <c r="Y188" s="10">
        <v>0.258846811640019</v>
      </c>
    </row>
    <row r="189" ht="13.85" spans="1:25">
      <c r="A189" s="5" t="s">
        <v>11</v>
      </c>
      <c r="B189">
        <v>3625.61793464385</v>
      </c>
      <c r="C189">
        <v>2441.24277778546</v>
      </c>
      <c r="D189">
        <v>1086.43802946441</v>
      </c>
      <c r="E189">
        <v>2881.13974276664</v>
      </c>
      <c r="F189">
        <v>8980.45799107573</v>
      </c>
      <c r="G189">
        <v>2647.98866954567</v>
      </c>
      <c r="H189">
        <v>9689.53080128586</v>
      </c>
      <c r="I189">
        <v>6364.3302222614</v>
      </c>
      <c r="J189">
        <v>1791.18367946618</v>
      </c>
      <c r="K189">
        <v>2497.19258102995</v>
      </c>
      <c r="L189">
        <v>2233.57689414463</v>
      </c>
      <c r="M189">
        <v>2045.48794911101</v>
      </c>
      <c r="N189">
        <v>2883.99242997461</v>
      </c>
      <c r="O189">
        <v>416.629890765018</v>
      </c>
      <c r="P189">
        <v>2587.11189166946</v>
      </c>
      <c r="Q189">
        <v>1046.58260093022</v>
      </c>
      <c r="R189">
        <v>4459.21848981336</v>
      </c>
      <c r="S189">
        <v>10933.0895492201</v>
      </c>
      <c r="T189">
        <v>2384.45929291908</v>
      </c>
      <c r="U189">
        <v>2161.7284217679</v>
      </c>
      <c r="V189">
        <v>1431.22297343361</v>
      </c>
      <c r="W189">
        <v>5681.41476738853</v>
      </c>
      <c r="X189">
        <v>1726.04564343392</v>
      </c>
      <c r="Y189">
        <v>1676.57817499215</v>
      </c>
    </row>
    <row r="190" ht="13.85" spans="1:25">
      <c r="A190" s="5" t="s">
        <v>12</v>
      </c>
      <c r="B190">
        <v>4265</v>
      </c>
      <c r="C190">
        <v>2944</v>
      </c>
      <c r="D190">
        <v>1286</v>
      </c>
      <c r="E190">
        <v>4555</v>
      </c>
      <c r="F190">
        <v>12420.5</v>
      </c>
      <c r="G190">
        <v>4103</v>
      </c>
      <c r="H190">
        <v>15878</v>
      </c>
      <c r="I190">
        <v>16720</v>
      </c>
      <c r="J190">
        <v>3666</v>
      </c>
      <c r="K190">
        <v>6171</v>
      </c>
      <c r="L190">
        <v>5036</v>
      </c>
      <c r="M190">
        <v>6312</v>
      </c>
      <c r="N190">
        <v>12776</v>
      </c>
      <c r="O190">
        <v>1718.5</v>
      </c>
      <c r="P190">
        <v>11589</v>
      </c>
      <c r="Q190">
        <v>7597</v>
      </c>
      <c r="R190">
        <v>6834</v>
      </c>
      <c r="S190">
        <v>16350</v>
      </c>
      <c r="T190">
        <v>3887.5</v>
      </c>
      <c r="U190">
        <v>5528</v>
      </c>
      <c r="V190">
        <v>3943</v>
      </c>
      <c r="W190">
        <v>21327</v>
      </c>
      <c r="X190">
        <v>8191</v>
      </c>
      <c r="Y190">
        <v>6849</v>
      </c>
    </row>
    <row r="191" s="1" customFormat="1" ht="13.85" spans="1:25">
      <c r="A191" s="7" t="s">
        <v>13</v>
      </c>
      <c r="B191" s="10">
        <v>0.850086268380739</v>
      </c>
      <c r="C191" s="10">
        <v>0.829226487019516</v>
      </c>
      <c r="D191" s="10">
        <v>0.844819618557085</v>
      </c>
      <c r="E191" s="10">
        <v>0.63252244627149</v>
      </c>
      <c r="F191" s="10">
        <v>0.72303514279423</v>
      </c>
      <c r="G191" s="10">
        <v>0.645378666718419</v>
      </c>
      <c r="H191" s="10">
        <v>0.610248822350791</v>
      </c>
      <c r="I191" s="10">
        <v>0.380641759704629</v>
      </c>
      <c r="J191" s="10">
        <v>0.488593475031692</v>
      </c>
      <c r="K191" s="10">
        <v>0.404665788531834</v>
      </c>
      <c r="L191" s="10">
        <v>0.44352202028289</v>
      </c>
      <c r="M191" s="10">
        <v>0.324063363293887</v>
      </c>
      <c r="N191" s="10">
        <v>0.225735162020555</v>
      </c>
      <c r="O191" s="10">
        <v>0.242438109260994</v>
      </c>
      <c r="P191" s="10">
        <v>0.223238578968803</v>
      </c>
      <c r="Q191" s="10">
        <v>0.137762616944876</v>
      </c>
      <c r="R191" s="10">
        <v>0.652504900470202</v>
      </c>
      <c r="S191" s="10">
        <v>0.66869049230704</v>
      </c>
      <c r="T191" s="10">
        <v>0.613365734512946</v>
      </c>
      <c r="U191" s="10">
        <v>0.391050727526754</v>
      </c>
      <c r="V191" s="10">
        <v>0.362978182458435</v>
      </c>
      <c r="W191" s="10">
        <v>0.266395403356709</v>
      </c>
      <c r="X191" s="10">
        <v>0.210724654307645</v>
      </c>
      <c r="Y191" s="10">
        <v>0.244791673965856</v>
      </c>
    </row>
    <row r="192" ht="13.85" spans="1:25">
      <c r="A192" s="5" t="s">
        <v>11</v>
      </c>
      <c r="B192">
        <v>2864.76468112781</v>
      </c>
      <c r="C192">
        <v>1486.9403420387</v>
      </c>
      <c r="D192">
        <v>1926.93923051584</v>
      </c>
      <c r="E192">
        <v>2140.35024739235</v>
      </c>
      <c r="F192">
        <v>4246.03447262853</v>
      </c>
      <c r="G192">
        <v>4894.90630374479</v>
      </c>
      <c r="H192">
        <v>7943.27478465962</v>
      </c>
      <c r="I192">
        <v>1690.86425622261</v>
      </c>
      <c r="J192">
        <v>2534.02694853322</v>
      </c>
      <c r="K192">
        <v>1373.05123949571</v>
      </c>
      <c r="L192">
        <v>373.452699501877</v>
      </c>
      <c r="M192">
        <v>411.784116958822</v>
      </c>
      <c r="N192">
        <v>2310.75075834536</v>
      </c>
      <c r="O192">
        <v>327.476102655426</v>
      </c>
      <c r="P192">
        <v>2607.24902510538</v>
      </c>
      <c r="Q192">
        <v>2596.42513544506</v>
      </c>
      <c r="R192">
        <v>4021.04228181617</v>
      </c>
      <c r="S192">
        <v>3185.71296172329</v>
      </c>
      <c r="T192">
        <v>1692.86061385008</v>
      </c>
      <c r="U192">
        <v>2455.83082047441</v>
      </c>
      <c r="V192">
        <v>2367.94901171618</v>
      </c>
      <c r="W192">
        <v>3419.70971687704</v>
      </c>
      <c r="X192">
        <v>5239.50194862416</v>
      </c>
      <c r="Y192">
        <v>4282.18233357683</v>
      </c>
    </row>
    <row r="193" ht="13.85" spans="1:25">
      <c r="A193" s="5" t="s">
        <v>12</v>
      </c>
      <c r="B193">
        <v>3707</v>
      </c>
      <c r="C193">
        <v>1972.5</v>
      </c>
      <c r="D193">
        <v>2509</v>
      </c>
      <c r="E193">
        <v>3722.25</v>
      </c>
      <c r="F193">
        <v>6948.5</v>
      </c>
      <c r="G193">
        <v>7777</v>
      </c>
      <c r="H193">
        <v>11818</v>
      </c>
      <c r="I193">
        <v>4376.25</v>
      </c>
      <c r="J193">
        <v>5492</v>
      </c>
      <c r="K193">
        <v>3593</v>
      </c>
      <c r="L193">
        <v>745.8889</v>
      </c>
      <c r="M193">
        <v>1345.571</v>
      </c>
      <c r="N193">
        <v>9099</v>
      </c>
      <c r="O193">
        <v>1451.599</v>
      </c>
      <c r="P193">
        <v>11503</v>
      </c>
      <c r="Q193">
        <v>17677</v>
      </c>
      <c r="R193">
        <v>6558</v>
      </c>
      <c r="S193">
        <v>4626</v>
      </c>
      <c r="T193">
        <v>2725.666</v>
      </c>
      <c r="U193">
        <v>6345.5</v>
      </c>
      <c r="V193">
        <v>6734</v>
      </c>
      <c r="W193">
        <v>14017</v>
      </c>
      <c r="X193">
        <v>23100</v>
      </c>
      <c r="Y193">
        <v>16988</v>
      </c>
    </row>
    <row r="194" s="1" customFormat="1" ht="13.85" spans="1:25">
      <c r="A194" s="7" t="s">
        <v>13</v>
      </c>
      <c r="B194" s="10">
        <v>0.772798673085462</v>
      </c>
      <c r="C194" s="10">
        <v>0.75383540787767</v>
      </c>
      <c r="D194" s="10">
        <v>0.768010853135049</v>
      </c>
      <c r="E194" s="10">
        <v>0.575015178290643</v>
      </c>
      <c r="F194" s="10">
        <v>0.611072097953303</v>
      </c>
      <c r="G194" s="10">
        <v>0.629408036999459</v>
      </c>
      <c r="H194" s="10">
        <v>0.672133591526453</v>
      </c>
      <c r="I194" s="10">
        <v>0.386372866317648</v>
      </c>
      <c r="J194" s="10">
        <v>0.461403304539916</v>
      </c>
      <c r="K194" s="10">
        <v>0.382146184106793</v>
      </c>
      <c r="L194" s="10">
        <v>0.500681401079808</v>
      </c>
      <c r="M194" s="10">
        <v>0.30602927453016</v>
      </c>
      <c r="N194" s="10">
        <v>0.25395656207774</v>
      </c>
      <c r="O194" s="10">
        <v>0.225596809212066</v>
      </c>
      <c r="P194" s="10">
        <v>0.226658178310474</v>
      </c>
      <c r="Q194" s="10">
        <v>0.146881548647681</v>
      </c>
      <c r="R194" s="10">
        <v>0.613150698660593</v>
      </c>
      <c r="S194" s="10">
        <v>0.688653904393275</v>
      </c>
      <c r="T194" s="10">
        <v>0.621081458201438</v>
      </c>
      <c r="U194" s="10">
        <v>0.38701927672751</v>
      </c>
      <c r="V194" s="10">
        <v>0.351640779880632</v>
      </c>
      <c r="W194" s="10">
        <v>0.243968732030894</v>
      </c>
      <c r="X194" s="10">
        <v>0.226818266174206</v>
      </c>
      <c r="Y194" s="10">
        <v>0.252071010923995</v>
      </c>
    </row>
    <row r="195" ht="13.85" spans="1:25">
      <c r="A195" s="5" t="s">
        <v>14</v>
      </c>
      <c r="B195" s="9">
        <f t="shared" ref="B195:Y195" si="24">ROUND(AVERAGE(B170,B173,B176,B179,B182,B185,B188,B191,B194),9)</f>
        <v>0.812955149</v>
      </c>
      <c r="C195" s="9">
        <f t="shared" si="24"/>
        <v>0.796705133</v>
      </c>
      <c r="D195" s="9">
        <f t="shared" si="24"/>
        <v>0.764794445</v>
      </c>
      <c r="E195" s="9">
        <f t="shared" si="24"/>
        <v>0.560023513</v>
      </c>
      <c r="F195" s="9">
        <f t="shared" si="24"/>
        <v>0.650381962</v>
      </c>
      <c r="G195" s="9">
        <f t="shared" si="24"/>
        <v>0.631209601</v>
      </c>
      <c r="H195" s="9">
        <f t="shared" si="24"/>
        <v>0.620348328</v>
      </c>
      <c r="I195" s="9">
        <f t="shared" si="24"/>
        <v>0.395266933</v>
      </c>
      <c r="J195" s="9">
        <f t="shared" si="24"/>
        <v>0.504281349</v>
      </c>
      <c r="K195" s="9">
        <f t="shared" si="24"/>
        <v>0.399530461</v>
      </c>
      <c r="L195" s="9">
        <f t="shared" si="24"/>
        <v>0.471265589</v>
      </c>
      <c r="M195" s="9">
        <f t="shared" si="24"/>
        <v>0.327081291</v>
      </c>
      <c r="N195" s="9">
        <f t="shared" si="24"/>
        <v>0.231236373</v>
      </c>
      <c r="O195" s="9">
        <f t="shared" si="24"/>
        <v>0.226009513</v>
      </c>
      <c r="P195" s="9">
        <f t="shared" si="24"/>
        <v>0.230134635</v>
      </c>
      <c r="Q195" s="9">
        <f t="shared" si="24"/>
        <v>0.142378001</v>
      </c>
      <c r="R195" s="9">
        <f t="shared" si="24"/>
        <v>0.630954633</v>
      </c>
      <c r="S195" s="9">
        <f t="shared" si="24"/>
        <v>0.637248999</v>
      </c>
      <c r="T195" s="9">
        <f t="shared" si="24"/>
        <v>0.611885627</v>
      </c>
      <c r="U195" s="9">
        <f t="shared" si="24"/>
        <v>0.346372152</v>
      </c>
      <c r="V195" s="9">
        <f t="shared" si="24"/>
        <v>0.365821089</v>
      </c>
      <c r="W195" s="9">
        <f t="shared" si="24"/>
        <v>0.263477495</v>
      </c>
      <c r="X195" s="9">
        <f t="shared" si="24"/>
        <v>0.251855335</v>
      </c>
      <c r="Y195" s="9">
        <f t="shared" si="24"/>
        <v>0.248153024</v>
      </c>
    </row>
    <row r="196" ht="13.85" spans="1:25">
      <c r="A196" s="5" t="s">
        <v>15</v>
      </c>
      <c r="B196" s="9">
        <f t="shared" ref="B196:Y196" si="25">ROUND(STDEV(B170,B173,B176,B179,B182,B185,B188,B191,B194),9)</f>
        <v>0.039848307</v>
      </c>
      <c r="C196" s="9">
        <f t="shared" si="25"/>
        <v>0.044018797</v>
      </c>
      <c r="D196" s="9">
        <f t="shared" si="25"/>
        <v>0.070561124</v>
      </c>
      <c r="E196" s="9">
        <f t="shared" si="25"/>
        <v>0.055934959</v>
      </c>
      <c r="F196" s="9">
        <f t="shared" si="25"/>
        <v>0.056244719</v>
      </c>
      <c r="G196" s="9">
        <f t="shared" si="25"/>
        <v>0.020700044</v>
      </c>
      <c r="H196" s="9">
        <f t="shared" si="25"/>
        <v>0.031437416</v>
      </c>
      <c r="I196" s="9">
        <f t="shared" si="25"/>
        <v>0.035718581</v>
      </c>
      <c r="J196" s="9">
        <f t="shared" si="25"/>
        <v>0.030875997</v>
      </c>
      <c r="K196" s="9">
        <f t="shared" si="25"/>
        <v>0.014887014</v>
      </c>
      <c r="L196" s="9">
        <f t="shared" si="25"/>
        <v>0.02781574</v>
      </c>
      <c r="M196" s="9">
        <f t="shared" si="25"/>
        <v>0.01913855</v>
      </c>
      <c r="N196" s="9">
        <f t="shared" si="25"/>
        <v>0.017300505</v>
      </c>
      <c r="O196" s="9">
        <f t="shared" si="25"/>
        <v>0.009371686</v>
      </c>
      <c r="P196" s="9">
        <f t="shared" si="25"/>
        <v>0.013676313</v>
      </c>
      <c r="Q196" s="9">
        <f t="shared" si="25"/>
        <v>0.006050048</v>
      </c>
      <c r="R196" s="9">
        <f t="shared" si="25"/>
        <v>0.031611089</v>
      </c>
      <c r="S196" s="9">
        <f t="shared" si="25"/>
        <v>0.056461189</v>
      </c>
      <c r="T196" s="9">
        <f t="shared" si="25"/>
        <v>0.024907923</v>
      </c>
      <c r="U196" s="9">
        <f t="shared" si="25"/>
        <v>0.055109828</v>
      </c>
      <c r="V196" s="9">
        <f t="shared" si="25"/>
        <v>0.01580638</v>
      </c>
      <c r="W196" s="9">
        <f t="shared" si="25"/>
        <v>0.01842421</v>
      </c>
      <c r="X196" s="9">
        <f t="shared" si="25"/>
        <v>0.029020698</v>
      </c>
      <c r="Y196" s="9">
        <f t="shared" si="25"/>
        <v>0.021716065</v>
      </c>
    </row>
    <row r="197" ht="13.85" spans="1:25">
      <c r="A197" s="7" t="s">
        <v>16</v>
      </c>
      <c r="B197" s="9" t="str">
        <f t="shared" ref="B197:Y197" si="26">TEXT(B195,"0.00")&amp;"±"&amp;TEXT(B196,"0.00")</f>
        <v>0.81±0.04</v>
      </c>
      <c r="C197" s="9" t="str">
        <f t="shared" si="26"/>
        <v>0.80±0.04</v>
      </c>
      <c r="D197" s="9" t="str">
        <f t="shared" si="26"/>
        <v>0.76±0.07</v>
      </c>
      <c r="E197" s="9" t="str">
        <f t="shared" si="26"/>
        <v>0.56±0.06</v>
      </c>
      <c r="F197" s="9" t="str">
        <f t="shared" si="26"/>
        <v>0.65±0.06</v>
      </c>
      <c r="G197" s="9" t="str">
        <f t="shared" si="26"/>
        <v>0.63±0.02</v>
      </c>
      <c r="H197" s="9" t="str">
        <f t="shared" si="26"/>
        <v>0.62±0.03</v>
      </c>
      <c r="I197" s="9" t="str">
        <f t="shared" si="26"/>
        <v>0.40±0.04</v>
      </c>
      <c r="J197" s="9" t="str">
        <f t="shared" si="26"/>
        <v>0.50±0.03</v>
      </c>
      <c r="K197" s="9" t="str">
        <f t="shared" si="26"/>
        <v>0.40±0.01</v>
      </c>
      <c r="L197" s="9" t="str">
        <f t="shared" si="26"/>
        <v>0.47±0.03</v>
      </c>
      <c r="M197" s="9" t="str">
        <f t="shared" si="26"/>
        <v>0.33±0.02</v>
      </c>
      <c r="N197" s="9" t="str">
        <f t="shared" si="26"/>
        <v>0.23±0.02</v>
      </c>
      <c r="O197" s="9" t="str">
        <f t="shared" si="26"/>
        <v>0.23±0.01</v>
      </c>
      <c r="P197" s="9" t="str">
        <f t="shared" si="26"/>
        <v>0.23±0.01</v>
      </c>
      <c r="Q197" s="9" t="str">
        <f t="shared" si="26"/>
        <v>0.14±0.01</v>
      </c>
      <c r="R197" s="9" t="str">
        <f t="shared" si="26"/>
        <v>0.63±0.03</v>
      </c>
      <c r="S197" s="9" t="str">
        <f t="shared" si="26"/>
        <v>0.64±0.06</v>
      </c>
      <c r="T197" s="9" t="str">
        <f t="shared" si="26"/>
        <v>0.61±0.02</v>
      </c>
      <c r="U197" s="9" t="str">
        <f t="shared" si="26"/>
        <v>0.35±0.06</v>
      </c>
      <c r="V197" s="9" t="str">
        <f t="shared" si="26"/>
        <v>0.37±0.02</v>
      </c>
      <c r="W197" s="9" t="str">
        <f t="shared" si="26"/>
        <v>0.26±0.02</v>
      </c>
      <c r="X197" s="9" t="str">
        <f t="shared" si="26"/>
        <v>0.25±0.03</v>
      </c>
      <c r="Y197" s="9" t="str">
        <f t="shared" si="26"/>
        <v>0.25±0.02</v>
      </c>
    </row>
    <row r="198" spans="1:1">
      <c r="A198" s="6"/>
    </row>
    <row r="199" spans="1:1">
      <c r="A199" s="6"/>
    </row>
    <row r="200" spans="1:1">
      <c r="A200" s="6"/>
    </row>
    <row r="628" spans="4:4">
      <c r="D628" s="2">
        <v>1286</v>
      </c>
    </row>
  </sheetData>
  <mergeCells count="6">
    <mergeCell ref="A1:Y1"/>
    <mergeCell ref="A34:Y34"/>
    <mergeCell ref="A67:Y67"/>
    <mergeCell ref="A100:Y100"/>
    <mergeCell ref="A133:Z133"/>
    <mergeCell ref="A166:Y16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Measurement MOD of Cd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苏洁洁</dc:creator>
  <cp:lastModifiedBy>王琴</cp:lastModifiedBy>
  <dcterms:created xsi:type="dcterms:W3CDTF">2023-05-12T11:15:00Z</dcterms:created>
  <dcterms:modified xsi:type="dcterms:W3CDTF">2025-09-18T14:26:18Z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F679128D32B14FDC802F4E72CC622E4C_13</vt:lpwstr>
  </property>
  <property fmtid="{D5CDD505-2E9C-101B-9397-08002B2CF9AE}" pid="3" name="KSOProductBuildVer">
    <vt:lpwstr>2052-12.1.0.21915</vt:lpwstr>
  </property>
</Properties>
</file>