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Measurement MOD of Pb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<sst xmlns="http://schemas.openxmlformats.org/spreadsheetml/2006/main" count="340" uniqueCount="28">
  <si>
    <r>
      <t xml:space="preserve">Measurement of the mean optical density of POX enzymes in the visceral organs of </t>
    </r>
    <r>
      <rPr>
        <i/>
        <sz val="11"/>
        <color theme="1"/>
        <rFont val="Times New Roman"/>
        <charset val="134"/>
      </rPr>
      <t>Misgurnus anguillicaudatus</t>
    </r>
    <r>
      <rPr>
        <sz val="11"/>
        <color theme="1"/>
        <rFont val="Times New Roman"/>
        <charset val="134"/>
      </rPr>
      <t xml:space="preserve"> exposed to Pb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Figure 4 data</t>
    </r>
    <r>
      <rPr>
        <sz val="11"/>
        <color theme="1"/>
        <rFont val="宋体"/>
        <charset val="134"/>
      </rPr>
      <t>）</t>
    </r>
  </si>
  <si>
    <t>POX</t>
  </si>
  <si>
    <t>Heart</t>
  </si>
  <si>
    <t>Low(47.5 mg/L)</t>
  </si>
  <si>
    <t>Medium(95 mg/L)</t>
  </si>
  <si>
    <t>High(190 mg/L)</t>
  </si>
  <si>
    <t>Hepatopancreas</t>
  </si>
  <si>
    <t>Gill</t>
  </si>
  <si>
    <t>Kidney</t>
  </si>
  <si>
    <t>Stomach</t>
  </si>
  <si>
    <t>Intestine</t>
  </si>
  <si>
    <t>IOD</t>
  </si>
  <si>
    <t>AREA</t>
  </si>
  <si>
    <t>Mean IOD</t>
  </si>
  <si>
    <t xml:space="preserve">Mean </t>
  </si>
  <si>
    <t>SD</t>
  </si>
  <si>
    <t>Mean±SD</t>
  </si>
  <si>
    <r>
      <t xml:space="preserve">Measurement of the mean optical density of NSE enzymes in the visceral organs of </t>
    </r>
    <r>
      <rPr>
        <i/>
        <sz val="11"/>
        <color theme="1"/>
        <rFont val="Times New Roman"/>
        <charset val="134"/>
      </rPr>
      <t>Misgurnus anguillicaudatus</t>
    </r>
    <r>
      <rPr>
        <sz val="11"/>
        <color theme="1"/>
        <rFont val="Times New Roman"/>
        <charset val="134"/>
      </rPr>
      <t xml:space="preserve"> exposed to Pb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Figure 4 data</t>
    </r>
    <r>
      <rPr>
        <sz val="11"/>
        <color theme="1"/>
        <rFont val="宋体"/>
        <charset val="134"/>
      </rPr>
      <t>）</t>
    </r>
  </si>
  <si>
    <t>NSE</t>
  </si>
  <si>
    <r>
      <t xml:space="preserve">Measurement of the mean optical density of SDH enzymes in the visceral organs of </t>
    </r>
    <r>
      <rPr>
        <i/>
        <sz val="11"/>
        <color theme="1"/>
        <rFont val="Times New Roman"/>
        <charset val="134"/>
      </rPr>
      <t xml:space="preserve">Misgurnus anguillicaudatus </t>
    </r>
    <r>
      <rPr>
        <sz val="11"/>
        <color theme="1"/>
        <rFont val="Times New Roman"/>
        <charset val="134"/>
      </rPr>
      <t>exposed to Pb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Figure 4 data</t>
    </r>
    <r>
      <rPr>
        <sz val="11"/>
        <color theme="1"/>
        <rFont val="宋体"/>
        <charset val="134"/>
      </rPr>
      <t>）</t>
    </r>
  </si>
  <si>
    <t>SDH</t>
  </si>
  <si>
    <t>ND</t>
  </si>
  <si>
    <r>
      <t>Measurement of the mean optical density of ACP enzymes in the visceral organs of</t>
    </r>
    <r>
      <rPr>
        <i/>
        <sz val="11"/>
        <color theme="1"/>
        <rFont val="Times New Roman"/>
        <charset val="134"/>
      </rPr>
      <t xml:space="preserve"> Misgurnus anguillicaudatus</t>
    </r>
    <r>
      <rPr>
        <sz val="11"/>
        <color theme="1"/>
        <rFont val="Times New Roman"/>
        <charset val="134"/>
      </rPr>
      <t xml:space="preserve"> exposed to Pb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Figure 4 data</t>
    </r>
    <r>
      <rPr>
        <sz val="11"/>
        <color theme="1"/>
        <rFont val="宋体"/>
        <charset val="134"/>
      </rPr>
      <t>）</t>
    </r>
  </si>
  <si>
    <t>ACP</t>
  </si>
  <si>
    <r>
      <t xml:space="preserve">Measurement of the mean optical density of ALP enzymes in the visceral organs of </t>
    </r>
    <r>
      <rPr>
        <i/>
        <sz val="11"/>
        <color theme="1"/>
        <rFont val="Times New Roman"/>
        <charset val="134"/>
      </rPr>
      <t>Misgurnus anguillicaudatus</t>
    </r>
    <r>
      <rPr>
        <sz val="11"/>
        <color theme="1"/>
        <rFont val="Times New Roman"/>
        <charset val="134"/>
      </rPr>
      <t xml:space="preserve"> exposed to Pb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Figure 4 data</t>
    </r>
    <r>
      <rPr>
        <sz val="11"/>
        <color theme="1"/>
        <rFont val="宋体"/>
        <charset val="134"/>
      </rPr>
      <t>）</t>
    </r>
  </si>
  <si>
    <t>ALP</t>
  </si>
  <si>
    <r>
      <t xml:space="preserve">Measurement of the mean optical density of ATP enzymes in the visceral organs of </t>
    </r>
    <r>
      <rPr>
        <i/>
        <sz val="11"/>
        <color theme="1"/>
        <rFont val="Times New Roman"/>
        <charset val="134"/>
      </rPr>
      <t>Misgurnus anguillicaudatus</t>
    </r>
    <r>
      <rPr>
        <sz val="11"/>
        <color theme="1"/>
        <rFont val="Times New Roman"/>
        <charset val="134"/>
      </rPr>
      <t xml:space="preserve"> exposed to Pb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Figure 4 data</t>
    </r>
    <r>
      <rPr>
        <sz val="11"/>
        <color theme="1"/>
        <rFont val="宋体"/>
        <charset val="134"/>
      </rPr>
      <t>）</t>
    </r>
  </si>
  <si>
    <t>ATP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</si>
</sst>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indexed="10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indexed="10"/>
      <name val="Times New Roman"/>
      <charset val="134"/>
    </font>
    <font>
      <sz val="11"/>
      <color rgb="FF000000"/>
      <name val="Times New Roman"/>
      <charset val="134"/>
    </font>
    <font>
      <sz val="11"/>
      <color indexed="10"/>
      <name val="宋体"/>
      <charset val="134"/>
    </font>
    <font>
      <sz val="11"/>
      <color rgb="FFFF0000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theme="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28"/>
  <sheetViews>
    <sheetView tabSelected="1" zoomScale="90" zoomScaleNormal="90" topLeftCell="G1" workbookViewId="0">
      <selection activeCell="A1" sqref="A1:Y1"/>
    </sheetView>
  </sheetViews>
  <sheetFormatPr defaultColWidth="9" defaultRowHeight="13.5"/>
  <cols>
    <col min="1" max="2" width="15.6637168141593" style="1" customWidth="1"/>
    <col min="3" max="3" width="18.7964601769912" style="1" customWidth="1"/>
    <col min="4" max="4" width="18.3982300884956" style="1" customWidth="1"/>
    <col min="5" max="5" width="18.070796460177" style="1" customWidth="1"/>
    <col min="6" max="25" width="15.6637168141593" style="1" customWidth="1"/>
  </cols>
  <sheetData>
    <row r="1" ht="13.9" spans="1:1">
      <c r="A1" s="2" t="s">
        <v>0</v>
      </c>
    </row>
    <row r="2" ht="13.85" spans="1: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3</v>
      </c>
      <c r="H2" s="4" t="s">
        <v>4</v>
      </c>
      <c r="I2" s="4" t="s">
        <v>5</v>
      </c>
      <c r="J2" s="4" t="s">
        <v>7</v>
      </c>
      <c r="K2" s="4" t="s">
        <v>3</v>
      </c>
      <c r="L2" s="4" t="s">
        <v>4</v>
      </c>
      <c r="M2" s="4" t="s">
        <v>5</v>
      </c>
      <c r="N2" s="4" t="s">
        <v>8</v>
      </c>
      <c r="O2" s="4" t="s">
        <v>3</v>
      </c>
      <c r="P2" s="4" t="s">
        <v>4</v>
      </c>
      <c r="Q2" s="4" t="s">
        <v>5</v>
      </c>
      <c r="R2" s="4" t="s">
        <v>9</v>
      </c>
      <c r="S2" s="4" t="s">
        <v>3</v>
      </c>
      <c r="T2" s="4" t="s">
        <v>4</v>
      </c>
      <c r="U2" s="4" t="s">
        <v>5</v>
      </c>
      <c r="V2" s="7" t="s">
        <v>10</v>
      </c>
      <c r="W2" s="4" t="s">
        <v>3</v>
      </c>
      <c r="X2" s="4" t="s">
        <v>4</v>
      </c>
      <c r="Y2" s="4" t="s">
        <v>5</v>
      </c>
    </row>
    <row r="3" ht="13.85" spans="1:25">
      <c r="A3" s="4" t="s">
        <v>11</v>
      </c>
      <c r="B3" s="4">
        <v>1015.969</v>
      </c>
      <c r="C3" s="4">
        <v>947.919299999999</v>
      </c>
      <c r="D3" s="4">
        <v>1122.3166</v>
      </c>
      <c r="E3" s="4">
        <v>1172.4376</v>
      </c>
      <c r="F3" s="4">
        <v>1261.0688</v>
      </c>
      <c r="G3" s="4">
        <v>1450.5192</v>
      </c>
      <c r="H3" s="4">
        <v>1198.3891</v>
      </c>
      <c r="I3" s="4">
        <v>988.669400000001</v>
      </c>
      <c r="J3" s="4">
        <v>1885.509</v>
      </c>
      <c r="K3" s="4">
        <v>594.8439</v>
      </c>
      <c r="L3" s="4">
        <v>547.537099999999</v>
      </c>
      <c r="M3" s="4">
        <v>815.281400000001</v>
      </c>
      <c r="N3" s="2">
        <v>5165.926</v>
      </c>
      <c r="O3" s="4">
        <v>5496.86</v>
      </c>
      <c r="P3" s="4">
        <v>2427.742</v>
      </c>
      <c r="Q3" s="2">
        <v>3990.762</v>
      </c>
      <c r="R3" s="4">
        <v>531.181100000001</v>
      </c>
      <c r="S3" s="4">
        <v>1394.261</v>
      </c>
      <c r="T3" s="4">
        <v>662.6974</v>
      </c>
      <c r="U3" s="4">
        <v>880.510699999998</v>
      </c>
      <c r="V3" s="4">
        <v>854.070200000001</v>
      </c>
      <c r="W3" s="4">
        <v>933.236900000002</v>
      </c>
      <c r="X3" s="4">
        <v>830.4635</v>
      </c>
      <c r="Y3" s="4">
        <v>627.605460532101</v>
      </c>
    </row>
    <row r="4" ht="13.85" spans="1:25">
      <c r="A4" s="4" t="s">
        <v>12</v>
      </c>
      <c r="B4" s="4">
        <v>4958</v>
      </c>
      <c r="C4" s="4">
        <v>6484</v>
      </c>
      <c r="D4" s="4">
        <v>7138</v>
      </c>
      <c r="E4" s="4">
        <v>7017</v>
      </c>
      <c r="F4" s="4">
        <v>6241</v>
      </c>
      <c r="G4" s="4">
        <v>8036</v>
      </c>
      <c r="H4" s="4">
        <v>6728</v>
      </c>
      <c r="I4" s="4">
        <v>5083</v>
      </c>
      <c r="J4" s="4">
        <v>6885</v>
      </c>
      <c r="K4" s="4">
        <v>6592</v>
      </c>
      <c r="L4" s="4">
        <v>4051</v>
      </c>
      <c r="M4" s="4">
        <v>5746</v>
      </c>
      <c r="N4" s="2">
        <v>8214</v>
      </c>
      <c r="O4" s="4">
        <v>8566</v>
      </c>
      <c r="P4" s="4">
        <v>6258</v>
      </c>
      <c r="Q4" s="2">
        <v>8653</v>
      </c>
      <c r="R4" s="4">
        <v>4050</v>
      </c>
      <c r="S4" s="4">
        <v>7851</v>
      </c>
      <c r="T4" s="4">
        <v>5007</v>
      </c>
      <c r="U4" s="4">
        <v>6259</v>
      </c>
      <c r="V4" s="4">
        <v>6435</v>
      </c>
      <c r="W4" s="4">
        <v>8962</v>
      </c>
      <c r="X4" s="4">
        <v>9096</v>
      </c>
      <c r="Y4" s="4">
        <v>5174</v>
      </c>
    </row>
    <row r="5" ht="13.85" spans="1:25">
      <c r="A5" s="5" t="s">
        <v>13</v>
      </c>
      <c r="B5" s="6">
        <v>0.20491508672852</v>
      </c>
      <c r="C5" s="6">
        <v>0.146193599629858</v>
      </c>
      <c r="D5" s="6">
        <v>0.157231241244046</v>
      </c>
      <c r="E5" s="6">
        <v>0.167085307111301</v>
      </c>
      <c r="F5" s="6">
        <v>0.202061977247236</v>
      </c>
      <c r="G5" s="6">
        <v>0.180502638128422</v>
      </c>
      <c r="H5" s="6">
        <v>0.178119664090369</v>
      </c>
      <c r="I5" s="6">
        <v>0.194505095416093</v>
      </c>
      <c r="J5" s="6">
        <v>0.273857516339869</v>
      </c>
      <c r="K5" s="6">
        <v>0.0902372421116505</v>
      </c>
      <c r="L5" s="6">
        <v>0.135160972599358</v>
      </c>
      <c r="M5" s="6">
        <v>0.141886773407588</v>
      </c>
      <c r="N5" s="6">
        <v>0.628917214511809</v>
      </c>
      <c r="O5" s="6">
        <v>0.641706747606818</v>
      </c>
      <c r="P5" s="6">
        <v>0.387942154042825</v>
      </c>
      <c r="Q5" s="6">
        <v>0.461199815093031</v>
      </c>
      <c r="R5" s="6">
        <v>0.131155827160494</v>
      </c>
      <c r="S5" s="6">
        <v>0.177590243281111</v>
      </c>
      <c r="T5" s="6">
        <v>0.132354184142201</v>
      </c>
      <c r="U5" s="6">
        <v>0.140679134046972</v>
      </c>
      <c r="V5" s="6">
        <v>0.132722641802642</v>
      </c>
      <c r="W5" s="6">
        <v>0.104132660120509</v>
      </c>
      <c r="X5" s="6">
        <v>0.0912998570800352</v>
      </c>
      <c r="Y5" s="6">
        <v>0.121299857080035</v>
      </c>
    </row>
    <row r="6" ht="13.85" spans="1:25">
      <c r="A6" s="4" t="s">
        <v>11</v>
      </c>
      <c r="B6" s="4">
        <v>1084.3776</v>
      </c>
      <c r="C6" s="4">
        <v>925.217100000001</v>
      </c>
      <c r="D6" s="4">
        <v>785.965800000001</v>
      </c>
      <c r="E6" s="4">
        <v>1215.3397</v>
      </c>
      <c r="F6" s="4">
        <v>1058.9257</v>
      </c>
      <c r="G6" s="4">
        <v>1691.89589999999</v>
      </c>
      <c r="H6" s="4">
        <v>1314.8582</v>
      </c>
      <c r="I6" s="4">
        <v>958.092299999999</v>
      </c>
      <c r="J6" s="4">
        <v>1563.091</v>
      </c>
      <c r="K6" s="4">
        <v>662.6635</v>
      </c>
      <c r="L6" s="4">
        <v>607.551500000001</v>
      </c>
      <c r="M6" s="4">
        <v>610.230700000002</v>
      </c>
      <c r="N6" s="2">
        <v>5065.425</v>
      </c>
      <c r="O6" s="4">
        <v>4990.127</v>
      </c>
      <c r="P6" s="4">
        <v>2443.618</v>
      </c>
      <c r="Q6" s="2">
        <v>3031.413</v>
      </c>
      <c r="R6" s="4">
        <v>530.698900000002</v>
      </c>
      <c r="S6" s="4">
        <v>1103.986</v>
      </c>
      <c r="T6" s="4">
        <v>504.6958</v>
      </c>
      <c r="U6" s="4">
        <v>952.735500000001</v>
      </c>
      <c r="V6" s="4">
        <v>766.2237</v>
      </c>
      <c r="W6" s="4">
        <v>991.746099999998</v>
      </c>
      <c r="X6" s="4">
        <v>748.9134</v>
      </c>
      <c r="Y6" s="4">
        <v>864.801954565012</v>
      </c>
    </row>
    <row r="7" ht="13.85" spans="1:25">
      <c r="A7" s="4" t="s">
        <v>12</v>
      </c>
      <c r="B7" s="4">
        <v>4979</v>
      </c>
      <c r="C7" s="4">
        <v>6355</v>
      </c>
      <c r="D7" s="4">
        <v>5155</v>
      </c>
      <c r="E7" s="4">
        <v>7019</v>
      </c>
      <c r="F7" s="4">
        <v>5266</v>
      </c>
      <c r="G7" s="4">
        <v>8653</v>
      </c>
      <c r="H7" s="4">
        <v>7227</v>
      </c>
      <c r="I7" s="4">
        <v>4833</v>
      </c>
      <c r="J7" s="4">
        <v>6978</v>
      </c>
      <c r="K7" s="4">
        <v>6635</v>
      </c>
      <c r="L7" s="4">
        <v>4595</v>
      </c>
      <c r="M7" s="4">
        <v>5249</v>
      </c>
      <c r="N7" s="2">
        <v>8239</v>
      </c>
      <c r="O7" s="4">
        <v>8566</v>
      </c>
      <c r="P7" s="4">
        <v>6015</v>
      </c>
      <c r="Q7" s="2">
        <v>7126</v>
      </c>
      <c r="R7" s="4">
        <v>3986</v>
      </c>
      <c r="S7" s="4">
        <v>7771</v>
      </c>
      <c r="T7" s="4">
        <v>4450</v>
      </c>
      <c r="U7" s="4">
        <v>6430</v>
      </c>
      <c r="V7" s="4">
        <v>6216</v>
      </c>
      <c r="W7" s="4">
        <v>9461</v>
      </c>
      <c r="X7" s="4">
        <v>8368</v>
      </c>
      <c r="Y7" s="4">
        <v>7237</v>
      </c>
    </row>
    <row r="8" ht="13.85" spans="1:25">
      <c r="A8" s="5" t="s">
        <v>13</v>
      </c>
      <c r="B8" s="6">
        <v>0.217790239003816</v>
      </c>
      <c r="C8" s="6">
        <v>0.14558884343037</v>
      </c>
      <c r="D8" s="6">
        <v>0.152466692531523</v>
      </c>
      <c r="E8" s="6">
        <v>0.173149978629434</v>
      </c>
      <c r="F8" s="6">
        <v>0.201087295860235</v>
      </c>
      <c r="G8" s="6">
        <v>0.195527088870911</v>
      </c>
      <c r="H8" s="6">
        <v>0.181936930953369</v>
      </c>
      <c r="I8" s="6">
        <v>0.198239664804469</v>
      </c>
      <c r="J8" s="6">
        <v>0.224002722843222</v>
      </c>
      <c r="K8" s="6">
        <v>0.0998739261492087</v>
      </c>
      <c r="L8" s="6">
        <v>0.132220130576714</v>
      </c>
      <c r="M8" s="6">
        <v>0.116256563154887</v>
      </c>
      <c r="N8" s="6">
        <v>0.614810656633086</v>
      </c>
      <c r="O8" s="6">
        <v>0.582550431940229</v>
      </c>
      <c r="P8" s="6">
        <v>0.406254031587697</v>
      </c>
      <c r="Q8" s="6">
        <v>0.425401768172888</v>
      </c>
      <c r="R8" s="6">
        <v>0.13314071751129</v>
      </c>
      <c r="S8" s="6">
        <v>0.142064856517823</v>
      </c>
      <c r="T8" s="6">
        <v>0.113414786516854</v>
      </c>
      <c r="U8" s="6">
        <v>0.148170373250389</v>
      </c>
      <c r="V8" s="6">
        <v>0.123266361003861</v>
      </c>
      <c r="W8" s="6">
        <v>0.104824659126942</v>
      </c>
      <c r="X8" s="6">
        <v>0.0894972992351816</v>
      </c>
      <c r="Y8" s="6">
        <v>0.119497299235182</v>
      </c>
    </row>
    <row r="9" ht="13.85" spans="1:25">
      <c r="A9" s="4" t="s">
        <v>11</v>
      </c>
      <c r="B9" s="4">
        <v>1050.0151</v>
      </c>
      <c r="C9" s="4">
        <v>915.137399999999</v>
      </c>
      <c r="D9" s="4">
        <v>1161.9464</v>
      </c>
      <c r="E9" s="4">
        <v>1182.4103</v>
      </c>
      <c r="F9" s="4">
        <v>1271.4989</v>
      </c>
      <c r="G9" s="4">
        <v>1451.1529</v>
      </c>
      <c r="H9" s="4">
        <v>1227.7035</v>
      </c>
      <c r="I9" s="4">
        <v>814.6163</v>
      </c>
      <c r="J9" s="4">
        <v>1694.166</v>
      </c>
      <c r="K9" s="4">
        <v>552.7804</v>
      </c>
      <c r="L9" s="4">
        <v>549.709400000001</v>
      </c>
      <c r="M9" s="4">
        <v>585.467100000002</v>
      </c>
      <c r="N9" s="2">
        <v>4462.541</v>
      </c>
      <c r="O9" s="4">
        <v>4821.201</v>
      </c>
      <c r="P9" s="4">
        <v>2049.474</v>
      </c>
      <c r="Q9" s="2">
        <v>3950.31</v>
      </c>
      <c r="R9" s="4">
        <v>626.4393</v>
      </c>
      <c r="S9" s="4">
        <v>1136.959</v>
      </c>
      <c r="T9" s="4">
        <v>509.488999999998</v>
      </c>
      <c r="U9" s="4">
        <v>802.1551</v>
      </c>
      <c r="V9" s="4">
        <v>655.029100000002</v>
      </c>
      <c r="W9" s="4">
        <v>776.057499999998</v>
      </c>
      <c r="X9" s="4">
        <v>804.5962</v>
      </c>
      <c r="Y9" s="4">
        <v>934.258363035874</v>
      </c>
    </row>
    <row r="10" ht="13.85" spans="1:25">
      <c r="A10" s="4" t="s">
        <v>12</v>
      </c>
      <c r="B10" s="4">
        <v>4971</v>
      </c>
      <c r="C10" s="4">
        <v>6156</v>
      </c>
      <c r="D10" s="4">
        <v>7256</v>
      </c>
      <c r="E10" s="4">
        <v>7006</v>
      </c>
      <c r="F10" s="4">
        <v>6120</v>
      </c>
      <c r="G10" s="4">
        <v>8297</v>
      </c>
      <c r="H10" s="4">
        <v>6898</v>
      </c>
      <c r="I10" s="4">
        <v>4113</v>
      </c>
      <c r="J10" s="4">
        <v>7014</v>
      </c>
      <c r="K10" s="4">
        <v>6029</v>
      </c>
      <c r="L10" s="4">
        <v>4137</v>
      </c>
      <c r="M10" s="4">
        <v>4979</v>
      </c>
      <c r="N10" s="2">
        <v>8208</v>
      </c>
      <c r="O10" s="4">
        <v>8555</v>
      </c>
      <c r="P10" s="4">
        <v>6131</v>
      </c>
      <c r="Q10" s="2">
        <v>9146</v>
      </c>
      <c r="R10" s="4">
        <v>5104</v>
      </c>
      <c r="S10" s="4">
        <v>7568</v>
      </c>
      <c r="T10" s="4">
        <v>3844</v>
      </c>
      <c r="U10" s="4">
        <v>6015</v>
      </c>
      <c r="V10" s="4">
        <v>5366</v>
      </c>
      <c r="W10" s="4">
        <v>7712</v>
      </c>
      <c r="X10" s="4">
        <v>9144</v>
      </c>
      <c r="Y10" s="4">
        <v>7918</v>
      </c>
    </row>
    <row r="11" ht="13.85" spans="1:25">
      <c r="A11" s="5" t="s">
        <v>13</v>
      </c>
      <c r="B11" s="6">
        <v>0.211228143230738</v>
      </c>
      <c r="C11" s="6">
        <v>0.148657797270955</v>
      </c>
      <c r="D11" s="6">
        <v>0.160135942668137</v>
      </c>
      <c r="E11" s="6">
        <v>0.168771096203254</v>
      </c>
      <c r="F11" s="6">
        <v>0.207761258169935</v>
      </c>
      <c r="G11" s="6">
        <v>0.174900915993733</v>
      </c>
      <c r="H11" s="6">
        <v>0.177979631777327</v>
      </c>
      <c r="I11" s="6">
        <v>0.198058910770727</v>
      </c>
      <c r="J11" s="6">
        <v>0.241540633019675</v>
      </c>
      <c r="K11" s="6">
        <v>0.0916869132526124</v>
      </c>
      <c r="L11" s="6">
        <v>0.132876335508823</v>
      </c>
      <c r="M11" s="6">
        <v>0.117587286603736</v>
      </c>
      <c r="N11" s="6">
        <v>0.543681895711501</v>
      </c>
      <c r="O11" s="6">
        <v>0.563553594389246</v>
      </c>
      <c r="P11" s="6">
        <v>0.334280541510357</v>
      </c>
      <c r="Q11" s="6">
        <v>0.431916684889569</v>
      </c>
      <c r="R11" s="6">
        <v>0.122734972570533</v>
      </c>
      <c r="S11" s="6">
        <v>0.150232426004228</v>
      </c>
      <c r="T11" s="6">
        <v>0.132541363163371</v>
      </c>
      <c r="U11" s="6">
        <v>0.133359118869493</v>
      </c>
      <c r="V11" s="6">
        <v>0.12207027581066</v>
      </c>
      <c r="W11" s="6">
        <v>0.100629862551867</v>
      </c>
      <c r="X11" s="6">
        <v>0.0879917104111986</v>
      </c>
      <c r="Y11" s="6">
        <v>0.117991710411199</v>
      </c>
    </row>
    <row r="12" ht="13.85" spans="1:25">
      <c r="A12" s="4" t="s">
        <v>11</v>
      </c>
      <c r="B12" s="2">
        <v>1575.133</v>
      </c>
      <c r="C12" s="2">
        <v>1712.568</v>
      </c>
      <c r="D12" s="2">
        <v>1736.254</v>
      </c>
      <c r="E12" s="2">
        <v>1072.1492</v>
      </c>
      <c r="F12" s="2">
        <v>921.907199999999</v>
      </c>
      <c r="G12" s="2">
        <v>1117.8235</v>
      </c>
      <c r="H12" s="2">
        <v>1683.2064</v>
      </c>
      <c r="I12" s="2">
        <v>1002.4438</v>
      </c>
      <c r="J12" s="2">
        <v>1191.1631</v>
      </c>
      <c r="K12" s="2">
        <v>713.7393</v>
      </c>
      <c r="L12" s="2">
        <v>468.6735</v>
      </c>
      <c r="M12" s="2">
        <v>804.124300000002</v>
      </c>
      <c r="N12" s="2">
        <v>5962.487</v>
      </c>
      <c r="O12" s="2">
        <v>5608.986</v>
      </c>
      <c r="P12" s="2">
        <v>2465.628</v>
      </c>
      <c r="Q12" s="2">
        <v>4838.032</v>
      </c>
      <c r="R12" s="2">
        <v>956.990599999998</v>
      </c>
      <c r="S12" s="2">
        <v>448.788300000001</v>
      </c>
      <c r="T12" s="2">
        <v>1092.4779</v>
      </c>
      <c r="U12" s="2">
        <v>740.607500000001</v>
      </c>
      <c r="V12" s="2">
        <v>480.114600000001</v>
      </c>
      <c r="W12" s="2">
        <v>772.085500000002</v>
      </c>
      <c r="X12" s="2">
        <v>668.8805</v>
      </c>
      <c r="Y12" s="2">
        <v>905.674920633779</v>
      </c>
    </row>
    <row r="13" ht="13.85" spans="1:25">
      <c r="A13" s="4" t="s">
        <v>12</v>
      </c>
      <c r="B13" s="2">
        <v>6897</v>
      </c>
      <c r="C13" s="2">
        <v>10032</v>
      </c>
      <c r="D13" s="2">
        <v>9989</v>
      </c>
      <c r="E13" s="2">
        <v>6163</v>
      </c>
      <c r="F13" s="2">
        <v>4681</v>
      </c>
      <c r="G13" s="2">
        <v>6276</v>
      </c>
      <c r="H13" s="2">
        <v>9079</v>
      </c>
      <c r="I13" s="2">
        <v>5419</v>
      </c>
      <c r="J13" s="2">
        <v>5320</v>
      </c>
      <c r="K13" s="2">
        <v>6641</v>
      </c>
      <c r="L13" s="2">
        <v>5596</v>
      </c>
      <c r="M13" s="2">
        <v>6980</v>
      </c>
      <c r="N13" s="2">
        <v>10065</v>
      </c>
      <c r="O13" s="2">
        <v>9603</v>
      </c>
      <c r="P13" s="2">
        <v>8457</v>
      </c>
      <c r="Q13" s="2">
        <v>9490</v>
      </c>
      <c r="R13" s="2">
        <v>5645</v>
      </c>
      <c r="S13" s="2">
        <v>2690</v>
      </c>
      <c r="T13" s="2">
        <v>6842</v>
      </c>
      <c r="U13" s="2">
        <v>5206</v>
      </c>
      <c r="V13" s="2">
        <v>4643</v>
      </c>
      <c r="W13" s="2">
        <v>7084</v>
      </c>
      <c r="X13" s="2">
        <v>6974</v>
      </c>
      <c r="Y13" s="2">
        <v>7193</v>
      </c>
    </row>
    <row r="14" ht="13.85" spans="1:25">
      <c r="A14" s="5" t="s">
        <v>13</v>
      </c>
      <c r="B14" s="6">
        <v>0.228379440336378</v>
      </c>
      <c r="C14" s="6">
        <v>0.170710526315789</v>
      </c>
      <c r="D14" s="6">
        <v>0.173816598258084</v>
      </c>
      <c r="E14" s="6">
        <v>0.17396547136135</v>
      </c>
      <c r="F14" s="6">
        <v>0.19694663533433</v>
      </c>
      <c r="G14" s="6">
        <v>0.178110818992989</v>
      </c>
      <c r="H14" s="6">
        <v>0.185395572199581</v>
      </c>
      <c r="I14" s="6">
        <v>0.184986861044473</v>
      </c>
      <c r="J14" s="6">
        <v>0.223902838345865</v>
      </c>
      <c r="K14" s="6">
        <v>0.107474672489083</v>
      </c>
      <c r="L14" s="6">
        <v>0.0837515189421015</v>
      </c>
      <c r="M14" s="6">
        <v>0.115204054441261</v>
      </c>
      <c r="N14" s="6">
        <v>0.592398112270243</v>
      </c>
      <c r="O14" s="6">
        <v>0.584086847860044</v>
      </c>
      <c r="P14" s="6">
        <v>0.29154877616176</v>
      </c>
      <c r="Q14" s="6">
        <v>0.509803161222339</v>
      </c>
      <c r="R14" s="6">
        <v>0.169528892825509</v>
      </c>
      <c r="S14" s="6">
        <v>0.166835799256506</v>
      </c>
      <c r="T14" s="6">
        <v>0.159672303420053</v>
      </c>
      <c r="U14" s="6">
        <v>0.142260372646946</v>
      </c>
      <c r="V14" s="6">
        <v>0.10340611673487</v>
      </c>
      <c r="W14" s="6">
        <v>0.108990047995483</v>
      </c>
      <c r="X14" s="6">
        <v>0.0959105965012905</v>
      </c>
      <c r="Y14" s="6">
        <v>0.12591059650129</v>
      </c>
    </row>
    <row r="15" ht="13.85" spans="1:25">
      <c r="A15" s="4" t="s">
        <v>11</v>
      </c>
      <c r="B15" s="2">
        <v>1633.003</v>
      </c>
      <c r="C15" s="2">
        <v>1770.47</v>
      </c>
      <c r="D15" s="2">
        <v>1690.495</v>
      </c>
      <c r="E15" s="2">
        <v>1095.1637</v>
      </c>
      <c r="F15" s="2">
        <v>652.3246</v>
      </c>
      <c r="G15" s="2">
        <v>1224.4202</v>
      </c>
      <c r="H15" s="2">
        <v>1699.5087</v>
      </c>
      <c r="I15" s="2">
        <v>996.2068</v>
      </c>
      <c r="J15" s="2">
        <v>1152.5121</v>
      </c>
      <c r="K15" s="2">
        <v>916.388300000002</v>
      </c>
      <c r="L15" s="2">
        <v>349.7142</v>
      </c>
      <c r="M15" s="2">
        <v>519.6556</v>
      </c>
      <c r="N15" s="2">
        <v>6309.518</v>
      </c>
      <c r="O15" s="2">
        <v>5850.613</v>
      </c>
      <c r="P15" s="2">
        <v>3021.495</v>
      </c>
      <c r="Q15" s="2">
        <v>5368.508</v>
      </c>
      <c r="R15" s="2">
        <v>826.354300000001</v>
      </c>
      <c r="S15" s="2">
        <v>516.8414</v>
      </c>
      <c r="T15" s="2">
        <v>967.564199999999</v>
      </c>
      <c r="U15" s="2">
        <v>1058.4511</v>
      </c>
      <c r="V15" s="2">
        <v>262.441900000001</v>
      </c>
      <c r="W15" s="2">
        <v>783.528399999997</v>
      </c>
      <c r="X15" s="2">
        <v>720.2953</v>
      </c>
      <c r="Y15" s="2">
        <v>580.158482473828</v>
      </c>
    </row>
    <row r="16" ht="13.85" spans="1:25">
      <c r="A16" s="4" t="s">
        <v>12</v>
      </c>
      <c r="B16" s="2">
        <v>6763</v>
      </c>
      <c r="C16" s="2">
        <v>9953</v>
      </c>
      <c r="D16" s="2">
        <v>9841</v>
      </c>
      <c r="E16" s="2">
        <v>6180</v>
      </c>
      <c r="F16" s="2">
        <v>3365</v>
      </c>
      <c r="G16" s="2">
        <v>6570</v>
      </c>
      <c r="H16" s="2">
        <v>9065</v>
      </c>
      <c r="I16" s="2">
        <v>5386</v>
      </c>
      <c r="J16" s="2">
        <v>4557</v>
      </c>
      <c r="K16" s="2">
        <v>7308</v>
      </c>
      <c r="L16" s="2">
        <v>4328</v>
      </c>
      <c r="M16" s="2">
        <v>5884</v>
      </c>
      <c r="N16" s="2">
        <v>10070</v>
      </c>
      <c r="O16" s="2">
        <v>9633</v>
      </c>
      <c r="P16" s="2">
        <v>8879</v>
      </c>
      <c r="Q16" s="2">
        <v>9434</v>
      </c>
      <c r="R16" s="2">
        <v>5436</v>
      </c>
      <c r="S16" s="2">
        <v>3114</v>
      </c>
      <c r="T16" s="2">
        <v>6391</v>
      </c>
      <c r="U16" s="2">
        <v>6265</v>
      </c>
      <c r="V16" s="2">
        <v>2527</v>
      </c>
      <c r="W16" s="2">
        <v>7817</v>
      </c>
      <c r="X16" s="2">
        <v>7737</v>
      </c>
      <c r="Y16" s="2">
        <v>4713</v>
      </c>
    </row>
    <row r="17" ht="13.85" spans="1:25">
      <c r="A17" s="5" t="s">
        <v>13</v>
      </c>
      <c r="B17" s="6">
        <v>0.241461333727636</v>
      </c>
      <c r="C17" s="6">
        <v>0.177883050336582</v>
      </c>
      <c r="D17" s="6">
        <v>0.171780814957829</v>
      </c>
      <c r="E17" s="6">
        <v>0.177210954692557</v>
      </c>
      <c r="F17" s="6">
        <v>0.193855750371471</v>
      </c>
      <c r="G17" s="6">
        <v>0.186365327245053</v>
      </c>
      <c r="H17" s="6">
        <v>0.18748027578599</v>
      </c>
      <c r="I17" s="6">
        <v>0.184962272558485</v>
      </c>
      <c r="J17" s="6">
        <v>0.252910269914417</v>
      </c>
      <c r="K17" s="6">
        <v>0.125395224411604</v>
      </c>
      <c r="L17" s="6">
        <v>0.0808027264325323</v>
      </c>
      <c r="M17" s="6">
        <v>0.0883167233174711</v>
      </c>
      <c r="N17" s="6">
        <v>0.626565839126117</v>
      </c>
      <c r="O17" s="6">
        <v>0.607351084812623</v>
      </c>
      <c r="P17" s="6">
        <v>0.340296767654015</v>
      </c>
      <c r="Q17" s="6">
        <v>0.569059571761713</v>
      </c>
      <c r="R17" s="6">
        <v>0.152015139808683</v>
      </c>
      <c r="S17" s="6">
        <v>0.1659734746307</v>
      </c>
      <c r="T17" s="6">
        <v>0.151394805194805</v>
      </c>
      <c r="U17" s="6">
        <v>0.168946703910615</v>
      </c>
      <c r="V17" s="6">
        <v>0.10385512465374</v>
      </c>
      <c r="W17" s="6">
        <v>0.100233900473327</v>
      </c>
      <c r="X17" s="6">
        <v>0.0930974925681789</v>
      </c>
      <c r="Y17" s="6">
        <v>0.123097492568179</v>
      </c>
    </row>
    <row r="18" ht="13.85" spans="1:25">
      <c r="A18" s="4" t="s">
        <v>11</v>
      </c>
      <c r="B18" s="2">
        <v>1084.3774</v>
      </c>
      <c r="C18" s="2">
        <v>1784.068</v>
      </c>
      <c r="D18" s="2">
        <v>1794.694</v>
      </c>
      <c r="E18" s="2">
        <v>1059.216</v>
      </c>
      <c r="F18" s="2">
        <v>736.6543</v>
      </c>
      <c r="G18" s="2">
        <v>1224.8645</v>
      </c>
      <c r="H18" s="2">
        <v>1833.60179999999</v>
      </c>
      <c r="I18" s="2">
        <v>997.571099999998</v>
      </c>
      <c r="J18" s="2">
        <v>1452.1765</v>
      </c>
      <c r="K18" s="2">
        <v>1274.333</v>
      </c>
      <c r="L18" s="2">
        <v>487.708</v>
      </c>
      <c r="M18" s="2">
        <v>752.591699999997</v>
      </c>
      <c r="N18" s="2">
        <v>6718.85999999999</v>
      </c>
      <c r="O18" s="2">
        <v>4345.386</v>
      </c>
      <c r="P18" s="2">
        <v>3014.884</v>
      </c>
      <c r="Q18" s="2">
        <v>4934.396</v>
      </c>
      <c r="R18" s="2">
        <v>724.672500000002</v>
      </c>
      <c r="S18" s="2">
        <v>290.588399999999</v>
      </c>
      <c r="T18" s="2">
        <v>916.4097</v>
      </c>
      <c r="U18" s="2">
        <v>649.754</v>
      </c>
      <c r="V18" s="2">
        <v>788.000499999998</v>
      </c>
      <c r="W18" s="2">
        <v>747.127100000002</v>
      </c>
      <c r="X18" s="2">
        <v>935.341</v>
      </c>
      <c r="Y18" s="2">
        <v>668.233040210526</v>
      </c>
    </row>
    <row r="19" ht="13.85" spans="1:25">
      <c r="A19" s="4" t="s">
        <v>12</v>
      </c>
      <c r="B19" s="2">
        <v>5137</v>
      </c>
      <c r="C19" s="2">
        <v>9942</v>
      </c>
      <c r="D19" s="2">
        <v>9910</v>
      </c>
      <c r="E19" s="2">
        <v>6214</v>
      </c>
      <c r="F19" s="2">
        <v>3864</v>
      </c>
      <c r="G19" s="2">
        <v>6575</v>
      </c>
      <c r="H19" s="2">
        <v>9774</v>
      </c>
      <c r="I19" s="2">
        <v>5280</v>
      </c>
      <c r="J19" s="2">
        <v>5313</v>
      </c>
      <c r="K19" s="2">
        <v>7744</v>
      </c>
      <c r="L19" s="2">
        <v>5993</v>
      </c>
      <c r="M19" s="2">
        <v>6392</v>
      </c>
      <c r="N19" s="2">
        <v>10079</v>
      </c>
      <c r="O19" s="2">
        <v>8227</v>
      </c>
      <c r="P19" s="2">
        <v>8606</v>
      </c>
      <c r="Q19" s="2">
        <v>9377</v>
      </c>
      <c r="R19" s="2">
        <v>4782</v>
      </c>
      <c r="S19" s="2">
        <v>1892</v>
      </c>
      <c r="T19" s="2">
        <v>6047</v>
      </c>
      <c r="U19" s="2">
        <v>5049</v>
      </c>
      <c r="V19" s="2">
        <v>7672</v>
      </c>
      <c r="W19" s="2">
        <v>7290</v>
      </c>
      <c r="X19" s="2">
        <v>9500</v>
      </c>
      <c r="Y19" s="2">
        <v>5202</v>
      </c>
    </row>
    <row r="20" ht="13.85" spans="1:25">
      <c r="A20" s="5" t="s">
        <v>13</v>
      </c>
      <c r="B20" s="6">
        <v>0.211091570955811</v>
      </c>
      <c r="C20" s="6">
        <v>0.179447596057131</v>
      </c>
      <c r="D20" s="6">
        <v>0.181099293642785</v>
      </c>
      <c r="E20" s="6">
        <v>0.170456388799485</v>
      </c>
      <c r="F20" s="6">
        <v>0.190645522774327</v>
      </c>
      <c r="G20" s="6">
        <v>0.186291178707224</v>
      </c>
      <c r="H20" s="6">
        <v>0.187599938612645</v>
      </c>
      <c r="I20" s="6">
        <v>0.188933920454545</v>
      </c>
      <c r="J20" s="6">
        <v>0.273325145868624</v>
      </c>
      <c r="K20" s="6">
        <v>0.164557463842975</v>
      </c>
      <c r="L20" s="6">
        <v>0.0813796095444685</v>
      </c>
      <c r="M20" s="6">
        <v>0.117739627659574</v>
      </c>
      <c r="N20" s="6">
        <v>0.666619704335747</v>
      </c>
      <c r="O20" s="6">
        <v>0.52818597301568</v>
      </c>
      <c r="P20" s="6">
        <v>0.350323495235882</v>
      </c>
      <c r="Q20" s="6">
        <v>0.52622331236003</v>
      </c>
      <c r="R20" s="6">
        <v>0.151541718946048</v>
      </c>
      <c r="S20" s="6">
        <v>0.153587949260042</v>
      </c>
      <c r="T20" s="6">
        <v>0.151547825367951</v>
      </c>
      <c r="U20" s="6">
        <v>0.128689641513171</v>
      </c>
      <c r="V20" s="6">
        <v>0.102711222627737</v>
      </c>
      <c r="W20" s="6">
        <v>0.102486570644719</v>
      </c>
      <c r="X20" s="6">
        <v>0.098456947368421</v>
      </c>
      <c r="Y20" s="6">
        <v>0.128456947368421</v>
      </c>
    </row>
    <row r="21" ht="13.85" spans="1:25">
      <c r="A21" s="4" t="s">
        <v>11</v>
      </c>
      <c r="B21" s="2">
        <v>2272.886</v>
      </c>
      <c r="C21" s="2">
        <v>1305.8934</v>
      </c>
      <c r="D21" s="2">
        <v>1216.3674</v>
      </c>
      <c r="E21" s="2">
        <v>1016.6467</v>
      </c>
      <c r="F21" s="2">
        <v>1066.5106</v>
      </c>
      <c r="G21" s="2">
        <v>1177.6298</v>
      </c>
      <c r="H21" s="2">
        <v>440.1165</v>
      </c>
      <c r="I21" s="2">
        <v>1647.9346</v>
      </c>
      <c r="J21" s="2">
        <v>1445.574</v>
      </c>
      <c r="K21" s="2">
        <v>789.802100000001</v>
      </c>
      <c r="L21" s="2">
        <v>451.098700000002</v>
      </c>
      <c r="M21" s="2">
        <v>354.6881</v>
      </c>
      <c r="N21" s="2">
        <v>7254.28000000001</v>
      </c>
      <c r="O21" s="2">
        <v>5492.522</v>
      </c>
      <c r="P21" s="2">
        <v>2654.022</v>
      </c>
      <c r="Q21" s="2">
        <v>4464.396</v>
      </c>
      <c r="R21" s="2">
        <v>869.1226</v>
      </c>
      <c r="S21" s="2">
        <v>883.338399999997</v>
      </c>
      <c r="T21" s="2">
        <v>737.033799999996</v>
      </c>
      <c r="U21" s="2">
        <v>1597.532</v>
      </c>
      <c r="V21" s="2">
        <v>640.971100000001</v>
      </c>
      <c r="W21" s="2">
        <v>1098.2425</v>
      </c>
      <c r="X21" s="2">
        <v>265.441499999999</v>
      </c>
      <c r="Y21" s="2">
        <v>1021.42269666088</v>
      </c>
    </row>
    <row r="22" ht="13.85" spans="1:25">
      <c r="A22" s="4" t="s">
        <v>12</v>
      </c>
      <c r="B22" s="2">
        <v>11209</v>
      </c>
      <c r="C22" s="2">
        <v>7633</v>
      </c>
      <c r="D22" s="2">
        <v>6718</v>
      </c>
      <c r="E22" s="2">
        <v>6497</v>
      </c>
      <c r="F22" s="2">
        <v>6113</v>
      </c>
      <c r="G22" s="2">
        <v>6942</v>
      </c>
      <c r="H22" s="2">
        <v>2226</v>
      </c>
      <c r="I22" s="2">
        <v>9159</v>
      </c>
      <c r="J22" s="2">
        <v>7115</v>
      </c>
      <c r="K22" s="2">
        <v>5884</v>
      </c>
      <c r="L22" s="2">
        <v>4412</v>
      </c>
      <c r="M22" s="2">
        <v>2903</v>
      </c>
      <c r="N22" s="2">
        <v>11166</v>
      </c>
      <c r="O22" s="2">
        <v>10018</v>
      </c>
      <c r="P22" s="2">
        <v>7069</v>
      </c>
      <c r="Q22" s="2">
        <v>9833</v>
      </c>
      <c r="R22" s="2">
        <v>6625</v>
      </c>
      <c r="S22" s="2">
        <v>7008</v>
      </c>
      <c r="T22" s="2">
        <v>6962</v>
      </c>
      <c r="U22" s="2">
        <v>11028</v>
      </c>
      <c r="V22" s="2">
        <v>5659</v>
      </c>
      <c r="W22" s="2">
        <v>7506</v>
      </c>
      <c r="X22" s="2">
        <v>2306</v>
      </c>
      <c r="Y22" s="2">
        <v>7039</v>
      </c>
    </row>
    <row r="23" ht="13.85" spans="1:25">
      <c r="A23" s="5" t="s">
        <v>13</v>
      </c>
      <c r="B23" s="6">
        <v>0.202773307163886</v>
      </c>
      <c r="C23" s="6">
        <v>0.17108520896109</v>
      </c>
      <c r="D23" s="6">
        <v>0.181060940756177</v>
      </c>
      <c r="E23" s="6">
        <v>0.156479405879637</v>
      </c>
      <c r="F23" s="6">
        <v>0.174465990512023</v>
      </c>
      <c r="G23" s="6">
        <v>0.169638403918179</v>
      </c>
      <c r="H23" s="6">
        <v>0.197716307277628</v>
      </c>
      <c r="I23" s="6">
        <v>0.179925166502893</v>
      </c>
      <c r="J23" s="6">
        <v>0.203172733661279</v>
      </c>
      <c r="K23" s="6">
        <v>0.134228772943576</v>
      </c>
      <c r="L23" s="6">
        <v>0.102243585675431</v>
      </c>
      <c r="M23" s="6">
        <v>0.122179848432656</v>
      </c>
      <c r="N23" s="6">
        <v>0.649675801540391</v>
      </c>
      <c r="O23" s="6">
        <v>0.548265322419645</v>
      </c>
      <c r="P23" s="6">
        <v>0.375445183194228</v>
      </c>
      <c r="Q23" s="6">
        <v>0.454021763449608</v>
      </c>
      <c r="R23" s="6">
        <v>0.131188316981132</v>
      </c>
      <c r="S23" s="6">
        <v>0.126047146118721</v>
      </c>
      <c r="T23" s="6">
        <v>0.105865239873599</v>
      </c>
      <c r="U23" s="6">
        <v>0.144861443598114</v>
      </c>
      <c r="V23" s="6">
        <v>0.113265789008659</v>
      </c>
      <c r="W23" s="6">
        <v>0.146315281108447</v>
      </c>
      <c r="X23" s="6">
        <v>0.115109063313096</v>
      </c>
      <c r="Y23" s="6">
        <v>0.145109063313096</v>
      </c>
    </row>
    <row r="24" ht="13.85" spans="1:25">
      <c r="A24" s="4" t="s">
        <v>11</v>
      </c>
      <c r="B24" s="2">
        <v>2361.929</v>
      </c>
      <c r="C24" s="2">
        <v>1645.3399</v>
      </c>
      <c r="D24" s="2">
        <v>1154.6356</v>
      </c>
      <c r="E24" s="2">
        <v>1097.7901</v>
      </c>
      <c r="F24" s="2">
        <v>1021.1238</v>
      </c>
      <c r="G24" s="2">
        <v>1273.1191</v>
      </c>
      <c r="H24" s="2">
        <v>673.422899999998</v>
      </c>
      <c r="I24" s="2">
        <v>1550.1054</v>
      </c>
      <c r="J24" s="2">
        <v>1499.635</v>
      </c>
      <c r="K24" s="2">
        <v>843.0499</v>
      </c>
      <c r="L24" s="2">
        <v>390.1132</v>
      </c>
      <c r="M24" s="2">
        <v>260.052499999999</v>
      </c>
      <c r="N24" s="2">
        <v>6848.242</v>
      </c>
      <c r="O24" s="2">
        <v>5138.368</v>
      </c>
      <c r="P24" s="2">
        <v>3099.23</v>
      </c>
      <c r="Q24" s="2">
        <v>4290.538</v>
      </c>
      <c r="R24" s="2">
        <v>854.382399999997</v>
      </c>
      <c r="S24" s="2">
        <v>809.773999999997</v>
      </c>
      <c r="T24" s="2">
        <v>685.726299999998</v>
      </c>
      <c r="U24" s="2">
        <v>1500.561</v>
      </c>
      <c r="V24" s="2">
        <v>549.801900000001</v>
      </c>
      <c r="W24" s="2">
        <v>511.625700000001</v>
      </c>
      <c r="X24" s="2">
        <v>231.650799999999</v>
      </c>
      <c r="Y24" s="2">
        <v>953.188609233895</v>
      </c>
    </row>
    <row r="25" ht="16.05" customHeight="1" spans="1:25">
      <c r="A25" s="4" t="s">
        <v>12</v>
      </c>
      <c r="B25" s="2">
        <v>11210</v>
      </c>
      <c r="C25" s="2">
        <v>9673</v>
      </c>
      <c r="D25" s="2">
        <v>6735</v>
      </c>
      <c r="E25" s="2">
        <v>6465</v>
      </c>
      <c r="F25" s="2">
        <v>6063</v>
      </c>
      <c r="G25" s="2">
        <v>7101</v>
      </c>
      <c r="H25" s="2">
        <v>3540</v>
      </c>
      <c r="I25" s="2">
        <v>8875</v>
      </c>
      <c r="J25" s="2">
        <v>7286</v>
      </c>
      <c r="K25" s="2">
        <v>6696</v>
      </c>
      <c r="L25" s="2">
        <v>4149</v>
      </c>
      <c r="M25" s="2">
        <v>2214</v>
      </c>
      <c r="N25" s="2">
        <v>11340</v>
      </c>
      <c r="O25" s="2">
        <v>9994</v>
      </c>
      <c r="P25" s="2">
        <v>6963</v>
      </c>
      <c r="Q25" s="2">
        <v>9924</v>
      </c>
      <c r="R25" s="2">
        <v>6007</v>
      </c>
      <c r="S25" s="2">
        <v>6405</v>
      </c>
      <c r="T25" s="2">
        <v>6571</v>
      </c>
      <c r="U25" s="2">
        <v>10705</v>
      </c>
      <c r="V25" s="2">
        <v>5318</v>
      </c>
      <c r="W25" s="2">
        <v>4005</v>
      </c>
      <c r="X25" s="2">
        <v>1971</v>
      </c>
      <c r="Y25" s="2">
        <v>6461</v>
      </c>
    </row>
    <row r="26" ht="13.85" spans="1:25">
      <c r="A26" s="5" t="s">
        <v>13</v>
      </c>
      <c r="B26" s="6">
        <v>0.210698394290812</v>
      </c>
      <c r="C26" s="6">
        <v>0.170096133567663</v>
      </c>
      <c r="D26" s="6">
        <v>0.171438099480327</v>
      </c>
      <c r="E26" s="6">
        <v>0.169805119876257</v>
      </c>
      <c r="F26" s="6">
        <v>0.168418901533894</v>
      </c>
      <c r="G26" s="6">
        <v>0.179287297563723</v>
      </c>
      <c r="H26" s="6">
        <v>0.190232457627118</v>
      </c>
      <c r="I26" s="6">
        <v>0.174659763380282</v>
      </c>
      <c r="J26" s="6">
        <v>0.205824183365358</v>
      </c>
      <c r="K26" s="6">
        <v>0.125903509557945</v>
      </c>
      <c r="L26" s="6">
        <v>0.0940258375512172</v>
      </c>
      <c r="M26" s="6">
        <v>0.117458220415537</v>
      </c>
      <c r="N26" s="6">
        <v>0.603901410934744</v>
      </c>
      <c r="O26" s="6">
        <v>0.514145287172303</v>
      </c>
      <c r="P26" s="6">
        <v>0.445099813298865</v>
      </c>
      <c r="Q26" s="6">
        <v>0.432339580814188</v>
      </c>
      <c r="R26" s="6">
        <v>0.142231130347927</v>
      </c>
      <c r="S26" s="6">
        <v>0.126428415300546</v>
      </c>
      <c r="T26" s="6">
        <v>0.104356460203926</v>
      </c>
      <c r="U26" s="6">
        <v>0.140173843998132</v>
      </c>
      <c r="V26" s="6">
        <v>0.10338508837909</v>
      </c>
      <c r="W26" s="6">
        <v>0.127746741573034</v>
      </c>
      <c r="X26" s="6">
        <v>0.117529578893962</v>
      </c>
      <c r="Y26" s="6">
        <v>0.147529578893963</v>
      </c>
    </row>
    <row r="27" ht="13.85" spans="1:25">
      <c r="A27" s="4" t="s">
        <v>11</v>
      </c>
      <c r="B27" s="2">
        <v>2094.873</v>
      </c>
      <c r="C27" s="2">
        <v>1574.0446</v>
      </c>
      <c r="D27" s="2">
        <v>1224.642</v>
      </c>
      <c r="E27" s="2">
        <v>991.888500000001</v>
      </c>
      <c r="F27" s="2">
        <v>1066.7693</v>
      </c>
      <c r="G27" s="2">
        <v>1376.4995</v>
      </c>
      <c r="H27" s="2">
        <v>535.552299999999</v>
      </c>
      <c r="I27" s="2">
        <v>1602.2361</v>
      </c>
      <c r="J27" s="2">
        <v>1808.075</v>
      </c>
      <c r="K27" s="2">
        <v>989.089200000001</v>
      </c>
      <c r="L27" s="2">
        <v>421.1434</v>
      </c>
      <c r="M27" s="2">
        <v>244.5393</v>
      </c>
      <c r="N27" s="2">
        <v>7588.614</v>
      </c>
      <c r="O27" s="2">
        <v>5450.739</v>
      </c>
      <c r="P27" s="2">
        <v>2666.029</v>
      </c>
      <c r="Q27" s="2">
        <v>4796.064</v>
      </c>
      <c r="R27" s="2">
        <v>859.609699999998</v>
      </c>
      <c r="S27" s="2">
        <v>818.924200000001</v>
      </c>
      <c r="T27" s="2">
        <v>686.879400000003</v>
      </c>
      <c r="U27" s="2">
        <v>1398.714</v>
      </c>
      <c r="V27" s="2">
        <v>484.263600000002</v>
      </c>
      <c r="W27" s="2">
        <v>697.264599999998</v>
      </c>
      <c r="X27" s="2">
        <v>504.490199999999</v>
      </c>
      <c r="Y27" s="2">
        <v>859.617365255262</v>
      </c>
    </row>
    <row r="28" ht="13.85" spans="1:25">
      <c r="A28" s="4" t="s">
        <v>12</v>
      </c>
      <c r="B28" s="2">
        <v>11206</v>
      </c>
      <c r="C28" s="2">
        <v>9228</v>
      </c>
      <c r="D28" s="2">
        <v>6833</v>
      </c>
      <c r="E28" s="2">
        <v>6556</v>
      </c>
      <c r="F28" s="2">
        <v>5930</v>
      </c>
      <c r="G28" s="2">
        <v>7647</v>
      </c>
      <c r="H28" s="2">
        <v>2762</v>
      </c>
      <c r="I28" s="2">
        <v>9087</v>
      </c>
      <c r="J28" s="2">
        <v>7120</v>
      </c>
      <c r="K28" s="2">
        <v>6479</v>
      </c>
      <c r="L28" s="2">
        <v>4491</v>
      </c>
      <c r="M28" s="2">
        <v>2230</v>
      </c>
      <c r="N28" s="2">
        <v>11589</v>
      </c>
      <c r="O28" s="2">
        <v>10081</v>
      </c>
      <c r="P28" s="2">
        <v>6796</v>
      </c>
      <c r="Q28" s="2">
        <v>9812</v>
      </c>
      <c r="R28" s="2">
        <v>5672</v>
      </c>
      <c r="S28" s="2">
        <v>6442</v>
      </c>
      <c r="T28" s="2">
        <v>6677</v>
      </c>
      <c r="U28" s="2">
        <v>9618</v>
      </c>
      <c r="V28" s="2">
        <v>4385</v>
      </c>
      <c r="W28" s="2">
        <v>5314</v>
      </c>
      <c r="X28" s="2">
        <v>4133</v>
      </c>
      <c r="Y28" s="2">
        <v>5653</v>
      </c>
    </row>
    <row r="29" ht="13.85" spans="1:25">
      <c r="A29" s="5" t="s">
        <v>13</v>
      </c>
      <c r="B29" s="6">
        <v>0.186942084597537</v>
      </c>
      <c r="C29" s="6">
        <v>0.170572670134374</v>
      </c>
      <c r="D29" s="6">
        <v>0.179224645104639</v>
      </c>
      <c r="E29" s="6">
        <v>0.151294768151312</v>
      </c>
      <c r="F29" s="6">
        <v>0.179893642495784</v>
      </c>
      <c r="G29" s="6">
        <v>0.180005165424349</v>
      </c>
      <c r="H29" s="6">
        <v>0.19390018102824</v>
      </c>
      <c r="I29" s="6">
        <v>0.176321789369429</v>
      </c>
      <c r="J29" s="6">
        <v>0.253943117977528</v>
      </c>
      <c r="K29" s="6">
        <v>0.15266078098472</v>
      </c>
      <c r="L29" s="6">
        <v>0.0937749721665553</v>
      </c>
      <c r="M29" s="6">
        <v>0.109658878923767</v>
      </c>
      <c r="N29" s="6">
        <v>0.654811804297178</v>
      </c>
      <c r="O29" s="6">
        <v>0.540694276361472</v>
      </c>
      <c r="P29" s="6">
        <v>0.392293849323131</v>
      </c>
      <c r="Q29" s="6">
        <v>0.488795760293518</v>
      </c>
      <c r="R29" s="6">
        <v>0.151553191114245</v>
      </c>
      <c r="S29" s="6">
        <v>0.127122663769016</v>
      </c>
      <c r="T29" s="6">
        <v>0.10287245769058</v>
      </c>
      <c r="U29" s="6">
        <v>0.145426699937617</v>
      </c>
      <c r="V29" s="6">
        <v>0.110436396807298</v>
      </c>
      <c r="W29" s="6">
        <v>0.13121275875047</v>
      </c>
      <c r="X29" s="6">
        <v>0.122063924510041</v>
      </c>
      <c r="Y29" s="6">
        <v>0.152063924510041</v>
      </c>
    </row>
    <row r="30" ht="13.85" spans="1:25">
      <c r="A30" s="4" t="s">
        <v>14</v>
      </c>
      <c r="B30" s="6">
        <f t="shared" ref="B30:Y30" si="0">ROUND(AVERAGE(B5,B8,B11,B14,B17,B20,B23,B26,B29),9)</f>
        <v>0.212808844</v>
      </c>
      <c r="C30" s="6">
        <f t="shared" si="0"/>
        <v>0.164470603</v>
      </c>
      <c r="D30" s="6">
        <f t="shared" si="0"/>
        <v>0.16980603</v>
      </c>
      <c r="E30" s="6">
        <f t="shared" si="0"/>
        <v>0.167579832</v>
      </c>
      <c r="F30" s="6">
        <f t="shared" si="0"/>
        <v>0.190570775</v>
      </c>
      <c r="G30" s="6">
        <f t="shared" si="0"/>
        <v>0.181180982</v>
      </c>
      <c r="H30" s="6">
        <f t="shared" si="0"/>
        <v>0.186706773</v>
      </c>
      <c r="I30" s="6">
        <f t="shared" si="0"/>
        <v>0.186732605</v>
      </c>
      <c r="J30" s="6">
        <f t="shared" si="0"/>
        <v>0.239164351</v>
      </c>
      <c r="K30" s="6">
        <f t="shared" si="0"/>
        <v>0.12133539</v>
      </c>
      <c r="L30" s="6">
        <f t="shared" si="0"/>
        <v>0.104026188</v>
      </c>
      <c r="M30" s="6">
        <f t="shared" si="0"/>
        <v>0.11625422</v>
      </c>
      <c r="N30" s="6">
        <f t="shared" si="0"/>
        <v>0.620153604</v>
      </c>
      <c r="O30" s="6">
        <f t="shared" si="0"/>
        <v>0.56783773</v>
      </c>
      <c r="P30" s="6">
        <f t="shared" si="0"/>
        <v>0.369276068</v>
      </c>
      <c r="Q30" s="6">
        <f t="shared" si="0"/>
        <v>0.477640158</v>
      </c>
      <c r="R30" s="6">
        <f t="shared" si="0"/>
        <v>0.142787767</v>
      </c>
      <c r="S30" s="6">
        <f t="shared" si="0"/>
        <v>0.148431442</v>
      </c>
      <c r="T30" s="6">
        <f t="shared" si="0"/>
        <v>0.128224381</v>
      </c>
      <c r="U30" s="6">
        <f t="shared" si="0"/>
        <v>0.143618592</v>
      </c>
      <c r="V30" s="6">
        <f t="shared" si="0"/>
        <v>0.112791002</v>
      </c>
      <c r="W30" s="6">
        <f t="shared" si="0"/>
        <v>0.114063609</v>
      </c>
      <c r="X30" s="6">
        <f t="shared" si="0"/>
        <v>0.101217386</v>
      </c>
      <c r="Y30" s="6">
        <f t="shared" si="0"/>
        <v>0.131217386</v>
      </c>
    </row>
    <row r="31" ht="13.85" spans="1:25">
      <c r="A31" s="4" t="s">
        <v>15</v>
      </c>
      <c r="B31" s="6">
        <f t="shared" ref="B31:Y31" si="1">ROUND(STDEV(B5,B8,B11,B14,B17,B20,B23,B26,B29),9)</f>
        <v>0.015533179</v>
      </c>
      <c r="C31" s="6">
        <f t="shared" si="1"/>
        <v>0.013676577</v>
      </c>
      <c r="D31" s="6">
        <f t="shared" si="1"/>
        <v>0.010711313</v>
      </c>
      <c r="E31" s="6">
        <f t="shared" si="1"/>
        <v>0.008425218</v>
      </c>
      <c r="F31" s="6">
        <f t="shared" si="1"/>
        <v>0.01347997</v>
      </c>
      <c r="G31" s="6">
        <f t="shared" si="1"/>
        <v>0.007469331</v>
      </c>
      <c r="H31" s="6">
        <f t="shared" si="1"/>
        <v>0.006718943</v>
      </c>
      <c r="I31" s="6">
        <f t="shared" si="1"/>
        <v>0.008892529</v>
      </c>
      <c r="J31" s="6">
        <f t="shared" si="1"/>
        <v>0.02658321</v>
      </c>
      <c r="K31" s="6">
        <f t="shared" si="1"/>
        <v>0.026343543</v>
      </c>
      <c r="L31" s="6">
        <f t="shared" si="1"/>
        <v>0.023097985</v>
      </c>
      <c r="M31" s="6">
        <f t="shared" si="1"/>
        <v>0.013796191</v>
      </c>
      <c r="N31" s="6">
        <f t="shared" si="1"/>
        <v>0.037517891</v>
      </c>
      <c r="O31" s="6">
        <f t="shared" si="1"/>
        <v>0.040453329</v>
      </c>
      <c r="P31" s="6">
        <f t="shared" si="1"/>
        <v>0.045412179</v>
      </c>
      <c r="Q31" s="6">
        <f t="shared" si="1"/>
        <v>0.049467767</v>
      </c>
      <c r="R31" s="6">
        <f t="shared" si="1"/>
        <v>0.014658768</v>
      </c>
      <c r="S31" s="6">
        <f t="shared" si="1"/>
        <v>0.019385237</v>
      </c>
      <c r="T31" s="6">
        <f t="shared" si="1"/>
        <v>0.022464327</v>
      </c>
      <c r="U31" s="6">
        <f t="shared" si="1"/>
        <v>0.011277897</v>
      </c>
      <c r="V31" s="6">
        <f t="shared" si="1"/>
        <v>0.010936619</v>
      </c>
      <c r="W31" s="6">
        <f t="shared" si="1"/>
        <v>0.016721876</v>
      </c>
      <c r="X31" s="6">
        <f t="shared" si="1"/>
        <v>0.013257052</v>
      </c>
      <c r="Y31" s="6">
        <f t="shared" si="1"/>
        <v>0.013257052</v>
      </c>
    </row>
    <row r="32" ht="13.85" spans="1:25">
      <c r="A32" s="5" t="s">
        <v>16</v>
      </c>
      <c r="B32" s="6" t="str">
        <f t="shared" ref="B32:Y32" si="2">TEXT(B30,"0.00")&amp;"±"&amp;TEXT(B31,"0.00")</f>
        <v>0.21±0.02</v>
      </c>
      <c r="C32" s="6" t="str">
        <f t="shared" si="2"/>
        <v>0.16±0.01</v>
      </c>
      <c r="D32" s="6" t="str">
        <f t="shared" si="2"/>
        <v>0.17±0.01</v>
      </c>
      <c r="E32" s="6" t="str">
        <f t="shared" si="2"/>
        <v>0.17±0.01</v>
      </c>
      <c r="F32" s="6" t="str">
        <f t="shared" si="2"/>
        <v>0.19±0.01</v>
      </c>
      <c r="G32" s="6" t="str">
        <f t="shared" si="2"/>
        <v>0.18±0.01</v>
      </c>
      <c r="H32" s="6" t="str">
        <f t="shared" si="2"/>
        <v>0.19±0.01</v>
      </c>
      <c r="I32" s="6" t="str">
        <f t="shared" si="2"/>
        <v>0.19±0.01</v>
      </c>
      <c r="J32" s="6" t="str">
        <f t="shared" si="2"/>
        <v>0.24±0.03</v>
      </c>
      <c r="K32" s="6" t="str">
        <f t="shared" si="2"/>
        <v>0.12±0.03</v>
      </c>
      <c r="L32" s="6" t="str">
        <f t="shared" si="2"/>
        <v>0.10±0.02</v>
      </c>
      <c r="M32" s="6" t="str">
        <f t="shared" si="2"/>
        <v>0.12±0.01</v>
      </c>
      <c r="N32" s="6" t="str">
        <f t="shared" si="2"/>
        <v>0.62±0.04</v>
      </c>
      <c r="O32" s="6" t="str">
        <f t="shared" si="2"/>
        <v>0.57±0.04</v>
      </c>
      <c r="P32" s="6" t="str">
        <f t="shared" si="2"/>
        <v>0.37±0.05</v>
      </c>
      <c r="Q32" s="6" t="str">
        <f t="shared" si="2"/>
        <v>0.48±0.05</v>
      </c>
      <c r="R32" s="6" t="str">
        <f t="shared" si="2"/>
        <v>0.14±0.01</v>
      </c>
      <c r="S32" s="6" t="str">
        <f t="shared" si="2"/>
        <v>0.15±0.02</v>
      </c>
      <c r="T32" s="6" t="str">
        <f t="shared" si="2"/>
        <v>0.13±0.02</v>
      </c>
      <c r="U32" s="6" t="str">
        <f t="shared" si="2"/>
        <v>0.14±0.01</v>
      </c>
      <c r="V32" s="6" t="str">
        <f t="shared" si="2"/>
        <v>0.11±0.01</v>
      </c>
      <c r="W32" s="6" t="str">
        <f t="shared" si="2"/>
        <v>0.11±0.02</v>
      </c>
      <c r="X32" s="6" t="str">
        <f t="shared" si="2"/>
        <v>0.10±0.01</v>
      </c>
      <c r="Y32" s="6" t="str">
        <f t="shared" si="2"/>
        <v>0.13±0.01</v>
      </c>
    </row>
    <row r="33" ht="13.85" spans="1:2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ht="27.85" customHeight="1" spans="1:1">
      <c r="A34" s="2" t="s">
        <v>17</v>
      </c>
    </row>
    <row r="35" ht="13.85" spans="1:25">
      <c r="A35" s="3" t="s">
        <v>18</v>
      </c>
      <c r="B35" s="4" t="s">
        <v>2</v>
      </c>
      <c r="C35" s="4" t="s">
        <v>3</v>
      </c>
      <c r="D35" s="4" t="s">
        <v>4</v>
      </c>
      <c r="E35" s="4" t="s">
        <v>5</v>
      </c>
      <c r="F35" s="4" t="s">
        <v>6</v>
      </c>
      <c r="G35" s="4" t="s">
        <v>3</v>
      </c>
      <c r="H35" s="4" t="s">
        <v>4</v>
      </c>
      <c r="I35" s="4" t="s">
        <v>5</v>
      </c>
      <c r="J35" s="4" t="s">
        <v>7</v>
      </c>
      <c r="K35" s="4" t="s">
        <v>3</v>
      </c>
      <c r="L35" s="4" t="s">
        <v>4</v>
      </c>
      <c r="M35" s="4" t="s">
        <v>5</v>
      </c>
      <c r="N35" s="4" t="s">
        <v>8</v>
      </c>
      <c r="O35" s="4" t="s">
        <v>3</v>
      </c>
      <c r="P35" s="4" t="s">
        <v>4</v>
      </c>
      <c r="Q35" s="4" t="s">
        <v>5</v>
      </c>
      <c r="R35" s="4" t="s">
        <v>9</v>
      </c>
      <c r="S35" s="4" t="s">
        <v>3</v>
      </c>
      <c r="T35" s="4" t="s">
        <v>4</v>
      </c>
      <c r="U35" s="4" t="s">
        <v>5</v>
      </c>
      <c r="V35" s="7" t="s">
        <v>10</v>
      </c>
      <c r="W35" s="4" t="s">
        <v>3</v>
      </c>
      <c r="X35" s="4" t="s">
        <v>4</v>
      </c>
      <c r="Y35" s="4" t="s">
        <v>5</v>
      </c>
    </row>
    <row r="36" ht="13.85" spans="1:25">
      <c r="A36" s="4" t="s">
        <v>11</v>
      </c>
      <c r="B36" s="4">
        <v>916.430899999999</v>
      </c>
      <c r="C36" s="4">
        <v>725.232299999997</v>
      </c>
      <c r="D36" s="4">
        <v>1664.60800000001</v>
      </c>
      <c r="E36" s="4">
        <v>1513.2997</v>
      </c>
      <c r="F36" s="4">
        <v>1648.945</v>
      </c>
      <c r="G36" s="4">
        <v>1357.7056</v>
      </c>
      <c r="H36" s="4">
        <v>2093.813</v>
      </c>
      <c r="I36" s="4">
        <v>1581.11540000001</v>
      </c>
      <c r="J36" s="4">
        <v>1665.113</v>
      </c>
      <c r="K36" s="4">
        <v>1196.3254</v>
      </c>
      <c r="L36" s="4">
        <v>1971.34799999999</v>
      </c>
      <c r="M36" s="4">
        <v>1008.3019</v>
      </c>
      <c r="N36" s="4">
        <v>851.315500000002</v>
      </c>
      <c r="O36" s="4">
        <v>927.199499999999</v>
      </c>
      <c r="P36" s="4">
        <v>538.2153</v>
      </c>
      <c r="Q36" s="4">
        <v>1386.621</v>
      </c>
      <c r="R36" s="4">
        <v>2246.88000000001</v>
      </c>
      <c r="S36" s="4">
        <v>4931.72100000001</v>
      </c>
      <c r="T36" s="4">
        <v>1532.8549</v>
      </c>
      <c r="U36" s="4">
        <v>2261.249</v>
      </c>
      <c r="V36" s="4">
        <v>420.5033</v>
      </c>
      <c r="W36" s="4">
        <v>570.664199999998</v>
      </c>
      <c r="X36" s="4">
        <v>1114.7489</v>
      </c>
      <c r="Y36" s="4">
        <v>150.745940000001</v>
      </c>
    </row>
    <row r="37" ht="13.85" spans="1:25">
      <c r="A37" s="4" t="s">
        <v>12</v>
      </c>
      <c r="B37" s="4">
        <v>9134</v>
      </c>
      <c r="C37" s="4">
        <v>7014</v>
      </c>
      <c r="D37" s="4">
        <v>16248</v>
      </c>
      <c r="E37" s="4">
        <v>15624</v>
      </c>
      <c r="F37" s="4">
        <v>7899</v>
      </c>
      <c r="G37" s="4">
        <v>11673</v>
      </c>
      <c r="H37" s="4">
        <v>15014</v>
      </c>
      <c r="I37" s="4">
        <v>12214</v>
      </c>
      <c r="J37" s="4">
        <v>9273</v>
      </c>
      <c r="K37" s="4">
        <v>9408</v>
      </c>
      <c r="L37" s="4">
        <v>15848</v>
      </c>
      <c r="M37" s="4">
        <v>8520</v>
      </c>
      <c r="N37" s="4">
        <v>6671</v>
      </c>
      <c r="O37" s="4">
        <v>7260</v>
      </c>
      <c r="P37" s="4">
        <v>4089</v>
      </c>
      <c r="Q37" s="4">
        <v>11110</v>
      </c>
      <c r="R37" s="4">
        <v>11519</v>
      </c>
      <c r="S37" s="4">
        <v>25829</v>
      </c>
      <c r="T37" s="4">
        <v>9058</v>
      </c>
      <c r="U37" s="4">
        <v>10816</v>
      </c>
      <c r="V37" s="4">
        <v>4465</v>
      </c>
      <c r="W37" s="4">
        <v>3702</v>
      </c>
      <c r="X37" s="4">
        <v>8297</v>
      </c>
      <c r="Y37" s="4">
        <v>1445</v>
      </c>
    </row>
    <row r="38" ht="13.85" spans="1:25">
      <c r="A38" s="5" t="s">
        <v>13</v>
      </c>
      <c r="B38" s="6">
        <v>0.100331826144077</v>
      </c>
      <c r="C38" s="6">
        <v>0.103397818648417</v>
      </c>
      <c r="D38" s="6">
        <v>0.102450024618415</v>
      </c>
      <c r="E38" s="6">
        <v>0.096857379672299</v>
      </c>
      <c r="F38" s="6">
        <v>0.208753639701228</v>
      </c>
      <c r="G38" s="6">
        <v>0.116311625117793</v>
      </c>
      <c r="H38" s="6">
        <v>0.139457373118423</v>
      </c>
      <c r="I38" s="6">
        <v>0.129451072539709</v>
      </c>
      <c r="J38" s="6">
        <v>0.179565728458967</v>
      </c>
      <c r="K38" s="6">
        <v>0.12716043792517</v>
      </c>
      <c r="L38" s="6">
        <v>0.124390964159515</v>
      </c>
      <c r="M38" s="6">
        <v>0.11834529342723</v>
      </c>
      <c r="N38" s="6">
        <v>0.127614375655824</v>
      </c>
      <c r="O38" s="6">
        <v>0.127713429752066</v>
      </c>
      <c r="P38" s="6">
        <v>0.131625165077036</v>
      </c>
      <c r="Q38" s="6">
        <v>0.124808370837084</v>
      </c>
      <c r="R38" s="6">
        <v>0.195058598836705</v>
      </c>
      <c r="S38" s="6">
        <v>0.190937357234117</v>
      </c>
      <c r="T38" s="6">
        <v>0.169226639434754</v>
      </c>
      <c r="U38" s="6">
        <v>0.169065181213018</v>
      </c>
      <c r="V38" s="6">
        <v>0.0941776707726764</v>
      </c>
      <c r="W38" s="6">
        <v>0.154150243111831</v>
      </c>
      <c r="X38" s="6">
        <v>0.134355658671809</v>
      </c>
      <c r="Y38" s="6">
        <v>0.10432244982699</v>
      </c>
    </row>
    <row r="39" ht="13.85" spans="1:25">
      <c r="A39" s="4" t="s">
        <v>11</v>
      </c>
      <c r="B39" s="4">
        <v>1007.926</v>
      </c>
      <c r="C39" s="4">
        <v>646.788200000001</v>
      </c>
      <c r="D39" s="4">
        <v>1430.2078</v>
      </c>
      <c r="E39" s="4">
        <v>1641.2075</v>
      </c>
      <c r="F39" s="4">
        <v>1944.047</v>
      </c>
      <c r="G39" s="4">
        <v>1798.2023</v>
      </c>
      <c r="H39" s="4">
        <v>2038.675</v>
      </c>
      <c r="I39" s="4">
        <v>1643.1718</v>
      </c>
      <c r="J39" s="4">
        <v>1752.851</v>
      </c>
      <c r="K39" s="4">
        <v>1293.0302</v>
      </c>
      <c r="L39" s="4">
        <v>1961.503</v>
      </c>
      <c r="M39" s="4">
        <v>997.036300000004</v>
      </c>
      <c r="N39" s="4">
        <v>1126.4282</v>
      </c>
      <c r="O39" s="4">
        <v>986.8938</v>
      </c>
      <c r="P39" s="4">
        <v>1003.2326</v>
      </c>
      <c r="Q39" s="4">
        <v>1445.9404</v>
      </c>
      <c r="R39" s="4">
        <v>2189.886</v>
      </c>
      <c r="S39" s="4">
        <v>5576.82700000001</v>
      </c>
      <c r="T39" s="4">
        <v>1753.152</v>
      </c>
      <c r="U39" s="4">
        <v>971.358000000001</v>
      </c>
      <c r="V39" s="4">
        <v>473.5589</v>
      </c>
      <c r="W39" s="4">
        <v>1379.3821</v>
      </c>
      <c r="X39" s="4">
        <v>989.3922</v>
      </c>
      <c r="Y39" s="4">
        <v>353.085300000001</v>
      </c>
    </row>
    <row r="40" ht="13.85" spans="1:25">
      <c r="A40" s="4" t="s">
        <v>12</v>
      </c>
      <c r="B40" s="4">
        <v>9889</v>
      </c>
      <c r="C40" s="4">
        <v>5309</v>
      </c>
      <c r="D40" s="4">
        <v>16090</v>
      </c>
      <c r="E40" s="4">
        <v>16176</v>
      </c>
      <c r="F40" s="4">
        <v>8711</v>
      </c>
      <c r="G40" s="4">
        <v>13436</v>
      </c>
      <c r="H40" s="4">
        <v>14830</v>
      </c>
      <c r="I40" s="4">
        <v>12504</v>
      </c>
      <c r="J40" s="4">
        <v>10284</v>
      </c>
      <c r="K40" s="4">
        <v>9730</v>
      </c>
      <c r="L40" s="4">
        <v>14296</v>
      </c>
      <c r="M40" s="4">
        <v>8588</v>
      </c>
      <c r="N40" s="4">
        <v>8359</v>
      </c>
      <c r="O40" s="4">
        <v>7600</v>
      </c>
      <c r="P40" s="4">
        <v>6427</v>
      </c>
      <c r="Q40" s="4">
        <v>11788</v>
      </c>
      <c r="R40" s="4">
        <v>11917</v>
      </c>
      <c r="S40" s="4">
        <v>25780</v>
      </c>
      <c r="T40" s="4">
        <v>10355</v>
      </c>
      <c r="U40" s="4">
        <v>4544</v>
      </c>
      <c r="V40" s="4">
        <v>4946</v>
      </c>
      <c r="W40" s="4">
        <v>8832</v>
      </c>
      <c r="X40" s="4">
        <v>6584</v>
      </c>
      <c r="Y40" s="4">
        <v>3360</v>
      </c>
    </row>
    <row r="41" ht="13.85" spans="1:25">
      <c r="A41" s="5" t="s">
        <v>13</v>
      </c>
      <c r="B41" s="6">
        <v>0.101923955910608</v>
      </c>
      <c r="C41" s="6">
        <v>0.121828630627237</v>
      </c>
      <c r="D41" s="6">
        <v>0.0888879925419515</v>
      </c>
      <c r="E41" s="6">
        <v>0.101459415182987</v>
      </c>
      <c r="F41" s="6">
        <v>0.223171507289634</v>
      </c>
      <c r="G41" s="6">
        <v>0.133834645727895</v>
      </c>
      <c r="H41" s="6">
        <v>0.137469656102495</v>
      </c>
      <c r="I41" s="6">
        <v>0.131411692258477</v>
      </c>
      <c r="J41" s="6">
        <v>0.170444476857254</v>
      </c>
      <c r="K41" s="6">
        <v>0.132891079136691</v>
      </c>
      <c r="L41" s="6">
        <v>0.137206421376609</v>
      </c>
      <c r="M41" s="6">
        <v>0.116096448532837</v>
      </c>
      <c r="N41" s="6">
        <v>0.134756334489772</v>
      </c>
      <c r="O41" s="6">
        <v>0.129854447368421</v>
      </c>
      <c r="P41" s="6">
        <v>0.156096561381671</v>
      </c>
      <c r="Q41" s="6">
        <v>0.122662063115032</v>
      </c>
      <c r="R41" s="6">
        <v>0.183761517160359</v>
      </c>
      <c r="S41" s="6">
        <v>0.216323778122576</v>
      </c>
      <c r="T41" s="6">
        <v>0.169304876871077</v>
      </c>
      <c r="U41" s="6">
        <v>0.173767165492958</v>
      </c>
      <c r="V41" s="6">
        <v>0.0957458350181965</v>
      </c>
      <c r="W41" s="6">
        <v>0.156180038496377</v>
      </c>
      <c r="X41" s="6">
        <v>0.150272205346294</v>
      </c>
      <c r="Y41" s="6">
        <v>0.105084910714286</v>
      </c>
    </row>
    <row r="42" ht="13.85" spans="1:25">
      <c r="A42" s="4" t="s">
        <v>11</v>
      </c>
      <c r="B42" s="4">
        <v>1008.3537</v>
      </c>
      <c r="C42" s="4">
        <v>316.829699999999</v>
      </c>
      <c r="D42" s="4">
        <v>1412.5655</v>
      </c>
      <c r="E42" s="4">
        <v>1655.4785</v>
      </c>
      <c r="F42" s="4">
        <v>1303.6165</v>
      </c>
      <c r="G42" s="4">
        <v>1783.464</v>
      </c>
      <c r="H42" s="4">
        <v>2008.755</v>
      </c>
      <c r="I42" s="4">
        <v>1948.586</v>
      </c>
      <c r="J42" s="4">
        <v>1108.648</v>
      </c>
      <c r="K42" s="4">
        <v>1301.4023</v>
      </c>
      <c r="L42" s="4">
        <v>1750.497</v>
      </c>
      <c r="M42" s="4">
        <v>1438.6136</v>
      </c>
      <c r="N42" s="4">
        <v>1092.884</v>
      </c>
      <c r="O42" s="4">
        <v>604.004999999997</v>
      </c>
      <c r="P42" s="4">
        <v>1012.7567</v>
      </c>
      <c r="Q42" s="4">
        <v>1601.1593</v>
      </c>
      <c r="R42" s="4">
        <v>1884.107</v>
      </c>
      <c r="S42" s="4">
        <v>4709.94599999999</v>
      </c>
      <c r="T42" s="4">
        <v>1814.6295</v>
      </c>
      <c r="U42" s="4">
        <v>1078.1719</v>
      </c>
      <c r="V42" s="4">
        <v>518.8324</v>
      </c>
      <c r="W42" s="4">
        <v>1214.6359</v>
      </c>
      <c r="X42" s="4">
        <v>661.628600000002</v>
      </c>
      <c r="Y42" s="4">
        <v>410.2794</v>
      </c>
    </row>
    <row r="43" ht="13.85" spans="1:25">
      <c r="A43" s="4" t="s">
        <v>12</v>
      </c>
      <c r="B43" s="4">
        <v>9728</v>
      </c>
      <c r="C43" s="4">
        <v>3148</v>
      </c>
      <c r="D43" s="4">
        <v>15850</v>
      </c>
      <c r="E43" s="4">
        <v>16692</v>
      </c>
      <c r="F43" s="4">
        <v>6419</v>
      </c>
      <c r="G43" s="4">
        <v>12882</v>
      </c>
      <c r="H43" s="4">
        <v>14707</v>
      </c>
      <c r="I43" s="4">
        <v>13652</v>
      </c>
      <c r="J43" s="4">
        <v>7786</v>
      </c>
      <c r="K43" s="4">
        <v>9784</v>
      </c>
      <c r="L43" s="4">
        <v>13362</v>
      </c>
      <c r="M43" s="4">
        <v>10905</v>
      </c>
      <c r="N43" s="4">
        <v>8365</v>
      </c>
      <c r="O43" s="4">
        <v>5681</v>
      </c>
      <c r="P43" s="4">
        <v>7419</v>
      </c>
      <c r="Q43" s="4">
        <v>12340</v>
      </c>
      <c r="R43" s="4">
        <v>10135</v>
      </c>
      <c r="S43" s="4">
        <v>25670</v>
      </c>
      <c r="T43" s="4">
        <v>10248</v>
      </c>
      <c r="U43" s="4">
        <v>6059</v>
      </c>
      <c r="V43" s="4">
        <v>5274</v>
      </c>
      <c r="W43" s="4">
        <v>8201</v>
      </c>
      <c r="X43" s="4">
        <v>5486</v>
      </c>
      <c r="Y43" s="4">
        <v>3698</v>
      </c>
    </row>
    <row r="44" ht="13.85" spans="1:25">
      <c r="A44" s="5" t="s">
        <v>13</v>
      </c>
      <c r="B44" s="6">
        <v>0.103654780016447</v>
      </c>
      <c r="C44" s="6">
        <v>0.100644758576874</v>
      </c>
      <c r="D44" s="6">
        <v>0.0891208517350158</v>
      </c>
      <c r="E44" s="6">
        <v>0.0991779595015576</v>
      </c>
      <c r="F44" s="6">
        <v>0.203087163109519</v>
      </c>
      <c r="G44" s="6">
        <v>0.138446204005589</v>
      </c>
      <c r="H44" s="6">
        <v>0.136584959543075</v>
      </c>
      <c r="I44" s="6">
        <v>0.142732639906241</v>
      </c>
      <c r="J44" s="6">
        <v>0.142389930644747</v>
      </c>
      <c r="K44" s="6">
        <v>0.133013317661488</v>
      </c>
      <c r="L44" s="6">
        <v>0.131005612932196</v>
      </c>
      <c r="M44" s="6">
        <v>0.131922384227419</v>
      </c>
      <c r="N44" s="6">
        <v>0.13064961147639</v>
      </c>
      <c r="O44" s="6">
        <v>0.106320190107375</v>
      </c>
      <c r="P44" s="6">
        <v>0.136508518668284</v>
      </c>
      <c r="Q44" s="6">
        <v>0.129753589951378</v>
      </c>
      <c r="R44" s="6">
        <v>0.185901036013814</v>
      </c>
      <c r="S44" s="6">
        <v>0.183480560966108</v>
      </c>
      <c r="T44" s="6">
        <v>0.177071574941452</v>
      </c>
      <c r="U44" s="6">
        <v>0.137945519062552</v>
      </c>
      <c r="V44" s="6">
        <v>0.0983755024649223</v>
      </c>
      <c r="W44" s="6">
        <v>0.148108267284478</v>
      </c>
      <c r="X44" s="6">
        <v>0.120603098796938</v>
      </c>
      <c r="Y44" s="6">
        <v>0.110946295294754</v>
      </c>
    </row>
    <row r="45" ht="13.85" spans="1:25">
      <c r="A45" s="4" t="s">
        <v>11</v>
      </c>
      <c r="B45" s="2">
        <v>988.3809</v>
      </c>
      <c r="C45" s="2">
        <v>1180.5143</v>
      </c>
      <c r="D45" s="2">
        <v>1612.2628</v>
      </c>
      <c r="E45" s="2">
        <v>2197.19899999999</v>
      </c>
      <c r="F45" s="2">
        <v>5593.856</v>
      </c>
      <c r="G45" s="2">
        <v>1683.0765</v>
      </c>
      <c r="H45" s="2">
        <v>1570.6693</v>
      </c>
      <c r="I45" s="2">
        <v>1543.1586</v>
      </c>
      <c r="J45" s="2">
        <v>1574.17599999999</v>
      </c>
      <c r="K45" s="2">
        <v>963.381299999998</v>
      </c>
      <c r="L45" s="2">
        <v>2022.27800000001</v>
      </c>
      <c r="M45" s="2">
        <v>1208.3093</v>
      </c>
      <c r="N45" s="2">
        <v>321.0883</v>
      </c>
      <c r="O45" s="2">
        <v>678.258499999999</v>
      </c>
      <c r="P45" s="2">
        <v>690.211500000002</v>
      </c>
      <c r="Q45" s="2">
        <v>1731.226</v>
      </c>
      <c r="R45" s="2">
        <v>2363.5</v>
      </c>
      <c r="S45" s="2">
        <v>3166.708</v>
      </c>
      <c r="T45" s="2">
        <v>2250.337</v>
      </c>
      <c r="U45" s="2">
        <v>3162.594</v>
      </c>
      <c r="V45" s="2">
        <v>409.332499999999</v>
      </c>
      <c r="W45" s="2">
        <v>1546.501</v>
      </c>
      <c r="X45" s="2">
        <v>608.554700000002</v>
      </c>
      <c r="Y45" s="2">
        <v>1022.916</v>
      </c>
    </row>
    <row r="46" ht="13.85" spans="1:25">
      <c r="A46" s="4" t="s">
        <v>12</v>
      </c>
      <c r="B46" s="2">
        <v>10404</v>
      </c>
      <c r="C46" s="2">
        <v>13470</v>
      </c>
      <c r="D46" s="2">
        <v>16665</v>
      </c>
      <c r="E46" s="2">
        <v>17774</v>
      </c>
      <c r="F46" s="2">
        <v>24077</v>
      </c>
      <c r="G46" s="2">
        <v>12774</v>
      </c>
      <c r="H46" s="2">
        <v>11301</v>
      </c>
      <c r="I46" s="2">
        <v>10749</v>
      </c>
      <c r="J46" s="2">
        <v>12191</v>
      </c>
      <c r="K46" s="2">
        <v>6178</v>
      </c>
      <c r="L46" s="2">
        <v>14915</v>
      </c>
      <c r="M46" s="2">
        <v>10003</v>
      </c>
      <c r="N46" s="2">
        <v>3101</v>
      </c>
      <c r="O46" s="2">
        <v>5405</v>
      </c>
      <c r="P46" s="2">
        <v>5277</v>
      </c>
      <c r="Q46" s="2">
        <v>12247</v>
      </c>
      <c r="R46" s="2">
        <v>9895</v>
      </c>
      <c r="S46" s="2">
        <v>16232</v>
      </c>
      <c r="T46" s="2">
        <v>9442</v>
      </c>
      <c r="U46" s="2">
        <v>13032</v>
      </c>
      <c r="V46" s="2">
        <v>3733</v>
      </c>
      <c r="W46" s="2">
        <v>8864</v>
      </c>
      <c r="X46" s="2">
        <v>5148</v>
      </c>
      <c r="Y46" s="2">
        <v>10230</v>
      </c>
    </row>
    <row r="47" ht="13.85" spans="1:25">
      <c r="A47" s="5" t="s">
        <v>13</v>
      </c>
      <c r="B47" s="6">
        <v>0.0950000865051903</v>
      </c>
      <c r="C47" s="6">
        <v>0.0876402598366741</v>
      </c>
      <c r="D47" s="6">
        <v>0.0967454425442544</v>
      </c>
      <c r="E47" s="6">
        <v>0.123618712726454</v>
      </c>
      <c r="F47" s="6">
        <v>0.232331935041741</v>
      </c>
      <c r="G47" s="6">
        <v>0.131757984969469</v>
      </c>
      <c r="H47" s="6">
        <v>0.138984983629767</v>
      </c>
      <c r="I47" s="6">
        <v>0.143562991906224</v>
      </c>
      <c r="J47" s="6">
        <v>0.129126076613895</v>
      </c>
      <c r="K47" s="6">
        <v>0.155937406927808</v>
      </c>
      <c r="L47" s="6">
        <v>0.135586858866913</v>
      </c>
      <c r="M47" s="6">
        <v>0.120794691592522</v>
      </c>
      <c r="N47" s="6">
        <v>0.103543469848436</v>
      </c>
      <c r="O47" s="6">
        <v>0.125487234042553</v>
      </c>
      <c r="P47" s="6">
        <v>0.130796191017624</v>
      </c>
      <c r="Q47" s="6">
        <v>0.141359190005716</v>
      </c>
      <c r="R47" s="6">
        <v>0.238858009095503</v>
      </c>
      <c r="S47" s="6">
        <v>0.195090438639724</v>
      </c>
      <c r="T47" s="6">
        <v>0.238332662571489</v>
      </c>
      <c r="U47" s="6">
        <v>0.202679097605893</v>
      </c>
      <c r="V47" s="6">
        <v>0.1096524243236</v>
      </c>
      <c r="W47" s="6">
        <v>0.174469878158845</v>
      </c>
      <c r="X47" s="6">
        <v>0.118211868686869</v>
      </c>
      <c r="Y47" s="6">
        <v>0.099991788856305</v>
      </c>
    </row>
    <row r="48" ht="13.85" spans="1:25">
      <c r="A48" s="4" t="s">
        <v>11</v>
      </c>
      <c r="B48" s="2">
        <v>1070.9532</v>
      </c>
      <c r="C48" s="2">
        <v>1280.1121</v>
      </c>
      <c r="D48" s="2">
        <v>1610.5634</v>
      </c>
      <c r="E48" s="2">
        <v>1839.599</v>
      </c>
      <c r="F48" s="2">
        <v>5658.73399999999</v>
      </c>
      <c r="G48" s="2">
        <v>1949.02000000001</v>
      </c>
      <c r="H48" s="2">
        <v>1645.2481</v>
      </c>
      <c r="I48" s="2">
        <v>1649.594</v>
      </c>
      <c r="J48" s="2">
        <v>1596.3147</v>
      </c>
      <c r="K48" s="2">
        <v>964.846699999998</v>
      </c>
      <c r="L48" s="2">
        <v>1919.042</v>
      </c>
      <c r="M48" s="2">
        <v>1412.0098</v>
      </c>
      <c r="N48" s="2">
        <v>864.664200000002</v>
      </c>
      <c r="O48" s="2">
        <v>745.885600000001</v>
      </c>
      <c r="P48" s="2">
        <v>661.5257</v>
      </c>
      <c r="Q48" s="2">
        <v>1729.6301</v>
      </c>
      <c r="R48" s="2">
        <v>2346.22</v>
      </c>
      <c r="S48" s="2">
        <v>3135.217</v>
      </c>
      <c r="T48" s="2">
        <v>2799.242</v>
      </c>
      <c r="U48" s="2">
        <v>2958.45</v>
      </c>
      <c r="V48" s="2">
        <v>677.9755</v>
      </c>
      <c r="W48" s="2">
        <v>1882.59</v>
      </c>
      <c r="X48" s="2">
        <v>742.691499999998</v>
      </c>
      <c r="Y48" s="2">
        <v>1069.3604</v>
      </c>
    </row>
    <row r="49" ht="13.85" spans="1:25">
      <c r="A49" s="4" t="s">
        <v>12</v>
      </c>
      <c r="B49" s="2">
        <v>10449</v>
      </c>
      <c r="C49" s="2">
        <v>13869</v>
      </c>
      <c r="D49" s="2">
        <v>16244</v>
      </c>
      <c r="E49" s="2">
        <v>18085</v>
      </c>
      <c r="F49" s="2">
        <v>23969</v>
      </c>
      <c r="G49" s="2">
        <v>13902</v>
      </c>
      <c r="H49" s="2">
        <v>11464</v>
      </c>
      <c r="I49" s="2">
        <v>10746</v>
      </c>
      <c r="J49" s="2">
        <v>13105</v>
      </c>
      <c r="K49" s="2">
        <v>6211</v>
      </c>
      <c r="L49" s="2">
        <v>14344</v>
      </c>
      <c r="M49" s="2">
        <v>10998</v>
      </c>
      <c r="N49" s="2">
        <v>6622</v>
      </c>
      <c r="O49" s="2">
        <v>5952</v>
      </c>
      <c r="P49" s="2">
        <v>5110</v>
      </c>
      <c r="Q49" s="2">
        <v>12449</v>
      </c>
      <c r="R49" s="2">
        <v>10232</v>
      </c>
      <c r="S49" s="2">
        <v>16962</v>
      </c>
      <c r="T49" s="2">
        <v>11889</v>
      </c>
      <c r="U49" s="2">
        <v>11735</v>
      </c>
      <c r="V49" s="2">
        <v>5835</v>
      </c>
      <c r="W49" s="2">
        <v>11077</v>
      </c>
      <c r="X49" s="2">
        <v>6045</v>
      </c>
      <c r="Y49" s="2">
        <v>10644</v>
      </c>
    </row>
    <row r="50" ht="13.85" spans="1:25">
      <c r="A50" s="5" t="s">
        <v>13</v>
      </c>
      <c r="B50" s="6">
        <v>0.102493367786391</v>
      </c>
      <c r="C50" s="6">
        <v>0.0923002451510563</v>
      </c>
      <c r="D50" s="6">
        <v>0.0991482024131987</v>
      </c>
      <c r="E50" s="6">
        <v>0.101719601880011</v>
      </c>
      <c r="F50" s="6">
        <v>0.236085527139221</v>
      </c>
      <c r="G50" s="6">
        <v>0.140197093943318</v>
      </c>
      <c r="H50" s="6">
        <v>0.143514314375436</v>
      </c>
      <c r="I50" s="6">
        <v>0.153507723804206</v>
      </c>
      <c r="J50" s="6">
        <v>0.121809591758871</v>
      </c>
      <c r="K50" s="6">
        <v>0.155344823699887</v>
      </c>
      <c r="L50" s="6">
        <v>0.133787088678193</v>
      </c>
      <c r="M50" s="6">
        <v>0.128387870521913</v>
      </c>
      <c r="N50" s="6">
        <v>0.130574479009363</v>
      </c>
      <c r="O50" s="6">
        <v>0.125316801075269</v>
      </c>
      <c r="P50" s="6">
        <v>0.129457084148728</v>
      </c>
      <c r="Q50" s="6">
        <v>0.138937272070046</v>
      </c>
      <c r="R50" s="6">
        <v>0.229302189210321</v>
      </c>
      <c r="S50" s="6">
        <v>0.184837696026412</v>
      </c>
      <c r="T50" s="6">
        <v>0.235448061233073</v>
      </c>
      <c r="U50" s="6">
        <v>0.212104814657009</v>
      </c>
      <c r="V50" s="6">
        <v>0.1161911739503</v>
      </c>
      <c r="W50" s="6">
        <v>0.169954861424573</v>
      </c>
      <c r="X50" s="6">
        <v>0.122860463192721</v>
      </c>
      <c r="Y50" s="6">
        <v>0.100466027809094</v>
      </c>
    </row>
    <row r="51" ht="13.85" spans="1:25">
      <c r="A51" s="4" t="s">
        <v>11</v>
      </c>
      <c r="B51" s="2">
        <v>907.7</v>
      </c>
      <c r="C51" s="2">
        <v>1199.7638</v>
      </c>
      <c r="D51" s="2">
        <v>1560.908</v>
      </c>
      <c r="E51" s="2">
        <v>1771.549</v>
      </c>
      <c r="F51" s="2">
        <v>5775.41199999999</v>
      </c>
      <c r="G51" s="2">
        <v>1399.3648</v>
      </c>
      <c r="H51" s="2">
        <v>1463.07780000001</v>
      </c>
      <c r="I51" s="2">
        <v>1770.643</v>
      </c>
      <c r="J51" s="2">
        <v>1753.01200000001</v>
      </c>
      <c r="K51" s="2">
        <v>1172.5892</v>
      </c>
      <c r="L51" s="2">
        <v>2100.77</v>
      </c>
      <c r="M51" s="2">
        <v>533.563600000002</v>
      </c>
      <c r="N51" s="2">
        <v>591.544600000001</v>
      </c>
      <c r="O51" s="2">
        <v>870.003400000002</v>
      </c>
      <c r="P51" s="2">
        <v>329.898599999999</v>
      </c>
      <c r="Q51" s="2">
        <v>1192.4182</v>
      </c>
      <c r="R51" s="2">
        <v>2279.922</v>
      </c>
      <c r="S51" s="2">
        <v>2951.59799999999</v>
      </c>
      <c r="T51" s="2">
        <v>1905.996</v>
      </c>
      <c r="U51" s="2">
        <v>3286.496</v>
      </c>
      <c r="V51" s="2">
        <v>751.713100000002</v>
      </c>
      <c r="W51" s="2">
        <v>1798.46</v>
      </c>
      <c r="X51" s="2">
        <v>812.986000000003</v>
      </c>
      <c r="Y51" s="2">
        <v>1162.8804</v>
      </c>
    </row>
    <row r="52" ht="13.85" spans="1:25">
      <c r="A52" s="4" t="s">
        <v>12</v>
      </c>
      <c r="B52" s="2">
        <v>10396</v>
      </c>
      <c r="C52" s="2">
        <v>13276</v>
      </c>
      <c r="D52" s="2">
        <v>16355</v>
      </c>
      <c r="E52" s="2">
        <v>18041</v>
      </c>
      <c r="F52" s="2">
        <v>25092</v>
      </c>
      <c r="G52" s="2">
        <v>10882</v>
      </c>
      <c r="H52" s="2">
        <v>10592</v>
      </c>
      <c r="I52" s="2">
        <v>11731</v>
      </c>
      <c r="J52" s="2">
        <v>13095</v>
      </c>
      <c r="K52" s="2">
        <v>7336</v>
      </c>
      <c r="L52" s="2">
        <v>15107</v>
      </c>
      <c r="M52" s="2">
        <v>5591</v>
      </c>
      <c r="N52" s="2">
        <v>4528</v>
      </c>
      <c r="O52" s="2">
        <v>6703</v>
      </c>
      <c r="P52" s="2">
        <v>3047</v>
      </c>
      <c r="Q52" s="2">
        <v>11063</v>
      </c>
      <c r="R52" s="2">
        <v>9580</v>
      </c>
      <c r="S52" s="2">
        <v>17049</v>
      </c>
      <c r="T52" s="2">
        <v>8962</v>
      </c>
      <c r="U52" s="2">
        <v>13355</v>
      </c>
      <c r="V52" s="2">
        <v>6285</v>
      </c>
      <c r="W52" s="2">
        <v>11447</v>
      </c>
      <c r="X52" s="2">
        <v>6226</v>
      </c>
      <c r="Y52" s="2">
        <v>10790</v>
      </c>
    </row>
    <row r="53" ht="13.85" spans="1:25">
      <c r="A53" s="5" t="s">
        <v>13</v>
      </c>
      <c r="B53" s="6">
        <v>0.087312427856868</v>
      </c>
      <c r="C53" s="6">
        <v>0.0903708797830672</v>
      </c>
      <c r="D53" s="6">
        <v>0.0954391929073678</v>
      </c>
      <c r="E53" s="6">
        <v>0.0981957208580456</v>
      </c>
      <c r="F53" s="6">
        <v>0.230169456400446</v>
      </c>
      <c r="G53" s="6">
        <v>0.128594449549715</v>
      </c>
      <c r="H53" s="6">
        <v>0.138130456948641</v>
      </c>
      <c r="I53" s="6">
        <v>0.150937089762169</v>
      </c>
      <c r="J53" s="6">
        <v>0.133868804887362</v>
      </c>
      <c r="K53" s="6">
        <v>0.15984040348964</v>
      </c>
      <c r="L53" s="6">
        <v>0.139059376448004</v>
      </c>
      <c r="M53" s="6">
        <v>0.095432588087999</v>
      </c>
      <c r="N53" s="6">
        <v>0.130641475265018</v>
      </c>
      <c r="O53" s="6">
        <v>0.129793137401164</v>
      </c>
      <c r="P53" s="6">
        <v>0.10826997046275</v>
      </c>
      <c r="Q53" s="6">
        <v>0.107784344210431</v>
      </c>
      <c r="R53" s="6">
        <v>0.237987682672234</v>
      </c>
      <c r="S53" s="6">
        <v>0.173124406123526</v>
      </c>
      <c r="T53" s="6">
        <v>0.212675295692926</v>
      </c>
      <c r="U53" s="6">
        <v>0.206087308124298</v>
      </c>
      <c r="V53" s="6">
        <v>0.11960431185362</v>
      </c>
      <c r="W53" s="6">
        <v>0.157111907049882</v>
      </c>
      <c r="X53" s="6">
        <v>0.130579184066817</v>
      </c>
      <c r="Y53" s="6">
        <v>0.10777390176089</v>
      </c>
    </row>
    <row r="54" ht="13.85" spans="1:25">
      <c r="A54" s="4" t="s">
        <v>11</v>
      </c>
      <c r="B54" s="2">
        <v>436.9797</v>
      </c>
      <c r="C54" s="2">
        <v>1290.6894</v>
      </c>
      <c r="D54" s="2">
        <v>1801.9957</v>
      </c>
      <c r="E54" s="2">
        <v>795.7856</v>
      </c>
      <c r="F54" s="2">
        <v>2711.22599999999</v>
      </c>
      <c r="G54" s="2">
        <v>1596.1731</v>
      </c>
      <c r="H54" s="2">
        <v>1319.0921</v>
      </c>
      <c r="I54" s="2">
        <v>1383.4693</v>
      </c>
      <c r="J54" s="2">
        <v>1370.295</v>
      </c>
      <c r="K54" s="2">
        <v>921.8102</v>
      </c>
      <c r="L54" s="2">
        <v>1453.5008</v>
      </c>
      <c r="M54" s="2">
        <v>1102.1869</v>
      </c>
      <c r="N54" s="2">
        <v>1124.8218</v>
      </c>
      <c r="O54" s="2">
        <v>1026.3253</v>
      </c>
      <c r="P54" s="2">
        <v>565.500999999999</v>
      </c>
      <c r="Q54" s="2">
        <v>1602.168</v>
      </c>
      <c r="R54" s="2">
        <v>2530.474</v>
      </c>
      <c r="S54" s="2">
        <v>2363.207</v>
      </c>
      <c r="T54" s="2">
        <v>1440.0057</v>
      </c>
      <c r="U54" s="2">
        <v>2215.125</v>
      </c>
      <c r="V54" s="2">
        <v>504.6041</v>
      </c>
      <c r="W54" s="2">
        <v>984.172999999999</v>
      </c>
      <c r="X54" s="2">
        <v>750.461000000002</v>
      </c>
      <c r="Y54" s="2">
        <v>1363.3778</v>
      </c>
    </row>
    <row r="55" ht="13.85" spans="1:25">
      <c r="A55" s="4" t="s">
        <v>12</v>
      </c>
      <c r="B55" s="2">
        <v>5373</v>
      </c>
      <c r="C55" s="2">
        <v>13032</v>
      </c>
      <c r="D55" s="2">
        <v>17781</v>
      </c>
      <c r="E55" s="2">
        <v>9281</v>
      </c>
      <c r="F55" s="2">
        <v>14456</v>
      </c>
      <c r="G55" s="2">
        <v>11085</v>
      </c>
      <c r="H55" s="2">
        <v>11772</v>
      </c>
      <c r="I55" s="2">
        <v>11303</v>
      </c>
      <c r="J55" s="2">
        <v>9725</v>
      </c>
      <c r="K55" s="2">
        <v>6823</v>
      </c>
      <c r="L55" s="2">
        <v>8787</v>
      </c>
      <c r="M55" s="2">
        <v>9153</v>
      </c>
      <c r="N55" s="2">
        <v>7085</v>
      </c>
      <c r="O55" s="2">
        <v>6886</v>
      </c>
      <c r="P55" s="2">
        <v>4418</v>
      </c>
      <c r="Q55" s="2">
        <v>12186</v>
      </c>
      <c r="R55" s="2">
        <v>12503</v>
      </c>
      <c r="S55" s="2">
        <v>11970</v>
      </c>
      <c r="T55" s="2">
        <v>8020</v>
      </c>
      <c r="U55" s="2">
        <v>10241</v>
      </c>
      <c r="V55" s="2">
        <v>4683</v>
      </c>
      <c r="W55" s="2">
        <v>7170</v>
      </c>
      <c r="X55" s="2">
        <v>4371</v>
      </c>
      <c r="Y55" s="2">
        <v>10107</v>
      </c>
    </row>
    <row r="56" ht="13.85" spans="1:25">
      <c r="A56" s="5" t="s">
        <v>13</v>
      </c>
      <c r="B56" s="6">
        <v>0.081328810720268</v>
      </c>
      <c r="C56" s="6">
        <v>0.0990400092081031</v>
      </c>
      <c r="D56" s="6">
        <v>0.10134388954502</v>
      </c>
      <c r="E56" s="6">
        <v>0.0857435190173473</v>
      </c>
      <c r="F56" s="6">
        <v>0.187550221361372</v>
      </c>
      <c r="G56" s="6">
        <v>0.143993964817321</v>
      </c>
      <c r="H56" s="6">
        <v>0.11205335541964</v>
      </c>
      <c r="I56" s="6">
        <v>0.122398416349642</v>
      </c>
      <c r="J56" s="6">
        <v>0.140904370179949</v>
      </c>
      <c r="K56" s="6">
        <v>0.135103356294885</v>
      </c>
      <c r="L56" s="6">
        <v>0.16541490838739</v>
      </c>
      <c r="M56" s="6">
        <v>0.120418103354092</v>
      </c>
      <c r="N56" s="6">
        <v>0.158761016231475</v>
      </c>
      <c r="O56" s="6">
        <v>0.149045207667732</v>
      </c>
      <c r="P56" s="6">
        <v>0.12799932095971</v>
      </c>
      <c r="Q56" s="6">
        <v>0.131476120137863</v>
      </c>
      <c r="R56" s="6">
        <v>0.202389346556826</v>
      </c>
      <c r="S56" s="6">
        <v>0.197427485380117</v>
      </c>
      <c r="T56" s="6">
        <v>0.179551832917706</v>
      </c>
      <c r="U56" s="6">
        <v>0.176299677765843</v>
      </c>
      <c r="V56" s="6">
        <v>0.107752316890882</v>
      </c>
      <c r="W56" s="6">
        <v>0.137262622036262</v>
      </c>
      <c r="X56" s="6">
        <v>0.171690917410204</v>
      </c>
      <c r="Y56" s="6">
        <v>0.13489440981498</v>
      </c>
    </row>
    <row r="57" ht="13.85" spans="1:25">
      <c r="A57" s="4" t="s">
        <v>11</v>
      </c>
      <c r="B57" s="2">
        <v>987.199800000004</v>
      </c>
      <c r="C57" s="2">
        <v>1143.8712</v>
      </c>
      <c r="D57" s="2">
        <v>2182.9883</v>
      </c>
      <c r="E57" s="2">
        <v>713.7869</v>
      </c>
      <c r="F57" s="2">
        <v>2529.98699999999</v>
      </c>
      <c r="G57" s="2">
        <v>2228.61</v>
      </c>
      <c r="H57" s="2">
        <v>1507.1435</v>
      </c>
      <c r="I57" s="2">
        <v>1397.6245</v>
      </c>
      <c r="J57" s="2">
        <v>1555.499</v>
      </c>
      <c r="K57" s="2">
        <v>986.201099999998</v>
      </c>
      <c r="L57" s="2">
        <v>1054.3028</v>
      </c>
      <c r="M57" s="2">
        <v>1149.3176</v>
      </c>
      <c r="N57" s="2">
        <v>448.775799999999</v>
      </c>
      <c r="O57" s="2">
        <v>903.605099999998</v>
      </c>
      <c r="P57" s="2">
        <v>529.195100000002</v>
      </c>
      <c r="Q57" s="2">
        <v>1393.2939</v>
      </c>
      <c r="R57" s="2">
        <v>2465.412</v>
      </c>
      <c r="S57" s="2">
        <v>2322.891</v>
      </c>
      <c r="T57" s="2">
        <v>1277.6692</v>
      </c>
      <c r="U57" s="2">
        <v>2634.313</v>
      </c>
      <c r="V57" s="2">
        <v>224.7247</v>
      </c>
      <c r="W57" s="2">
        <v>932.541000000002</v>
      </c>
      <c r="X57" s="2">
        <v>666.929600000002</v>
      </c>
      <c r="Y57" s="2">
        <v>1310.7101</v>
      </c>
    </row>
    <row r="58" ht="13.85" spans="1:25">
      <c r="A58" s="4" t="s">
        <v>12</v>
      </c>
      <c r="B58" s="2">
        <v>8065</v>
      </c>
      <c r="C58" s="2">
        <v>12941</v>
      </c>
      <c r="D58" s="2">
        <v>17653</v>
      </c>
      <c r="E58" s="2">
        <v>9281</v>
      </c>
      <c r="F58" s="2">
        <v>14479</v>
      </c>
      <c r="G58" s="2">
        <v>13801</v>
      </c>
      <c r="H58" s="2">
        <v>13037</v>
      </c>
      <c r="I58" s="2">
        <v>11441</v>
      </c>
      <c r="J58" s="2">
        <v>10423</v>
      </c>
      <c r="K58" s="2">
        <v>7185</v>
      </c>
      <c r="L58" s="2">
        <v>7416</v>
      </c>
      <c r="M58" s="2">
        <v>9101</v>
      </c>
      <c r="N58" s="2">
        <v>3507</v>
      </c>
      <c r="O58" s="2">
        <v>7044</v>
      </c>
      <c r="P58" s="2">
        <v>4019</v>
      </c>
      <c r="Q58" s="2">
        <v>11822</v>
      </c>
      <c r="R58" s="2">
        <v>12183</v>
      </c>
      <c r="S58" s="2">
        <v>12151</v>
      </c>
      <c r="T58" s="2">
        <v>6598</v>
      </c>
      <c r="U58" s="2">
        <v>11913</v>
      </c>
      <c r="V58" s="2">
        <v>1947</v>
      </c>
      <c r="W58" s="2">
        <v>7391</v>
      </c>
      <c r="X58" s="2">
        <v>4316</v>
      </c>
      <c r="Y58" s="2">
        <v>10076</v>
      </c>
    </row>
    <row r="59" ht="13.85" spans="1:25">
      <c r="A59" s="5" t="s">
        <v>13</v>
      </c>
      <c r="B59" s="6">
        <v>0.122405430874148</v>
      </c>
      <c r="C59" s="6">
        <v>0.0883912526079901</v>
      </c>
      <c r="D59" s="6">
        <v>0.123661037783946</v>
      </c>
      <c r="E59" s="6">
        <v>0.0769084042667816</v>
      </c>
      <c r="F59" s="6">
        <v>0.174734926445196</v>
      </c>
      <c r="G59" s="6">
        <v>0.161481776682849</v>
      </c>
      <c r="H59" s="6">
        <v>0.115605085525811</v>
      </c>
      <c r="I59" s="6">
        <v>0.122159295516126</v>
      </c>
      <c r="J59" s="6">
        <v>0.149237167801976</v>
      </c>
      <c r="K59" s="6">
        <v>0.137258329853862</v>
      </c>
      <c r="L59" s="6">
        <v>0.142165965480043</v>
      </c>
      <c r="M59" s="6">
        <v>0.126284759916493</v>
      </c>
      <c r="N59" s="6">
        <v>0.127965725691474</v>
      </c>
      <c r="O59" s="6">
        <v>0.128280110732538</v>
      </c>
      <c r="P59" s="6">
        <v>0.131673326698184</v>
      </c>
      <c r="Q59" s="6">
        <v>0.117856022669599</v>
      </c>
      <c r="R59" s="6">
        <v>0.202364934745137</v>
      </c>
      <c r="S59" s="6">
        <v>0.191168710394206</v>
      </c>
      <c r="T59" s="6">
        <v>0.19364492270385</v>
      </c>
      <c r="U59" s="6">
        <v>0.181129270544783</v>
      </c>
      <c r="V59" s="6">
        <v>0.115421006676939</v>
      </c>
      <c r="W59" s="6">
        <v>0.126172507103234</v>
      </c>
      <c r="X59" s="6">
        <v>0.154524930491196</v>
      </c>
      <c r="Y59" s="6">
        <v>0.130082383882493</v>
      </c>
    </row>
    <row r="60" ht="13.85" spans="1:25">
      <c r="A60" s="4" t="s">
        <v>11</v>
      </c>
      <c r="B60" s="2">
        <v>768.1291</v>
      </c>
      <c r="C60" s="2">
        <v>1119.129</v>
      </c>
      <c r="D60" s="2">
        <v>1739.6535</v>
      </c>
      <c r="E60" s="2">
        <v>737.9844</v>
      </c>
      <c r="F60" s="2">
        <v>2845.345</v>
      </c>
      <c r="G60" s="2">
        <v>1993.115</v>
      </c>
      <c r="H60" s="2">
        <v>1344.3682</v>
      </c>
      <c r="I60" s="2">
        <v>1235.11850000001</v>
      </c>
      <c r="J60" s="5">
        <v>1552.77</v>
      </c>
      <c r="K60" s="2">
        <v>1018.6538</v>
      </c>
      <c r="L60" s="2">
        <v>667.393899999996</v>
      </c>
      <c r="M60" s="2">
        <v>1293.5811</v>
      </c>
      <c r="N60" s="2">
        <v>594.345500000001</v>
      </c>
      <c r="O60" s="2">
        <v>936.669299999999</v>
      </c>
      <c r="P60" s="2">
        <v>591.370200000002</v>
      </c>
      <c r="Q60" s="2">
        <v>1351.9814</v>
      </c>
      <c r="R60" s="2">
        <v>2289.45699999999</v>
      </c>
      <c r="S60" s="2">
        <v>2289.639</v>
      </c>
      <c r="T60" s="2">
        <v>1306.989</v>
      </c>
      <c r="U60" s="2">
        <v>1002.3988</v>
      </c>
      <c r="V60" s="2">
        <v>376.8136</v>
      </c>
      <c r="W60" s="2">
        <v>1130.7909</v>
      </c>
      <c r="X60" s="2">
        <v>573.187099999998</v>
      </c>
      <c r="Y60" s="2">
        <v>1092.2421</v>
      </c>
    </row>
    <row r="61" ht="13.85" spans="1:25">
      <c r="A61" s="4" t="s">
        <v>12</v>
      </c>
      <c r="B61" s="2">
        <v>7696</v>
      </c>
      <c r="C61" s="2">
        <v>12840</v>
      </c>
      <c r="D61" s="2">
        <v>17753</v>
      </c>
      <c r="E61" s="2">
        <v>9340</v>
      </c>
      <c r="F61" s="2">
        <v>14590</v>
      </c>
      <c r="G61" s="2">
        <v>12827</v>
      </c>
      <c r="H61" s="2">
        <v>12007</v>
      </c>
      <c r="I61" s="2">
        <v>10530</v>
      </c>
      <c r="J61" s="5">
        <v>10588</v>
      </c>
      <c r="K61" s="2">
        <v>7242</v>
      </c>
      <c r="L61" s="2">
        <v>4352</v>
      </c>
      <c r="M61" s="2">
        <v>9244</v>
      </c>
      <c r="N61" s="2">
        <v>4695</v>
      </c>
      <c r="O61" s="2">
        <v>7345</v>
      </c>
      <c r="P61" s="2">
        <v>4599</v>
      </c>
      <c r="Q61" s="2">
        <v>10944</v>
      </c>
      <c r="R61" s="2">
        <v>11877</v>
      </c>
      <c r="S61" s="2">
        <v>11955</v>
      </c>
      <c r="T61" s="2">
        <v>7668</v>
      </c>
      <c r="U61" s="2">
        <v>5346</v>
      </c>
      <c r="V61" s="2">
        <v>3158</v>
      </c>
      <c r="W61" s="2">
        <v>8220</v>
      </c>
      <c r="X61" s="2">
        <v>4259</v>
      </c>
      <c r="Y61" s="2">
        <v>9880</v>
      </c>
    </row>
    <row r="62" ht="13.85" spans="1:25">
      <c r="A62" s="5" t="s">
        <v>13</v>
      </c>
      <c r="B62" s="6">
        <v>0.0998088747401247</v>
      </c>
      <c r="C62" s="6">
        <v>0.0871595794392523</v>
      </c>
      <c r="D62" s="6">
        <v>0.097992085844646</v>
      </c>
      <c r="E62" s="6">
        <v>0.0790133190578158</v>
      </c>
      <c r="F62" s="6">
        <v>0.195020219328307</v>
      </c>
      <c r="G62" s="6">
        <v>0.155384345521166</v>
      </c>
      <c r="H62" s="6">
        <v>0.111965370200716</v>
      </c>
      <c r="I62" s="6">
        <v>0.117295204178538</v>
      </c>
      <c r="J62" s="6">
        <v>0.146653758972422</v>
      </c>
      <c r="K62" s="6">
        <v>0.140659182546258</v>
      </c>
      <c r="L62" s="6">
        <v>0.153353377757352</v>
      </c>
      <c r="M62" s="6">
        <v>0.139937375594981</v>
      </c>
      <c r="N62" s="6">
        <v>0.126591160809372</v>
      </c>
      <c r="O62" s="6">
        <v>0.127524751531654</v>
      </c>
      <c r="P62" s="6">
        <v>0.128586692759296</v>
      </c>
      <c r="Q62" s="6">
        <v>0.123536312134503</v>
      </c>
      <c r="R62" s="6">
        <v>0.192763913446156</v>
      </c>
      <c r="S62" s="6">
        <v>0.191521455457967</v>
      </c>
      <c r="T62" s="6">
        <v>0.170447183098592</v>
      </c>
      <c r="U62" s="6">
        <v>0.147504451926674</v>
      </c>
      <c r="V62" s="6">
        <v>0.119320329322356</v>
      </c>
      <c r="W62" s="6">
        <v>0.137565802919708</v>
      </c>
      <c r="X62" s="6">
        <v>0.134582554590279</v>
      </c>
      <c r="Y62" s="6">
        <v>0.110550819838057</v>
      </c>
    </row>
    <row r="63" ht="13.85" spans="1:25">
      <c r="A63" s="4" t="s">
        <v>14</v>
      </c>
      <c r="B63" s="6">
        <f t="shared" ref="B63:Y63" si="3">ROUND(AVERAGE(B38,B41,B44,B47,B50,B53,B56,B59,B62),9)</f>
        <v>0.099362173</v>
      </c>
      <c r="C63" s="6">
        <f t="shared" si="3"/>
        <v>0.096752604</v>
      </c>
      <c r="D63" s="6">
        <f t="shared" si="3"/>
        <v>0.099420969</v>
      </c>
      <c r="E63" s="6">
        <f t="shared" si="3"/>
        <v>0.095854892</v>
      </c>
      <c r="F63" s="6">
        <f t="shared" si="3"/>
        <v>0.210100511</v>
      </c>
      <c r="G63" s="6">
        <f t="shared" si="3"/>
        <v>0.138889121</v>
      </c>
      <c r="H63" s="6">
        <f t="shared" si="3"/>
        <v>0.130418395</v>
      </c>
      <c r="I63" s="6">
        <f t="shared" si="3"/>
        <v>0.134828458</v>
      </c>
      <c r="J63" s="6">
        <f t="shared" si="3"/>
        <v>0.14599999</v>
      </c>
      <c r="K63" s="6">
        <f t="shared" si="3"/>
        <v>0.141912038</v>
      </c>
      <c r="L63" s="6">
        <f t="shared" si="3"/>
        <v>0.140218953</v>
      </c>
      <c r="M63" s="6">
        <f t="shared" si="3"/>
        <v>0.121957724</v>
      </c>
      <c r="N63" s="6">
        <f t="shared" si="3"/>
        <v>0.130121961</v>
      </c>
      <c r="O63" s="6">
        <f t="shared" si="3"/>
        <v>0.127703923</v>
      </c>
      <c r="P63" s="6">
        <f t="shared" si="3"/>
        <v>0.131223648</v>
      </c>
      <c r="Q63" s="6">
        <f t="shared" si="3"/>
        <v>0.126463698</v>
      </c>
      <c r="R63" s="6">
        <f t="shared" si="3"/>
        <v>0.207598581</v>
      </c>
      <c r="S63" s="6">
        <f t="shared" si="3"/>
        <v>0.191545765</v>
      </c>
      <c r="T63" s="6">
        <f t="shared" si="3"/>
        <v>0.193967005</v>
      </c>
      <c r="U63" s="6">
        <f t="shared" si="3"/>
        <v>0.178509165</v>
      </c>
      <c r="V63" s="6">
        <f t="shared" si="3"/>
        <v>0.108471175</v>
      </c>
      <c r="W63" s="6">
        <f t="shared" si="3"/>
        <v>0.15121957</v>
      </c>
      <c r="X63" s="6">
        <f t="shared" si="3"/>
        <v>0.137520098</v>
      </c>
      <c r="Y63" s="6">
        <f t="shared" si="3"/>
        <v>0.11156811</v>
      </c>
    </row>
    <row r="64" ht="13.85" spans="1:25">
      <c r="A64" s="4" t="s">
        <v>15</v>
      </c>
      <c r="B64" s="6">
        <f t="shared" ref="B64:Y64" si="4">ROUND(STDEV(B38,B41,B44,B47,B50,B53,B56,B59,B62),9)</f>
        <v>0.011491037</v>
      </c>
      <c r="C64" s="6">
        <f t="shared" si="4"/>
        <v>0.011174022</v>
      </c>
      <c r="D64" s="6">
        <f t="shared" si="4"/>
        <v>0.010262912</v>
      </c>
      <c r="E64" s="6">
        <f t="shared" si="4"/>
        <v>0.014137761</v>
      </c>
      <c r="F64" s="6">
        <f t="shared" si="4"/>
        <v>0.021739156</v>
      </c>
      <c r="G64" s="6">
        <f t="shared" si="4"/>
        <v>0.013704978</v>
      </c>
      <c r="H64" s="6">
        <f t="shared" si="4"/>
        <v>0.01309121</v>
      </c>
      <c r="I64" s="6">
        <f t="shared" si="4"/>
        <v>0.013276814</v>
      </c>
      <c r="J64" s="6">
        <f t="shared" si="4"/>
        <v>0.018678752</v>
      </c>
      <c r="K64" s="6">
        <f t="shared" si="4"/>
        <v>0.011970466</v>
      </c>
      <c r="L64" s="6">
        <f t="shared" si="4"/>
        <v>0.012348057</v>
      </c>
      <c r="M64" s="6">
        <f t="shared" si="4"/>
        <v>0.012436551</v>
      </c>
      <c r="N64" s="6">
        <f t="shared" si="4"/>
        <v>0.014018943</v>
      </c>
      <c r="O64" s="6">
        <f t="shared" si="4"/>
        <v>0.010797455</v>
      </c>
      <c r="P64" s="6">
        <f t="shared" si="4"/>
        <v>0.012219246</v>
      </c>
      <c r="Q64" s="6">
        <f t="shared" si="4"/>
        <v>0.010381389</v>
      </c>
      <c r="R64" s="6">
        <f t="shared" si="4"/>
        <v>0.021916121</v>
      </c>
      <c r="S64" s="6">
        <f t="shared" si="4"/>
        <v>0.0117846</v>
      </c>
      <c r="T64" s="6">
        <f t="shared" si="4"/>
        <v>0.028075422</v>
      </c>
      <c r="U64" s="6">
        <f t="shared" si="4"/>
        <v>0.025503752</v>
      </c>
      <c r="V64" s="6">
        <f t="shared" si="4"/>
        <v>0.010121899</v>
      </c>
      <c r="W64" s="6">
        <f t="shared" si="4"/>
        <v>0.015723231</v>
      </c>
      <c r="X64" s="6">
        <f t="shared" si="4"/>
        <v>0.01788904</v>
      </c>
      <c r="Y64" s="6">
        <f t="shared" si="4"/>
        <v>0.012522535</v>
      </c>
    </row>
    <row r="65" ht="13.85" spans="1:25">
      <c r="A65" s="5" t="s">
        <v>16</v>
      </c>
      <c r="B65" s="6" t="str">
        <f t="shared" ref="B65:Y65" si="5">TEXT(B63,"0.00")&amp;"±"&amp;TEXT(B64,"0.00")</f>
        <v>0.10±0.01</v>
      </c>
      <c r="C65" s="6" t="str">
        <f t="shared" si="5"/>
        <v>0.10±0.01</v>
      </c>
      <c r="D65" s="6" t="str">
        <f t="shared" si="5"/>
        <v>0.10±0.01</v>
      </c>
      <c r="E65" s="6" t="str">
        <f t="shared" si="5"/>
        <v>0.10±0.01</v>
      </c>
      <c r="F65" s="6" t="str">
        <f t="shared" si="5"/>
        <v>0.21±0.02</v>
      </c>
      <c r="G65" s="6" t="str">
        <f t="shared" si="5"/>
        <v>0.14±0.01</v>
      </c>
      <c r="H65" s="6" t="str">
        <f t="shared" si="5"/>
        <v>0.13±0.01</v>
      </c>
      <c r="I65" s="6" t="str">
        <f t="shared" si="5"/>
        <v>0.13±0.01</v>
      </c>
      <c r="J65" s="6" t="str">
        <f t="shared" si="5"/>
        <v>0.15±0.02</v>
      </c>
      <c r="K65" s="6" t="str">
        <f t="shared" si="5"/>
        <v>0.14±0.01</v>
      </c>
      <c r="L65" s="6" t="str">
        <f t="shared" si="5"/>
        <v>0.14±0.01</v>
      </c>
      <c r="M65" s="6" t="str">
        <f t="shared" si="5"/>
        <v>0.12±0.01</v>
      </c>
      <c r="N65" s="6" t="str">
        <f t="shared" si="5"/>
        <v>0.13±0.01</v>
      </c>
      <c r="O65" s="6" t="str">
        <f t="shared" si="5"/>
        <v>0.13±0.01</v>
      </c>
      <c r="P65" s="6" t="str">
        <f t="shared" si="5"/>
        <v>0.13±0.01</v>
      </c>
      <c r="Q65" s="6" t="str">
        <f t="shared" si="5"/>
        <v>0.13±0.01</v>
      </c>
      <c r="R65" s="6" t="str">
        <f t="shared" si="5"/>
        <v>0.21±0.02</v>
      </c>
      <c r="S65" s="6" t="str">
        <f t="shared" si="5"/>
        <v>0.19±0.01</v>
      </c>
      <c r="T65" s="6" t="str">
        <f t="shared" si="5"/>
        <v>0.19±0.03</v>
      </c>
      <c r="U65" s="6" t="str">
        <f t="shared" si="5"/>
        <v>0.18±0.03</v>
      </c>
      <c r="V65" s="6" t="str">
        <f t="shared" si="5"/>
        <v>0.11±0.01</v>
      </c>
      <c r="W65" s="6" t="str">
        <f t="shared" si="5"/>
        <v>0.15±0.02</v>
      </c>
      <c r="X65" s="6" t="str">
        <f t="shared" si="5"/>
        <v>0.14±0.02</v>
      </c>
      <c r="Y65" s="6" t="str">
        <f t="shared" si="5"/>
        <v>0.11±0.01</v>
      </c>
    </row>
    <row r="66" ht="13.85" spans="1:25">
      <c r="A66" s="5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37.25" customHeight="1" spans="1:1">
      <c r="A67" s="2" t="s">
        <v>19</v>
      </c>
    </row>
    <row r="68" ht="13.85" spans="1:26">
      <c r="A68" s="3" t="s">
        <v>20</v>
      </c>
      <c r="B68" s="4" t="s">
        <v>2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3</v>
      </c>
      <c r="H68" s="4" t="s">
        <v>4</v>
      </c>
      <c r="I68" s="4" t="s">
        <v>5</v>
      </c>
      <c r="J68" s="4" t="s">
        <v>7</v>
      </c>
      <c r="K68" s="4" t="s">
        <v>3</v>
      </c>
      <c r="L68" s="4" t="s">
        <v>4</v>
      </c>
      <c r="M68" s="4" t="s">
        <v>5</v>
      </c>
      <c r="N68" s="4" t="s">
        <v>8</v>
      </c>
      <c r="O68" s="4" t="s">
        <v>3</v>
      </c>
      <c r="P68" s="4" t="s">
        <v>4</v>
      </c>
      <c r="Q68" s="4" t="s">
        <v>5</v>
      </c>
      <c r="R68" s="4" t="s">
        <v>9</v>
      </c>
      <c r="S68" s="4" t="s">
        <v>3</v>
      </c>
      <c r="T68" s="4" t="s">
        <v>4</v>
      </c>
      <c r="U68" s="4" t="s">
        <v>5</v>
      </c>
      <c r="V68" s="7" t="s">
        <v>10</v>
      </c>
      <c r="W68" s="4" t="s">
        <v>3</v>
      </c>
      <c r="X68" s="4" t="s">
        <v>4</v>
      </c>
      <c r="Y68" s="4" t="s">
        <v>5</v>
      </c>
      <c r="Z68" s="2"/>
    </row>
    <row r="69" ht="13.85" spans="1:26">
      <c r="A69" s="4" t="s">
        <v>11</v>
      </c>
      <c r="B69" s="4">
        <v>3080.796</v>
      </c>
      <c r="C69" s="2">
        <v>2536.727</v>
      </c>
      <c r="D69" s="4">
        <v>2753.485</v>
      </c>
      <c r="E69" s="4">
        <v>1764.753</v>
      </c>
      <c r="F69" s="4">
        <v>2508.904</v>
      </c>
      <c r="G69" s="4">
        <v>1534.959</v>
      </c>
      <c r="H69" s="4">
        <v>775.5059</v>
      </c>
      <c r="I69" s="4">
        <v>629.1763</v>
      </c>
      <c r="J69" s="7" t="s">
        <v>21</v>
      </c>
      <c r="K69" s="4"/>
      <c r="L69" s="4"/>
      <c r="M69" s="4"/>
      <c r="N69" s="7" t="s">
        <v>21</v>
      </c>
      <c r="O69" s="4"/>
      <c r="P69" s="4"/>
      <c r="Q69" s="4"/>
      <c r="R69" s="4">
        <v>1668.861</v>
      </c>
      <c r="S69" s="4">
        <v>1144.923</v>
      </c>
      <c r="T69" s="4">
        <v>563.7771</v>
      </c>
      <c r="U69" s="4">
        <v>1155.02</v>
      </c>
      <c r="V69" s="2">
        <v>25.8107</v>
      </c>
      <c r="W69" s="2">
        <v>32.2112492660466</v>
      </c>
      <c r="X69" s="2">
        <v>19.0635581376936</v>
      </c>
      <c r="Y69" s="2">
        <v>17.2291502446281</v>
      </c>
      <c r="Z69" s="2"/>
    </row>
    <row r="70" ht="13.85" spans="1:26">
      <c r="A70" s="4" t="s">
        <v>12</v>
      </c>
      <c r="B70" s="4">
        <v>9232</v>
      </c>
      <c r="C70" s="2">
        <v>7196</v>
      </c>
      <c r="D70" s="4">
        <v>9035</v>
      </c>
      <c r="E70" s="4">
        <v>5653</v>
      </c>
      <c r="F70" s="4">
        <v>13628</v>
      </c>
      <c r="G70" s="4">
        <v>17372</v>
      </c>
      <c r="H70" s="4">
        <v>8787</v>
      </c>
      <c r="I70" s="4">
        <v>10639</v>
      </c>
      <c r="J70" s="4"/>
      <c r="K70" s="4"/>
      <c r="L70" s="4"/>
      <c r="M70" s="4"/>
      <c r="N70" s="4"/>
      <c r="O70" s="4"/>
      <c r="P70" s="4"/>
      <c r="Q70" s="4"/>
      <c r="R70" s="4">
        <v>12137</v>
      </c>
      <c r="S70" s="4">
        <v>9833</v>
      </c>
      <c r="T70" s="4">
        <v>9247</v>
      </c>
      <c r="U70" s="4">
        <v>17589</v>
      </c>
      <c r="V70" s="2">
        <v>228.7679</v>
      </c>
      <c r="W70" s="2">
        <v>337.8571</v>
      </c>
      <c r="X70" s="2">
        <v>206.6666</v>
      </c>
      <c r="Y70" s="2">
        <v>244.1111</v>
      </c>
      <c r="Z70" s="2"/>
    </row>
    <row r="71" ht="13.85" spans="1:26">
      <c r="A71" s="5" t="s">
        <v>13</v>
      </c>
      <c r="B71" s="6">
        <v>0.333708405545927</v>
      </c>
      <c r="C71" s="6">
        <v>0.352519038354641</v>
      </c>
      <c r="D71" s="6">
        <v>0.304757609297178</v>
      </c>
      <c r="E71" s="6">
        <v>0.3121799044755</v>
      </c>
      <c r="F71" s="6">
        <v>0.184099207513942</v>
      </c>
      <c r="G71" s="6">
        <v>0.088358220124338</v>
      </c>
      <c r="H71" s="6">
        <v>0.0882560487083191</v>
      </c>
      <c r="I71" s="6">
        <v>0.0591386690478428</v>
      </c>
      <c r="J71" s="6"/>
      <c r="K71" s="6"/>
      <c r="L71" s="6"/>
      <c r="M71" s="6"/>
      <c r="N71" s="6"/>
      <c r="O71" s="6"/>
      <c r="P71" s="6"/>
      <c r="Q71" s="6"/>
      <c r="R71" s="6">
        <v>0.137501936228063</v>
      </c>
      <c r="S71" s="6">
        <v>0.116436794467609</v>
      </c>
      <c r="T71" s="6">
        <v>0.0609686492916622</v>
      </c>
      <c r="U71" s="6">
        <v>0.0656671783501052</v>
      </c>
      <c r="V71" s="9">
        <v>0.11282483250491</v>
      </c>
      <c r="W71" s="9">
        <v>0.09533986192993</v>
      </c>
      <c r="X71" s="9">
        <v>0.092243053002728</v>
      </c>
      <c r="Y71" s="9">
        <v>0.070579134847322</v>
      </c>
      <c r="Z71" s="2"/>
    </row>
    <row r="72" ht="13.85" spans="1:26">
      <c r="A72" s="4" t="s">
        <v>11</v>
      </c>
      <c r="B72" s="4">
        <v>3356.654</v>
      </c>
      <c r="C72" s="2">
        <v>3274.568</v>
      </c>
      <c r="D72" s="4">
        <v>3161.078</v>
      </c>
      <c r="E72" s="4">
        <v>1726.666</v>
      </c>
      <c r="F72" s="4">
        <v>2744.33300000001</v>
      </c>
      <c r="G72" s="4">
        <v>1405.497</v>
      </c>
      <c r="H72" s="4">
        <v>639.3834</v>
      </c>
      <c r="I72" s="4">
        <v>624.5949</v>
      </c>
      <c r="J72" s="4"/>
      <c r="K72" s="4"/>
      <c r="L72" s="4"/>
      <c r="M72" s="4"/>
      <c r="N72" s="4"/>
      <c r="O72" s="4"/>
      <c r="P72" s="4"/>
      <c r="Q72" s="4"/>
      <c r="R72" s="4">
        <v>1380.796</v>
      </c>
      <c r="S72" s="4">
        <v>1402.645</v>
      </c>
      <c r="T72" s="4">
        <v>626.6852</v>
      </c>
      <c r="U72" s="4">
        <v>1282.622</v>
      </c>
      <c r="V72" s="2">
        <v>7.55482999999999</v>
      </c>
      <c r="W72" s="2">
        <v>37.2902278966534</v>
      </c>
      <c r="X72" s="2">
        <v>87.6902688772253</v>
      </c>
      <c r="Y72" s="2">
        <v>11.9656977252742</v>
      </c>
      <c r="Z72" s="2"/>
    </row>
    <row r="73" ht="13.85" spans="1:26">
      <c r="A73" s="4" t="s">
        <v>12</v>
      </c>
      <c r="B73" s="4">
        <v>9219</v>
      </c>
      <c r="C73" s="2">
        <v>8128</v>
      </c>
      <c r="D73" s="4">
        <v>9766</v>
      </c>
      <c r="E73" s="4">
        <v>5602</v>
      </c>
      <c r="F73" s="4">
        <v>14819</v>
      </c>
      <c r="G73" s="4">
        <v>17163</v>
      </c>
      <c r="H73" s="4">
        <v>7865</v>
      </c>
      <c r="I73" s="4">
        <v>10853</v>
      </c>
      <c r="J73" s="6"/>
      <c r="K73" s="4"/>
      <c r="L73" s="4"/>
      <c r="M73" s="4"/>
      <c r="N73" s="4"/>
      <c r="O73" s="4"/>
      <c r="P73" s="4"/>
      <c r="Q73" s="4"/>
      <c r="R73" s="4">
        <v>11344</v>
      </c>
      <c r="S73" s="4">
        <v>10284</v>
      </c>
      <c r="T73" s="4">
        <v>9985</v>
      </c>
      <c r="U73" s="4">
        <v>15307</v>
      </c>
      <c r="V73" s="2">
        <v>121.8791</v>
      </c>
      <c r="W73" s="2">
        <v>393.3333</v>
      </c>
      <c r="X73" s="2">
        <v>1143.8</v>
      </c>
      <c r="Y73" s="2">
        <v>239.1</v>
      </c>
      <c r="Z73" s="2"/>
    </row>
    <row r="74" ht="13.85" spans="1:26">
      <c r="A74" s="5" t="s">
        <v>13</v>
      </c>
      <c r="B74" s="6">
        <v>0.364101746393318</v>
      </c>
      <c r="C74" s="6">
        <v>0.402875</v>
      </c>
      <c r="D74" s="6">
        <v>0.32368195781282</v>
      </c>
      <c r="E74" s="6">
        <v>0.308223134594788</v>
      </c>
      <c r="F74" s="6">
        <v>0.185190161279439</v>
      </c>
      <c r="G74" s="6">
        <v>0.081891102954029</v>
      </c>
      <c r="H74" s="6">
        <v>0.0812947743165925</v>
      </c>
      <c r="I74" s="6">
        <v>0.0575504376670045</v>
      </c>
      <c r="J74" s="6"/>
      <c r="K74" s="6"/>
      <c r="L74" s="6"/>
      <c r="M74" s="6"/>
      <c r="N74" s="6"/>
      <c r="O74" s="6"/>
      <c r="P74" s="6"/>
      <c r="Q74" s="6"/>
      <c r="R74" s="6">
        <v>0.121720380818054</v>
      </c>
      <c r="S74" s="6">
        <v>0.136390995721509</v>
      </c>
      <c r="T74" s="6">
        <v>0.062762663995994</v>
      </c>
      <c r="U74" s="6">
        <v>0.083793166525119</v>
      </c>
      <c r="V74" s="9">
        <v>0.061986263436471</v>
      </c>
      <c r="W74" s="9">
        <v>0.094805672178413</v>
      </c>
      <c r="X74" s="9">
        <v>0.076665736035343</v>
      </c>
      <c r="Y74" s="9">
        <v>0.050044741636446</v>
      </c>
      <c r="Z74" s="2"/>
    </row>
    <row r="75" ht="13.85" spans="1:26">
      <c r="A75" s="4" t="s">
        <v>11</v>
      </c>
      <c r="B75" s="4">
        <v>3104.838</v>
      </c>
      <c r="C75" s="2">
        <v>2815.837</v>
      </c>
      <c r="D75" s="4">
        <v>3354.585</v>
      </c>
      <c r="E75" s="4">
        <v>2119.697</v>
      </c>
      <c r="F75" s="4">
        <v>2189.598</v>
      </c>
      <c r="G75" s="4">
        <v>1387.613</v>
      </c>
      <c r="H75" s="4">
        <v>499.0563</v>
      </c>
      <c r="I75" s="4">
        <v>537.529</v>
      </c>
      <c r="J75" s="4"/>
      <c r="K75" s="4"/>
      <c r="L75" s="4"/>
      <c r="M75" s="4"/>
      <c r="N75" s="4"/>
      <c r="O75" s="4"/>
      <c r="P75" s="4"/>
      <c r="Q75" s="4"/>
      <c r="R75" s="4">
        <v>1436.493</v>
      </c>
      <c r="S75" s="4">
        <v>713.9746</v>
      </c>
      <c r="T75" s="4">
        <v>570.3749</v>
      </c>
      <c r="U75" s="4">
        <v>763.962</v>
      </c>
      <c r="V75" s="2">
        <v>17.4146099999999</v>
      </c>
      <c r="W75" s="2">
        <v>11.7210549776795</v>
      </c>
      <c r="X75" s="2">
        <v>469.89160141531</v>
      </c>
      <c r="Y75" s="2">
        <v>343.097857168459</v>
      </c>
      <c r="Z75" s="2"/>
    </row>
    <row r="76" ht="13.85" spans="1:26">
      <c r="A76" s="4" t="s">
        <v>12</v>
      </c>
      <c r="B76" s="4">
        <v>9133</v>
      </c>
      <c r="C76" s="2">
        <v>7944</v>
      </c>
      <c r="D76" s="4">
        <v>10454</v>
      </c>
      <c r="E76" s="4">
        <v>6649</v>
      </c>
      <c r="F76" s="4">
        <v>13258</v>
      </c>
      <c r="G76" s="4">
        <v>17370</v>
      </c>
      <c r="H76" s="4">
        <v>6599</v>
      </c>
      <c r="I76" s="4">
        <v>9538</v>
      </c>
      <c r="J76" s="4"/>
      <c r="K76" s="4"/>
      <c r="L76" s="4"/>
      <c r="M76" s="4"/>
      <c r="N76" s="4"/>
      <c r="O76" s="4"/>
      <c r="P76" s="4"/>
      <c r="Q76" s="4"/>
      <c r="R76" s="4">
        <v>12172</v>
      </c>
      <c r="S76" s="4">
        <v>10041</v>
      </c>
      <c r="T76" s="4">
        <v>9465</v>
      </c>
      <c r="U76" s="4">
        <v>12536</v>
      </c>
      <c r="V76" s="2">
        <v>238.4127</v>
      </c>
      <c r="W76" s="2">
        <v>181.2857</v>
      </c>
      <c r="X76" s="2">
        <v>3170</v>
      </c>
      <c r="Y76" s="2">
        <v>3189</v>
      </c>
      <c r="Z76" s="2"/>
    </row>
    <row r="77" ht="13.85" spans="1:26">
      <c r="A77" s="5" t="s">
        <v>13</v>
      </c>
      <c r="B77" s="6">
        <v>0.339958173655973</v>
      </c>
      <c r="C77" s="6">
        <v>0.354460850956697</v>
      </c>
      <c r="D77" s="6">
        <v>0.320890089917735</v>
      </c>
      <c r="E77" s="6">
        <v>0.318799368326064</v>
      </c>
      <c r="F77" s="6">
        <v>0.165152964248001</v>
      </c>
      <c r="G77" s="6">
        <v>0.0798856073690271</v>
      </c>
      <c r="H77" s="6">
        <v>0.0756260494014245</v>
      </c>
      <c r="I77" s="6">
        <v>0.0563565737051793</v>
      </c>
      <c r="J77" s="6"/>
      <c r="K77" s="6"/>
      <c r="L77" s="6"/>
      <c r="M77" s="6"/>
      <c r="N77" s="6"/>
      <c r="O77" s="6"/>
      <c r="P77" s="6"/>
      <c r="Q77" s="6"/>
      <c r="R77" s="6">
        <v>0.118016184686165</v>
      </c>
      <c r="S77" s="6">
        <v>0.0711059257046111</v>
      </c>
      <c r="T77" s="6">
        <v>0.0602614791336503</v>
      </c>
      <c r="U77" s="6">
        <v>0.0609414486279515</v>
      </c>
      <c r="V77" s="9">
        <v>0.073043969553635</v>
      </c>
      <c r="W77" s="9">
        <v>0.064655154696038</v>
      </c>
      <c r="X77" s="9">
        <v>0.148230789090003</v>
      </c>
      <c r="Y77" s="9">
        <v>0.107587913818896</v>
      </c>
      <c r="Z77" s="2"/>
    </row>
    <row r="78" ht="13.85" spans="1:26">
      <c r="A78" s="4" t="s">
        <v>11</v>
      </c>
      <c r="B78" s="2">
        <v>4740.928</v>
      </c>
      <c r="C78" s="2">
        <v>2912.039</v>
      </c>
      <c r="D78" s="2">
        <v>3369.92099999999</v>
      </c>
      <c r="E78" s="2">
        <v>2888.203</v>
      </c>
      <c r="F78" s="2">
        <v>1633.033</v>
      </c>
      <c r="G78" s="2">
        <v>543.0855</v>
      </c>
      <c r="H78" s="2">
        <v>670.3907</v>
      </c>
      <c r="I78" s="2">
        <v>1020.656</v>
      </c>
      <c r="J78" s="6"/>
      <c r="K78" s="6"/>
      <c r="L78" s="6"/>
      <c r="M78" s="6"/>
      <c r="N78" s="6"/>
      <c r="O78" s="6"/>
      <c r="P78" s="6"/>
      <c r="Q78" s="6"/>
      <c r="R78" s="2">
        <v>1671.714</v>
      </c>
      <c r="S78" s="2">
        <v>763.801999999999</v>
      </c>
      <c r="T78" s="2">
        <v>936.65</v>
      </c>
      <c r="U78" s="2">
        <v>499.3092</v>
      </c>
      <c r="V78" s="2">
        <v>176.414609999999</v>
      </c>
      <c r="W78" s="2">
        <v>163.590042792793</v>
      </c>
      <c r="X78" s="2">
        <v>160.175853142742</v>
      </c>
      <c r="Y78" s="2">
        <v>54.3560519741886</v>
      </c>
      <c r="Z78" s="2"/>
    </row>
    <row r="79" ht="13.85" spans="1:26">
      <c r="A79" s="4" t="s">
        <v>12</v>
      </c>
      <c r="B79" s="2">
        <v>12775</v>
      </c>
      <c r="C79" s="2">
        <v>9453</v>
      </c>
      <c r="D79" s="2">
        <v>10709</v>
      </c>
      <c r="E79" s="2">
        <v>9312</v>
      </c>
      <c r="F79" s="2">
        <v>12649</v>
      </c>
      <c r="G79" s="2">
        <v>7055</v>
      </c>
      <c r="H79" s="2">
        <v>7627</v>
      </c>
      <c r="I79" s="2">
        <v>14021</v>
      </c>
      <c r="J79" s="6"/>
      <c r="K79" s="6"/>
      <c r="L79" s="6"/>
      <c r="M79" s="6"/>
      <c r="N79" s="6"/>
      <c r="O79" s="6"/>
      <c r="P79" s="6"/>
      <c r="Q79" s="6"/>
      <c r="R79" s="2">
        <v>14865</v>
      </c>
      <c r="S79" s="2">
        <v>15087</v>
      </c>
      <c r="T79" s="2">
        <v>9535</v>
      </c>
      <c r="U79" s="2">
        <v>10578</v>
      </c>
      <c r="V79" s="2">
        <v>1767</v>
      </c>
      <c r="W79" s="2">
        <v>1615</v>
      </c>
      <c r="X79" s="2">
        <v>1775.333</v>
      </c>
      <c r="Y79" s="2">
        <v>495.2</v>
      </c>
      <c r="Z79" s="2"/>
    </row>
    <row r="80" ht="13.85" spans="1:26">
      <c r="A80" s="5" t="s">
        <v>13</v>
      </c>
      <c r="B80" s="6">
        <v>0.371109823874755</v>
      </c>
      <c r="C80" s="6">
        <v>0.30805448005924</v>
      </c>
      <c r="D80" s="6">
        <v>0.314681202726678</v>
      </c>
      <c r="E80" s="6">
        <v>0.310159256872852</v>
      </c>
      <c r="F80" s="6">
        <v>0.129103723614515</v>
      </c>
      <c r="G80" s="6">
        <v>0.0769788093550673</v>
      </c>
      <c r="H80" s="6">
        <v>0.0878970368427953</v>
      </c>
      <c r="I80" s="6">
        <v>0.0727948077883175</v>
      </c>
      <c r="J80" s="6"/>
      <c r="K80" s="6"/>
      <c r="L80" s="6"/>
      <c r="M80" s="6"/>
      <c r="N80" s="6"/>
      <c r="O80" s="6"/>
      <c r="P80" s="6"/>
      <c r="Q80" s="6"/>
      <c r="R80" s="6">
        <v>0.112459737638749</v>
      </c>
      <c r="S80" s="6">
        <v>0.0506264996354477</v>
      </c>
      <c r="T80" s="6">
        <v>0.098232826428946</v>
      </c>
      <c r="U80" s="6">
        <v>0.0472026091888826</v>
      </c>
      <c r="V80" s="6">
        <v>0.099838488964346</v>
      </c>
      <c r="W80" s="6">
        <v>0.101294144144144</v>
      </c>
      <c r="X80" s="6">
        <v>0.090222990922121</v>
      </c>
      <c r="Y80" s="6">
        <v>0.109765856167586</v>
      </c>
      <c r="Z80" s="2"/>
    </row>
    <row r="81" ht="13.85" spans="1:26">
      <c r="A81" s="4" t="s">
        <v>11</v>
      </c>
      <c r="B81" s="2">
        <v>5259.794</v>
      </c>
      <c r="C81" s="2">
        <v>2844.256</v>
      </c>
      <c r="D81" s="2">
        <v>3598.851</v>
      </c>
      <c r="E81" s="2">
        <v>3140.258</v>
      </c>
      <c r="F81" s="2">
        <v>1661.72000000001</v>
      </c>
      <c r="G81" s="2">
        <v>701.5612</v>
      </c>
      <c r="H81" s="2">
        <v>726.5675</v>
      </c>
      <c r="I81" s="2">
        <v>987.343299999999</v>
      </c>
      <c r="J81" s="6"/>
      <c r="K81" s="6"/>
      <c r="L81" s="6"/>
      <c r="M81" s="6"/>
      <c r="N81" s="6"/>
      <c r="O81" s="6"/>
      <c r="P81" s="6"/>
      <c r="Q81" s="6"/>
      <c r="R81" s="2">
        <v>1432.78100000001</v>
      </c>
      <c r="S81" s="2">
        <v>892.689</v>
      </c>
      <c r="T81" s="2">
        <v>899.333000000004</v>
      </c>
      <c r="U81" s="2">
        <v>433.5367</v>
      </c>
      <c r="V81" s="2">
        <v>176.05128</v>
      </c>
      <c r="W81" s="2">
        <v>182.866314015586</v>
      </c>
      <c r="X81" s="2">
        <v>8.71533275198681</v>
      </c>
      <c r="Y81" s="2">
        <v>60.9628325382693</v>
      </c>
      <c r="Z81" s="2"/>
    </row>
    <row r="82" ht="13.85" spans="1:26">
      <c r="A82" s="4" t="s">
        <v>12</v>
      </c>
      <c r="B82" s="2">
        <v>12771</v>
      </c>
      <c r="C82" s="2">
        <v>9423</v>
      </c>
      <c r="D82" s="2">
        <v>10913</v>
      </c>
      <c r="E82" s="2">
        <v>9320</v>
      </c>
      <c r="F82" s="2">
        <v>12501</v>
      </c>
      <c r="G82" s="2">
        <v>8406</v>
      </c>
      <c r="H82" s="2">
        <v>7670</v>
      </c>
      <c r="I82" s="2">
        <v>13880</v>
      </c>
      <c r="J82" s="6"/>
      <c r="K82" s="6"/>
      <c r="L82" s="6"/>
      <c r="M82" s="6"/>
      <c r="N82" s="6"/>
      <c r="O82" s="6"/>
      <c r="P82" s="6"/>
      <c r="Q82" s="6"/>
      <c r="R82" s="2">
        <v>14295</v>
      </c>
      <c r="S82" s="2">
        <v>15643</v>
      </c>
      <c r="T82" s="2">
        <v>10455</v>
      </c>
      <c r="U82" s="2">
        <v>9947</v>
      </c>
      <c r="V82" s="2">
        <v>1796.666</v>
      </c>
      <c r="W82" s="2">
        <v>1100</v>
      </c>
      <c r="X82" s="2">
        <v>94.83333</v>
      </c>
      <c r="Y82" s="2">
        <v>534.5999</v>
      </c>
      <c r="Z82" s="2"/>
    </row>
    <row r="83" ht="13.85" spans="1:26">
      <c r="A83" s="5" t="s">
        <v>13</v>
      </c>
      <c r="B83" s="6">
        <v>0.411854514133584</v>
      </c>
      <c r="C83" s="6">
        <v>0.301841876260214</v>
      </c>
      <c r="D83" s="6">
        <v>0.329776505085678</v>
      </c>
      <c r="E83" s="6">
        <v>0.336937553648069</v>
      </c>
      <c r="F83" s="6">
        <v>0.132926965842733</v>
      </c>
      <c r="G83" s="6">
        <v>0.0834595764929812</v>
      </c>
      <c r="H83" s="6">
        <v>0.0947284876140808</v>
      </c>
      <c r="I83" s="6">
        <v>0.0711342435158501</v>
      </c>
      <c r="J83" s="6"/>
      <c r="K83" s="6"/>
      <c r="L83" s="6"/>
      <c r="M83" s="6"/>
      <c r="N83" s="6"/>
      <c r="O83" s="6"/>
      <c r="P83" s="6"/>
      <c r="Q83" s="6"/>
      <c r="R83" s="6">
        <v>0.100229520811473</v>
      </c>
      <c r="S83" s="6">
        <v>0.0570663555583967</v>
      </c>
      <c r="T83" s="6">
        <v>0.086019416547107</v>
      </c>
      <c r="U83" s="6">
        <v>0.043584668744345</v>
      </c>
      <c r="V83" s="6">
        <v>0.097987761776535</v>
      </c>
      <c r="W83" s="6">
        <v>0.166242103650533</v>
      </c>
      <c r="X83" s="6">
        <v>0.091901578822412</v>
      </c>
      <c r="Y83" s="6">
        <v>0.11403450045215</v>
      </c>
      <c r="Z83" s="2"/>
    </row>
    <row r="84" ht="13.85" spans="1:26">
      <c r="A84" s="4" t="s">
        <v>11</v>
      </c>
      <c r="B84" s="2">
        <v>4910.561</v>
      </c>
      <c r="C84" s="2">
        <v>3142.485</v>
      </c>
      <c r="D84" s="2">
        <v>3328.772</v>
      </c>
      <c r="E84" s="2">
        <v>2602.815</v>
      </c>
      <c r="F84" s="2">
        <v>2145.49299999999</v>
      </c>
      <c r="G84" s="2">
        <v>908.4489</v>
      </c>
      <c r="H84" s="2">
        <v>883.574</v>
      </c>
      <c r="I84" s="2">
        <v>719.4147</v>
      </c>
      <c r="J84" s="6"/>
      <c r="K84" s="6"/>
      <c r="L84" s="6"/>
      <c r="M84" s="6"/>
      <c r="N84" s="6"/>
      <c r="O84" s="6"/>
      <c r="P84" s="6"/>
      <c r="Q84" s="6"/>
      <c r="R84" s="2">
        <v>1111.328</v>
      </c>
      <c r="S84" s="2">
        <v>669.21</v>
      </c>
      <c r="T84" s="2">
        <v>862.453</v>
      </c>
      <c r="U84" s="2">
        <v>580.1904</v>
      </c>
      <c r="V84" s="2">
        <v>192.05088</v>
      </c>
      <c r="W84" s="2">
        <v>3.3112771876534</v>
      </c>
      <c r="X84" s="2">
        <v>38.3279635808816</v>
      </c>
      <c r="Y84" s="2">
        <v>464.752800560457</v>
      </c>
      <c r="Z84" s="2"/>
    </row>
    <row r="85" ht="13.85" spans="1:26">
      <c r="A85" s="4" t="s">
        <v>12</v>
      </c>
      <c r="B85" s="2">
        <v>12717</v>
      </c>
      <c r="C85" s="2">
        <v>9294</v>
      </c>
      <c r="D85" s="2">
        <v>10916</v>
      </c>
      <c r="E85" s="2">
        <v>9208</v>
      </c>
      <c r="F85" s="2">
        <v>13529</v>
      </c>
      <c r="G85" s="2">
        <v>9397</v>
      </c>
      <c r="H85" s="2">
        <v>9188</v>
      </c>
      <c r="I85" s="2">
        <v>11486</v>
      </c>
      <c r="J85" s="6"/>
      <c r="K85" s="6"/>
      <c r="L85" s="6"/>
      <c r="M85" s="6"/>
      <c r="N85" s="6"/>
      <c r="O85" s="6"/>
      <c r="P85" s="6"/>
      <c r="Q85" s="6"/>
      <c r="R85" s="2">
        <v>12776</v>
      </c>
      <c r="S85" s="2">
        <v>15700</v>
      </c>
      <c r="T85" s="2">
        <v>9484</v>
      </c>
      <c r="U85" s="2">
        <v>10944</v>
      </c>
      <c r="V85" s="2">
        <v>1451</v>
      </c>
      <c r="W85" s="2">
        <v>46.14706</v>
      </c>
      <c r="X85" s="2">
        <v>242.5882</v>
      </c>
      <c r="Y85" s="2">
        <v>5134</v>
      </c>
      <c r="Z85" s="2"/>
    </row>
    <row r="86" ht="13.85" spans="1:26">
      <c r="A86" s="5" t="s">
        <v>13</v>
      </c>
      <c r="B86" s="6">
        <v>0.386141464181804</v>
      </c>
      <c r="C86" s="6">
        <v>0.338119754680439</v>
      </c>
      <c r="D86" s="6">
        <v>0.304944301942103</v>
      </c>
      <c r="E86" s="6">
        <v>0.282668874891399</v>
      </c>
      <c r="F86" s="6">
        <v>0.158584743883509</v>
      </c>
      <c r="G86" s="6">
        <v>0.0966743535170799</v>
      </c>
      <c r="H86" s="6">
        <v>0.0961660861993905</v>
      </c>
      <c r="I86" s="6">
        <v>0.0626340501480063</v>
      </c>
      <c r="J86" s="6"/>
      <c r="K86" s="6"/>
      <c r="L86" s="6"/>
      <c r="M86" s="6"/>
      <c r="N86" s="6"/>
      <c r="O86" s="6"/>
      <c r="P86" s="6"/>
      <c r="Q86" s="6"/>
      <c r="R86" s="6">
        <v>0.086985597996243</v>
      </c>
      <c r="S86" s="6">
        <v>0.0426248407643312</v>
      </c>
      <c r="T86" s="6">
        <v>0.090937684521299</v>
      </c>
      <c r="U86" s="6">
        <v>0.0530144736842105</v>
      </c>
      <c r="V86" s="6">
        <v>0.132357601654032</v>
      </c>
      <c r="W86" s="6">
        <v>0.071754889426399</v>
      </c>
      <c r="X86" s="6">
        <v>0.157995993131082</v>
      </c>
      <c r="Y86" s="6">
        <v>0.090524503420424</v>
      </c>
      <c r="Z86" s="2"/>
    </row>
    <row r="87" ht="13.85" spans="1:26">
      <c r="A87" s="4" t="s">
        <v>11</v>
      </c>
      <c r="B87" s="2">
        <v>3653.779</v>
      </c>
      <c r="C87" s="2">
        <v>3023.577</v>
      </c>
      <c r="D87" s="2">
        <v>2743.192</v>
      </c>
      <c r="E87" s="2">
        <v>2741.831</v>
      </c>
      <c r="F87" s="2">
        <v>2390.00500000001</v>
      </c>
      <c r="G87" s="2">
        <v>944.1032</v>
      </c>
      <c r="H87" s="2">
        <v>899.7675</v>
      </c>
      <c r="I87" s="2">
        <v>497.7714</v>
      </c>
      <c r="J87" s="6"/>
      <c r="K87" s="6"/>
      <c r="L87" s="6"/>
      <c r="M87" s="6"/>
      <c r="N87" s="6"/>
      <c r="O87" s="6"/>
      <c r="P87" s="6"/>
      <c r="Q87" s="6"/>
      <c r="R87" s="2">
        <v>1655.32</v>
      </c>
      <c r="S87" s="2">
        <v>690.9452</v>
      </c>
      <c r="T87" s="2">
        <v>752.148999999996</v>
      </c>
      <c r="U87" s="2">
        <v>1327.08899999999</v>
      </c>
      <c r="V87" s="2">
        <v>511.941999999998</v>
      </c>
      <c r="W87" s="2">
        <v>302.836743123194</v>
      </c>
      <c r="X87" s="2">
        <v>5514.16139257798</v>
      </c>
      <c r="Y87" s="2">
        <v>1470.10943755958</v>
      </c>
      <c r="Z87" s="2"/>
    </row>
    <row r="88" ht="13.85" spans="1:26">
      <c r="A88" s="4" t="s">
        <v>12</v>
      </c>
      <c r="B88" s="2">
        <v>9572</v>
      </c>
      <c r="C88" s="2">
        <v>9236</v>
      </c>
      <c r="D88" s="2">
        <v>7918</v>
      </c>
      <c r="E88" s="2">
        <v>10960</v>
      </c>
      <c r="F88" s="2">
        <v>17766</v>
      </c>
      <c r="G88" s="2">
        <v>14698</v>
      </c>
      <c r="H88" s="2">
        <v>13507</v>
      </c>
      <c r="I88" s="2">
        <v>5794</v>
      </c>
      <c r="J88" s="6"/>
      <c r="K88" s="6"/>
      <c r="L88" s="6"/>
      <c r="M88" s="6"/>
      <c r="N88" s="6"/>
      <c r="O88" s="6"/>
      <c r="P88" s="6"/>
      <c r="Q88" s="6"/>
      <c r="R88" s="2">
        <v>15575</v>
      </c>
      <c r="S88" s="2">
        <v>10630</v>
      </c>
      <c r="T88" s="2">
        <v>11605</v>
      </c>
      <c r="U88" s="2">
        <v>14845</v>
      </c>
      <c r="V88" s="2">
        <v>7169</v>
      </c>
      <c r="W88" s="2">
        <v>1907</v>
      </c>
      <c r="X88" s="2">
        <v>36457</v>
      </c>
      <c r="Y88" s="2">
        <v>11543</v>
      </c>
      <c r="Z88" s="2"/>
    </row>
    <row r="89" ht="13.85" spans="1:26">
      <c r="A89" s="5" t="s">
        <v>13</v>
      </c>
      <c r="B89" s="6">
        <v>0.381715315503552</v>
      </c>
      <c r="C89" s="6">
        <v>0.327368666089216</v>
      </c>
      <c r="D89" s="6">
        <v>0.346450113665067</v>
      </c>
      <c r="E89" s="6">
        <v>0.250167062043796</v>
      </c>
      <c r="F89" s="6">
        <v>0.134526905324778</v>
      </c>
      <c r="G89" s="6">
        <v>0.0642334467274459</v>
      </c>
      <c r="H89" s="6">
        <v>0.0666149033834308</v>
      </c>
      <c r="I89" s="6">
        <v>0.0859115291681049</v>
      </c>
      <c r="J89" s="6"/>
      <c r="K89" s="6"/>
      <c r="L89" s="6"/>
      <c r="M89" s="6"/>
      <c r="N89" s="6"/>
      <c r="O89" s="6"/>
      <c r="P89" s="6"/>
      <c r="Q89" s="6"/>
      <c r="R89" s="6">
        <v>0.106280577849117</v>
      </c>
      <c r="S89" s="6">
        <v>0.0649995484477893</v>
      </c>
      <c r="T89" s="6">
        <v>0.06481249461439</v>
      </c>
      <c r="U89" s="6">
        <v>0.089396362411586</v>
      </c>
      <c r="V89" s="6">
        <v>0.071410517505928</v>
      </c>
      <c r="W89" s="6">
        <v>0.158802696970736</v>
      </c>
      <c r="X89" s="6">
        <v>0.151251101093836</v>
      </c>
      <c r="Y89" s="6">
        <v>0.127359389895138</v>
      </c>
      <c r="Z89" s="2"/>
    </row>
    <row r="90" ht="13.85" spans="1:26">
      <c r="A90" s="4" t="s">
        <v>11</v>
      </c>
      <c r="B90" s="2">
        <v>3901.083</v>
      </c>
      <c r="C90" s="2">
        <v>2418.662</v>
      </c>
      <c r="D90" s="2">
        <v>2601.463</v>
      </c>
      <c r="E90" s="2">
        <v>3345.725</v>
      </c>
      <c r="F90" s="2">
        <v>2920.156</v>
      </c>
      <c r="G90" s="2">
        <v>951.688100000001</v>
      </c>
      <c r="H90" s="2">
        <v>878.2819</v>
      </c>
      <c r="I90" s="2">
        <v>466.8064</v>
      </c>
      <c r="J90" s="6"/>
      <c r="K90" s="6"/>
      <c r="L90" s="6"/>
      <c r="M90" s="6"/>
      <c r="N90" s="6"/>
      <c r="O90" s="6"/>
      <c r="P90" s="6"/>
      <c r="Q90" s="6"/>
      <c r="R90" s="2">
        <v>1625.484</v>
      </c>
      <c r="S90" s="2">
        <v>583.5927</v>
      </c>
      <c r="T90" s="2">
        <v>966.203999999999</v>
      </c>
      <c r="U90" s="2">
        <v>1299.643</v>
      </c>
      <c r="V90" s="2">
        <v>44.36048</v>
      </c>
      <c r="W90" s="2">
        <v>742.616368660515</v>
      </c>
      <c r="X90" s="2">
        <v>1463.7501391429</v>
      </c>
      <c r="Y90" s="2">
        <v>869.75096141451</v>
      </c>
      <c r="Z90" s="2"/>
    </row>
    <row r="91" ht="13.85" spans="1:26">
      <c r="A91" s="4" t="s">
        <v>12</v>
      </c>
      <c r="B91" s="2">
        <v>9633</v>
      </c>
      <c r="C91" s="2">
        <v>7962</v>
      </c>
      <c r="D91" s="2">
        <v>7895</v>
      </c>
      <c r="E91" s="2">
        <v>11101</v>
      </c>
      <c r="F91" s="2">
        <v>18187</v>
      </c>
      <c r="G91" s="2">
        <v>15523</v>
      </c>
      <c r="H91" s="2">
        <v>13352</v>
      </c>
      <c r="I91" s="2">
        <v>5593</v>
      </c>
      <c r="J91" s="6"/>
      <c r="K91" s="6"/>
      <c r="L91" s="6"/>
      <c r="M91" s="6"/>
      <c r="N91" s="6"/>
      <c r="O91" s="6"/>
      <c r="P91" s="6"/>
      <c r="Q91" s="6"/>
      <c r="R91" s="2">
        <v>15600</v>
      </c>
      <c r="S91" s="2">
        <v>9529</v>
      </c>
      <c r="T91" s="2">
        <v>12893</v>
      </c>
      <c r="U91" s="2">
        <v>14537</v>
      </c>
      <c r="V91" s="2">
        <v>443.4285</v>
      </c>
      <c r="W91" s="2">
        <v>5969.666</v>
      </c>
      <c r="X91" s="2">
        <v>18699</v>
      </c>
      <c r="Y91" s="2">
        <v>13716</v>
      </c>
      <c r="Z91" s="2"/>
    </row>
    <row r="92" ht="13.85" spans="1:26">
      <c r="A92" s="5" t="s">
        <v>13</v>
      </c>
      <c r="B92" s="6">
        <v>0.404970725630645</v>
      </c>
      <c r="C92" s="6">
        <v>0.303775684501382</v>
      </c>
      <c r="D92" s="6">
        <v>0.329507663077897</v>
      </c>
      <c r="E92" s="6">
        <v>0.301389514458157</v>
      </c>
      <c r="F92" s="6">
        <v>0.160562819596415</v>
      </c>
      <c r="G92" s="6">
        <v>0.0613082587128777</v>
      </c>
      <c r="H92" s="6">
        <v>0.0657790518274416</v>
      </c>
      <c r="I92" s="6">
        <v>0.0834626139817629</v>
      </c>
      <c r="J92" s="6"/>
      <c r="K92" s="6"/>
      <c r="L92" s="6"/>
      <c r="M92" s="6"/>
      <c r="N92" s="6"/>
      <c r="O92" s="6"/>
      <c r="P92" s="6"/>
      <c r="Q92" s="6"/>
      <c r="R92" s="6">
        <v>0.104197692307692</v>
      </c>
      <c r="S92" s="6">
        <v>0.0612438555986987</v>
      </c>
      <c r="T92" s="6">
        <v>0.074940200108586</v>
      </c>
      <c r="U92" s="6">
        <v>0.089402421407443</v>
      </c>
      <c r="V92" s="6">
        <v>0.100039758382693</v>
      </c>
      <c r="W92" s="6">
        <v>0.124398311171934</v>
      </c>
      <c r="X92" s="6">
        <v>0.078279594584892</v>
      </c>
      <c r="Y92" s="6">
        <v>0.063411414509661</v>
      </c>
      <c r="Z92" s="2"/>
    </row>
    <row r="93" ht="13.85" spans="1:26">
      <c r="A93" s="4" t="s">
        <v>11</v>
      </c>
      <c r="B93" s="2">
        <v>3820.478</v>
      </c>
      <c r="C93" s="2">
        <v>3065.34</v>
      </c>
      <c r="D93" s="2">
        <v>2411.27</v>
      </c>
      <c r="E93" s="2">
        <v>2827.37</v>
      </c>
      <c r="F93" s="2">
        <v>1185.988</v>
      </c>
      <c r="G93" s="2">
        <v>1279.147</v>
      </c>
      <c r="H93" s="2">
        <v>1042.409</v>
      </c>
      <c r="I93" s="2">
        <v>368.3274</v>
      </c>
      <c r="J93" s="6"/>
      <c r="K93" s="6"/>
      <c r="L93" s="6"/>
      <c r="M93" s="6"/>
      <c r="N93" s="6"/>
      <c r="O93" s="6"/>
      <c r="P93" s="6"/>
      <c r="Q93" s="6"/>
      <c r="R93" s="2">
        <v>1433.721</v>
      </c>
      <c r="S93" s="2">
        <v>508.3225</v>
      </c>
      <c r="T93" s="2">
        <v>662.0765</v>
      </c>
      <c r="U93" s="2">
        <v>1522.99</v>
      </c>
      <c r="V93" s="2">
        <v>74.01537</v>
      </c>
      <c r="W93" s="2">
        <v>364.112854251335</v>
      </c>
      <c r="X93" s="2">
        <v>1252.25548691283</v>
      </c>
      <c r="Y93" s="2">
        <v>365.021789649853</v>
      </c>
      <c r="Z93" s="2"/>
    </row>
    <row r="94" ht="13.85" spans="1:26">
      <c r="A94" s="4" t="s">
        <v>12</v>
      </c>
      <c r="B94" s="2">
        <v>9820</v>
      </c>
      <c r="C94" s="2">
        <v>9399</v>
      </c>
      <c r="D94" s="2">
        <v>7081</v>
      </c>
      <c r="E94" s="2">
        <v>10975</v>
      </c>
      <c r="F94" s="2">
        <v>10463</v>
      </c>
      <c r="G94" s="2">
        <v>16851</v>
      </c>
      <c r="H94" s="2">
        <v>13858</v>
      </c>
      <c r="I94" s="2">
        <v>4855</v>
      </c>
      <c r="J94" s="6"/>
      <c r="K94" s="6"/>
      <c r="L94" s="6"/>
      <c r="M94" s="6"/>
      <c r="N94" s="6"/>
      <c r="O94" s="6"/>
      <c r="P94" s="6"/>
      <c r="Q94" s="6"/>
      <c r="R94" s="2">
        <v>15753</v>
      </c>
      <c r="S94" s="2">
        <v>8588</v>
      </c>
      <c r="T94" s="2">
        <v>9722</v>
      </c>
      <c r="U94" s="2">
        <v>13585</v>
      </c>
      <c r="V94" s="2">
        <v>499.2</v>
      </c>
      <c r="W94" s="2">
        <v>4582.5</v>
      </c>
      <c r="X94" s="2">
        <v>14006</v>
      </c>
      <c r="Y94" s="2">
        <v>4609.5</v>
      </c>
      <c r="Z94" s="2"/>
    </row>
    <row r="95" ht="13.85" spans="1:26">
      <c r="A95" s="5" t="s">
        <v>13</v>
      </c>
      <c r="B95" s="6">
        <v>0.389050712830957</v>
      </c>
      <c r="C95" s="6">
        <v>0.326134695180338</v>
      </c>
      <c r="D95" s="6">
        <v>0.340526761756814</v>
      </c>
      <c r="E95" s="6">
        <v>0.257619134396355</v>
      </c>
      <c r="F95" s="6">
        <v>0.113350664245436</v>
      </c>
      <c r="G95" s="6">
        <v>0.0759092635451902</v>
      </c>
      <c r="H95" s="6">
        <v>0.0752207389233656</v>
      </c>
      <c r="I95" s="6">
        <v>0.0758655818743563</v>
      </c>
      <c r="J95" s="6"/>
      <c r="K95" s="6"/>
      <c r="L95" s="6"/>
      <c r="M95" s="6"/>
      <c r="N95" s="6"/>
      <c r="O95" s="6"/>
      <c r="P95" s="6"/>
      <c r="Q95" s="6"/>
      <c r="R95" s="6">
        <v>0.0910125690344696</v>
      </c>
      <c r="S95" s="6">
        <v>0.0591898579413135</v>
      </c>
      <c r="T95" s="6">
        <v>0.0681008537337996</v>
      </c>
      <c r="U95" s="6">
        <v>0.112108207581892</v>
      </c>
      <c r="V95" s="6">
        <v>0.14826796875</v>
      </c>
      <c r="W95" s="6">
        <v>0.079457251336898</v>
      </c>
      <c r="X95" s="6">
        <v>0.089408502564103</v>
      </c>
      <c r="Y95" s="6">
        <v>0.079189020425177</v>
      </c>
      <c r="Z95" s="2"/>
    </row>
    <row r="96" ht="13.85" spans="1:26">
      <c r="A96" s="4" t="s">
        <v>14</v>
      </c>
      <c r="B96" s="6">
        <f t="shared" ref="B96:I96" si="6">ROUND(AVERAGE(B71,B74,B77,B80,B83,B86,B89,B92,B95),9)</f>
        <v>0.375845654</v>
      </c>
      <c r="C96" s="6">
        <f t="shared" si="6"/>
        <v>0.335016672</v>
      </c>
      <c r="D96" s="6">
        <f t="shared" si="6"/>
        <v>0.323912912</v>
      </c>
      <c r="E96" s="6">
        <f t="shared" si="6"/>
        <v>0.297571534</v>
      </c>
      <c r="F96" s="6">
        <f t="shared" si="6"/>
        <v>0.151499795</v>
      </c>
      <c r="G96" s="6">
        <f t="shared" si="6"/>
        <v>0.078744293</v>
      </c>
      <c r="H96" s="6">
        <f t="shared" si="6"/>
        <v>0.08128702</v>
      </c>
      <c r="I96" s="6">
        <f t="shared" si="6"/>
        <v>0.069427612</v>
      </c>
      <c r="J96" s="6"/>
      <c r="K96" s="6"/>
      <c r="L96" s="6"/>
      <c r="M96" s="6"/>
      <c r="N96" s="6"/>
      <c r="O96" s="6"/>
      <c r="P96" s="6"/>
      <c r="Q96" s="6"/>
      <c r="R96" s="6">
        <f t="shared" ref="R96:Y96" si="7">ROUND(AVERAGE(R71,R74,R77,R80,R83,R86,R89,R92,R95),9)</f>
        <v>0.108711577</v>
      </c>
      <c r="S96" s="6">
        <f t="shared" si="7"/>
        <v>0.073298297</v>
      </c>
      <c r="T96" s="6">
        <f t="shared" si="7"/>
        <v>0.074115141</v>
      </c>
      <c r="U96" s="6">
        <f t="shared" si="7"/>
        <v>0.071678949</v>
      </c>
      <c r="V96" s="6">
        <f t="shared" si="7"/>
        <v>0.099750796</v>
      </c>
      <c r="W96" s="6">
        <f t="shared" si="7"/>
        <v>0.106305565</v>
      </c>
      <c r="X96" s="6">
        <f t="shared" si="7"/>
        <v>0.108466593</v>
      </c>
      <c r="Y96" s="6">
        <f t="shared" si="7"/>
        <v>0.090277386</v>
      </c>
      <c r="Z96" s="2"/>
    </row>
    <row r="97" ht="13.85" spans="1:26">
      <c r="A97" s="4" t="s">
        <v>15</v>
      </c>
      <c r="B97" s="6">
        <f t="shared" ref="B97:I97" si="8">ROUND(STDEV(B71,B74,B77,B80,B83,B86,B89,B92,B95),9)</f>
        <v>0.026654138</v>
      </c>
      <c r="C97" s="6">
        <f t="shared" si="8"/>
        <v>0.032093026</v>
      </c>
      <c r="D97" s="6">
        <f t="shared" si="8"/>
        <v>0.014451546</v>
      </c>
      <c r="E97" s="6">
        <f t="shared" si="8"/>
        <v>0.028647995</v>
      </c>
      <c r="F97" s="6">
        <f t="shared" si="8"/>
        <v>0.025264787</v>
      </c>
      <c r="G97" s="6">
        <f t="shared" si="8"/>
        <v>0.01102887</v>
      </c>
      <c r="H97" s="6">
        <f t="shared" si="8"/>
        <v>0.011285687</v>
      </c>
      <c r="I97" s="6">
        <f t="shared" si="8"/>
        <v>0.011114928</v>
      </c>
      <c r="J97" s="6"/>
      <c r="K97" s="6"/>
      <c r="L97" s="6"/>
      <c r="M97" s="6"/>
      <c r="N97" s="6"/>
      <c r="O97" s="6"/>
      <c r="P97" s="6"/>
      <c r="Q97" s="6"/>
      <c r="R97" s="6">
        <f t="shared" ref="R97:Y97" si="9">ROUND(STDEV(R71,R74,R77,R80,R83,R86,R89,R92,R95),9)</f>
        <v>0.015741035</v>
      </c>
      <c r="S97" s="6">
        <f t="shared" si="9"/>
        <v>0.031579264</v>
      </c>
      <c r="T97" s="6">
        <f t="shared" si="9"/>
        <v>0.014245162</v>
      </c>
      <c r="U97" s="6">
        <f t="shared" si="9"/>
        <v>0.023177266</v>
      </c>
      <c r="V97" s="6">
        <f t="shared" si="9"/>
        <v>0.028578479</v>
      </c>
      <c r="W97" s="6">
        <f t="shared" si="9"/>
        <v>0.036405067</v>
      </c>
      <c r="X97" s="6">
        <f t="shared" si="9"/>
        <v>0.033580238</v>
      </c>
      <c r="Y97" s="6">
        <f t="shared" si="9"/>
        <v>0.026149595</v>
      </c>
      <c r="Z97" s="2"/>
    </row>
    <row r="98" ht="13.85" spans="1:26">
      <c r="A98" s="5" t="s">
        <v>16</v>
      </c>
      <c r="B98" s="6" t="str">
        <f t="shared" ref="B98:I98" si="10">TEXT(B96,"0.00")&amp;"±"&amp;TEXT(B97,"0.00")</f>
        <v>0.38±0.03</v>
      </c>
      <c r="C98" s="6" t="str">
        <f t="shared" si="10"/>
        <v>0.34±0.03</v>
      </c>
      <c r="D98" s="6" t="str">
        <f t="shared" si="10"/>
        <v>0.32±0.01</v>
      </c>
      <c r="E98" s="6" t="str">
        <f t="shared" si="10"/>
        <v>0.30±0.03</v>
      </c>
      <c r="F98" s="6" t="str">
        <f t="shared" si="10"/>
        <v>0.15±0.03</v>
      </c>
      <c r="G98" s="6" t="str">
        <f t="shared" si="10"/>
        <v>0.08±0.01</v>
      </c>
      <c r="H98" s="6" t="str">
        <f t="shared" si="10"/>
        <v>0.08±0.01</v>
      </c>
      <c r="I98" s="6" t="str">
        <f t="shared" si="10"/>
        <v>0.07±0.01</v>
      </c>
      <c r="J98" s="6"/>
      <c r="K98" s="6"/>
      <c r="L98" s="6"/>
      <c r="M98" s="6"/>
      <c r="N98" s="6"/>
      <c r="O98" s="6"/>
      <c r="P98" s="6"/>
      <c r="Q98" s="6"/>
      <c r="R98" s="6" t="str">
        <f t="shared" ref="R98:Y98" si="11">TEXT(R96,"0.00")&amp;"±"&amp;TEXT(R97,"0.00")</f>
        <v>0.11±0.02</v>
      </c>
      <c r="S98" s="6" t="str">
        <f t="shared" si="11"/>
        <v>0.07±0.03</v>
      </c>
      <c r="T98" s="6" t="str">
        <f t="shared" si="11"/>
        <v>0.07±0.01</v>
      </c>
      <c r="U98" s="6" t="str">
        <f t="shared" si="11"/>
        <v>0.07±0.02</v>
      </c>
      <c r="V98" s="6" t="str">
        <f t="shared" si="11"/>
        <v>0.10±0.03</v>
      </c>
      <c r="W98" s="6" t="str">
        <f t="shared" si="11"/>
        <v>0.11±0.04</v>
      </c>
      <c r="X98" s="6" t="str">
        <f t="shared" si="11"/>
        <v>0.11±0.03</v>
      </c>
      <c r="Y98" s="6" t="str">
        <f t="shared" si="11"/>
        <v>0.09±0.03</v>
      </c>
      <c r="Z98" s="2"/>
    </row>
    <row r="99" ht="13.85" spans="1:26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2"/>
    </row>
    <row r="100" ht="32.65" customHeight="1" spans="1:1">
      <c r="A100" s="2" t="s">
        <v>22</v>
      </c>
    </row>
    <row r="101" ht="13.85" spans="1:25">
      <c r="A101" s="3" t="s">
        <v>23</v>
      </c>
      <c r="B101" s="4" t="s">
        <v>2</v>
      </c>
      <c r="C101" s="4" t="s">
        <v>3</v>
      </c>
      <c r="D101" s="4" t="s">
        <v>4</v>
      </c>
      <c r="E101" s="4" t="s">
        <v>5</v>
      </c>
      <c r="F101" s="4" t="s">
        <v>6</v>
      </c>
      <c r="G101" s="4" t="s">
        <v>3</v>
      </c>
      <c r="H101" s="4" t="s">
        <v>4</v>
      </c>
      <c r="I101" s="4" t="s">
        <v>5</v>
      </c>
      <c r="J101" s="4" t="s">
        <v>7</v>
      </c>
      <c r="K101" s="4" t="s">
        <v>3</v>
      </c>
      <c r="L101" s="4" t="s">
        <v>4</v>
      </c>
      <c r="M101" s="4" t="s">
        <v>5</v>
      </c>
      <c r="N101" s="4" t="s">
        <v>8</v>
      </c>
      <c r="O101" s="4" t="s">
        <v>3</v>
      </c>
      <c r="P101" s="4" t="s">
        <v>4</v>
      </c>
      <c r="Q101" s="4" t="s">
        <v>5</v>
      </c>
      <c r="R101" s="4" t="s">
        <v>9</v>
      </c>
      <c r="S101" s="4" t="s">
        <v>3</v>
      </c>
      <c r="T101" s="4" t="s">
        <v>4</v>
      </c>
      <c r="U101" s="4" t="s">
        <v>5</v>
      </c>
      <c r="V101" s="7" t="s">
        <v>10</v>
      </c>
      <c r="W101" s="4" t="s">
        <v>3</v>
      </c>
      <c r="X101" s="4" t="s">
        <v>4</v>
      </c>
      <c r="Y101" s="4" t="s">
        <v>5</v>
      </c>
    </row>
    <row r="102" ht="13.85" spans="1:25">
      <c r="A102" s="4" t="s">
        <v>11</v>
      </c>
      <c r="B102" s="4">
        <v>1729.94012596</v>
      </c>
      <c r="C102" s="4">
        <v>1720.47722496</v>
      </c>
      <c r="D102" s="4">
        <v>1029.711538706</v>
      </c>
      <c r="E102" s="4">
        <v>1634.330837724</v>
      </c>
      <c r="F102" s="4">
        <v>4700.72300000001</v>
      </c>
      <c r="G102" s="4">
        <v>1280.12100000001</v>
      </c>
      <c r="H102" s="4">
        <v>3859.893</v>
      </c>
      <c r="I102" s="4">
        <v>1274.459</v>
      </c>
      <c r="J102" s="4">
        <v>9341.547</v>
      </c>
      <c r="K102" s="4">
        <v>7901.68933646878</v>
      </c>
      <c r="L102" s="4">
        <v>4637.81399999999</v>
      </c>
      <c r="M102" s="4">
        <v>5302.446</v>
      </c>
      <c r="N102" s="4">
        <v>4217.125</v>
      </c>
      <c r="O102" s="4">
        <v>4744.066</v>
      </c>
      <c r="P102" s="4">
        <v>4954.058</v>
      </c>
      <c r="Q102" s="4">
        <v>4865.958</v>
      </c>
      <c r="R102" s="4">
        <v>8835.562</v>
      </c>
      <c r="S102" s="4">
        <v>6897.067</v>
      </c>
      <c r="T102" s="4">
        <v>8264.20800000001</v>
      </c>
      <c r="U102" s="4">
        <v>16564.99</v>
      </c>
      <c r="V102" s="4">
        <v>6191.61299999999</v>
      </c>
      <c r="W102" s="4">
        <v>6847.68099999999</v>
      </c>
      <c r="X102" s="4">
        <v>5282.44</v>
      </c>
      <c r="Y102" s="4">
        <v>4741.57199999999</v>
      </c>
    </row>
    <row r="103" ht="13.85" spans="1:25">
      <c r="A103" s="4" t="s">
        <v>12</v>
      </c>
      <c r="B103" s="4">
        <v>14276</v>
      </c>
      <c r="C103" s="4">
        <v>16640</v>
      </c>
      <c r="D103" s="4">
        <v>13679</v>
      </c>
      <c r="E103" s="4">
        <v>14716</v>
      </c>
      <c r="F103" s="4">
        <v>12545</v>
      </c>
      <c r="G103" s="4">
        <v>9971</v>
      </c>
      <c r="H103" s="4">
        <v>18616</v>
      </c>
      <c r="I103" s="4">
        <v>17656</v>
      </c>
      <c r="J103" s="4">
        <v>19455</v>
      </c>
      <c r="K103" s="4">
        <v>17553</v>
      </c>
      <c r="L103" s="4">
        <v>21270</v>
      </c>
      <c r="M103" s="4">
        <v>14296</v>
      </c>
      <c r="N103" s="4">
        <v>16555</v>
      </c>
      <c r="O103" s="4">
        <v>13654</v>
      </c>
      <c r="P103" s="4">
        <v>17786</v>
      </c>
      <c r="Q103" s="4">
        <v>21944</v>
      </c>
      <c r="R103" s="4">
        <v>14358</v>
      </c>
      <c r="S103" s="4">
        <v>13578</v>
      </c>
      <c r="T103" s="4">
        <v>15467</v>
      </c>
      <c r="U103" s="4">
        <v>26892</v>
      </c>
      <c r="V103" s="4">
        <v>12255</v>
      </c>
      <c r="W103" s="4">
        <v>12703</v>
      </c>
      <c r="X103" s="4">
        <v>11350</v>
      </c>
      <c r="Y103" s="4">
        <v>15912</v>
      </c>
    </row>
    <row r="104" ht="13.85" spans="1:25">
      <c r="A104" s="5" t="s">
        <v>13</v>
      </c>
      <c r="B104" s="6">
        <v>0.12117821</v>
      </c>
      <c r="C104" s="6">
        <v>0.103394064</v>
      </c>
      <c r="D104" s="6">
        <v>0.075276814</v>
      </c>
      <c r="E104" s="6">
        <v>0.111058089</v>
      </c>
      <c r="F104" s="6">
        <v>0.374708888003189</v>
      </c>
      <c r="G104" s="6">
        <v>0.128384414802929</v>
      </c>
      <c r="H104" s="6">
        <v>0.207342769660507</v>
      </c>
      <c r="I104" s="6">
        <v>0.0721827707294971</v>
      </c>
      <c r="J104" s="6">
        <v>0.480161757902853</v>
      </c>
      <c r="K104" s="6">
        <v>0.450161757902853</v>
      </c>
      <c r="L104" s="6">
        <v>0.21804485190409</v>
      </c>
      <c r="M104" s="6">
        <v>0.370904168998321</v>
      </c>
      <c r="N104" s="6">
        <v>0.254734219269103</v>
      </c>
      <c r="O104" s="6">
        <v>0.347448806210634</v>
      </c>
      <c r="P104" s="6">
        <v>0.278536939165636</v>
      </c>
      <c r="Q104" s="6">
        <v>0.221744349252643</v>
      </c>
      <c r="R104" s="6">
        <v>0.61537553976877</v>
      </c>
      <c r="S104" s="6">
        <v>0.507958977758138</v>
      </c>
      <c r="T104" s="6">
        <v>0.534312277752635</v>
      </c>
      <c r="U104" s="6">
        <v>0.615982076453964</v>
      </c>
      <c r="V104" s="6">
        <v>0.505231578947368</v>
      </c>
      <c r="W104" s="6">
        <v>0.539060143273242</v>
      </c>
      <c r="X104" s="6">
        <v>0.465413215859031</v>
      </c>
      <c r="Y104" s="6">
        <v>0.297987179487179</v>
      </c>
    </row>
    <row r="105" ht="13.85" spans="1:25">
      <c r="A105" s="4" t="s">
        <v>11</v>
      </c>
      <c r="B105" s="4">
        <v>1890.64543719</v>
      </c>
      <c r="C105" s="4">
        <v>1383.796089698</v>
      </c>
      <c r="D105" s="4">
        <v>1177.565355951</v>
      </c>
      <c r="E105" s="4">
        <v>1428.098307148</v>
      </c>
      <c r="F105" s="4">
        <v>4429.54</v>
      </c>
      <c r="G105" s="4">
        <v>1350.439</v>
      </c>
      <c r="H105" s="4">
        <v>2631.7</v>
      </c>
      <c r="I105" s="4">
        <v>1146.58</v>
      </c>
      <c r="J105" s="4">
        <v>7242.376</v>
      </c>
      <c r="K105" s="4">
        <v>5749.59468220511</v>
      </c>
      <c r="L105" s="4">
        <v>5468.462</v>
      </c>
      <c r="M105" s="4">
        <v>3715.431</v>
      </c>
      <c r="N105" s="4">
        <v>3999.04699999999</v>
      </c>
      <c r="O105" s="4">
        <v>4397.528</v>
      </c>
      <c r="P105" s="4">
        <v>4845.623</v>
      </c>
      <c r="Q105" s="4">
        <v>5771.032</v>
      </c>
      <c r="R105" s="4">
        <v>9216.063</v>
      </c>
      <c r="S105" s="4">
        <v>9166.49800000001</v>
      </c>
      <c r="T105" s="4">
        <v>7817.669</v>
      </c>
      <c r="U105" s="4">
        <v>15207.79</v>
      </c>
      <c r="V105" s="4">
        <v>8613.89100000001</v>
      </c>
      <c r="W105" s="4">
        <v>7956.64199999999</v>
      </c>
      <c r="X105" s="4">
        <v>3278.051</v>
      </c>
      <c r="Y105" s="4">
        <v>4244.05300000001</v>
      </c>
    </row>
    <row r="106" ht="13.85" spans="1:25">
      <c r="A106" s="4" t="s">
        <v>12</v>
      </c>
      <c r="B106" s="4">
        <v>10695</v>
      </c>
      <c r="C106" s="4">
        <v>17062</v>
      </c>
      <c r="D106" s="4">
        <v>13731</v>
      </c>
      <c r="E106" s="4">
        <v>15539</v>
      </c>
      <c r="F106" s="4">
        <v>12360</v>
      </c>
      <c r="G106" s="4">
        <v>10299</v>
      </c>
      <c r="H106" s="4">
        <v>17050</v>
      </c>
      <c r="I106" s="4">
        <v>14947</v>
      </c>
      <c r="J106" s="4">
        <v>19736</v>
      </c>
      <c r="K106" s="4">
        <v>17063</v>
      </c>
      <c r="L106" s="4">
        <v>21884</v>
      </c>
      <c r="M106" s="4">
        <v>12335</v>
      </c>
      <c r="N106" s="4">
        <v>16603</v>
      </c>
      <c r="O106" s="4">
        <v>12729</v>
      </c>
      <c r="P106" s="4">
        <v>18375</v>
      </c>
      <c r="Q106" s="4">
        <v>23290</v>
      </c>
      <c r="R106" s="4">
        <v>15260</v>
      </c>
      <c r="S106" s="4">
        <v>14671</v>
      </c>
      <c r="T106" s="4">
        <v>13009</v>
      </c>
      <c r="U106" s="4">
        <v>26123</v>
      </c>
      <c r="V106" s="4">
        <v>14974</v>
      </c>
      <c r="W106" s="4">
        <v>13917</v>
      </c>
      <c r="X106" s="4">
        <v>7593</v>
      </c>
      <c r="Y106" s="4">
        <v>15998</v>
      </c>
    </row>
    <row r="107" ht="13.85" spans="1:25">
      <c r="A107" s="5" t="s">
        <v>13</v>
      </c>
      <c r="B107" s="6">
        <v>0.176778442</v>
      </c>
      <c r="C107" s="6">
        <v>0.081103979</v>
      </c>
      <c r="D107" s="6">
        <v>0.085759621</v>
      </c>
      <c r="E107" s="6">
        <v>0.091904132</v>
      </c>
      <c r="F107" s="6">
        <v>0.358377022653722</v>
      </c>
      <c r="G107" s="6">
        <v>0.131123312943004</v>
      </c>
      <c r="H107" s="6">
        <v>0.154351906158358</v>
      </c>
      <c r="I107" s="6">
        <v>0.0767097076336389</v>
      </c>
      <c r="J107" s="6">
        <v>0.366962707742197</v>
      </c>
      <c r="K107" s="6">
        <v>0.336962707742197</v>
      </c>
      <c r="L107" s="6">
        <v>0.249884024858344</v>
      </c>
      <c r="M107" s="6">
        <v>0.30121045804621</v>
      </c>
      <c r="N107" s="6">
        <v>0.24086291634042</v>
      </c>
      <c r="O107" s="6">
        <v>0.345473171498154</v>
      </c>
      <c r="P107" s="6">
        <v>0.26370737414966</v>
      </c>
      <c r="Q107" s="6">
        <v>0.24779012451696</v>
      </c>
      <c r="R107" s="6">
        <v>0.603935976408912</v>
      </c>
      <c r="S107" s="6">
        <v>0.624803898848068</v>
      </c>
      <c r="T107" s="6">
        <v>0.600943116304097</v>
      </c>
      <c r="U107" s="6">
        <v>0.582160930980362</v>
      </c>
      <c r="V107" s="6">
        <v>0.57525651128623</v>
      </c>
      <c r="W107" s="6">
        <v>0.571721060573399</v>
      </c>
      <c r="X107" s="6">
        <v>0.43172013696826</v>
      </c>
      <c r="Y107" s="6">
        <v>0.265286473309164</v>
      </c>
    </row>
    <row r="108" ht="13.85" spans="1:25">
      <c r="A108" s="4" t="s">
        <v>11</v>
      </c>
      <c r="B108" s="4">
        <v>1634.327214405</v>
      </c>
      <c r="C108" s="4">
        <v>1944.386299764</v>
      </c>
      <c r="D108" s="4">
        <v>1228.28103104</v>
      </c>
      <c r="E108" s="4">
        <v>2265.481724163</v>
      </c>
      <c r="F108" s="4">
        <v>5578.30599999999</v>
      </c>
      <c r="G108" s="4">
        <v>1766.241</v>
      </c>
      <c r="H108" s="4">
        <v>2393.028</v>
      </c>
      <c r="I108" s="4">
        <v>1369.886</v>
      </c>
      <c r="J108" s="4">
        <v>7752.331</v>
      </c>
      <c r="K108" s="4">
        <v>5689.98030124678</v>
      </c>
      <c r="L108" s="4">
        <v>5618.593</v>
      </c>
      <c r="M108" s="4">
        <v>5987.87200000001</v>
      </c>
      <c r="N108" s="4">
        <v>3555.772</v>
      </c>
      <c r="O108" s="4">
        <v>4450.928</v>
      </c>
      <c r="P108" s="4">
        <v>5240.18100000001</v>
      </c>
      <c r="Q108" s="4">
        <v>5590.71899999999</v>
      </c>
      <c r="R108" s="4">
        <v>8555.38300000001</v>
      </c>
      <c r="S108" s="4">
        <v>8572.983</v>
      </c>
      <c r="T108" s="4">
        <v>7652.31400000001</v>
      </c>
      <c r="U108" s="4">
        <v>15580.87</v>
      </c>
      <c r="V108" s="4">
        <v>8012.92799999999</v>
      </c>
      <c r="W108" s="4">
        <v>6925.49299999999</v>
      </c>
      <c r="X108" s="4">
        <v>7429.01399999999</v>
      </c>
      <c r="Y108" s="4">
        <v>3552.26099999999</v>
      </c>
    </row>
    <row r="109" ht="13.85" spans="1:25">
      <c r="A109" s="4" t="s">
        <v>12</v>
      </c>
      <c r="B109" s="4">
        <v>15657</v>
      </c>
      <c r="C109" s="4">
        <v>17051</v>
      </c>
      <c r="D109" s="4">
        <v>13216</v>
      </c>
      <c r="E109" s="4">
        <v>15227</v>
      </c>
      <c r="F109" s="4">
        <v>13074</v>
      </c>
      <c r="G109" s="4">
        <v>11276</v>
      </c>
      <c r="H109" s="4">
        <v>16549</v>
      </c>
      <c r="I109" s="4">
        <v>16211</v>
      </c>
      <c r="J109" s="4">
        <v>19811</v>
      </c>
      <c r="K109" s="4">
        <v>15748</v>
      </c>
      <c r="L109" s="4">
        <v>20266</v>
      </c>
      <c r="M109" s="4">
        <v>14966</v>
      </c>
      <c r="N109" s="4">
        <v>16476</v>
      </c>
      <c r="O109" s="4">
        <v>13707</v>
      </c>
      <c r="P109" s="4">
        <v>18583</v>
      </c>
      <c r="Q109" s="4">
        <v>22877</v>
      </c>
      <c r="R109" s="4">
        <v>14016</v>
      </c>
      <c r="S109" s="4">
        <v>14420</v>
      </c>
      <c r="T109" s="4">
        <v>14855</v>
      </c>
      <c r="U109" s="4">
        <v>24216</v>
      </c>
      <c r="V109" s="4">
        <v>14211</v>
      </c>
      <c r="W109" s="4">
        <v>13222</v>
      </c>
      <c r="X109" s="4">
        <v>13905</v>
      </c>
      <c r="Y109" s="4">
        <v>15719</v>
      </c>
    </row>
    <row r="110" ht="13.85" spans="1:25">
      <c r="A110" s="5" t="s">
        <v>13</v>
      </c>
      <c r="B110" s="6">
        <v>0.104383165</v>
      </c>
      <c r="C110" s="6">
        <v>0.114033564</v>
      </c>
      <c r="D110" s="6">
        <v>0.09293894</v>
      </c>
      <c r="E110" s="6">
        <v>0.148780569</v>
      </c>
      <c r="F110" s="6">
        <v>0.426671714853908</v>
      </c>
      <c r="G110" s="6">
        <v>0.15663719404044</v>
      </c>
      <c r="H110" s="6">
        <v>0.144602574173666</v>
      </c>
      <c r="I110" s="6">
        <v>0.0845034852877676</v>
      </c>
      <c r="J110" s="6">
        <v>0.391314471758114</v>
      </c>
      <c r="K110" s="6">
        <v>0.361314471758114</v>
      </c>
      <c r="L110" s="6">
        <v>0.277242327050232</v>
      </c>
      <c r="M110" s="6">
        <v>0.400098356274222</v>
      </c>
      <c r="N110" s="6">
        <v>0.215815246419034</v>
      </c>
      <c r="O110" s="6">
        <v>0.324719340482965</v>
      </c>
      <c r="P110" s="6">
        <v>0.281987892159501</v>
      </c>
      <c r="Q110" s="6">
        <v>0.24438164969183</v>
      </c>
      <c r="R110" s="6">
        <v>0.610401184360731</v>
      </c>
      <c r="S110" s="6">
        <v>0.594520319001387</v>
      </c>
      <c r="T110" s="6">
        <v>0.51513389431168</v>
      </c>
      <c r="U110" s="6">
        <v>0.643412206805418</v>
      </c>
      <c r="V110" s="6">
        <v>0.563853915980578</v>
      </c>
      <c r="W110" s="6">
        <v>0.523785584631674</v>
      </c>
      <c r="X110" s="6">
        <v>0.53426925566343</v>
      </c>
      <c r="Y110" s="6">
        <v>0.22598517717412</v>
      </c>
    </row>
    <row r="111" ht="13.85" spans="1:25">
      <c r="A111" s="4" t="s">
        <v>11</v>
      </c>
      <c r="B111" s="2">
        <v>2003.5968938</v>
      </c>
      <c r="C111" s="2">
        <v>933.313442727</v>
      </c>
      <c r="D111" s="2">
        <v>1110.817190912</v>
      </c>
      <c r="E111" s="2">
        <v>586.847001204</v>
      </c>
      <c r="F111" s="2">
        <v>6028.78699999999</v>
      </c>
      <c r="G111" s="2">
        <v>2213.07</v>
      </c>
      <c r="H111" s="2">
        <v>1851.696</v>
      </c>
      <c r="I111" s="2">
        <v>2221.686</v>
      </c>
      <c r="J111" s="2">
        <v>5706.41699999999</v>
      </c>
      <c r="K111" s="2">
        <v>3986.68161854822</v>
      </c>
      <c r="L111" s="2">
        <v>3181.981</v>
      </c>
      <c r="M111" s="2">
        <v>3834.55</v>
      </c>
      <c r="N111" s="2">
        <v>5063.277</v>
      </c>
      <c r="O111" s="2">
        <v>4976.45400000001</v>
      </c>
      <c r="P111" s="2">
        <v>4378.978</v>
      </c>
      <c r="Q111" s="2">
        <v>4869.235</v>
      </c>
      <c r="R111" s="2">
        <v>7995.39199999999</v>
      </c>
      <c r="S111" s="2">
        <v>9182.98100000001</v>
      </c>
      <c r="T111" s="2">
        <v>8380.36799999999</v>
      </c>
      <c r="U111" s="2">
        <v>8987.086</v>
      </c>
      <c r="V111" s="2">
        <v>8083.533</v>
      </c>
      <c r="W111" s="2">
        <v>6118.989</v>
      </c>
      <c r="X111" s="2">
        <v>7263.551</v>
      </c>
      <c r="Y111" s="2">
        <v>3993.95300000001</v>
      </c>
    </row>
    <row r="112" ht="13.85" spans="1:25">
      <c r="A112" s="4" t="s">
        <v>12</v>
      </c>
      <c r="B112" s="2">
        <v>15910</v>
      </c>
      <c r="C112" s="2">
        <v>12279</v>
      </c>
      <c r="D112" s="2">
        <v>11264</v>
      </c>
      <c r="E112" s="2">
        <v>5277</v>
      </c>
      <c r="F112" s="2">
        <v>18229</v>
      </c>
      <c r="G112" s="2">
        <v>13423</v>
      </c>
      <c r="H112" s="2">
        <v>16206</v>
      </c>
      <c r="I112" s="2">
        <v>13967</v>
      </c>
      <c r="J112" s="2">
        <v>14589</v>
      </c>
      <c r="K112" s="2">
        <v>11039</v>
      </c>
      <c r="L112" s="2">
        <v>15017</v>
      </c>
      <c r="M112" s="2">
        <v>12489</v>
      </c>
      <c r="N112" s="2">
        <v>14455</v>
      </c>
      <c r="O112" s="2">
        <v>16571</v>
      </c>
      <c r="P112" s="2">
        <v>13019</v>
      </c>
      <c r="Q112" s="2">
        <v>16521</v>
      </c>
      <c r="R112" s="2">
        <v>15742</v>
      </c>
      <c r="S112" s="2">
        <v>16185</v>
      </c>
      <c r="T112" s="2">
        <v>14293</v>
      </c>
      <c r="U112" s="2">
        <v>16382</v>
      </c>
      <c r="V112" s="2">
        <v>14371</v>
      </c>
      <c r="W112" s="2">
        <v>13308</v>
      </c>
      <c r="X112" s="2">
        <v>13695</v>
      </c>
      <c r="Y112" s="2">
        <v>20623</v>
      </c>
    </row>
    <row r="113" ht="13.85" spans="1:25">
      <c r="A113" s="5" t="s">
        <v>13</v>
      </c>
      <c r="B113" s="6">
        <v>0.12593318</v>
      </c>
      <c r="C113" s="6">
        <v>0.076008913</v>
      </c>
      <c r="D113" s="6">
        <v>0.098616583</v>
      </c>
      <c r="E113" s="6">
        <v>0.111208452</v>
      </c>
      <c r="F113" s="6">
        <v>0.330725053486203</v>
      </c>
      <c r="G113" s="6">
        <v>0.164871489234895</v>
      </c>
      <c r="H113" s="6">
        <v>0.114259903739356</v>
      </c>
      <c r="I113" s="6">
        <v>0.159066800315028</v>
      </c>
      <c r="J113" s="6">
        <v>0.39114517787374</v>
      </c>
      <c r="K113" s="6">
        <v>0.36114517787374</v>
      </c>
      <c r="L113" s="6">
        <v>0.211891922487847</v>
      </c>
      <c r="M113" s="6">
        <v>0.307034190087277</v>
      </c>
      <c r="N113" s="6">
        <v>0.350278588723625</v>
      </c>
      <c r="O113" s="6">
        <v>0.300311025285137</v>
      </c>
      <c r="P113" s="6">
        <v>0.336352868883939</v>
      </c>
      <c r="Q113" s="6">
        <v>0.294730040554446</v>
      </c>
      <c r="R113" s="6">
        <v>0.50790191843476</v>
      </c>
      <c r="S113" s="6">
        <v>0.567376027185666</v>
      </c>
      <c r="T113" s="6">
        <v>0.586326733365983</v>
      </c>
      <c r="U113" s="6">
        <v>0.548595165425467</v>
      </c>
      <c r="V113" s="6">
        <v>0.562489249182381</v>
      </c>
      <c r="W113" s="6">
        <v>0.459797790802525</v>
      </c>
      <c r="X113" s="6">
        <v>0.530379773640015</v>
      </c>
      <c r="Y113" s="6">
        <v>0.193664985695583</v>
      </c>
    </row>
    <row r="114" ht="13.85" spans="1:25">
      <c r="A114" s="4" t="s">
        <v>11</v>
      </c>
      <c r="B114" s="2">
        <v>2058.522325648</v>
      </c>
      <c r="C114" s="2">
        <v>1019.49382524</v>
      </c>
      <c r="D114" s="2">
        <v>1843.326798432</v>
      </c>
      <c r="E114" s="2">
        <v>1492.254823668</v>
      </c>
      <c r="F114" s="2">
        <v>4804.55799999999</v>
      </c>
      <c r="G114" s="2">
        <v>2267.838</v>
      </c>
      <c r="H114" s="2">
        <v>1782.32799999999</v>
      </c>
      <c r="I114" s="2">
        <v>1962.464</v>
      </c>
      <c r="J114" s="2">
        <v>5522.426</v>
      </c>
      <c r="K114" s="2">
        <v>3769.74402815895</v>
      </c>
      <c r="L114" s="2">
        <v>3101.282</v>
      </c>
      <c r="M114" s="2">
        <v>3777.78</v>
      </c>
      <c r="N114" s="2">
        <v>4662.043</v>
      </c>
      <c r="O114" s="2">
        <v>5891.119</v>
      </c>
      <c r="P114" s="2">
        <v>3580.634</v>
      </c>
      <c r="Q114" s="2">
        <v>6784.928</v>
      </c>
      <c r="R114" s="2">
        <v>9457.057</v>
      </c>
      <c r="S114" s="2">
        <v>10287.434</v>
      </c>
      <c r="T114" s="2">
        <v>11865.185</v>
      </c>
      <c r="U114" s="2">
        <v>8939.98299999999</v>
      </c>
      <c r="V114" s="2">
        <v>6791.925</v>
      </c>
      <c r="W114" s="2">
        <v>8552.42199999999</v>
      </c>
      <c r="X114" s="2">
        <v>6738.508</v>
      </c>
      <c r="Y114" s="2">
        <v>4472.847</v>
      </c>
    </row>
    <row r="115" ht="13.85" spans="1:25">
      <c r="A115" s="4" t="s">
        <v>12</v>
      </c>
      <c r="B115" s="2">
        <v>16022</v>
      </c>
      <c r="C115" s="2">
        <v>9592</v>
      </c>
      <c r="D115" s="2">
        <v>10864</v>
      </c>
      <c r="E115" s="2">
        <v>9527</v>
      </c>
      <c r="F115" s="2">
        <v>15626</v>
      </c>
      <c r="G115" s="2">
        <v>12154</v>
      </c>
      <c r="H115" s="2">
        <v>16045</v>
      </c>
      <c r="I115" s="2">
        <v>14351</v>
      </c>
      <c r="J115" s="2">
        <v>13992</v>
      </c>
      <c r="K115" s="2">
        <v>10337</v>
      </c>
      <c r="L115" s="2">
        <v>14989</v>
      </c>
      <c r="M115" s="2">
        <v>12252</v>
      </c>
      <c r="N115" s="2">
        <v>13844</v>
      </c>
      <c r="O115" s="2">
        <v>19764</v>
      </c>
      <c r="P115" s="2">
        <v>11498</v>
      </c>
      <c r="Q115" s="2">
        <v>18805</v>
      </c>
      <c r="R115" s="2">
        <v>16657</v>
      </c>
      <c r="S115" s="2">
        <v>20028</v>
      </c>
      <c r="T115" s="2">
        <v>18461</v>
      </c>
      <c r="U115" s="2">
        <v>16988</v>
      </c>
      <c r="V115" s="2">
        <v>12831</v>
      </c>
      <c r="W115" s="2">
        <v>18300</v>
      </c>
      <c r="X115" s="2">
        <v>14324</v>
      </c>
      <c r="Y115" s="2">
        <v>23531</v>
      </c>
    </row>
    <row r="116" ht="13.85" spans="1:25">
      <c r="A116" s="5" t="s">
        <v>13</v>
      </c>
      <c r="B116" s="6">
        <v>0.128480984</v>
      </c>
      <c r="C116" s="6">
        <v>0.106285845</v>
      </c>
      <c r="D116" s="6">
        <v>0.169672938</v>
      </c>
      <c r="E116" s="6">
        <v>0.156634284</v>
      </c>
      <c r="F116" s="6">
        <v>0.307472033789837</v>
      </c>
      <c r="G116" s="6">
        <v>0.186591903899951</v>
      </c>
      <c r="H116" s="6">
        <v>0.11108307884076</v>
      </c>
      <c r="I116" s="6">
        <v>0.136747543725176</v>
      </c>
      <c r="J116" s="6">
        <v>0.39468453401944</v>
      </c>
      <c r="K116" s="6">
        <v>0.36468453401944</v>
      </c>
      <c r="L116" s="6">
        <v>0.206903862832744</v>
      </c>
      <c r="M116" s="6">
        <v>0.30833986287953</v>
      </c>
      <c r="N116" s="6">
        <v>0.336755489742849</v>
      </c>
      <c r="O116" s="6">
        <v>0.298073213924307</v>
      </c>
      <c r="P116" s="6">
        <v>0.311413637154288</v>
      </c>
      <c r="Q116" s="6">
        <v>0.360804466897102</v>
      </c>
      <c r="R116" s="6">
        <v>0.567752716575614</v>
      </c>
      <c r="S116" s="6">
        <v>0.513652586379069</v>
      </c>
      <c r="T116" s="6">
        <v>0.642716266724446</v>
      </c>
      <c r="U116" s="6">
        <v>0.526252825523899</v>
      </c>
      <c r="V116" s="6">
        <v>0.529337152209493</v>
      </c>
      <c r="W116" s="6">
        <v>0.467345464480874</v>
      </c>
      <c r="X116" s="6">
        <v>0.47043479475007</v>
      </c>
      <c r="Y116" s="6">
        <v>0.190083166886235</v>
      </c>
    </row>
    <row r="117" ht="13.85" spans="1:25">
      <c r="A117" s="4" t="s">
        <v>11</v>
      </c>
      <c r="B117" s="2">
        <v>2563.378041954</v>
      </c>
      <c r="C117" s="2">
        <v>1394.241432465</v>
      </c>
      <c r="D117" s="2">
        <v>1436.006533</v>
      </c>
      <c r="E117" s="2">
        <v>467.259246</v>
      </c>
      <c r="F117" s="2">
        <v>4763.968</v>
      </c>
      <c r="G117" s="2">
        <v>2417.238</v>
      </c>
      <c r="H117" s="2">
        <v>1645.485</v>
      </c>
      <c r="I117" s="2">
        <v>2244.519</v>
      </c>
      <c r="J117" s="2">
        <v>7274.477</v>
      </c>
      <c r="K117" s="2">
        <v>5536.63926713751</v>
      </c>
      <c r="L117" s="2">
        <v>3890.882</v>
      </c>
      <c r="M117" s="2">
        <v>3359.701</v>
      </c>
      <c r="N117" s="2">
        <v>3892.204</v>
      </c>
      <c r="O117" s="2">
        <v>6713.91899999999</v>
      </c>
      <c r="P117" s="2">
        <v>7697.664</v>
      </c>
      <c r="Q117" s="2">
        <v>5301.578</v>
      </c>
      <c r="R117" s="2">
        <v>7893.55600000001</v>
      </c>
      <c r="S117" s="2">
        <v>9343.224</v>
      </c>
      <c r="T117" s="2">
        <v>10707.145</v>
      </c>
      <c r="U117" s="2">
        <v>8225.46999999999</v>
      </c>
      <c r="V117" s="2">
        <v>7997.357</v>
      </c>
      <c r="W117" s="2">
        <v>10813.33</v>
      </c>
      <c r="X117" s="2">
        <v>7587.373</v>
      </c>
      <c r="Y117" s="2">
        <v>5285.73400000001</v>
      </c>
    </row>
    <row r="118" ht="13.85" spans="1:25">
      <c r="A118" s="4" t="s">
        <v>12</v>
      </c>
      <c r="B118" s="2">
        <v>16279</v>
      </c>
      <c r="C118" s="2">
        <v>7665</v>
      </c>
      <c r="D118" s="2">
        <v>10300</v>
      </c>
      <c r="E118" s="2">
        <v>5400</v>
      </c>
      <c r="F118" s="2">
        <v>15872</v>
      </c>
      <c r="G118" s="2">
        <v>12986</v>
      </c>
      <c r="H118" s="2">
        <v>16008</v>
      </c>
      <c r="I118" s="2">
        <v>15224</v>
      </c>
      <c r="J118" s="2">
        <v>14442</v>
      </c>
      <c r="K118" s="2">
        <v>11688</v>
      </c>
      <c r="L118" s="2">
        <v>13922</v>
      </c>
      <c r="M118" s="2">
        <v>11803</v>
      </c>
      <c r="N118" s="2">
        <v>12116</v>
      </c>
      <c r="O118" s="2">
        <v>19686</v>
      </c>
      <c r="P118" s="2">
        <v>20566</v>
      </c>
      <c r="Q118" s="2">
        <v>18110</v>
      </c>
      <c r="R118" s="2">
        <v>15556</v>
      </c>
      <c r="S118" s="2">
        <v>18720</v>
      </c>
      <c r="T118" s="2">
        <v>17639</v>
      </c>
      <c r="U118" s="2">
        <v>15709</v>
      </c>
      <c r="V118" s="2">
        <v>14179</v>
      </c>
      <c r="W118" s="2">
        <v>19588</v>
      </c>
      <c r="X118" s="2">
        <v>14833</v>
      </c>
      <c r="Y118" s="2">
        <v>23388</v>
      </c>
    </row>
    <row r="119" ht="13.85" spans="1:25">
      <c r="A119" s="5" t="s">
        <v>13</v>
      </c>
      <c r="B119" s="6">
        <v>0.157465326</v>
      </c>
      <c r="C119" s="6">
        <v>0.181897121</v>
      </c>
      <c r="D119" s="6">
        <v>0.13941811</v>
      </c>
      <c r="E119" s="6">
        <v>0.08652949</v>
      </c>
      <c r="F119" s="6">
        <v>0.300149193548387</v>
      </c>
      <c r="G119" s="6">
        <v>0.186141845063915</v>
      </c>
      <c r="H119" s="6">
        <v>0.102791416791604</v>
      </c>
      <c r="I119" s="6">
        <v>0.147432934839727</v>
      </c>
      <c r="J119" s="6">
        <v>0.503702880487467</v>
      </c>
      <c r="K119" s="6">
        <v>0.473702880487467</v>
      </c>
      <c r="L119" s="6">
        <v>0.279477230283005</v>
      </c>
      <c r="M119" s="6">
        <v>0.28464805557909</v>
      </c>
      <c r="N119" s="6">
        <v>0.321244965335094</v>
      </c>
      <c r="O119" s="6">
        <v>0.341050441938433</v>
      </c>
      <c r="P119" s="6">
        <v>0.374290771175727</v>
      </c>
      <c r="Q119" s="6">
        <v>0.292743125345113</v>
      </c>
      <c r="R119" s="6">
        <v>0.50742838776035</v>
      </c>
      <c r="S119" s="6">
        <v>0.499103846153846</v>
      </c>
      <c r="T119" s="6">
        <v>0.607015420375305</v>
      </c>
      <c r="U119" s="6">
        <v>0.523615125087529</v>
      </c>
      <c r="V119" s="6">
        <v>0.56402828126102</v>
      </c>
      <c r="W119" s="6">
        <v>0.55203849295487</v>
      </c>
      <c r="X119" s="6">
        <v>0.511519786961505</v>
      </c>
      <c r="Y119" s="6">
        <v>0.226001966820592</v>
      </c>
    </row>
    <row r="120" ht="13.85" spans="1:25">
      <c r="A120" s="4" t="s">
        <v>11</v>
      </c>
      <c r="B120" s="2">
        <v>3931.736150462</v>
      </c>
      <c r="C120" s="2">
        <v>2002.989651584</v>
      </c>
      <c r="D120" s="2">
        <v>2039.23419089</v>
      </c>
      <c r="E120" s="2">
        <v>661.44595065</v>
      </c>
      <c r="F120" s="2">
        <v>4726.52</v>
      </c>
      <c r="G120" s="2">
        <v>2816.412</v>
      </c>
      <c r="H120" s="2">
        <v>1712.166</v>
      </c>
      <c r="I120" s="2">
        <v>1332.95800000001</v>
      </c>
      <c r="J120" s="2">
        <v>4738.958</v>
      </c>
      <c r="K120" s="2">
        <v>3734.99025177195</v>
      </c>
      <c r="L120" s="2">
        <v>3717.42500000001</v>
      </c>
      <c r="M120" s="2">
        <v>4932.682</v>
      </c>
      <c r="N120" s="2">
        <v>4696.85199999999</v>
      </c>
      <c r="O120" s="2">
        <v>3730.123</v>
      </c>
      <c r="P120" s="2">
        <v>3450.36899999999</v>
      </c>
      <c r="Q120" s="2">
        <v>920.9991</v>
      </c>
      <c r="R120" s="2">
        <v>9529.494</v>
      </c>
      <c r="S120" s="2">
        <v>10522.404</v>
      </c>
      <c r="T120" s="2">
        <v>12752.545</v>
      </c>
      <c r="U120" s="2">
        <v>9088.34300000001</v>
      </c>
      <c r="V120" s="2">
        <v>8096.505</v>
      </c>
      <c r="W120" s="2">
        <v>8636.93600000001</v>
      </c>
      <c r="X120" s="2">
        <v>12906.627</v>
      </c>
      <c r="Y120" s="2">
        <v>3087.218</v>
      </c>
    </row>
    <row r="121" ht="13.85" spans="1:25">
      <c r="A121" s="4" t="s">
        <v>12</v>
      </c>
      <c r="B121" s="2">
        <v>19478</v>
      </c>
      <c r="C121" s="2">
        <v>17504</v>
      </c>
      <c r="D121" s="2">
        <v>15146</v>
      </c>
      <c r="E121" s="2">
        <v>11005</v>
      </c>
      <c r="F121" s="2">
        <v>13049</v>
      </c>
      <c r="G121" s="2">
        <v>19825</v>
      </c>
      <c r="H121" s="2">
        <v>13486</v>
      </c>
      <c r="I121" s="2">
        <v>11714</v>
      </c>
      <c r="J121" s="2">
        <v>12980</v>
      </c>
      <c r="K121" s="2">
        <v>11146</v>
      </c>
      <c r="L121" s="2">
        <v>13994</v>
      </c>
      <c r="M121" s="2">
        <v>15673</v>
      </c>
      <c r="N121" s="2">
        <v>15516</v>
      </c>
      <c r="O121" s="2">
        <v>13960</v>
      </c>
      <c r="P121" s="2">
        <v>14123</v>
      </c>
      <c r="Q121" s="2">
        <v>3835</v>
      </c>
      <c r="R121" s="2">
        <v>18624</v>
      </c>
      <c r="S121" s="2">
        <v>17774</v>
      </c>
      <c r="T121" s="2">
        <v>20379</v>
      </c>
      <c r="U121" s="2">
        <v>15129</v>
      </c>
      <c r="V121" s="2">
        <v>17722</v>
      </c>
      <c r="W121" s="2">
        <v>19322</v>
      </c>
      <c r="X121" s="2">
        <v>24747</v>
      </c>
      <c r="Y121" s="2">
        <v>11873</v>
      </c>
    </row>
    <row r="122" ht="13.85" spans="1:25">
      <c r="A122" s="5" t="s">
        <v>13</v>
      </c>
      <c r="B122" s="6">
        <v>0.201855229</v>
      </c>
      <c r="C122" s="6">
        <v>0.114430396</v>
      </c>
      <c r="D122" s="6">
        <v>0.134638465</v>
      </c>
      <c r="E122" s="6">
        <v>0.06010413</v>
      </c>
      <c r="F122" s="6">
        <v>0.362213196413518</v>
      </c>
      <c r="G122" s="6">
        <v>0.142063656998739</v>
      </c>
      <c r="H122" s="6">
        <v>0.126958772059914</v>
      </c>
      <c r="I122" s="6">
        <v>0.113791872972512</v>
      </c>
      <c r="J122" s="6">
        <v>0.365096918335901</v>
      </c>
      <c r="K122" s="6">
        <v>0.335096918335901</v>
      </c>
      <c r="L122" s="6">
        <v>0.26564420465914</v>
      </c>
      <c r="M122" s="6">
        <v>0.314724813373317</v>
      </c>
      <c r="N122" s="6">
        <v>0.302710234596545</v>
      </c>
      <c r="O122" s="6">
        <v>0.267200787965616</v>
      </c>
      <c r="P122" s="6">
        <v>0.244308503858953</v>
      </c>
      <c r="Q122" s="6">
        <v>0.240156219035202</v>
      </c>
      <c r="R122" s="6">
        <v>0.511678157216495</v>
      </c>
      <c r="S122" s="6">
        <v>0.59201102734331</v>
      </c>
      <c r="T122" s="6">
        <v>0.625768928799254</v>
      </c>
      <c r="U122" s="6">
        <v>0.600723312842885</v>
      </c>
      <c r="V122" s="6">
        <v>0.456861810179438</v>
      </c>
      <c r="W122" s="6">
        <v>0.447000103508954</v>
      </c>
      <c r="X122" s="6">
        <v>0.521543096132865</v>
      </c>
      <c r="Y122" s="6">
        <v>0.260020045481344</v>
      </c>
    </row>
    <row r="123" ht="13.85" spans="1:25">
      <c r="A123" s="4" t="s">
        <v>11</v>
      </c>
      <c r="B123" s="2">
        <v>2231.67664485</v>
      </c>
      <c r="C123" s="2">
        <v>3212.288290478</v>
      </c>
      <c r="D123" s="2">
        <v>1245.18672</v>
      </c>
      <c r="E123" s="2">
        <v>1142.455517088</v>
      </c>
      <c r="F123" s="2">
        <v>5007.792</v>
      </c>
      <c r="G123" s="2">
        <v>3840.15499999999</v>
      </c>
      <c r="H123" s="2">
        <v>1447.07800000001</v>
      </c>
      <c r="I123" s="2">
        <v>1206.05500000001</v>
      </c>
      <c r="J123" s="2">
        <v>5367.357</v>
      </c>
      <c r="K123" s="2">
        <v>3695.15602564102</v>
      </c>
      <c r="L123" s="2">
        <v>4891.512</v>
      </c>
      <c r="M123" s="2">
        <v>5968.774</v>
      </c>
      <c r="N123" s="2">
        <v>4495.504</v>
      </c>
      <c r="O123" s="2">
        <v>3982.914</v>
      </c>
      <c r="P123" s="2">
        <v>3828.04599999999</v>
      </c>
      <c r="Q123" s="2">
        <v>2139.064</v>
      </c>
      <c r="R123" s="2">
        <v>9430.901</v>
      </c>
      <c r="S123" s="2">
        <v>10213.475</v>
      </c>
      <c r="T123" s="2">
        <v>9846.735</v>
      </c>
      <c r="U123" s="2">
        <v>10735.2</v>
      </c>
      <c r="V123" s="2">
        <v>9138.426</v>
      </c>
      <c r="W123" s="2">
        <v>10849.95</v>
      </c>
      <c r="X123" s="2">
        <v>8555.64</v>
      </c>
      <c r="Y123" s="2">
        <v>3541.454</v>
      </c>
    </row>
    <row r="124" ht="13.85" spans="1:25">
      <c r="A124" s="4" t="s">
        <v>12</v>
      </c>
      <c r="B124" s="2">
        <v>18657</v>
      </c>
      <c r="C124" s="2">
        <v>17518</v>
      </c>
      <c r="D124" s="2">
        <v>16144</v>
      </c>
      <c r="E124" s="2">
        <v>11048</v>
      </c>
      <c r="F124" s="2">
        <v>12771</v>
      </c>
      <c r="G124" s="2">
        <v>23568</v>
      </c>
      <c r="H124" s="2">
        <v>12369</v>
      </c>
      <c r="I124" s="2">
        <v>11418</v>
      </c>
      <c r="J124" s="2">
        <v>13689</v>
      </c>
      <c r="K124" s="2">
        <v>10205</v>
      </c>
      <c r="L124" s="2">
        <v>15253</v>
      </c>
      <c r="M124" s="2">
        <v>17718</v>
      </c>
      <c r="N124" s="2">
        <v>15638</v>
      </c>
      <c r="O124" s="2">
        <v>14459</v>
      </c>
      <c r="P124" s="2">
        <v>15627</v>
      </c>
      <c r="Q124" s="2">
        <v>8636</v>
      </c>
      <c r="R124" s="2">
        <v>18700</v>
      </c>
      <c r="S124" s="2">
        <v>18246</v>
      </c>
      <c r="T124" s="2">
        <v>17354</v>
      </c>
      <c r="U124" s="2">
        <v>16912</v>
      </c>
      <c r="V124" s="2">
        <v>20082</v>
      </c>
      <c r="W124" s="2">
        <v>22983</v>
      </c>
      <c r="X124" s="2">
        <v>20977</v>
      </c>
      <c r="Y124" s="2">
        <v>14223</v>
      </c>
    </row>
    <row r="125" ht="13.85" spans="1:25">
      <c r="A125" s="5" t="s">
        <v>13</v>
      </c>
      <c r="B125" s="6">
        <v>0.11961605</v>
      </c>
      <c r="C125" s="6">
        <v>0.183370721</v>
      </c>
      <c r="D125" s="6">
        <v>0.07713</v>
      </c>
      <c r="E125" s="6">
        <v>0.103408356</v>
      </c>
      <c r="F125" s="6">
        <v>0.392122151750059</v>
      </c>
      <c r="G125" s="6">
        <v>0.162939366938221</v>
      </c>
      <c r="H125" s="6">
        <v>0.116992319508449</v>
      </c>
      <c r="I125" s="6">
        <v>0.105627517954108</v>
      </c>
      <c r="J125" s="6">
        <v>0.392092702169625</v>
      </c>
      <c r="K125" s="6">
        <v>0.362092702169625</v>
      </c>
      <c r="L125" s="6">
        <v>0.320691798334754</v>
      </c>
      <c r="M125" s="6">
        <v>0.336876284004967</v>
      </c>
      <c r="N125" s="6">
        <v>0.287473078398772</v>
      </c>
      <c r="O125" s="6">
        <v>0.275462618438343</v>
      </c>
      <c r="P125" s="6">
        <v>0.244963588660651</v>
      </c>
      <c r="Q125" s="6">
        <v>0.247691523853636</v>
      </c>
      <c r="R125" s="6">
        <v>0.504326256684492</v>
      </c>
      <c r="S125" s="6">
        <v>0.559765154006357</v>
      </c>
      <c r="T125" s="6">
        <v>0.567404344819638</v>
      </c>
      <c r="U125" s="6">
        <v>0.63476821192053</v>
      </c>
      <c r="V125" s="6">
        <v>0.455055572154168</v>
      </c>
      <c r="W125" s="6">
        <v>0.472085889570552</v>
      </c>
      <c r="X125" s="6">
        <v>0.407858130333222</v>
      </c>
      <c r="Y125" s="6">
        <v>0.248994867468185</v>
      </c>
    </row>
    <row r="126" ht="13.85" spans="1:25">
      <c r="A126" s="4" t="s">
        <v>11</v>
      </c>
      <c r="B126" s="2">
        <v>2622.652658544</v>
      </c>
      <c r="C126" s="5">
        <v>2068.100732544</v>
      </c>
      <c r="D126" s="2">
        <v>1073.48866912</v>
      </c>
      <c r="E126" s="2">
        <v>626.45020004</v>
      </c>
      <c r="F126" s="2">
        <v>5234.395</v>
      </c>
      <c r="G126" s="2">
        <v>3200.798</v>
      </c>
      <c r="H126" s="2">
        <v>2066.972</v>
      </c>
      <c r="I126" s="2">
        <v>1094.537</v>
      </c>
      <c r="J126" s="2">
        <v>5627.79999999999</v>
      </c>
      <c r="K126" s="2">
        <v>4204.20068016928</v>
      </c>
      <c r="L126" s="2">
        <v>4632.812</v>
      </c>
      <c r="M126" s="2">
        <v>4990.42799999999</v>
      </c>
      <c r="N126" s="2">
        <v>4413.557</v>
      </c>
      <c r="O126" s="2">
        <v>3490.29800000001</v>
      </c>
      <c r="P126" s="2">
        <v>4876.819</v>
      </c>
      <c r="Q126" s="2">
        <v>990.2676</v>
      </c>
      <c r="R126" s="2">
        <v>9054.182</v>
      </c>
      <c r="S126" s="2">
        <v>9965.902</v>
      </c>
      <c r="T126" s="2">
        <v>13308.915</v>
      </c>
      <c r="U126" s="2">
        <v>11238.52</v>
      </c>
      <c r="V126" s="2">
        <v>8256.523</v>
      </c>
      <c r="W126" s="2">
        <v>7375.41000000001</v>
      </c>
      <c r="X126" s="2">
        <v>10108.5214</v>
      </c>
      <c r="Y126" s="2">
        <v>4754.77</v>
      </c>
    </row>
    <row r="127" ht="13.85" spans="1:25">
      <c r="A127" s="4" t="s">
        <v>12</v>
      </c>
      <c r="B127" s="2">
        <v>19248</v>
      </c>
      <c r="C127" s="5">
        <v>17024</v>
      </c>
      <c r="D127" s="2">
        <v>15904</v>
      </c>
      <c r="E127" s="2">
        <v>11074</v>
      </c>
      <c r="F127" s="2">
        <v>13609</v>
      </c>
      <c r="G127" s="2">
        <v>19651</v>
      </c>
      <c r="H127" s="2">
        <v>14169</v>
      </c>
      <c r="I127" s="2">
        <v>11063</v>
      </c>
      <c r="J127" s="2">
        <v>13232</v>
      </c>
      <c r="K127" s="2">
        <v>10635</v>
      </c>
      <c r="L127" s="2">
        <v>14960</v>
      </c>
      <c r="M127" s="2">
        <v>15971</v>
      </c>
      <c r="N127" s="2">
        <v>15535</v>
      </c>
      <c r="O127" s="2">
        <v>12461</v>
      </c>
      <c r="P127" s="2">
        <v>18367</v>
      </c>
      <c r="Q127" s="2">
        <v>4029</v>
      </c>
      <c r="R127" s="2">
        <v>17289</v>
      </c>
      <c r="S127" s="2">
        <v>17137</v>
      </c>
      <c r="T127" s="2">
        <v>20383</v>
      </c>
      <c r="U127" s="2">
        <v>18027</v>
      </c>
      <c r="V127" s="2">
        <v>16715</v>
      </c>
      <c r="W127" s="2">
        <v>15848</v>
      </c>
      <c r="X127" s="2">
        <v>22626</v>
      </c>
      <c r="Y127" s="2">
        <v>14944</v>
      </c>
    </row>
    <row r="128" ht="13.85" spans="1:25">
      <c r="A128" s="5" t="s">
        <v>13</v>
      </c>
      <c r="B128" s="6">
        <v>0.136255853</v>
      </c>
      <c r="C128" s="6">
        <v>0.121481481</v>
      </c>
      <c r="D128" s="6">
        <v>0.06749803</v>
      </c>
      <c r="E128" s="6">
        <v>0.05656946</v>
      </c>
      <c r="F128" s="6">
        <v>0.384627452421192</v>
      </c>
      <c r="G128" s="6">
        <v>0.162882194290367</v>
      </c>
      <c r="H128" s="6">
        <v>0.145879878608229</v>
      </c>
      <c r="I128" s="6">
        <v>0.0989367260236825</v>
      </c>
      <c r="J128" s="6">
        <v>0.425317412333736</v>
      </c>
      <c r="K128" s="6">
        <v>0.395317412333736</v>
      </c>
      <c r="L128" s="6">
        <v>0.309679946524064</v>
      </c>
      <c r="M128" s="6">
        <v>0.312468098428401</v>
      </c>
      <c r="N128" s="6">
        <v>0.284104087544255</v>
      </c>
      <c r="O128" s="6">
        <v>0.280097744964289</v>
      </c>
      <c r="P128" s="6">
        <v>0.265520716502423</v>
      </c>
      <c r="Q128" s="6">
        <v>0.24578495904691</v>
      </c>
      <c r="R128" s="6">
        <v>0.523696107351495</v>
      </c>
      <c r="S128" s="6">
        <v>0.581542977183871</v>
      </c>
      <c r="T128" s="6">
        <v>0.652941912377962</v>
      </c>
      <c r="U128" s="6">
        <v>0.623427081599823</v>
      </c>
      <c r="V128" s="6">
        <v>0.493958899192342</v>
      </c>
      <c r="W128" s="6">
        <v>0.465384275618375</v>
      </c>
      <c r="X128" s="6">
        <v>0.446765729691505</v>
      </c>
      <c r="Y128" s="6">
        <v>0.318172510706638</v>
      </c>
    </row>
    <row r="129" ht="13.85" spans="1:25">
      <c r="A129" s="4" t="s">
        <v>14</v>
      </c>
      <c r="B129" s="6">
        <f t="shared" ref="B129:Y129" si="12">ROUND(AVERAGE(B104,B107,B110,B113,B116,B119,B122,B125,B128),9)</f>
        <v>0.141327382</v>
      </c>
      <c r="C129" s="6">
        <f t="shared" si="12"/>
        <v>0.120222898</v>
      </c>
      <c r="D129" s="6">
        <f t="shared" si="12"/>
        <v>0.104549945</v>
      </c>
      <c r="E129" s="6">
        <f t="shared" si="12"/>
        <v>0.102910774</v>
      </c>
      <c r="F129" s="6">
        <f t="shared" si="12"/>
        <v>0.359674079</v>
      </c>
      <c r="G129" s="6">
        <f t="shared" si="12"/>
        <v>0.157959486</v>
      </c>
      <c r="H129" s="6">
        <f t="shared" si="12"/>
        <v>0.13602918</v>
      </c>
      <c r="I129" s="6">
        <f t="shared" si="12"/>
        <v>0.110555484</v>
      </c>
      <c r="J129" s="6">
        <f t="shared" si="12"/>
        <v>0.412275396</v>
      </c>
      <c r="K129" s="6">
        <f t="shared" si="12"/>
        <v>0.382275396</v>
      </c>
      <c r="L129" s="6">
        <f t="shared" si="12"/>
        <v>0.259940019</v>
      </c>
      <c r="M129" s="6">
        <f t="shared" si="12"/>
        <v>0.326256032</v>
      </c>
      <c r="N129" s="6">
        <f t="shared" si="12"/>
        <v>0.28821987</v>
      </c>
      <c r="O129" s="6">
        <f t="shared" si="12"/>
        <v>0.308870795</v>
      </c>
      <c r="P129" s="6">
        <f t="shared" si="12"/>
        <v>0.289009144</v>
      </c>
      <c r="Q129" s="6">
        <f t="shared" si="12"/>
        <v>0.26620294</v>
      </c>
      <c r="R129" s="6">
        <f t="shared" si="12"/>
        <v>0.550277361</v>
      </c>
      <c r="S129" s="6">
        <f t="shared" si="12"/>
        <v>0.560081646</v>
      </c>
      <c r="T129" s="6">
        <f t="shared" si="12"/>
        <v>0.592506988</v>
      </c>
      <c r="U129" s="6">
        <f t="shared" si="12"/>
        <v>0.588770771</v>
      </c>
      <c r="V129" s="6">
        <f t="shared" si="12"/>
        <v>0.522896997</v>
      </c>
      <c r="W129" s="6">
        <f t="shared" si="12"/>
        <v>0.499802089</v>
      </c>
      <c r="X129" s="6">
        <f t="shared" si="12"/>
        <v>0.479989324</v>
      </c>
      <c r="Y129" s="6">
        <f t="shared" si="12"/>
        <v>0.247355153</v>
      </c>
    </row>
    <row r="130" ht="13.85" spans="1:25">
      <c r="A130" s="4" t="s">
        <v>15</v>
      </c>
      <c r="B130" s="6">
        <f t="shared" ref="B130:Y130" si="13">ROUND(STDEV(B104,B107,B110,B113,B116,B119,B122,B125,B128),9)</f>
        <v>0.031326525</v>
      </c>
      <c r="C130" s="6">
        <f t="shared" si="13"/>
        <v>0.038450325</v>
      </c>
      <c r="D130" s="6">
        <f t="shared" si="13"/>
        <v>0.035119123</v>
      </c>
      <c r="E130" s="6">
        <f t="shared" si="13"/>
        <v>0.034451325</v>
      </c>
      <c r="F130" s="6">
        <f t="shared" si="13"/>
        <v>0.041086369</v>
      </c>
      <c r="G130" s="6">
        <f t="shared" si="13"/>
        <v>0.021095496</v>
      </c>
      <c r="H130" s="6">
        <f t="shared" si="13"/>
        <v>0.032088788</v>
      </c>
      <c r="I130" s="6">
        <f t="shared" si="13"/>
        <v>0.031356381</v>
      </c>
      <c r="J130" s="6">
        <f t="shared" si="13"/>
        <v>0.048758732</v>
      </c>
      <c r="K130" s="6">
        <f t="shared" si="13"/>
        <v>0.048758732</v>
      </c>
      <c r="L130" s="6">
        <f t="shared" si="13"/>
        <v>0.041617651</v>
      </c>
      <c r="M130" s="6">
        <f t="shared" si="13"/>
        <v>0.036964482</v>
      </c>
      <c r="N130" s="6">
        <f t="shared" si="13"/>
        <v>0.044904782</v>
      </c>
      <c r="O130" s="6">
        <f t="shared" si="13"/>
        <v>0.031593007</v>
      </c>
      <c r="P130" s="6">
        <f t="shared" si="13"/>
        <v>0.043739791</v>
      </c>
      <c r="Q130" s="6">
        <f t="shared" si="13"/>
        <v>0.042862266</v>
      </c>
      <c r="R130" s="6">
        <f t="shared" si="13"/>
        <v>0.048704415</v>
      </c>
      <c r="S130" s="6">
        <f t="shared" si="13"/>
        <v>0.04401576</v>
      </c>
      <c r="T130" s="6">
        <f t="shared" si="13"/>
        <v>0.046908061</v>
      </c>
      <c r="U130" s="6">
        <f t="shared" si="13"/>
        <v>0.04609413</v>
      </c>
      <c r="V130" s="6">
        <f t="shared" si="13"/>
        <v>0.047212787</v>
      </c>
      <c r="W130" s="6">
        <f t="shared" si="13"/>
        <v>0.046652951</v>
      </c>
      <c r="X130" s="6">
        <f t="shared" si="13"/>
        <v>0.046296297</v>
      </c>
      <c r="Y130" s="6">
        <f t="shared" si="13"/>
        <v>0.043500962</v>
      </c>
    </row>
    <row r="131" ht="13.85" spans="1:25">
      <c r="A131" s="5" t="s">
        <v>16</v>
      </c>
      <c r="B131" s="6" t="str">
        <f t="shared" ref="B131:Y131" si="14">TEXT(B129,"0.00")&amp;"±"&amp;TEXT(B130,"0.00")</f>
        <v>0.14±0.03</v>
      </c>
      <c r="C131" s="6" t="str">
        <f t="shared" si="14"/>
        <v>0.12±0.04</v>
      </c>
      <c r="D131" s="6" t="str">
        <f t="shared" si="14"/>
        <v>0.10±0.04</v>
      </c>
      <c r="E131" s="6" t="str">
        <f t="shared" si="14"/>
        <v>0.10±0.03</v>
      </c>
      <c r="F131" s="6" t="str">
        <f t="shared" si="14"/>
        <v>0.36±0.04</v>
      </c>
      <c r="G131" s="6" t="str">
        <f t="shared" si="14"/>
        <v>0.16±0.02</v>
      </c>
      <c r="H131" s="6" t="str">
        <f t="shared" si="14"/>
        <v>0.14±0.03</v>
      </c>
      <c r="I131" s="6" t="str">
        <f t="shared" si="14"/>
        <v>0.11±0.03</v>
      </c>
      <c r="J131" s="6" t="str">
        <f t="shared" si="14"/>
        <v>0.41±0.05</v>
      </c>
      <c r="K131" s="6" t="str">
        <f t="shared" si="14"/>
        <v>0.38±0.05</v>
      </c>
      <c r="L131" s="6" t="str">
        <f t="shared" si="14"/>
        <v>0.26±0.04</v>
      </c>
      <c r="M131" s="6" t="str">
        <f t="shared" si="14"/>
        <v>0.33±0.04</v>
      </c>
      <c r="N131" s="6" t="str">
        <f t="shared" si="14"/>
        <v>0.29±0.04</v>
      </c>
      <c r="O131" s="6" t="str">
        <f t="shared" si="14"/>
        <v>0.31±0.03</v>
      </c>
      <c r="P131" s="6" t="str">
        <f t="shared" si="14"/>
        <v>0.29±0.04</v>
      </c>
      <c r="Q131" s="6" t="str">
        <f t="shared" si="14"/>
        <v>0.27±0.04</v>
      </c>
      <c r="R131" s="6" t="str">
        <f t="shared" si="14"/>
        <v>0.55±0.05</v>
      </c>
      <c r="S131" s="6" t="str">
        <f t="shared" si="14"/>
        <v>0.56±0.04</v>
      </c>
      <c r="T131" s="6" t="str">
        <f t="shared" si="14"/>
        <v>0.59±0.05</v>
      </c>
      <c r="U131" s="6" t="str">
        <f t="shared" si="14"/>
        <v>0.59±0.05</v>
      </c>
      <c r="V131" s="6" t="str">
        <f t="shared" si="14"/>
        <v>0.52±0.05</v>
      </c>
      <c r="W131" s="6" t="str">
        <f t="shared" si="14"/>
        <v>0.50±0.05</v>
      </c>
      <c r="X131" s="6" t="str">
        <f t="shared" si="14"/>
        <v>0.48±0.05</v>
      </c>
      <c r="Y131" s="6" t="str">
        <f t="shared" si="14"/>
        <v>0.25±0.04</v>
      </c>
    </row>
    <row r="132" ht="13.85" spans="1:2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ht="28.15" customHeight="1" spans="1:1">
      <c r="A133" s="2" t="s">
        <v>24</v>
      </c>
    </row>
    <row r="134" ht="32.65" customHeight="1" spans="1:25">
      <c r="A134" s="3" t="s">
        <v>25</v>
      </c>
      <c r="B134" s="4" t="s">
        <v>2</v>
      </c>
      <c r="C134" s="4" t="s">
        <v>3</v>
      </c>
      <c r="D134" s="4" t="s">
        <v>4</v>
      </c>
      <c r="E134" s="4" t="s">
        <v>5</v>
      </c>
      <c r="F134" s="4" t="s">
        <v>6</v>
      </c>
      <c r="G134" s="4" t="s">
        <v>3</v>
      </c>
      <c r="H134" s="4" t="s">
        <v>4</v>
      </c>
      <c r="I134" s="4" t="s">
        <v>5</v>
      </c>
      <c r="J134" s="4" t="s">
        <v>7</v>
      </c>
      <c r="K134" s="4" t="s">
        <v>3</v>
      </c>
      <c r="L134" s="4" t="s">
        <v>4</v>
      </c>
      <c r="M134" s="4" t="s">
        <v>5</v>
      </c>
      <c r="N134" s="4" t="s">
        <v>8</v>
      </c>
      <c r="O134" s="4" t="s">
        <v>3</v>
      </c>
      <c r="P134" s="4" t="s">
        <v>4</v>
      </c>
      <c r="Q134" s="4" t="s">
        <v>5</v>
      </c>
      <c r="R134" s="4" t="s">
        <v>9</v>
      </c>
      <c r="S134" s="4" t="s">
        <v>3</v>
      </c>
      <c r="T134" s="4" t="s">
        <v>4</v>
      </c>
      <c r="U134" s="4" t="s">
        <v>5</v>
      </c>
      <c r="V134" s="7" t="s">
        <v>10</v>
      </c>
      <c r="W134" s="4" t="s">
        <v>3</v>
      </c>
      <c r="X134" s="4" t="s">
        <v>4</v>
      </c>
      <c r="Y134" s="4" t="s">
        <v>5</v>
      </c>
    </row>
    <row r="135" ht="13.85" spans="1:25">
      <c r="A135" s="4" t="s">
        <v>11</v>
      </c>
      <c r="B135" s="7" t="s">
        <v>21</v>
      </c>
      <c r="C135" s="4"/>
      <c r="D135" s="4"/>
      <c r="E135" s="4"/>
      <c r="F135" s="4">
        <v>2504.1905</v>
      </c>
      <c r="G135" s="4">
        <v>1546.621</v>
      </c>
      <c r="H135" s="4">
        <v>1491.2838</v>
      </c>
      <c r="I135" s="4">
        <v>2170.07229999999</v>
      </c>
      <c r="J135" s="4">
        <v>1952.8242</v>
      </c>
      <c r="K135" s="4">
        <v>1488.5973</v>
      </c>
      <c r="L135" s="4">
        <v>1688.8746</v>
      </c>
      <c r="M135" s="4">
        <v>1935.1075</v>
      </c>
      <c r="N135" s="7" t="s">
        <v>21</v>
      </c>
      <c r="O135" s="4"/>
      <c r="P135" s="4"/>
      <c r="Q135" s="4"/>
      <c r="R135" s="4">
        <v>7092.22399999999</v>
      </c>
      <c r="S135" s="4">
        <v>7295.37100000001</v>
      </c>
      <c r="T135" s="4">
        <v>7786.287</v>
      </c>
      <c r="U135" s="4">
        <v>3901.351</v>
      </c>
      <c r="V135" s="4">
        <v>2319.3671</v>
      </c>
      <c r="W135" s="4">
        <v>2305.61100000001</v>
      </c>
      <c r="X135" s="4">
        <v>2948.97750871156</v>
      </c>
      <c r="Y135" s="4">
        <v>1306.3962</v>
      </c>
    </row>
    <row r="136" ht="13.85" spans="1:25">
      <c r="A136" s="4" t="s">
        <v>12</v>
      </c>
      <c r="B136" s="4"/>
      <c r="C136" s="4"/>
      <c r="D136" s="4"/>
      <c r="E136" s="4"/>
      <c r="F136" s="4">
        <v>15294</v>
      </c>
      <c r="G136" s="4">
        <v>10305</v>
      </c>
      <c r="H136" s="4">
        <v>10649</v>
      </c>
      <c r="I136" s="4">
        <v>18608</v>
      </c>
      <c r="J136" s="4">
        <v>16162</v>
      </c>
      <c r="K136" s="4">
        <v>8317</v>
      </c>
      <c r="L136" s="4">
        <v>11740</v>
      </c>
      <c r="M136" s="4">
        <v>14610</v>
      </c>
      <c r="N136" s="4"/>
      <c r="O136" s="4"/>
      <c r="P136" s="4"/>
      <c r="Q136" s="4"/>
      <c r="R136" s="4">
        <v>17204</v>
      </c>
      <c r="S136" s="4">
        <v>15857</v>
      </c>
      <c r="T136" s="4">
        <v>16647</v>
      </c>
      <c r="U136" s="4">
        <v>14821</v>
      </c>
      <c r="V136" s="4">
        <v>14639</v>
      </c>
      <c r="W136" s="4">
        <v>13947</v>
      </c>
      <c r="X136" s="4">
        <v>19619</v>
      </c>
      <c r="Y136" s="4">
        <v>8247</v>
      </c>
    </row>
    <row r="137" ht="13.85" spans="1:25">
      <c r="A137" s="5" t="s">
        <v>13</v>
      </c>
      <c r="B137" s="4"/>
      <c r="C137" s="4"/>
      <c r="D137" s="4"/>
      <c r="E137" s="4"/>
      <c r="F137" s="6">
        <v>0.163736792206094</v>
      </c>
      <c r="G137" s="6">
        <v>0.150084522076662</v>
      </c>
      <c r="H137" s="6">
        <v>0.140039797164053</v>
      </c>
      <c r="I137" s="6">
        <v>0.116620394453998</v>
      </c>
      <c r="J137" s="6">
        <v>0.120828127706967</v>
      </c>
      <c r="K137" s="6">
        <v>0.178982481664062</v>
      </c>
      <c r="L137" s="6">
        <v>0.143856439522998</v>
      </c>
      <c r="M137" s="6">
        <v>0.124450889801506</v>
      </c>
      <c r="N137" s="4"/>
      <c r="O137" s="4"/>
      <c r="P137" s="4"/>
      <c r="Q137" s="4"/>
      <c r="R137" s="6">
        <v>0.412242734247849</v>
      </c>
      <c r="S137" s="6">
        <v>0.460072586239516</v>
      </c>
      <c r="T137" s="6">
        <v>0.467729140385655</v>
      </c>
      <c r="U137" s="6">
        <v>0.263231293434991</v>
      </c>
      <c r="V137" s="6">
        <v>0.158437536716989</v>
      </c>
      <c r="W137" s="6">
        <v>0.165312325231233</v>
      </c>
      <c r="X137" s="6">
        <v>0.150312325231233</v>
      </c>
      <c r="Y137" s="6">
        <v>0.158408657693707</v>
      </c>
    </row>
    <row r="138" ht="13.85" spans="1:25">
      <c r="A138" s="4" t="s">
        <v>11</v>
      </c>
      <c r="B138" s="4"/>
      <c r="C138" s="4"/>
      <c r="D138" s="4"/>
      <c r="E138" s="4"/>
      <c r="F138" s="4">
        <v>2683.68000000001</v>
      </c>
      <c r="G138" s="4">
        <v>1525.2006</v>
      </c>
      <c r="H138" s="4">
        <v>1171.16797999999</v>
      </c>
      <c r="I138" s="4">
        <v>2579.7732</v>
      </c>
      <c r="J138" s="4">
        <v>1937.90630000001</v>
      </c>
      <c r="K138" s="4">
        <v>1283.7315</v>
      </c>
      <c r="L138" s="4">
        <v>801.3119</v>
      </c>
      <c r="M138" s="4">
        <v>1889.33030000001</v>
      </c>
      <c r="N138" s="4"/>
      <c r="O138" s="4"/>
      <c r="P138" s="4"/>
      <c r="Q138" s="4"/>
      <c r="R138" s="4">
        <v>8882.612</v>
      </c>
      <c r="S138" s="4">
        <v>6453.49</v>
      </c>
      <c r="T138" s="4">
        <v>6490.86399999999</v>
      </c>
      <c r="U138" s="4">
        <v>3698.71999999999</v>
      </c>
      <c r="V138" s="4">
        <v>2427.9317</v>
      </c>
      <c r="W138" s="4">
        <v>2170.409</v>
      </c>
      <c r="X138" s="4">
        <v>3313.38824180596</v>
      </c>
      <c r="Y138" s="4">
        <v>1800.4727</v>
      </c>
    </row>
    <row r="139" ht="13.85" spans="1:25">
      <c r="A139" s="4" t="s">
        <v>12</v>
      </c>
      <c r="B139" s="4"/>
      <c r="C139" s="4"/>
      <c r="D139" s="4"/>
      <c r="E139" s="4"/>
      <c r="F139" s="4">
        <v>15341</v>
      </c>
      <c r="G139" s="4">
        <v>8970</v>
      </c>
      <c r="H139" s="4">
        <v>9617</v>
      </c>
      <c r="I139" s="4">
        <v>18590</v>
      </c>
      <c r="J139" s="4">
        <v>15305</v>
      </c>
      <c r="K139" s="4">
        <v>7353</v>
      </c>
      <c r="L139" s="4">
        <v>5953</v>
      </c>
      <c r="M139" s="4">
        <v>14519</v>
      </c>
      <c r="N139" s="4"/>
      <c r="O139" s="4"/>
      <c r="P139" s="4"/>
      <c r="Q139" s="4"/>
      <c r="R139" s="4">
        <v>19491</v>
      </c>
      <c r="S139" s="4">
        <v>16140</v>
      </c>
      <c r="T139" s="4">
        <v>16336</v>
      </c>
      <c r="U139" s="4">
        <v>13294</v>
      </c>
      <c r="V139" s="4">
        <v>15233</v>
      </c>
      <c r="W139" s="4">
        <v>12204</v>
      </c>
      <c r="X139" s="4">
        <v>20347</v>
      </c>
      <c r="Y139" s="4">
        <v>13096</v>
      </c>
    </row>
    <row r="140" ht="13.85" spans="1:25">
      <c r="A140" s="5" t="s">
        <v>13</v>
      </c>
      <c r="B140" s="4"/>
      <c r="C140" s="4"/>
      <c r="D140" s="4"/>
      <c r="E140" s="4"/>
      <c r="F140" s="6">
        <v>0.17493514112509</v>
      </c>
      <c r="G140" s="6">
        <v>0.170033511705686</v>
      </c>
      <c r="H140" s="6">
        <v>0.1217810107102</v>
      </c>
      <c r="I140" s="6">
        <v>0.138772092522862</v>
      </c>
      <c r="J140" s="6">
        <v>0.126619163672003</v>
      </c>
      <c r="K140" s="6">
        <v>0.174586087311301</v>
      </c>
      <c r="L140" s="6">
        <v>0.134606400134386</v>
      </c>
      <c r="M140" s="6">
        <v>0.122128128658999</v>
      </c>
      <c r="N140" s="4"/>
      <c r="O140" s="4"/>
      <c r="P140" s="4"/>
      <c r="Q140" s="4"/>
      <c r="R140" s="6">
        <v>0.455728900518188</v>
      </c>
      <c r="S140" s="6">
        <v>0.39984448574969</v>
      </c>
      <c r="T140" s="6">
        <v>0.397334965719882</v>
      </c>
      <c r="U140" s="6">
        <v>0.278224763051</v>
      </c>
      <c r="V140" s="6">
        <v>0.159386312610779</v>
      </c>
      <c r="W140" s="6">
        <v>0.177844067518846</v>
      </c>
      <c r="X140" s="6">
        <v>0.162844067518846</v>
      </c>
      <c r="Y140" s="6">
        <v>0.137482643555284</v>
      </c>
    </row>
    <row r="141" ht="13.85" spans="1:25">
      <c r="A141" s="4" t="s">
        <v>11</v>
      </c>
      <c r="B141" s="4"/>
      <c r="C141" s="4"/>
      <c r="D141" s="4"/>
      <c r="E141" s="4"/>
      <c r="F141" s="4">
        <v>2048.19900000001</v>
      </c>
      <c r="G141" s="4">
        <v>822.616800000003</v>
      </c>
      <c r="H141" s="4">
        <v>1494.7979</v>
      </c>
      <c r="I141" s="4">
        <v>2655.9052</v>
      </c>
      <c r="J141" s="4">
        <v>2103.6898</v>
      </c>
      <c r="K141" s="4">
        <v>1830.75500000001</v>
      </c>
      <c r="L141" s="4">
        <v>1353.95019999999</v>
      </c>
      <c r="M141" s="4">
        <v>1987.8786</v>
      </c>
      <c r="N141" s="4"/>
      <c r="O141" s="4"/>
      <c r="P141" s="4"/>
      <c r="Q141" s="4"/>
      <c r="R141" s="4">
        <v>5864.523</v>
      </c>
      <c r="S141" s="4">
        <v>4672.188</v>
      </c>
      <c r="T141" s="4">
        <v>4964.376</v>
      </c>
      <c r="U141" s="4">
        <v>3751.97200000001</v>
      </c>
      <c r="V141" s="4">
        <v>3116.19</v>
      </c>
      <c r="W141" s="4">
        <v>1321.1246</v>
      </c>
      <c r="X141" s="4">
        <v>3241.70278831423</v>
      </c>
      <c r="Y141" s="4">
        <v>1285.1049</v>
      </c>
    </row>
    <row r="142" ht="13.85" spans="1:25">
      <c r="A142" s="4" t="s">
        <v>12</v>
      </c>
      <c r="B142" s="4"/>
      <c r="C142" s="4"/>
      <c r="D142" s="4"/>
      <c r="E142" s="4"/>
      <c r="F142" s="4">
        <v>13385</v>
      </c>
      <c r="G142" s="4">
        <v>5705</v>
      </c>
      <c r="H142" s="4">
        <v>10753</v>
      </c>
      <c r="I142" s="4">
        <v>19288</v>
      </c>
      <c r="J142" s="4">
        <v>16218</v>
      </c>
      <c r="K142" s="4">
        <v>10104</v>
      </c>
      <c r="L142" s="4">
        <v>9818</v>
      </c>
      <c r="M142" s="4">
        <v>14602</v>
      </c>
      <c r="N142" s="4"/>
      <c r="O142" s="4"/>
      <c r="P142" s="4"/>
      <c r="Q142" s="4"/>
      <c r="R142" s="4">
        <v>14426</v>
      </c>
      <c r="S142" s="4">
        <v>13104</v>
      </c>
      <c r="T142" s="4">
        <v>13106</v>
      </c>
      <c r="U142" s="4">
        <v>14294</v>
      </c>
      <c r="V142" s="4">
        <v>16998</v>
      </c>
      <c r="W142" s="4">
        <v>7154</v>
      </c>
      <c r="X142" s="4">
        <v>19106</v>
      </c>
      <c r="Y142" s="4">
        <v>8198</v>
      </c>
    </row>
    <row r="143" ht="13.85" spans="1:25">
      <c r="A143" s="5" t="s">
        <v>13</v>
      </c>
      <c r="B143" s="4"/>
      <c r="C143" s="4"/>
      <c r="D143" s="4"/>
      <c r="E143" s="4"/>
      <c r="F143" s="6">
        <v>0.153021964886067</v>
      </c>
      <c r="G143" s="6">
        <v>0.144192252410167</v>
      </c>
      <c r="H143" s="6">
        <v>0.139012173346973</v>
      </c>
      <c r="I143" s="6">
        <v>0.137697283284944</v>
      </c>
      <c r="J143" s="6">
        <v>0.129713269207054</v>
      </c>
      <c r="K143" s="6">
        <v>0.181191112430721</v>
      </c>
      <c r="L143" s="6">
        <v>0.137904888979425</v>
      </c>
      <c r="M143" s="6">
        <v>0.128137419531571</v>
      </c>
      <c r="N143" s="4"/>
      <c r="O143" s="4"/>
      <c r="P143" s="4"/>
      <c r="Q143" s="4"/>
      <c r="R143" s="6">
        <v>0.406524539026757</v>
      </c>
      <c r="S143" s="6">
        <v>0.356546703296703</v>
      </c>
      <c r="T143" s="6">
        <v>0.378786509995422</v>
      </c>
      <c r="U143" s="6">
        <v>0.262485798237023</v>
      </c>
      <c r="V143" s="6">
        <v>0.183326861983763</v>
      </c>
      <c r="W143" s="6">
        <v>0.184669359798714</v>
      </c>
      <c r="X143" s="6">
        <v>0.169669359798714</v>
      </c>
      <c r="Y143" s="6">
        <v>0.156758343498414</v>
      </c>
    </row>
    <row r="144" ht="13.85" spans="1:25">
      <c r="A144" s="4" t="s">
        <v>11</v>
      </c>
      <c r="B144" s="4"/>
      <c r="C144" s="4"/>
      <c r="D144" s="4"/>
      <c r="E144" s="4"/>
      <c r="F144" s="2">
        <v>3633.37999999999</v>
      </c>
      <c r="G144" s="2">
        <v>1799.6231</v>
      </c>
      <c r="H144" s="2">
        <v>1587.6555</v>
      </c>
      <c r="I144" s="2">
        <v>1238.2234</v>
      </c>
      <c r="J144" s="2">
        <v>2490.811</v>
      </c>
      <c r="K144" s="2">
        <v>1174.9531</v>
      </c>
      <c r="L144" s="2">
        <v>929.064200000001</v>
      </c>
      <c r="M144" s="2">
        <v>1111.4729</v>
      </c>
      <c r="N144" s="4"/>
      <c r="O144" s="4"/>
      <c r="P144" s="4"/>
      <c r="Q144" s="4"/>
      <c r="R144" s="2">
        <v>5961.659</v>
      </c>
      <c r="S144" s="2">
        <v>6166.61</v>
      </c>
      <c r="T144" s="2">
        <v>5596.38500000001</v>
      </c>
      <c r="U144" s="2">
        <v>2997.95</v>
      </c>
      <c r="V144" s="2">
        <v>1984.2852</v>
      </c>
      <c r="W144" s="2">
        <v>1334.8919</v>
      </c>
      <c r="X144" s="2">
        <v>2689.42341817393</v>
      </c>
      <c r="Y144" s="2">
        <v>3072.101</v>
      </c>
    </row>
    <row r="145" ht="13.85" spans="1:25">
      <c r="A145" s="4" t="s">
        <v>12</v>
      </c>
      <c r="B145" s="4"/>
      <c r="C145" s="4"/>
      <c r="D145" s="4"/>
      <c r="E145" s="4"/>
      <c r="F145" s="2">
        <v>25239</v>
      </c>
      <c r="G145" s="2">
        <v>12232</v>
      </c>
      <c r="H145" s="2">
        <v>10883</v>
      </c>
      <c r="I145" s="2">
        <v>8164</v>
      </c>
      <c r="J145" s="2">
        <v>15382</v>
      </c>
      <c r="K145" s="2">
        <v>9030</v>
      </c>
      <c r="L145" s="2">
        <v>6684</v>
      </c>
      <c r="M145" s="2">
        <v>8464</v>
      </c>
      <c r="N145" s="4"/>
      <c r="O145" s="4"/>
      <c r="P145" s="4"/>
      <c r="Q145" s="4"/>
      <c r="R145" s="2">
        <v>14617</v>
      </c>
      <c r="S145" s="2">
        <v>17644</v>
      </c>
      <c r="T145" s="2">
        <v>15624</v>
      </c>
      <c r="U145" s="2">
        <v>14798</v>
      </c>
      <c r="V145" s="2">
        <v>11254</v>
      </c>
      <c r="W145" s="2">
        <v>8072</v>
      </c>
      <c r="X145" s="2">
        <v>17885</v>
      </c>
      <c r="Y145" s="2">
        <v>20667</v>
      </c>
    </row>
    <row r="146" ht="13.85" spans="1:25">
      <c r="A146" s="5" t="s">
        <v>13</v>
      </c>
      <c r="B146" s="4"/>
      <c r="C146" s="4"/>
      <c r="D146" s="4"/>
      <c r="E146" s="4"/>
      <c r="F146" s="6">
        <v>0.143958952414913</v>
      </c>
      <c r="G146" s="6">
        <v>0.147124190647482</v>
      </c>
      <c r="H146" s="6">
        <v>0.145883993384177</v>
      </c>
      <c r="I146" s="6">
        <v>0.151668716315532</v>
      </c>
      <c r="J146" s="6">
        <v>0.161930243141334</v>
      </c>
      <c r="K146" s="6">
        <v>0.130116622369878</v>
      </c>
      <c r="L146" s="6">
        <v>0.138998234590066</v>
      </c>
      <c r="M146" s="6">
        <v>0.123317686672968</v>
      </c>
      <c r="N146" s="4"/>
      <c r="O146" s="4"/>
      <c r="P146" s="4"/>
      <c r="Q146" s="4"/>
      <c r="R146" s="6">
        <v>0.407857905178901</v>
      </c>
      <c r="S146" s="6">
        <v>0.349501813647699</v>
      </c>
      <c r="T146" s="6">
        <v>0.358191564260113</v>
      </c>
      <c r="U146" s="6">
        <v>0.202591566427896</v>
      </c>
      <c r="V146" s="6">
        <v>0.176318215745513</v>
      </c>
      <c r="W146" s="6">
        <v>0.165373129335976</v>
      </c>
      <c r="X146" s="6">
        <v>0.150373129335976</v>
      </c>
      <c r="Y146" s="6">
        <v>0.148647650844341</v>
      </c>
    </row>
    <row r="147" ht="13.85" spans="1:25">
      <c r="A147" s="4" t="s">
        <v>11</v>
      </c>
      <c r="B147" s="4"/>
      <c r="C147" s="4"/>
      <c r="D147" s="4"/>
      <c r="E147" s="4"/>
      <c r="F147" s="2">
        <v>3728.29</v>
      </c>
      <c r="G147" s="2">
        <v>1445.2775</v>
      </c>
      <c r="H147" s="2">
        <v>1734.2858</v>
      </c>
      <c r="I147" s="2">
        <v>1618.2068</v>
      </c>
      <c r="J147" s="2">
        <v>2181.94699999999</v>
      </c>
      <c r="K147" s="2">
        <v>834.917200000002</v>
      </c>
      <c r="L147" s="2">
        <v>981.681399999998</v>
      </c>
      <c r="M147" s="2">
        <v>1212.0131</v>
      </c>
      <c r="N147" s="4"/>
      <c r="O147" s="4"/>
      <c r="P147" s="4"/>
      <c r="Q147" s="4"/>
      <c r="R147" s="2">
        <v>6695.439</v>
      </c>
      <c r="S147" s="2">
        <v>6776.945</v>
      </c>
      <c r="T147" s="2">
        <v>5929.26500000001</v>
      </c>
      <c r="U147" s="2">
        <v>2472.211</v>
      </c>
      <c r="V147" s="2">
        <v>1818.1035</v>
      </c>
      <c r="W147" s="2">
        <v>1029.1797</v>
      </c>
      <c r="X147" s="2">
        <v>2984.85548963241</v>
      </c>
      <c r="Y147" s="2">
        <v>3257.99000000001</v>
      </c>
    </row>
    <row r="148" ht="13.85" spans="1:25">
      <c r="A148" s="4" t="s">
        <v>12</v>
      </c>
      <c r="B148" s="4"/>
      <c r="C148" s="4"/>
      <c r="D148" s="4"/>
      <c r="E148" s="4"/>
      <c r="F148" s="2">
        <v>25485</v>
      </c>
      <c r="G148" s="2">
        <v>9876</v>
      </c>
      <c r="H148" s="2">
        <v>11939</v>
      </c>
      <c r="I148" s="2">
        <v>9668</v>
      </c>
      <c r="J148" s="2">
        <v>14387</v>
      </c>
      <c r="K148" s="2">
        <v>6486</v>
      </c>
      <c r="L148" s="2">
        <v>7017</v>
      </c>
      <c r="M148" s="2">
        <v>8508</v>
      </c>
      <c r="N148" s="4"/>
      <c r="O148" s="4"/>
      <c r="P148" s="4"/>
      <c r="Q148" s="4"/>
      <c r="R148" s="2">
        <v>14969</v>
      </c>
      <c r="S148" s="2">
        <v>17990</v>
      </c>
      <c r="T148" s="2">
        <v>15655</v>
      </c>
      <c r="U148" s="2">
        <v>15002</v>
      </c>
      <c r="V148" s="2">
        <v>10258</v>
      </c>
      <c r="W148" s="2">
        <v>5305</v>
      </c>
      <c r="X148" s="2">
        <v>16675</v>
      </c>
      <c r="Y148" s="2">
        <v>21012</v>
      </c>
    </row>
    <row r="149" ht="13.85" spans="1:25">
      <c r="A149" s="5" t="s">
        <v>13</v>
      </c>
      <c r="B149" s="4"/>
      <c r="C149" s="4"/>
      <c r="D149" s="4"/>
      <c r="E149" s="4"/>
      <c r="F149" s="6">
        <v>0.146293505983912</v>
      </c>
      <c r="G149" s="6">
        <v>0.146342395706764</v>
      </c>
      <c r="H149" s="6">
        <v>0.145262233017841</v>
      </c>
      <c r="I149" s="6">
        <v>0.16737761688043</v>
      </c>
      <c r="J149" s="6">
        <v>0.151661013414888</v>
      </c>
      <c r="K149" s="6">
        <v>0.128726056120876</v>
      </c>
      <c r="L149" s="6">
        <v>0.139900441784238</v>
      </c>
      <c r="M149" s="6">
        <v>0.13445570051716</v>
      </c>
      <c r="N149" s="4"/>
      <c r="O149" s="4"/>
      <c r="P149" s="4"/>
      <c r="Q149" s="4"/>
      <c r="R149" s="6">
        <v>0.447286993119113</v>
      </c>
      <c r="S149" s="6">
        <v>0.376706225680934</v>
      </c>
      <c r="T149" s="6">
        <v>0.3787457681252</v>
      </c>
      <c r="U149" s="6">
        <v>0.164792094387415</v>
      </c>
      <c r="V149" s="6">
        <v>0.17723761941899</v>
      </c>
      <c r="W149" s="6">
        <v>0.194001828463713</v>
      </c>
      <c r="X149" s="6">
        <v>0.179001828463713</v>
      </c>
      <c r="Y149" s="6">
        <v>0.155053778793071</v>
      </c>
    </row>
    <row r="150" ht="13.85" spans="1:25">
      <c r="A150" s="4" t="s">
        <v>11</v>
      </c>
      <c r="B150" s="4"/>
      <c r="C150" s="4"/>
      <c r="D150" s="4"/>
      <c r="E150" s="4"/>
      <c r="F150" s="2">
        <v>3363.4842</v>
      </c>
      <c r="G150" s="2">
        <v>1940.7105</v>
      </c>
      <c r="H150" s="2">
        <v>1778.7625</v>
      </c>
      <c r="I150" s="2">
        <v>734.293999999998</v>
      </c>
      <c r="J150" s="2">
        <v>2281.07999999999</v>
      </c>
      <c r="K150" s="2">
        <v>1203.3679</v>
      </c>
      <c r="L150" s="2">
        <v>1143.4686</v>
      </c>
      <c r="M150" s="2">
        <v>914.791299999997</v>
      </c>
      <c r="N150" s="4"/>
      <c r="O150" s="4"/>
      <c r="P150" s="4"/>
      <c r="Q150" s="4"/>
      <c r="R150" s="2">
        <v>5354.646</v>
      </c>
      <c r="S150" s="2">
        <v>6285.74600000001</v>
      </c>
      <c r="T150" s="2">
        <v>5508.743</v>
      </c>
      <c r="U150" s="2">
        <v>2401.02</v>
      </c>
      <c r="V150" s="2">
        <v>1741.1902</v>
      </c>
      <c r="W150" s="2">
        <v>1220.3511</v>
      </c>
      <c r="X150" s="2">
        <v>2498.60319510461</v>
      </c>
      <c r="Y150" s="2">
        <v>2758.14399999999</v>
      </c>
    </row>
    <row r="151" ht="13.85" spans="1:25">
      <c r="A151" s="4" t="s">
        <v>12</v>
      </c>
      <c r="B151" s="4"/>
      <c r="C151" s="4"/>
      <c r="D151" s="4"/>
      <c r="E151" s="4"/>
      <c r="F151" s="2">
        <v>24376</v>
      </c>
      <c r="G151" s="2">
        <v>13077</v>
      </c>
      <c r="H151" s="2">
        <v>12140</v>
      </c>
      <c r="I151" s="2">
        <v>4858</v>
      </c>
      <c r="J151" s="2">
        <v>15748</v>
      </c>
      <c r="K151" s="2">
        <v>9439</v>
      </c>
      <c r="L151" s="2">
        <v>7519</v>
      </c>
      <c r="M151" s="2">
        <v>8489</v>
      </c>
      <c r="N151" s="4"/>
      <c r="O151" s="4"/>
      <c r="P151" s="4"/>
      <c r="Q151" s="4"/>
      <c r="R151" s="2">
        <v>12644</v>
      </c>
      <c r="S151" s="2">
        <v>18826</v>
      </c>
      <c r="T151" s="2">
        <v>15102</v>
      </c>
      <c r="U151" s="2">
        <v>14777</v>
      </c>
      <c r="V151" s="2">
        <v>9939</v>
      </c>
      <c r="W151" s="2">
        <v>7170</v>
      </c>
      <c r="X151" s="2">
        <v>16099</v>
      </c>
      <c r="Y151" s="2">
        <v>17570</v>
      </c>
    </row>
    <row r="152" ht="13.85" spans="1:25">
      <c r="A152" s="5" t="s">
        <v>13</v>
      </c>
      <c r="B152" s="4"/>
      <c r="C152" s="4"/>
      <c r="D152" s="4"/>
      <c r="E152" s="4"/>
      <c r="F152" s="6">
        <v>0.137983434525763</v>
      </c>
      <c r="G152" s="6">
        <v>0.148406400550585</v>
      </c>
      <c r="H152" s="6">
        <v>0.146520799011532</v>
      </c>
      <c r="I152" s="6">
        <v>0.151151502675998</v>
      </c>
      <c r="J152" s="6">
        <v>0.144848869697739</v>
      </c>
      <c r="K152" s="6">
        <v>0.127488918317618</v>
      </c>
      <c r="L152" s="6">
        <v>0.152077217715122</v>
      </c>
      <c r="M152" s="6">
        <v>0.099761962539757</v>
      </c>
      <c r="N152" s="4"/>
      <c r="O152" s="4"/>
      <c r="P152" s="4"/>
      <c r="Q152" s="4"/>
      <c r="R152" s="6">
        <v>0.423493040177159</v>
      </c>
      <c r="S152" s="6">
        <v>0.333886433655583</v>
      </c>
      <c r="T152" s="6">
        <v>0.364769103430009</v>
      </c>
      <c r="U152" s="6">
        <v>0.162483589361846</v>
      </c>
      <c r="V152" s="6">
        <v>0.175187664755006</v>
      </c>
      <c r="W152" s="6">
        <v>0.170202384937238</v>
      </c>
      <c r="X152" s="6">
        <v>0.155202384937239</v>
      </c>
      <c r="Y152" s="6">
        <v>0.15698030734206</v>
      </c>
    </row>
    <row r="153" ht="13.85" spans="1:25">
      <c r="A153" s="4" t="s">
        <v>11</v>
      </c>
      <c r="B153" s="4"/>
      <c r="C153" s="4"/>
      <c r="D153" s="4"/>
      <c r="E153" s="4"/>
      <c r="F153" s="2">
        <v>1517.8621</v>
      </c>
      <c r="G153" s="2">
        <v>1102.9692</v>
      </c>
      <c r="H153" s="2">
        <v>1437.8334</v>
      </c>
      <c r="I153" s="2">
        <v>1221.3744</v>
      </c>
      <c r="J153" s="2">
        <v>1430.612</v>
      </c>
      <c r="K153" s="2">
        <v>1662.28299999999</v>
      </c>
      <c r="L153" s="2">
        <v>1634.3707</v>
      </c>
      <c r="M153" s="2">
        <v>1807.14819999999</v>
      </c>
      <c r="N153" s="4"/>
      <c r="O153" s="4"/>
      <c r="P153" s="4"/>
      <c r="Q153" s="4"/>
      <c r="R153" s="2">
        <v>6105.952</v>
      </c>
      <c r="S153" s="2">
        <v>7489.345</v>
      </c>
      <c r="T153" s="2">
        <v>6594.741</v>
      </c>
      <c r="U153" s="2">
        <v>4218.54500000001</v>
      </c>
      <c r="V153" s="2">
        <v>1438.9844</v>
      </c>
      <c r="W153" s="2">
        <v>2827.438</v>
      </c>
      <c r="X153" s="2">
        <v>282.265254543184</v>
      </c>
      <c r="Y153" s="2">
        <v>2116.8544</v>
      </c>
    </row>
    <row r="154" ht="13.85" spans="1:25">
      <c r="A154" s="4" t="s">
        <v>12</v>
      </c>
      <c r="B154" s="4"/>
      <c r="C154" s="4"/>
      <c r="D154" s="4"/>
      <c r="E154" s="4"/>
      <c r="F154" s="2">
        <v>8228</v>
      </c>
      <c r="G154" s="2">
        <v>7562</v>
      </c>
      <c r="H154" s="2">
        <v>8283</v>
      </c>
      <c r="I154" s="2">
        <v>7967</v>
      </c>
      <c r="J154" s="2">
        <v>10430</v>
      </c>
      <c r="K154" s="2">
        <v>14729</v>
      </c>
      <c r="L154" s="2">
        <v>11794</v>
      </c>
      <c r="M154" s="2">
        <v>13684</v>
      </c>
      <c r="N154" s="4"/>
      <c r="O154" s="4"/>
      <c r="P154" s="4"/>
      <c r="Q154" s="4"/>
      <c r="R154" s="2">
        <v>17813</v>
      </c>
      <c r="S154" s="2">
        <v>20837</v>
      </c>
      <c r="T154" s="2">
        <v>17874</v>
      </c>
      <c r="U154" s="2">
        <v>17967</v>
      </c>
      <c r="V154" s="2">
        <v>9215</v>
      </c>
      <c r="W154" s="2">
        <v>16013</v>
      </c>
      <c r="X154" s="2">
        <v>1747</v>
      </c>
      <c r="Y154" s="2">
        <v>11937</v>
      </c>
    </row>
    <row r="155" ht="13.85" spans="1:25">
      <c r="A155" s="5" t="s">
        <v>13</v>
      </c>
      <c r="B155" s="4"/>
      <c r="C155" s="4"/>
      <c r="D155" s="4"/>
      <c r="E155" s="4"/>
      <c r="F155" s="6">
        <v>0.184475218765192</v>
      </c>
      <c r="G155" s="6">
        <v>0.145856810367628</v>
      </c>
      <c r="H155" s="6">
        <v>0.173588482433901</v>
      </c>
      <c r="I155" s="6">
        <v>0.153304179741433</v>
      </c>
      <c r="J155" s="6">
        <v>0.137163183125599</v>
      </c>
      <c r="K155" s="6">
        <v>0.112857831488899</v>
      </c>
      <c r="L155" s="6">
        <v>0.138576454129218</v>
      </c>
      <c r="M155" s="6">
        <v>0.124062861736334</v>
      </c>
      <c r="N155" s="4"/>
      <c r="O155" s="4"/>
      <c r="P155" s="4"/>
      <c r="Q155" s="4"/>
      <c r="R155" s="6">
        <v>0.342780665805872</v>
      </c>
      <c r="S155" s="6">
        <v>0.359425301146998</v>
      </c>
      <c r="T155" s="6">
        <v>0.36895720040282</v>
      </c>
      <c r="U155" s="6">
        <v>0.234794066900429</v>
      </c>
      <c r="V155" s="6">
        <v>0.156156744438416</v>
      </c>
      <c r="W155" s="6">
        <v>0.176571410728783</v>
      </c>
      <c r="X155" s="6">
        <v>0.161571410728783</v>
      </c>
      <c r="Y155" s="6">
        <v>0.177335544944291</v>
      </c>
    </row>
    <row r="156" ht="13.85" spans="1:25">
      <c r="A156" s="4" t="s">
        <v>11</v>
      </c>
      <c r="B156" s="4"/>
      <c r="C156" s="4"/>
      <c r="D156" s="4"/>
      <c r="E156" s="4"/>
      <c r="F156" s="2">
        <v>1241.7606</v>
      </c>
      <c r="G156" s="2">
        <v>1656.8065</v>
      </c>
      <c r="H156" s="2">
        <v>1498.231</v>
      </c>
      <c r="I156" s="2">
        <v>990.399299999999</v>
      </c>
      <c r="J156" s="2">
        <v>1409.4735</v>
      </c>
      <c r="K156" s="2">
        <v>2050.2728</v>
      </c>
      <c r="L156" s="2">
        <v>868.270699999997</v>
      </c>
      <c r="M156" s="2">
        <v>2166.4148</v>
      </c>
      <c r="N156" s="4"/>
      <c r="O156" s="4"/>
      <c r="P156" s="4"/>
      <c r="Q156" s="4"/>
      <c r="R156" s="2">
        <v>5929.051</v>
      </c>
      <c r="S156" s="2">
        <v>7878.496</v>
      </c>
      <c r="T156" s="2">
        <v>8004.895</v>
      </c>
      <c r="U156" s="2">
        <v>4953.763</v>
      </c>
      <c r="V156" s="2">
        <v>2094.403</v>
      </c>
      <c r="W156" s="2">
        <v>1510.9631</v>
      </c>
      <c r="X156" s="2">
        <v>743.019056736368</v>
      </c>
      <c r="Y156" s="2">
        <v>1448.3271</v>
      </c>
    </row>
    <row r="157" ht="13.85" spans="1:25">
      <c r="A157" s="4" t="s">
        <v>12</v>
      </c>
      <c r="B157" s="4"/>
      <c r="C157" s="4"/>
      <c r="D157" s="4"/>
      <c r="E157" s="4"/>
      <c r="F157" s="2">
        <v>6746</v>
      </c>
      <c r="G157" s="2">
        <v>11373</v>
      </c>
      <c r="H157" s="2">
        <v>9882</v>
      </c>
      <c r="I157" s="2">
        <v>6538</v>
      </c>
      <c r="J157" s="2">
        <v>9971</v>
      </c>
      <c r="K157" s="2">
        <v>15973</v>
      </c>
      <c r="L157" s="2">
        <v>6730</v>
      </c>
      <c r="M157" s="2">
        <v>14597</v>
      </c>
      <c r="N157" s="4"/>
      <c r="O157" s="4"/>
      <c r="P157" s="4"/>
      <c r="Q157" s="4"/>
      <c r="R157" s="2">
        <v>17194</v>
      </c>
      <c r="S157" s="2">
        <v>21340</v>
      </c>
      <c r="T157" s="2">
        <v>18146</v>
      </c>
      <c r="U157" s="2">
        <v>18188</v>
      </c>
      <c r="V157" s="2">
        <v>13673</v>
      </c>
      <c r="W157" s="2">
        <v>7556</v>
      </c>
      <c r="X157" s="2">
        <v>4017</v>
      </c>
      <c r="Y157" s="2">
        <v>9155</v>
      </c>
    </row>
    <row r="158" ht="13.85" spans="1:25">
      <c r="A158" s="5" t="s">
        <v>13</v>
      </c>
      <c r="B158" s="4"/>
      <c r="C158" s="4"/>
      <c r="D158" s="4"/>
      <c r="E158" s="4"/>
      <c r="F158" s="6">
        <v>0.184073613993478</v>
      </c>
      <c r="G158" s="6">
        <v>0.145678932559571</v>
      </c>
      <c r="H158" s="6">
        <v>0.151612123052014</v>
      </c>
      <c r="I158" s="6">
        <v>0.151483527072499</v>
      </c>
      <c r="J158" s="6">
        <v>0.141357286129776</v>
      </c>
      <c r="K158" s="6">
        <v>0.128358655230702</v>
      </c>
      <c r="L158" s="6">
        <v>0.129014962852897</v>
      </c>
      <c r="M158" s="6">
        <v>0.140415071590053</v>
      </c>
      <c r="N158" s="4"/>
      <c r="O158" s="4"/>
      <c r="P158" s="4"/>
      <c r="Q158" s="4"/>
      <c r="R158" s="6">
        <v>0.344832557869024</v>
      </c>
      <c r="S158" s="6">
        <v>0.369189128397376</v>
      </c>
      <c r="T158" s="6">
        <v>0.441138267386752</v>
      </c>
      <c r="U158" s="6">
        <v>0.27236436111722</v>
      </c>
      <c r="V158" s="6">
        <v>0.153178015066189</v>
      </c>
      <c r="W158" s="6">
        <v>0.199968647432504</v>
      </c>
      <c r="X158" s="6">
        <v>0.184968647432504</v>
      </c>
      <c r="Y158" s="6">
        <v>0.158200666302567</v>
      </c>
    </row>
    <row r="159" ht="13.85" spans="1:25">
      <c r="A159" s="4" t="s">
        <v>11</v>
      </c>
      <c r="B159" s="4"/>
      <c r="C159" s="4"/>
      <c r="D159" s="4"/>
      <c r="E159" s="4"/>
      <c r="F159" s="2">
        <v>2002.8844</v>
      </c>
      <c r="G159" s="2">
        <v>1316.73819999999</v>
      </c>
      <c r="H159" s="2">
        <v>1469.3621</v>
      </c>
      <c r="I159" s="2">
        <v>684.0615</v>
      </c>
      <c r="J159" s="2">
        <v>1036.7504</v>
      </c>
      <c r="K159" s="2">
        <v>2022.4122</v>
      </c>
      <c r="L159" s="2">
        <v>1050.2089</v>
      </c>
      <c r="M159" s="2">
        <v>1993.4091</v>
      </c>
      <c r="N159" s="4"/>
      <c r="O159" s="4"/>
      <c r="P159" s="4"/>
      <c r="Q159" s="4"/>
      <c r="R159" s="2">
        <v>6245.95999999999</v>
      </c>
      <c r="S159" s="2">
        <v>7612.40000000001</v>
      </c>
      <c r="T159" s="2">
        <v>5999.199</v>
      </c>
      <c r="U159" s="2">
        <v>4796.048</v>
      </c>
      <c r="V159" s="2">
        <v>2301.33440000001</v>
      </c>
      <c r="W159" s="2">
        <v>2992.81000000001</v>
      </c>
      <c r="X159" s="2">
        <v>423.966327778669</v>
      </c>
      <c r="Y159" s="2">
        <v>1723.0803</v>
      </c>
    </row>
    <row r="160" ht="13.85" spans="1:25">
      <c r="A160" s="4" t="s">
        <v>12</v>
      </c>
      <c r="B160" s="4"/>
      <c r="C160" s="4"/>
      <c r="D160" s="4"/>
      <c r="E160" s="4"/>
      <c r="F160" s="2">
        <v>10658</v>
      </c>
      <c r="G160" s="2">
        <v>10650</v>
      </c>
      <c r="H160" s="2">
        <v>9887</v>
      </c>
      <c r="I160" s="2">
        <v>4639</v>
      </c>
      <c r="J160" s="2">
        <v>7468</v>
      </c>
      <c r="K160" s="2">
        <v>15984</v>
      </c>
      <c r="L160" s="2">
        <v>8824</v>
      </c>
      <c r="M160" s="2">
        <v>15039</v>
      </c>
      <c r="N160" s="4"/>
      <c r="O160" s="4"/>
      <c r="P160" s="4"/>
      <c r="Q160" s="4"/>
      <c r="R160" s="2">
        <v>17961</v>
      </c>
      <c r="S160" s="2">
        <v>20848</v>
      </c>
      <c r="T160" s="2">
        <v>18111</v>
      </c>
      <c r="U160" s="2">
        <v>18182</v>
      </c>
      <c r="V160" s="2">
        <v>15025</v>
      </c>
      <c r="W160" s="2">
        <v>18723</v>
      </c>
      <c r="X160" s="2">
        <v>2927</v>
      </c>
      <c r="Y160" s="2">
        <v>10421</v>
      </c>
    </row>
    <row r="161" ht="13.85" spans="1:25">
      <c r="A161" s="5" t="s">
        <v>13</v>
      </c>
      <c r="B161" s="4"/>
      <c r="C161" s="4"/>
      <c r="D161" s="4"/>
      <c r="E161" s="4"/>
      <c r="F161" s="6">
        <v>0.187923100018765</v>
      </c>
      <c r="G161" s="6">
        <v>0.123637389671361</v>
      </c>
      <c r="H161" s="6">
        <v>0.148615565894609</v>
      </c>
      <c r="I161" s="6">
        <v>0.147458827333477</v>
      </c>
      <c r="J161" s="6">
        <v>0.138825709694697</v>
      </c>
      <c r="K161" s="6">
        <v>0.12652728978979</v>
      </c>
      <c r="L161" s="6">
        <v>0.11901732774252</v>
      </c>
      <c r="M161" s="6">
        <v>0.124549311789348</v>
      </c>
      <c r="N161" s="4"/>
      <c r="O161" s="4"/>
      <c r="P161" s="4"/>
      <c r="Q161" s="4"/>
      <c r="R161" s="6">
        <v>0.347751238795167</v>
      </c>
      <c r="S161" s="6">
        <v>0.365138142747506</v>
      </c>
      <c r="T161" s="6">
        <v>0.331246148749379</v>
      </c>
      <c r="U161" s="6">
        <v>0.263780002199978</v>
      </c>
      <c r="V161" s="6">
        <v>0.153167014975042</v>
      </c>
      <c r="W161" s="6">
        <v>0.159846712599477</v>
      </c>
      <c r="X161" s="6">
        <v>0.144846712599477</v>
      </c>
      <c r="Y161" s="6">
        <v>0.165346924479417</v>
      </c>
    </row>
    <row r="162" ht="13.85" spans="1:25">
      <c r="A162" s="4" t="s">
        <v>14</v>
      </c>
      <c r="B162" s="4"/>
      <c r="C162" s="4"/>
      <c r="D162" s="4"/>
      <c r="E162" s="4"/>
      <c r="F162" s="6">
        <f t="shared" ref="F162:M162" si="15">ROUND(AVERAGE(F137,F140,F143,F146,F149,F152,F155,F158,F161),9)</f>
        <v>0.164044636</v>
      </c>
      <c r="G162" s="6">
        <f t="shared" si="15"/>
        <v>0.146817378</v>
      </c>
      <c r="H162" s="6">
        <f t="shared" si="15"/>
        <v>0.145812909</v>
      </c>
      <c r="I162" s="6">
        <f t="shared" si="15"/>
        <v>0.14617046</v>
      </c>
      <c r="J162" s="6">
        <f t="shared" si="15"/>
        <v>0.139216318</v>
      </c>
      <c r="K162" s="6">
        <f t="shared" si="15"/>
        <v>0.143203895</v>
      </c>
      <c r="L162" s="6">
        <f t="shared" si="15"/>
        <v>0.137105819</v>
      </c>
      <c r="M162" s="6">
        <f t="shared" si="15"/>
        <v>0.124586559</v>
      </c>
      <c r="N162" s="4"/>
      <c r="O162" s="4"/>
      <c r="P162" s="4"/>
      <c r="Q162" s="4"/>
      <c r="R162" s="6">
        <f t="shared" ref="R162:Y162" si="16">ROUND(AVERAGE(R137,R140,R143,R146,R149,R152,R155,R158,R161),9)</f>
        <v>0.398722064</v>
      </c>
      <c r="S162" s="6">
        <f t="shared" si="16"/>
        <v>0.37447898</v>
      </c>
      <c r="T162" s="6">
        <f t="shared" si="16"/>
        <v>0.387433185</v>
      </c>
      <c r="U162" s="6">
        <f t="shared" si="16"/>
        <v>0.233860837</v>
      </c>
      <c r="V162" s="6">
        <f t="shared" si="16"/>
        <v>0.165821776</v>
      </c>
      <c r="W162" s="6">
        <f t="shared" si="16"/>
        <v>0.177087763</v>
      </c>
      <c r="X162" s="6">
        <f t="shared" si="16"/>
        <v>0.162087763</v>
      </c>
      <c r="Y162" s="6">
        <f t="shared" si="16"/>
        <v>0.157134946</v>
      </c>
    </row>
    <row r="163" ht="13.85" spans="1:25">
      <c r="A163" s="4" t="s">
        <v>15</v>
      </c>
      <c r="B163" s="4"/>
      <c r="C163" s="4"/>
      <c r="D163" s="4"/>
      <c r="E163" s="4"/>
      <c r="F163" s="6">
        <f t="shared" ref="F163:M163" si="17">ROUND(STDEV(F137,F140,F143,F146,F149,F152,F155,F158,F161),9)</f>
        <v>0.019450805</v>
      </c>
      <c r="G163" s="6">
        <f t="shared" si="17"/>
        <v>0.011720333</v>
      </c>
      <c r="H163" s="6">
        <f t="shared" si="17"/>
        <v>0.013559538</v>
      </c>
      <c r="I163" s="6">
        <f t="shared" si="17"/>
        <v>0.014077023</v>
      </c>
      <c r="J163" s="6">
        <f t="shared" si="17"/>
        <v>0.012740643</v>
      </c>
      <c r="K163" s="6">
        <f t="shared" si="17"/>
        <v>0.026821626</v>
      </c>
      <c r="L163" s="6">
        <f t="shared" si="17"/>
        <v>0.009238565</v>
      </c>
      <c r="M163" s="6">
        <f t="shared" si="17"/>
        <v>0.011094813</v>
      </c>
      <c r="N163" s="4"/>
      <c r="O163" s="4"/>
      <c r="P163" s="4"/>
      <c r="Q163" s="4"/>
      <c r="R163" s="6">
        <f t="shared" ref="R163:Y163" si="18">ROUND(STDEV(R137,R140,R143,R146,R149,R152,R155,R158,R161),9)</f>
        <v>0.043561204</v>
      </c>
      <c r="S163" s="6">
        <f t="shared" si="18"/>
        <v>0.036928414</v>
      </c>
      <c r="T163" s="6">
        <f t="shared" si="18"/>
        <v>0.042495641</v>
      </c>
      <c r="U163" s="6">
        <f t="shared" si="18"/>
        <v>0.045923426</v>
      </c>
      <c r="V163" s="6">
        <f t="shared" si="18"/>
        <v>0.011958299</v>
      </c>
      <c r="W163" s="6">
        <f t="shared" si="18"/>
        <v>0.013640452</v>
      </c>
      <c r="X163" s="6">
        <f t="shared" si="18"/>
        <v>0.013640452</v>
      </c>
      <c r="Y163" s="6">
        <f t="shared" si="18"/>
        <v>0.010845524</v>
      </c>
    </row>
    <row r="164" ht="13.85" spans="1:25">
      <c r="A164" s="5" t="s">
        <v>16</v>
      </c>
      <c r="B164" s="4"/>
      <c r="C164" s="4"/>
      <c r="D164" s="4"/>
      <c r="E164" s="4"/>
      <c r="F164" s="6" t="str">
        <f t="shared" ref="F164:M164" si="19">TEXT(F162,"0.00")&amp;"±"&amp;TEXT(F163,"0.00")</f>
        <v>0.16±0.02</v>
      </c>
      <c r="G164" s="6" t="str">
        <f t="shared" si="19"/>
        <v>0.15±0.01</v>
      </c>
      <c r="H164" s="6" t="str">
        <f t="shared" si="19"/>
        <v>0.15±0.01</v>
      </c>
      <c r="I164" s="6" t="str">
        <f t="shared" si="19"/>
        <v>0.15±0.01</v>
      </c>
      <c r="J164" s="6" t="str">
        <f t="shared" si="19"/>
        <v>0.14±0.01</v>
      </c>
      <c r="K164" s="6" t="str">
        <f t="shared" si="19"/>
        <v>0.14±0.03</v>
      </c>
      <c r="L164" s="6" t="str">
        <f t="shared" si="19"/>
        <v>0.14±0.01</v>
      </c>
      <c r="M164" s="6" t="str">
        <f t="shared" si="19"/>
        <v>0.12±0.01</v>
      </c>
      <c r="N164" s="4"/>
      <c r="O164" s="4"/>
      <c r="P164" s="4"/>
      <c r="Q164" s="4"/>
      <c r="R164" s="6" t="str">
        <f t="shared" ref="R164:Y164" si="20">TEXT(R162,"0.00")&amp;"±"&amp;TEXT(R163,"0.00")</f>
        <v>0.40±0.04</v>
      </c>
      <c r="S164" s="6" t="str">
        <f t="shared" si="20"/>
        <v>0.37±0.04</v>
      </c>
      <c r="T164" s="6" t="str">
        <f t="shared" si="20"/>
        <v>0.39±0.04</v>
      </c>
      <c r="U164" s="6" t="str">
        <f t="shared" si="20"/>
        <v>0.23±0.05</v>
      </c>
      <c r="V164" s="6" t="str">
        <f t="shared" si="20"/>
        <v>0.17±0.01</v>
      </c>
      <c r="W164" s="6" t="str">
        <f t="shared" si="20"/>
        <v>0.18±0.01</v>
      </c>
      <c r="X164" s="6" t="str">
        <f t="shared" si="20"/>
        <v>0.16±0.01</v>
      </c>
      <c r="Y164" s="6" t="str">
        <f t="shared" si="20"/>
        <v>0.16±0.01</v>
      </c>
    </row>
    <row r="165" ht="13.85" spans="1:25">
      <c r="A165" s="5"/>
      <c r="B165" s="4"/>
      <c r="C165" s="4"/>
      <c r="D165" s="4"/>
      <c r="E165" s="4"/>
      <c r="F165" s="6"/>
      <c r="G165" s="6"/>
      <c r="H165" s="6"/>
      <c r="I165" s="6"/>
      <c r="J165" s="6"/>
      <c r="K165" s="6"/>
      <c r="L165" s="6"/>
      <c r="M165" s="6"/>
      <c r="N165" s="4"/>
      <c r="O165" s="4"/>
      <c r="P165" s="4"/>
      <c r="Q165" s="4"/>
      <c r="R165" s="6"/>
      <c r="S165" s="6"/>
      <c r="T165" s="6"/>
      <c r="U165" s="6"/>
      <c r="V165" s="6"/>
      <c r="W165" s="6"/>
      <c r="X165" s="6"/>
      <c r="Y165" s="6"/>
    </row>
    <row r="166" ht="28.5" customHeight="1" spans="1:1">
      <c r="A166" s="2" t="s">
        <v>26</v>
      </c>
    </row>
    <row r="167" ht="13.85" spans="1:26">
      <c r="A167" s="3" t="s">
        <v>27</v>
      </c>
      <c r="B167" s="4" t="s">
        <v>2</v>
      </c>
      <c r="C167" s="4" t="s">
        <v>3</v>
      </c>
      <c r="D167" s="4" t="s">
        <v>4</v>
      </c>
      <c r="E167" s="4" t="s">
        <v>5</v>
      </c>
      <c r="F167" s="4" t="s">
        <v>6</v>
      </c>
      <c r="G167" s="4" t="s">
        <v>3</v>
      </c>
      <c r="H167" s="4" t="s">
        <v>4</v>
      </c>
      <c r="I167" s="4" t="s">
        <v>5</v>
      </c>
      <c r="J167" s="4" t="s">
        <v>7</v>
      </c>
      <c r="K167" s="4" t="s">
        <v>3</v>
      </c>
      <c r="L167" s="4" t="s">
        <v>4</v>
      </c>
      <c r="M167" s="4" t="s">
        <v>5</v>
      </c>
      <c r="N167" s="4" t="s">
        <v>8</v>
      </c>
      <c r="O167" s="4" t="s">
        <v>3</v>
      </c>
      <c r="P167" s="4" t="s">
        <v>4</v>
      </c>
      <c r="Q167" s="4" t="s">
        <v>5</v>
      </c>
      <c r="R167" s="4" t="s">
        <v>9</v>
      </c>
      <c r="S167" s="4" t="s">
        <v>3</v>
      </c>
      <c r="T167" s="4" t="s">
        <v>4</v>
      </c>
      <c r="U167" s="4" t="s">
        <v>5</v>
      </c>
      <c r="V167" s="7" t="s">
        <v>10</v>
      </c>
      <c r="W167" s="4" t="s">
        <v>3</v>
      </c>
      <c r="X167" s="4" t="s">
        <v>4</v>
      </c>
      <c r="Y167" s="4" t="s">
        <v>5</v>
      </c>
      <c r="Z167" s="2"/>
    </row>
    <row r="168" ht="13.85" spans="1:26">
      <c r="A168" s="4" t="s">
        <v>11</v>
      </c>
      <c r="B168" s="4">
        <v>12281.92</v>
      </c>
      <c r="C168" s="4">
        <v>12545.36</v>
      </c>
      <c r="D168" s="4">
        <v>4616.18599999999</v>
      </c>
      <c r="E168" s="4">
        <v>11157.17</v>
      </c>
      <c r="F168" s="4">
        <v>17473.05</v>
      </c>
      <c r="G168" s="4">
        <v>9140.33000000001</v>
      </c>
      <c r="H168" s="4">
        <v>10865.33</v>
      </c>
      <c r="I168" s="4">
        <v>12078.88</v>
      </c>
      <c r="J168" s="4">
        <v>11348.3006916563</v>
      </c>
      <c r="K168" s="4">
        <v>6497.67452686132</v>
      </c>
      <c r="L168" s="4">
        <v>6513.06494142731</v>
      </c>
      <c r="M168" s="4">
        <v>8053.98000000001</v>
      </c>
      <c r="N168" s="4">
        <v>5400.787</v>
      </c>
      <c r="O168" s="4">
        <v>5141.11599999999</v>
      </c>
      <c r="P168" s="4">
        <v>5678.23099999999</v>
      </c>
      <c r="Q168" s="4">
        <v>2557.946</v>
      </c>
      <c r="R168" s="4">
        <v>13498.8734804389</v>
      </c>
      <c r="S168" s="4">
        <v>12231.29</v>
      </c>
      <c r="T168" s="4">
        <v>16404.41</v>
      </c>
      <c r="U168" s="4">
        <v>10804.2418</v>
      </c>
      <c r="V168" s="4">
        <v>4980.67099999999</v>
      </c>
      <c r="W168" s="4">
        <v>5996.05899999999</v>
      </c>
      <c r="X168" s="4">
        <v>3981.97</v>
      </c>
      <c r="Y168" s="4">
        <v>1256.4</v>
      </c>
      <c r="Z168" s="2"/>
    </row>
    <row r="169" ht="13.85" spans="1:26">
      <c r="A169" s="4" t="s">
        <v>12</v>
      </c>
      <c r="B169" s="4">
        <v>13782</v>
      </c>
      <c r="C169" s="4">
        <v>15764</v>
      </c>
      <c r="D169" s="4">
        <v>11717</v>
      </c>
      <c r="E169" s="4">
        <v>20659</v>
      </c>
      <c r="F169" s="4">
        <v>25396</v>
      </c>
      <c r="G169" s="4">
        <v>19028</v>
      </c>
      <c r="H169" s="4">
        <v>25144</v>
      </c>
      <c r="I169" s="4">
        <v>31930</v>
      </c>
      <c r="J169" s="4">
        <v>21835</v>
      </c>
      <c r="K169" s="4">
        <v>13773</v>
      </c>
      <c r="L169" s="4">
        <v>16652</v>
      </c>
      <c r="M169" s="4">
        <v>32855</v>
      </c>
      <c r="N169" s="4">
        <v>23526</v>
      </c>
      <c r="O169" s="4">
        <v>19999</v>
      </c>
      <c r="P169" s="4">
        <v>25972</v>
      </c>
      <c r="Q169" s="4">
        <v>10676</v>
      </c>
      <c r="R169" s="4">
        <v>21368</v>
      </c>
      <c r="S169" s="4">
        <v>20163</v>
      </c>
      <c r="T169" s="4">
        <v>27951</v>
      </c>
      <c r="U169" s="4">
        <v>18534</v>
      </c>
      <c r="V169" s="4">
        <v>16020</v>
      </c>
      <c r="W169" s="4">
        <v>18087</v>
      </c>
      <c r="X169" s="4">
        <v>19418</v>
      </c>
      <c r="Y169" s="4">
        <v>6624</v>
      </c>
      <c r="Z169" s="2"/>
    </row>
    <row r="170" ht="13.85" spans="1:26">
      <c r="A170" s="5" t="s">
        <v>13</v>
      </c>
      <c r="B170" s="6">
        <v>0.89115658104774</v>
      </c>
      <c r="C170" s="6">
        <v>0.895823395077391</v>
      </c>
      <c r="D170" s="6">
        <v>0.393973372023555</v>
      </c>
      <c r="E170" s="6">
        <v>0.540063410620069</v>
      </c>
      <c r="F170" s="6">
        <v>0.688023704520397</v>
      </c>
      <c r="G170" s="6">
        <v>0.4803620979609</v>
      </c>
      <c r="H170" s="6">
        <v>0.43212416481069</v>
      </c>
      <c r="I170" s="6">
        <v>0.378292514876292</v>
      </c>
      <c r="J170" s="6">
        <v>0.519729823295455</v>
      </c>
      <c r="K170" s="6">
        <v>0.471769006524455</v>
      </c>
      <c r="L170" s="6">
        <v>0.391128089204138</v>
      </c>
      <c r="M170" s="6">
        <v>0.245137117638107</v>
      </c>
      <c r="N170" s="6">
        <v>0.229566734676528</v>
      </c>
      <c r="O170" s="6">
        <v>0.257068653432671</v>
      </c>
      <c r="P170" s="6">
        <v>0.218628946557831</v>
      </c>
      <c r="Q170" s="6">
        <v>0.239597789434245</v>
      </c>
      <c r="R170" s="6">
        <v>0.63173312806247</v>
      </c>
      <c r="S170" s="6">
        <v>0.606620542577989</v>
      </c>
      <c r="T170" s="6">
        <v>0.586898858717041</v>
      </c>
      <c r="U170" s="6">
        <v>0.582941717923816</v>
      </c>
      <c r="V170" s="6">
        <v>0.310903308364544</v>
      </c>
      <c r="W170" s="6">
        <v>0.331512080499806</v>
      </c>
      <c r="X170" s="6">
        <v>0.205065918220208</v>
      </c>
      <c r="Y170" s="6">
        <v>0.189673913043478</v>
      </c>
      <c r="Z170" s="2"/>
    </row>
    <row r="171" ht="13.85" spans="1:26">
      <c r="A171" s="4" t="s">
        <v>11</v>
      </c>
      <c r="B171" s="4">
        <v>12067.92</v>
      </c>
      <c r="C171" s="4">
        <v>11746.84</v>
      </c>
      <c r="D171" s="4">
        <v>3871.767</v>
      </c>
      <c r="E171" s="4">
        <v>12961.95</v>
      </c>
      <c r="F171" s="4">
        <v>19059.5399999999</v>
      </c>
      <c r="G171" s="4">
        <v>9838.52999999999</v>
      </c>
      <c r="H171" s="4">
        <v>10640.18</v>
      </c>
      <c r="I171" s="4">
        <v>13494.95</v>
      </c>
      <c r="J171" s="4">
        <v>10999.1898949393</v>
      </c>
      <c r="K171" s="4">
        <v>15476.4664405124</v>
      </c>
      <c r="L171" s="4">
        <v>6683.40580421486</v>
      </c>
      <c r="M171" s="4">
        <v>11145.19</v>
      </c>
      <c r="N171" s="4">
        <v>5210.66600000001</v>
      </c>
      <c r="O171" s="4">
        <v>4045.91099999999</v>
      </c>
      <c r="P171" s="4">
        <v>5147.82800000001</v>
      </c>
      <c r="Q171" s="4">
        <v>3764.46000000001</v>
      </c>
      <c r="R171" s="4">
        <v>13116.000629385</v>
      </c>
      <c r="S171" s="4">
        <v>11127.064</v>
      </c>
      <c r="T171" s="4">
        <v>18156.51</v>
      </c>
      <c r="U171" s="4">
        <v>11010.0614</v>
      </c>
      <c r="V171" s="4">
        <v>4515.07600000001</v>
      </c>
      <c r="W171" s="4">
        <v>5979.188</v>
      </c>
      <c r="X171" s="4">
        <v>4463.329</v>
      </c>
      <c r="Y171" s="4">
        <v>1367.064</v>
      </c>
      <c r="Z171" s="2"/>
    </row>
    <row r="172" ht="13.85" spans="1:26">
      <c r="A172" s="4" t="s">
        <v>12</v>
      </c>
      <c r="B172" s="4">
        <v>13144</v>
      </c>
      <c r="C172" s="4">
        <v>15450</v>
      </c>
      <c r="D172" s="4">
        <v>10924</v>
      </c>
      <c r="E172" s="4">
        <v>22161</v>
      </c>
      <c r="F172" s="4">
        <v>27137</v>
      </c>
      <c r="G172" s="4">
        <v>19413</v>
      </c>
      <c r="H172" s="4">
        <v>25155</v>
      </c>
      <c r="I172" s="4">
        <v>29409</v>
      </c>
      <c r="J172" s="4">
        <v>21788</v>
      </c>
      <c r="K172" s="4">
        <v>30031</v>
      </c>
      <c r="L172" s="4">
        <v>16491</v>
      </c>
      <c r="M172" s="4">
        <v>34647</v>
      </c>
      <c r="N172" s="4">
        <v>23209</v>
      </c>
      <c r="O172" s="4">
        <v>17311</v>
      </c>
      <c r="P172" s="4">
        <v>24416</v>
      </c>
      <c r="Q172" s="4">
        <v>15128</v>
      </c>
      <c r="R172" s="4">
        <v>19437</v>
      </c>
      <c r="S172" s="4">
        <v>18611</v>
      </c>
      <c r="T172" s="4">
        <v>27883</v>
      </c>
      <c r="U172" s="4">
        <v>18732</v>
      </c>
      <c r="V172" s="4">
        <v>13300</v>
      </c>
      <c r="W172" s="4">
        <v>17161</v>
      </c>
      <c r="X172" s="4">
        <v>21580</v>
      </c>
      <c r="Y172" s="4">
        <v>8191</v>
      </c>
      <c r="Z172" s="2"/>
    </row>
    <row r="173" ht="13.85" spans="1:26">
      <c r="A173" s="5" t="s">
        <v>13</v>
      </c>
      <c r="B173" s="6">
        <v>0.91813146682897</v>
      </c>
      <c r="C173" s="6">
        <v>0.860313268608414</v>
      </c>
      <c r="D173" s="6">
        <v>0.354427590626144</v>
      </c>
      <c r="E173" s="6">
        <v>0.584899147150399</v>
      </c>
      <c r="F173" s="6">
        <v>0.70234513763496</v>
      </c>
      <c r="G173" s="6">
        <v>0.506801112656467</v>
      </c>
      <c r="H173" s="6">
        <v>0.422984694891672</v>
      </c>
      <c r="I173" s="6">
        <v>0.458871433914788</v>
      </c>
      <c r="J173" s="6">
        <v>0.504827882088275</v>
      </c>
      <c r="K173" s="6">
        <v>0.515349686674183</v>
      </c>
      <c r="L173" s="6">
        <v>0.405275956837964</v>
      </c>
      <c r="M173" s="6">
        <v>0.321678355990418</v>
      </c>
      <c r="N173" s="6">
        <v>0.224510577793098</v>
      </c>
      <c r="O173" s="6">
        <v>0.233719080353532</v>
      </c>
      <c r="P173" s="6">
        <v>0.210838302752294</v>
      </c>
      <c r="Q173" s="6">
        <v>0.248840560549974</v>
      </c>
      <c r="R173" s="6">
        <v>0.674795525512423</v>
      </c>
      <c r="S173" s="6">
        <v>0.597875664929343</v>
      </c>
      <c r="T173" s="6">
        <v>0.651167736613707</v>
      </c>
      <c r="U173" s="6">
        <v>0.587767531496904</v>
      </c>
      <c r="V173" s="6">
        <v>0.339479398496241</v>
      </c>
      <c r="W173" s="6">
        <v>0.348417225103432</v>
      </c>
      <c r="X173" s="6">
        <v>0.206827108433735</v>
      </c>
      <c r="Y173" s="6">
        <v>0.166898303015505</v>
      </c>
      <c r="Z173" s="2"/>
    </row>
    <row r="174" ht="13.85" spans="1:26">
      <c r="A174" s="4" t="s">
        <v>11</v>
      </c>
      <c r="B174" s="4">
        <v>12336.1099999999</v>
      </c>
      <c r="C174" s="4">
        <v>11779.01</v>
      </c>
      <c r="D174" s="4">
        <v>4030.399</v>
      </c>
      <c r="E174" s="4">
        <v>11384.84</v>
      </c>
      <c r="F174" s="4">
        <v>18076.4700000001</v>
      </c>
      <c r="G174" s="4">
        <v>9945.26999999999</v>
      </c>
      <c r="H174" s="4">
        <v>11070.11</v>
      </c>
      <c r="I174" s="4">
        <v>13265.17</v>
      </c>
      <c r="J174" s="4">
        <v>10937.6178788533</v>
      </c>
      <c r="K174" s="4">
        <v>15503.0747784052</v>
      </c>
      <c r="L174" s="4">
        <v>6874.96252403441</v>
      </c>
      <c r="M174" s="4">
        <v>10929.34</v>
      </c>
      <c r="N174" s="4">
        <v>5406.50799999999</v>
      </c>
      <c r="O174" s="4">
        <v>4359.02</v>
      </c>
      <c r="P174" s="4">
        <v>4955.09100000001</v>
      </c>
      <c r="Q174" s="4">
        <v>3494.975</v>
      </c>
      <c r="R174" s="4">
        <v>10473.0769314955</v>
      </c>
      <c r="S174" s="4">
        <v>9824.134</v>
      </c>
      <c r="T174" s="4">
        <v>16771.96</v>
      </c>
      <c r="U174" s="4">
        <v>12165.7064</v>
      </c>
      <c r="V174" s="4">
        <v>4695.79800000001</v>
      </c>
      <c r="W174" s="4">
        <v>7204.96</v>
      </c>
      <c r="X174" s="4">
        <v>4160.02400000001</v>
      </c>
      <c r="Y174" s="4">
        <v>1834.287</v>
      </c>
      <c r="Z174" s="2"/>
    </row>
    <row r="175" ht="13.85" spans="1:26">
      <c r="A175" s="4" t="s">
        <v>12</v>
      </c>
      <c r="B175" s="4">
        <v>13526</v>
      </c>
      <c r="C175" s="4">
        <v>14830</v>
      </c>
      <c r="D175" s="4">
        <v>10367</v>
      </c>
      <c r="E175" s="4">
        <v>21075</v>
      </c>
      <c r="F175" s="4">
        <v>24731</v>
      </c>
      <c r="G175" s="4">
        <v>19251</v>
      </c>
      <c r="H175" s="4">
        <v>25551</v>
      </c>
      <c r="I175" s="4">
        <v>31613</v>
      </c>
      <c r="J175" s="4">
        <v>20224</v>
      </c>
      <c r="K175" s="4">
        <v>28626</v>
      </c>
      <c r="L175" s="4">
        <v>15822</v>
      </c>
      <c r="M175" s="4">
        <v>34322</v>
      </c>
      <c r="N175" s="4">
        <v>23970</v>
      </c>
      <c r="O175" s="4">
        <v>18916</v>
      </c>
      <c r="P175" s="4">
        <v>24805</v>
      </c>
      <c r="Q175" s="4">
        <v>14627</v>
      </c>
      <c r="R175" s="4">
        <v>17442</v>
      </c>
      <c r="S175" s="4">
        <v>17469</v>
      </c>
      <c r="T175" s="4">
        <v>24004</v>
      </c>
      <c r="U175" s="4">
        <v>18582</v>
      </c>
      <c r="V175" s="4">
        <v>14981</v>
      </c>
      <c r="W175" s="4">
        <v>17676</v>
      </c>
      <c r="X175" s="4">
        <v>18502</v>
      </c>
      <c r="Y175" s="4">
        <v>9039</v>
      </c>
      <c r="Z175" s="2"/>
    </row>
    <row r="176" ht="13.85" spans="1:26">
      <c r="A176" s="5" t="s">
        <v>13</v>
      </c>
      <c r="B176" s="6">
        <v>0.91202942481147</v>
      </c>
      <c r="C176" s="6">
        <v>0.894269049224545</v>
      </c>
      <c r="D176" s="6">
        <v>0.388771968746986</v>
      </c>
      <c r="E176" s="6">
        <v>0.540205931198102</v>
      </c>
      <c r="F176" s="6">
        <v>0.73092353726093</v>
      </c>
      <c r="G176" s="6">
        <v>0.516610565684899</v>
      </c>
      <c r="H176" s="6">
        <v>0.433255449884545</v>
      </c>
      <c r="I176" s="6">
        <v>0.419611235883972</v>
      </c>
      <c r="J176" s="6">
        <v>0.540823668851529</v>
      </c>
      <c r="K176" s="6">
        <v>0.541573212408481</v>
      </c>
      <c r="L176" s="6">
        <v>0.434519183670485</v>
      </c>
      <c r="M176" s="6">
        <v>0.318435405862129</v>
      </c>
      <c r="N176" s="6">
        <v>0.225553108051731</v>
      </c>
      <c r="O176" s="6">
        <v>0.230440896595475</v>
      </c>
      <c r="P176" s="6">
        <v>0.199761781898811</v>
      </c>
      <c r="Q176" s="6">
        <v>0.238939974020647</v>
      </c>
      <c r="R176" s="6">
        <v>0.600451607126221</v>
      </c>
      <c r="S176" s="6">
        <v>0.562375293376839</v>
      </c>
      <c r="T176" s="6">
        <v>0.698715214130978</v>
      </c>
      <c r="U176" s="6">
        <v>0.654703820901948</v>
      </c>
      <c r="V176" s="6">
        <v>0.313450236966825</v>
      </c>
      <c r="W176" s="6">
        <v>0.407612582032134</v>
      </c>
      <c r="X176" s="6">
        <v>0.224841854934602</v>
      </c>
      <c r="Y176" s="6">
        <v>0.20293030202456</v>
      </c>
      <c r="Z176" s="2"/>
    </row>
    <row r="177" ht="13.85" spans="1:26">
      <c r="A177" s="4" t="s">
        <v>11</v>
      </c>
      <c r="B177" s="2">
        <v>13628.32</v>
      </c>
      <c r="C177" s="2">
        <v>10792.4</v>
      </c>
      <c r="D177" s="2">
        <v>6886.51700000001</v>
      </c>
      <c r="E177" s="2">
        <v>8713.394</v>
      </c>
      <c r="F177" s="2">
        <v>9946.53000000001</v>
      </c>
      <c r="G177" s="2">
        <v>12039.83</v>
      </c>
      <c r="H177" s="2">
        <v>10591.49</v>
      </c>
      <c r="I177" s="2">
        <v>7929.40999999999</v>
      </c>
      <c r="J177" s="2">
        <v>10527.1015843583</v>
      </c>
      <c r="K177" s="2">
        <v>14232.4878192772</v>
      </c>
      <c r="L177" s="2">
        <v>7800.30148927933</v>
      </c>
      <c r="M177" s="2">
        <v>5259.946</v>
      </c>
      <c r="N177" s="2">
        <v>7890.73000000001</v>
      </c>
      <c r="O177" s="2">
        <v>5981.93800000001</v>
      </c>
      <c r="P177" s="2">
        <v>4798.768</v>
      </c>
      <c r="Q177" s="2">
        <v>4131.37000000001</v>
      </c>
      <c r="R177" s="2">
        <v>11872.8581568438</v>
      </c>
      <c r="S177" s="2">
        <v>16897.74</v>
      </c>
      <c r="T177" s="2">
        <v>15289.86</v>
      </c>
      <c r="U177" s="2">
        <v>15441.3752</v>
      </c>
      <c r="V177" s="2">
        <v>5487.669</v>
      </c>
      <c r="W177" s="2">
        <v>6506.838</v>
      </c>
      <c r="X177" s="2">
        <v>4315.97399999999</v>
      </c>
      <c r="Y177" s="2">
        <v>2502.341</v>
      </c>
      <c r="Z177" s="2"/>
    </row>
    <row r="178" ht="13.85" spans="1:26">
      <c r="A178" s="4" t="s">
        <v>12</v>
      </c>
      <c r="B178" s="2">
        <v>14673</v>
      </c>
      <c r="C178" s="2">
        <v>14688</v>
      </c>
      <c r="D178" s="2">
        <v>19138</v>
      </c>
      <c r="E178" s="2">
        <v>19483</v>
      </c>
      <c r="F178" s="2">
        <v>15631</v>
      </c>
      <c r="G178" s="2">
        <v>26065</v>
      </c>
      <c r="H178" s="2">
        <v>20843</v>
      </c>
      <c r="I178" s="2">
        <v>23349</v>
      </c>
      <c r="J178" s="2">
        <v>19665</v>
      </c>
      <c r="K178" s="2">
        <v>29344</v>
      </c>
      <c r="L178" s="2">
        <v>14989</v>
      </c>
      <c r="M178" s="2">
        <v>23048</v>
      </c>
      <c r="N178" s="2">
        <v>21288</v>
      </c>
      <c r="O178" s="2">
        <v>19753</v>
      </c>
      <c r="P178" s="2">
        <v>20803</v>
      </c>
      <c r="Q178" s="2">
        <v>16137</v>
      </c>
      <c r="R178" s="2">
        <v>16725</v>
      </c>
      <c r="S178" s="2">
        <v>26096</v>
      </c>
      <c r="T178" s="2">
        <v>22450</v>
      </c>
      <c r="U178" s="2">
        <v>28601</v>
      </c>
      <c r="V178" s="2">
        <v>15149</v>
      </c>
      <c r="W178" s="2">
        <v>22600</v>
      </c>
      <c r="X178" s="2">
        <v>17221</v>
      </c>
      <c r="Y178" s="2">
        <v>15894</v>
      </c>
      <c r="Z178" s="2"/>
    </row>
    <row r="179" ht="13.85" spans="1:26">
      <c r="A179" s="5" t="s">
        <v>13</v>
      </c>
      <c r="B179" s="6">
        <v>0.92880256252982</v>
      </c>
      <c r="C179" s="6">
        <v>0.834776688453159</v>
      </c>
      <c r="D179" s="6">
        <v>0.359834726721706</v>
      </c>
      <c r="E179" s="6">
        <v>0.447230611302161</v>
      </c>
      <c r="F179" s="6">
        <v>0.636333567909923</v>
      </c>
      <c r="G179" s="6">
        <v>0.461915595626319</v>
      </c>
      <c r="H179" s="6">
        <v>0.508155735738617</v>
      </c>
      <c r="I179" s="6">
        <v>0.339603837423444</v>
      </c>
      <c r="J179" s="6">
        <v>0.535321717994318</v>
      </c>
      <c r="K179" s="6">
        <v>0.485022076720189</v>
      </c>
      <c r="L179" s="6">
        <v>0.520401727218582</v>
      </c>
      <c r="M179" s="6">
        <v>0.228217025338424</v>
      </c>
      <c r="N179" s="6">
        <v>0.370665633220594</v>
      </c>
      <c r="O179" s="6">
        <v>0.302836936161596</v>
      </c>
      <c r="P179" s="6">
        <v>0.230676729317887</v>
      </c>
      <c r="Q179" s="6">
        <v>0.256018466877363</v>
      </c>
      <c r="R179" s="6">
        <v>0.709886885312033</v>
      </c>
      <c r="S179" s="6">
        <v>0.647522225628449</v>
      </c>
      <c r="T179" s="6">
        <v>0.68106280623608</v>
      </c>
      <c r="U179" s="6">
        <v>0.539889346526345</v>
      </c>
      <c r="V179" s="6">
        <v>0.362246286883623</v>
      </c>
      <c r="W179" s="6">
        <v>0.287913185840708</v>
      </c>
      <c r="X179" s="6">
        <v>0.250622728064572</v>
      </c>
      <c r="Y179" s="6">
        <v>0.157439348181704</v>
      </c>
      <c r="Z179" s="2"/>
    </row>
    <row r="180" ht="13.85" spans="1:26">
      <c r="A180" s="4" t="s">
        <v>11</v>
      </c>
      <c r="B180" s="2">
        <v>11825.99</v>
      </c>
      <c r="C180" s="2">
        <v>10221.71</v>
      </c>
      <c r="D180" s="2">
        <v>7940.16300000001</v>
      </c>
      <c r="E180" s="2">
        <v>9705.15200000001</v>
      </c>
      <c r="F180" s="2">
        <v>11312.82</v>
      </c>
      <c r="G180" s="2">
        <v>13035.7</v>
      </c>
      <c r="H180" s="2">
        <v>11437.8</v>
      </c>
      <c r="I180" s="2">
        <v>7718.28</v>
      </c>
      <c r="J180" s="2">
        <v>10576.2450953258</v>
      </c>
      <c r="K180" s="2">
        <v>15872.9294500776</v>
      </c>
      <c r="L180" s="2">
        <v>6037.02993975903</v>
      </c>
      <c r="M180" s="2">
        <v>5923.021</v>
      </c>
      <c r="N180" s="2">
        <v>6738.779</v>
      </c>
      <c r="O180" s="2">
        <v>4483.319</v>
      </c>
      <c r="P180" s="2">
        <v>5103.54099999999</v>
      </c>
      <c r="Q180" s="2">
        <v>3864.382</v>
      </c>
      <c r="R180" s="2">
        <v>9918.98678061377</v>
      </c>
      <c r="S180" s="2">
        <v>20320.36</v>
      </c>
      <c r="T180" s="2">
        <v>14197.36</v>
      </c>
      <c r="U180" s="2">
        <v>15789.7984</v>
      </c>
      <c r="V180" s="2">
        <v>6583.22999999999</v>
      </c>
      <c r="W180" s="2">
        <v>5417.45399999999</v>
      </c>
      <c r="X180" s="2">
        <v>4447.41500000001</v>
      </c>
      <c r="Y180" s="2">
        <v>2843.96100000001</v>
      </c>
      <c r="Z180" s="2"/>
    </row>
    <row r="181" ht="13.85" spans="1:26">
      <c r="A181" s="4" t="s">
        <v>12</v>
      </c>
      <c r="B181" s="2">
        <v>14191</v>
      </c>
      <c r="C181" s="2">
        <v>14231</v>
      </c>
      <c r="D181" s="2">
        <v>19021</v>
      </c>
      <c r="E181" s="2">
        <v>19433</v>
      </c>
      <c r="F181" s="2">
        <v>16136</v>
      </c>
      <c r="G181" s="2">
        <v>26625</v>
      </c>
      <c r="H181" s="2">
        <v>20678</v>
      </c>
      <c r="I181" s="2">
        <v>21053</v>
      </c>
      <c r="J181" s="2">
        <v>20340</v>
      </c>
      <c r="K181" s="2">
        <v>29954</v>
      </c>
      <c r="L181" s="2">
        <v>15180</v>
      </c>
      <c r="M181" s="2">
        <v>27831</v>
      </c>
      <c r="N181" s="2">
        <v>21388</v>
      </c>
      <c r="O181" s="2">
        <v>15836</v>
      </c>
      <c r="P181" s="2">
        <v>20958</v>
      </c>
      <c r="Q181" s="2">
        <v>15355</v>
      </c>
      <c r="R181" s="2">
        <v>16196</v>
      </c>
      <c r="S181" s="2">
        <v>28322</v>
      </c>
      <c r="T181" s="2">
        <v>25023</v>
      </c>
      <c r="U181" s="2">
        <v>25617</v>
      </c>
      <c r="V181" s="2">
        <v>17335</v>
      </c>
      <c r="W181" s="2">
        <v>17866</v>
      </c>
      <c r="X181" s="2">
        <v>14416</v>
      </c>
      <c r="Y181" s="2">
        <v>16569</v>
      </c>
      <c r="Z181" s="2"/>
    </row>
    <row r="182" ht="13.85" spans="1:26">
      <c r="A182" s="5" t="s">
        <v>13</v>
      </c>
      <c r="B182" s="6">
        <v>0.83334437319428</v>
      </c>
      <c r="C182" s="6">
        <v>0.818270676691729</v>
      </c>
      <c r="D182" s="6">
        <v>0.41744193260081</v>
      </c>
      <c r="E182" s="6">
        <v>0.499416044872125</v>
      </c>
      <c r="F182" s="6">
        <v>0.70109196826971</v>
      </c>
      <c r="G182" s="6">
        <v>0.489603755868545</v>
      </c>
      <c r="H182" s="6">
        <v>0.553138601412129</v>
      </c>
      <c r="I182" s="6">
        <v>0.366611884292025</v>
      </c>
      <c r="J182" s="6">
        <v>0.519972718550924</v>
      </c>
      <c r="K182" s="6">
        <v>0.529910177274409</v>
      </c>
      <c r="L182" s="6">
        <v>0.397696306966998</v>
      </c>
      <c r="M182" s="6">
        <v>0.21282099098128</v>
      </c>
      <c r="N182" s="6">
        <v>0.315072891340939</v>
      </c>
      <c r="O182" s="6">
        <v>0.283109307906037</v>
      </c>
      <c r="P182" s="6">
        <v>0.243512787479721</v>
      </c>
      <c r="Q182" s="6">
        <v>0.251669293389775</v>
      </c>
      <c r="R182" s="6">
        <v>0.612434352964545</v>
      </c>
      <c r="S182" s="6">
        <v>0.717476166937363</v>
      </c>
      <c r="T182" s="6">
        <v>0.567372417376014</v>
      </c>
      <c r="U182" s="6">
        <v>0.616379685365187</v>
      </c>
      <c r="V182" s="6">
        <v>0.379765214883184</v>
      </c>
      <c r="W182" s="6">
        <v>0.303227023396395</v>
      </c>
      <c r="X182" s="6">
        <v>0.308505480022198</v>
      </c>
      <c r="Y182" s="6">
        <v>0.171643490856419</v>
      </c>
      <c r="Z182" s="2"/>
    </row>
    <row r="183" ht="13.85" spans="1:26">
      <c r="A183" s="4" t="s">
        <v>11</v>
      </c>
      <c r="B183" s="2">
        <v>12526.63</v>
      </c>
      <c r="C183" s="2">
        <v>10534.13</v>
      </c>
      <c r="D183" s="2">
        <v>8966.262</v>
      </c>
      <c r="E183" s="2">
        <v>10966.09</v>
      </c>
      <c r="F183" s="2">
        <v>10454.32</v>
      </c>
      <c r="G183" s="2">
        <v>12814.47</v>
      </c>
      <c r="H183" s="2">
        <v>10167.12</v>
      </c>
      <c r="I183" s="2">
        <v>8944.68000000001</v>
      </c>
      <c r="J183" s="2">
        <v>9862.54154872681</v>
      </c>
      <c r="K183" s="2">
        <v>17342.147871487</v>
      </c>
      <c r="L183" s="2">
        <v>6454.54097702499</v>
      </c>
      <c r="M183" s="2">
        <v>9082.16599999999</v>
      </c>
      <c r="N183" s="2">
        <v>6267.704</v>
      </c>
      <c r="O183" s="2">
        <v>4695.21199999999</v>
      </c>
      <c r="P183" s="2">
        <v>5598.71200000001</v>
      </c>
      <c r="Q183" s="2">
        <v>5787.35799999999</v>
      </c>
      <c r="R183" s="2">
        <v>9530.34935937693</v>
      </c>
      <c r="S183" s="2">
        <v>19798.18</v>
      </c>
      <c r="T183" s="2">
        <v>12992.09</v>
      </c>
      <c r="U183" s="2">
        <v>15025.722</v>
      </c>
      <c r="V183" s="2">
        <v>6775.15</v>
      </c>
      <c r="W183" s="2">
        <v>7801.08099999999</v>
      </c>
      <c r="X183" s="2">
        <v>4012.827</v>
      </c>
      <c r="Y183" s="2">
        <v>3075.43500000001</v>
      </c>
      <c r="Z183" s="2"/>
    </row>
    <row r="184" ht="13.85" spans="1:26">
      <c r="A184" s="4" t="s">
        <v>12</v>
      </c>
      <c r="B184" s="2">
        <v>13729</v>
      </c>
      <c r="C184" s="2">
        <v>14313</v>
      </c>
      <c r="D184" s="2">
        <v>20062</v>
      </c>
      <c r="E184" s="2">
        <v>19571</v>
      </c>
      <c r="F184" s="2">
        <v>15001</v>
      </c>
      <c r="G184" s="2">
        <v>26822</v>
      </c>
      <c r="H184" s="2">
        <v>20452</v>
      </c>
      <c r="I184" s="2">
        <v>22722</v>
      </c>
      <c r="J184" s="2">
        <v>17705</v>
      </c>
      <c r="K184" s="2">
        <v>31430</v>
      </c>
      <c r="L184" s="2">
        <v>14029</v>
      </c>
      <c r="M184" s="2">
        <v>30765</v>
      </c>
      <c r="N184" s="2">
        <v>20506</v>
      </c>
      <c r="O184" s="2">
        <v>16955</v>
      </c>
      <c r="P184" s="2">
        <v>22517</v>
      </c>
      <c r="Q184" s="2">
        <v>19427</v>
      </c>
      <c r="R184" s="2">
        <v>15168</v>
      </c>
      <c r="S184" s="2">
        <v>30092</v>
      </c>
      <c r="T184" s="2">
        <v>21857</v>
      </c>
      <c r="U184" s="2">
        <v>24685</v>
      </c>
      <c r="V184" s="2">
        <v>17228</v>
      </c>
      <c r="W184" s="2">
        <v>20529</v>
      </c>
      <c r="X184" s="2">
        <v>18600</v>
      </c>
      <c r="Y184" s="2">
        <v>15267</v>
      </c>
      <c r="Z184" s="2"/>
    </row>
    <row r="185" ht="13.85" spans="1:26">
      <c r="A185" s="5" t="s">
        <v>13</v>
      </c>
      <c r="B185" s="6">
        <v>0.91242115230534</v>
      </c>
      <c r="C185" s="6">
        <v>0.835983371759939</v>
      </c>
      <c r="D185" s="6">
        <v>0.44692762436447</v>
      </c>
      <c r="E185" s="6">
        <v>0.560323437739513</v>
      </c>
      <c r="F185" s="6">
        <v>0.696908206119592</v>
      </c>
      <c r="G185" s="6">
        <v>0.477759674893744</v>
      </c>
      <c r="H185" s="6">
        <v>0.497121063954625</v>
      </c>
      <c r="I185" s="6">
        <v>0.393657248481648</v>
      </c>
      <c r="J185" s="6">
        <v>0.557048378917075</v>
      </c>
      <c r="K185" s="6">
        <v>0.551770533613966</v>
      </c>
      <c r="L185" s="6">
        <v>0.460085606744956</v>
      </c>
      <c r="M185" s="6">
        <v>0.295210986510645</v>
      </c>
      <c r="N185" s="6">
        <v>0.305652199356286</v>
      </c>
      <c r="O185" s="6">
        <v>0.276921969920377</v>
      </c>
      <c r="P185" s="6">
        <v>0.248643780254919</v>
      </c>
      <c r="Q185" s="6">
        <v>0.297902815668914</v>
      </c>
      <c r="R185" s="6">
        <v>0.628319446161454</v>
      </c>
      <c r="S185" s="6">
        <v>0.657921706765918</v>
      </c>
      <c r="T185" s="6">
        <v>0.594413231459029</v>
      </c>
      <c r="U185" s="6">
        <v>0.608698480858821</v>
      </c>
      <c r="V185" s="6">
        <v>0.393263872765266</v>
      </c>
      <c r="W185" s="6">
        <v>0.380002971406303</v>
      </c>
      <c r="X185" s="6">
        <v>0.215743387096774</v>
      </c>
      <c r="Y185" s="6">
        <v>0.201443309098055</v>
      </c>
      <c r="Z185" s="2"/>
    </row>
    <row r="186" ht="13.85" spans="1:26">
      <c r="A186" s="4" t="s">
        <v>11</v>
      </c>
      <c r="B186" s="2">
        <v>13192.2100000001</v>
      </c>
      <c r="C186" s="2">
        <v>12307.78</v>
      </c>
      <c r="D186" s="2">
        <v>5757.277</v>
      </c>
      <c r="E186" s="2">
        <v>6314.554</v>
      </c>
      <c r="F186" s="2">
        <v>18229.3100000001</v>
      </c>
      <c r="G186" s="2">
        <v>11321.73</v>
      </c>
      <c r="H186" s="2">
        <v>9299.18999999999</v>
      </c>
      <c r="I186" s="2">
        <v>7594.44000000001</v>
      </c>
      <c r="J186" s="2">
        <v>19187.7390412282</v>
      </c>
      <c r="K186" s="2">
        <v>13263.0521059942</v>
      </c>
      <c r="L186" s="2">
        <v>11409.1761275904</v>
      </c>
      <c r="M186" s="2">
        <v>7698.129</v>
      </c>
      <c r="N186" s="2">
        <v>3729.039</v>
      </c>
      <c r="O186" s="2">
        <v>2519.8329</v>
      </c>
      <c r="P186" s="2">
        <v>3690.17499999999</v>
      </c>
      <c r="Q186" s="2">
        <v>3845.42</v>
      </c>
      <c r="R186" s="2">
        <v>10708.7040434581</v>
      </c>
      <c r="S186" s="2">
        <v>11726.754</v>
      </c>
      <c r="T186" s="2">
        <v>8740.75300000001</v>
      </c>
      <c r="U186" s="2">
        <v>16332.2996</v>
      </c>
      <c r="V186" s="2">
        <v>10416.1</v>
      </c>
      <c r="W186" s="2">
        <v>4159.364</v>
      </c>
      <c r="X186" s="2">
        <v>2547.304</v>
      </c>
      <c r="Y186" s="2">
        <v>1941.365</v>
      </c>
      <c r="Z186" s="2"/>
    </row>
    <row r="187" ht="13.85" spans="1:26">
      <c r="A187" s="4" t="s">
        <v>12</v>
      </c>
      <c r="B187" s="2">
        <v>13379</v>
      </c>
      <c r="C187" s="2">
        <v>15274</v>
      </c>
      <c r="D187" s="2">
        <v>13095</v>
      </c>
      <c r="E187" s="2">
        <v>11300</v>
      </c>
      <c r="F187" s="2">
        <v>24433</v>
      </c>
      <c r="G187" s="2">
        <v>25251</v>
      </c>
      <c r="H187" s="2">
        <v>20878</v>
      </c>
      <c r="I187" s="2">
        <v>16865</v>
      </c>
      <c r="J187" s="2">
        <v>37637</v>
      </c>
      <c r="K187" s="2">
        <v>25499</v>
      </c>
      <c r="L187" s="2">
        <v>23275</v>
      </c>
      <c r="M187" s="2">
        <v>28481</v>
      </c>
      <c r="N187" s="2">
        <v>14426</v>
      </c>
      <c r="O187" s="2">
        <v>10010</v>
      </c>
      <c r="P187" s="2">
        <v>13324</v>
      </c>
      <c r="Q187" s="2">
        <v>16573</v>
      </c>
      <c r="R187" s="2">
        <v>16149</v>
      </c>
      <c r="S187" s="2">
        <v>20204</v>
      </c>
      <c r="T187" s="2">
        <v>14918</v>
      </c>
      <c r="U187" s="2">
        <v>28648</v>
      </c>
      <c r="V187" s="2">
        <v>28868</v>
      </c>
      <c r="W187" s="2">
        <v>13721</v>
      </c>
      <c r="X187" s="2">
        <v>14057</v>
      </c>
      <c r="Y187" s="2">
        <v>8629</v>
      </c>
      <c r="Z187" s="2"/>
    </row>
    <row r="188" ht="13.85" spans="1:26">
      <c r="A188" s="5" t="s">
        <v>13</v>
      </c>
      <c r="B188" s="6">
        <v>0.98603856790493</v>
      </c>
      <c r="C188" s="6">
        <v>0.90579939766924</v>
      </c>
      <c r="D188" s="6">
        <v>0.439654600992745</v>
      </c>
      <c r="E188" s="6">
        <v>0.558810088495575</v>
      </c>
      <c r="F188" s="6">
        <v>0.74609380755536</v>
      </c>
      <c r="G188" s="6">
        <v>0.4483675894024</v>
      </c>
      <c r="H188" s="6">
        <v>0.445406169173292</v>
      </c>
      <c r="I188" s="6">
        <v>0.450307737918767</v>
      </c>
      <c r="J188" s="6">
        <v>0.509810533284487</v>
      </c>
      <c r="K188" s="6">
        <v>0.520140088081657</v>
      </c>
      <c r="L188" s="6">
        <v>0.490190166598944</v>
      </c>
      <c r="M188" s="6">
        <v>0.270289982795548</v>
      </c>
      <c r="N188" s="6">
        <v>0.258494315818661</v>
      </c>
      <c r="O188" s="6">
        <v>0.251731558441558</v>
      </c>
      <c r="P188" s="6">
        <v>0.276956994896427</v>
      </c>
      <c r="Q188" s="6">
        <v>0.232029204127195</v>
      </c>
      <c r="R188" s="6">
        <v>0.663118709731756</v>
      </c>
      <c r="S188" s="6">
        <v>0.580417442090675</v>
      </c>
      <c r="T188" s="6">
        <v>0.585919895428342</v>
      </c>
      <c r="U188" s="6">
        <v>0.570102611002513</v>
      </c>
      <c r="V188" s="6">
        <v>0.360818207011223</v>
      </c>
      <c r="W188" s="6">
        <v>0.303138546753152</v>
      </c>
      <c r="X188" s="6">
        <v>0.18121249199687</v>
      </c>
      <c r="Y188" s="6">
        <v>0.224981457874609</v>
      </c>
      <c r="Z188" s="2"/>
    </row>
    <row r="189" ht="13.85" spans="1:26">
      <c r="A189" s="4" t="s">
        <v>11</v>
      </c>
      <c r="B189" s="2">
        <v>12280.82</v>
      </c>
      <c r="C189" s="2">
        <v>12632.2999999999</v>
      </c>
      <c r="D189" s="2">
        <v>7380.293</v>
      </c>
      <c r="E189" s="2">
        <v>4526.643</v>
      </c>
      <c r="F189" s="2">
        <v>17164.21</v>
      </c>
      <c r="G189" s="2">
        <v>12061.07</v>
      </c>
      <c r="H189" s="2">
        <v>10950.24</v>
      </c>
      <c r="I189" s="2">
        <v>7448.53</v>
      </c>
      <c r="J189" s="2">
        <v>18797.2437343043</v>
      </c>
      <c r="K189" s="2">
        <v>13902.6150737261</v>
      </c>
      <c r="L189" s="2">
        <v>11213.4794535346</v>
      </c>
      <c r="M189" s="2">
        <v>4265.03199999999</v>
      </c>
      <c r="N189" s="2">
        <v>3951.063</v>
      </c>
      <c r="O189" s="2">
        <v>4005.13399999999</v>
      </c>
      <c r="P189" s="2">
        <v>3627.22</v>
      </c>
      <c r="Q189" s="2">
        <v>4051.739</v>
      </c>
      <c r="R189" s="2">
        <v>9587.92613798653</v>
      </c>
      <c r="S189" s="2">
        <v>14008.16</v>
      </c>
      <c r="T189" s="2">
        <v>11469.72</v>
      </c>
      <c r="U189" s="2">
        <v>16741.9572</v>
      </c>
      <c r="V189" s="2">
        <v>8778.90000000001</v>
      </c>
      <c r="W189" s="2">
        <v>5163.011</v>
      </c>
      <c r="X189" s="2">
        <v>2894.741</v>
      </c>
      <c r="Y189" s="2">
        <v>2989.631</v>
      </c>
      <c r="Z189" s="2"/>
    </row>
    <row r="190" ht="13.85" spans="1:26">
      <c r="A190" s="4" t="s">
        <v>12</v>
      </c>
      <c r="B190" s="2">
        <v>14065</v>
      </c>
      <c r="C190" s="2">
        <v>14521</v>
      </c>
      <c r="D190" s="2">
        <v>13662</v>
      </c>
      <c r="E190" s="2">
        <v>10135</v>
      </c>
      <c r="F190" s="2">
        <v>24298</v>
      </c>
      <c r="G190" s="2">
        <v>25881</v>
      </c>
      <c r="H190" s="2">
        <v>21860</v>
      </c>
      <c r="I190" s="2">
        <v>15209</v>
      </c>
      <c r="J190" s="2">
        <v>34417</v>
      </c>
      <c r="K190" s="2">
        <v>25910</v>
      </c>
      <c r="L190" s="2">
        <v>23938</v>
      </c>
      <c r="M190" s="2">
        <v>20373</v>
      </c>
      <c r="N190" s="2">
        <v>14687</v>
      </c>
      <c r="O190" s="2">
        <v>15611</v>
      </c>
      <c r="P190" s="2">
        <v>13184</v>
      </c>
      <c r="Q190" s="2">
        <v>16401</v>
      </c>
      <c r="R190" s="2">
        <v>15577</v>
      </c>
      <c r="S190" s="2">
        <v>22850</v>
      </c>
      <c r="T190" s="2">
        <v>17713</v>
      </c>
      <c r="U190" s="2">
        <v>27536</v>
      </c>
      <c r="V190" s="2">
        <v>23313</v>
      </c>
      <c r="W190" s="2">
        <v>16720</v>
      </c>
      <c r="X190" s="2">
        <v>12887</v>
      </c>
      <c r="Y190" s="2">
        <v>9539</v>
      </c>
      <c r="Z190" s="2"/>
    </row>
    <row r="191" ht="13.85" spans="1:26">
      <c r="A191" s="5" t="s">
        <v>13</v>
      </c>
      <c r="B191" s="6">
        <v>0.87314752932812</v>
      </c>
      <c r="C191" s="6">
        <v>0.96993320019282</v>
      </c>
      <c r="D191" s="6">
        <v>0.540205899575465</v>
      </c>
      <c r="E191" s="6">
        <v>0.446634731129748</v>
      </c>
      <c r="F191" s="6">
        <v>0.70640423080089</v>
      </c>
      <c r="G191" s="6">
        <v>0.466020246512886</v>
      </c>
      <c r="H191" s="6">
        <v>0.500925892040256</v>
      </c>
      <c r="I191" s="6">
        <v>0.489744887895325</v>
      </c>
      <c r="J191" s="6">
        <v>0.546161598463094</v>
      </c>
      <c r="K191" s="6">
        <v>0.536573333605792</v>
      </c>
      <c r="L191" s="6">
        <v>0.468438443208896</v>
      </c>
      <c r="M191" s="6">
        <v>0.209347273351985</v>
      </c>
      <c r="N191" s="6">
        <v>0.269017702730306</v>
      </c>
      <c r="O191" s="6">
        <v>0.256558452373326</v>
      </c>
      <c r="P191" s="6">
        <v>0.275122876213592</v>
      </c>
      <c r="Q191" s="6">
        <v>0.247042192549235</v>
      </c>
      <c r="R191" s="6">
        <v>0.615518144571261</v>
      </c>
      <c r="S191" s="6">
        <v>0.613048577680525</v>
      </c>
      <c r="T191" s="6">
        <v>0.647531191780049</v>
      </c>
      <c r="U191" s="6">
        <v>0.608002513073794</v>
      </c>
      <c r="V191" s="6">
        <v>0.376566722429546</v>
      </c>
      <c r="W191" s="6">
        <v>0.308792523923445</v>
      </c>
      <c r="X191" s="6">
        <v>0.224624893303329</v>
      </c>
      <c r="Y191" s="6">
        <v>0.31341136387462</v>
      </c>
      <c r="Z191" s="2"/>
    </row>
    <row r="192" ht="13.85" spans="1:26">
      <c r="A192" s="4" t="s">
        <v>11</v>
      </c>
      <c r="B192" s="2">
        <v>12546.1300000001</v>
      </c>
      <c r="C192" s="2">
        <v>12084.33</v>
      </c>
      <c r="D192" s="2">
        <v>6292.04099999999</v>
      </c>
      <c r="E192" s="2">
        <v>5409.896</v>
      </c>
      <c r="F192" s="2">
        <v>14250.04</v>
      </c>
      <c r="G192" s="2">
        <v>8616.35000000001</v>
      </c>
      <c r="H192" s="2">
        <v>10205.44</v>
      </c>
      <c r="I192" s="2">
        <v>6565.92</v>
      </c>
      <c r="J192" s="2">
        <v>17951.3410313107</v>
      </c>
      <c r="K192" s="2">
        <v>12301.4653242357</v>
      </c>
      <c r="L192" s="2">
        <v>9268.25624389236</v>
      </c>
      <c r="M192" s="2">
        <v>5937.69000000001</v>
      </c>
      <c r="N192" s="2">
        <v>4134.10199999999</v>
      </c>
      <c r="O192" s="2">
        <v>4397.645</v>
      </c>
      <c r="P192" s="2">
        <v>3719.111</v>
      </c>
      <c r="Q192" s="2">
        <v>5718.411</v>
      </c>
      <c r="R192" s="2">
        <v>11870.313676197</v>
      </c>
      <c r="S192" s="2">
        <v>10832.117</v>
      </c>
      <c r="T192" s="2">
        <v>11790.37</v>
      </c>
      <c r="U192" s="2">
        <v>18995.4116</v>
      </c>
      <c r="V192" s="2">
        <v>6984.34300000001</v>
      </c>
      <c r="W192" s="2">
        <v>3966.19000000001</v>
      </c>
      <c r="X192" s="2">
        <v>2560.047</v>
      </c>
      <c r="Y192" s="2">
        <v>2948.239</v>
      </c>
      <c r="Z192" s="2"/>
    </row>
    <row r="193" ht="13.85" spans="1:26">
      <c r="A193" s="4" t="s">
        <v>12</v>
      </c>
      <c r="B193" s="2">
        <v>13328</v>
      </c>
      <c r="C193" s="2">
        <v>14660</v>
      </c>
      <c r="D193" s="2">
        <v>13437</v>
      </c>
      <c r="E193" s="2">
        <v>10258</v>
      </c>
      <c r="F193" s="2">
        <v>22015</v>
      </c>
      <c r="G193" s="2">
        <v>24137</v>
      </c>
      <c r="H193" s="2">
        <v>21459</v>
      </c>
      <c r="I193" s="2">
        <v>15499</v>
      </c>
      <c r="J193" s="2">
        <v>33206</v>
      </c>
      <c r="K193" s="2">
        <v>25130</v>
      </c>
      <c r="L193" s="2">
        <v>23011</v>
      </c>
      <c r="M193" s="2">
        <v>22321</v>
      </c>
      <c r="N193" s="2">
        <v>14544</v>
      </c>
      <c r="O193" s="2">
        <v>16375</v>
      </c>
      <c r="P193" s="2">
        <v>14439</v>
      </c>
      <c r="Q193" s="2">
        <v>18686</v>
      </c>
      <c r="R193" s="2">
        <v>18935</v>
      </c>
      <c r="S193" s="2">
        <v>19512</v>
      </c>
      <c r="T193" s="2">
        <v>17996</v>
      </c>
      <c r="U193" s="2">
        <v>28258</v>
      </c>
      <c r="V193" s="2">
        <v>16817</v>
      </c>
      <c r="W193" s="2">
        <v>14303</v>
      </c>
      <c r="X193" s="2">
        <v>13341</v>
      </c>
      <c r="Y193" s="2">
        <v>11778</v>
      </c>
      <c r="Z193" s="2"/>
    </row>
    <row r="194" ht="13.85" spans="1:26">
      <c r="A194" s="5" t="s">
        <v>13</v>
      </c>
      <c r="B194" s="6">
        <v>0.94133628451381</v>
      </c>
      <c r="C194" s="6">
        <v>0.92430627557981</v>
      </c>
      <c r="D194" s="6">
        <v>0.46826233534271</v>
      </c>
      <c r="E194" s="6">
        <v>0.527383115617079</v>
      </c>
      <c r="F194" s="6">
        <v>0.647287758346582</v>
      </c>
      <c r="G194" s="6">
        <v>0.356976840535278</v>
      </c>
      <c r="H194" s="6">
        <v>0.475578545132578</v>
      </c>
      <c r="I194" s="6">
        <v>0.423635073230531</v>
      </c>
      <c r="J194" s="6">
        <v>0.540605343350922</v>
      </c>
      <c r="K194" s="6">
        <v>0.489513144617417</v>
      </c>
      <c r="L194" s="6">
        <v>0.402775031241248</v>
      </c>
      <c r="M194" s="6">
        <v>0.266013619461494</v>
      </c>
      <c r="N194" s="6">
        <v>0.284247937293729</v>
      </c>
      <c r="O194" s="6">
        <v>0.268558473282443</v>
      </c>
      <c r="P194" s="6">
        <v>0.257574000969596</v>
      </c>
      <c r="Q194" s="6">
        <v>0.306026490420636</v>
      </c>
      <c r="R194" s="6">
        <v>0.626898002439768</v>
      </c>
      <c r="S194" s="6">
        <v>0.555151547765478</v>
      </c>
      <c r="T194" s="6">
        <v>0.655166148032896</v>
      </c>
      <c r="U194" s="6">
        <v>0.672213589072121</v>
      </c>
      <c r="V194" s="6">
        <v>0.415314443717667</v>
      </c>
      <c r="W194" s="6">
        <v>0.277297769698665</v>
      </c>
      <c r="X194" s="6">
        <v>0.19189318641781</v>
      </c>
      <c r="Y194" s="6">
        <v>0.25031745627441</v>
      </c>
      <c r="Z194" s="2"/>
    </row>
    <row r="195" ht="13.85" spans="1:26">
      <c r="A195" s="4" t="s">
        <v>14</v>
      </c>
      <c r="B195" s="6">
        <f t="shared" ref="B195:Y195" si="21">ROUND(AVERAGE(B170,B173,B176,B179,B182,B185,B188,B191,B194),9)</f>
        <v>0.910711994</v>
      </c>
      <c r="C195" s="6">
        <f t="shared" si="21"/>
        <v>0.882163925</v>
      </c>
      <c r="D195" s="6">
        <f t="shared" si="21"/>
        <v>0.423277783</v>
      </c>
      <c r="E195" s="6">
        <f t="shared" si="21"/>
        <v>0.522774058</v>
      </c>
      <c r="F195" s="6">
        <f t="shared" si="21"/>
        <v>0.695045769</v>
      </c>
      <c r="G195" s="6">
        <f t="shared" si="21"/>
        <v>0.467157498</v>
      </c>
      <c r="H195" s="6">
        <f t="shared" si="21"/>
        <v>0.474298924</v>
      </c>
      <c r="I195" s="6">
        <f t="shared" si="21"/>
        <v>0.41337065</v>
      </c>
      <c r="J195" s="6">
        <f t="shared" si="21"/>
        <v>0.530477963</v>
      </c>
      <c r="K195" s="6">
        <f t="shared" si="21"/>
        <v>0.515735696</v>
      </c>
      <c r="L195" s="6">
        <f t="shared" si="21"/>
        <v>0.441167835</v>
      </c>
      <c r="M195" s="6">
        <f t="shared" si="21"/>
        <v>0.263016751</v>
      </c>
      <c r="N195" s="6">
        <f t="shared" si="21"/>
        <v>0.275864567</v>
      </c>
      <c r="O195" s="6">
        <f t="shared" si="21"/>
        <v>0.262327259</v>
      </c>
      <c r="P195" s="6">
        <f t="shared" si="21"/>
        <v>0.240190689</v>
      </c>
      <c r="Q195" s="6">
        <f t="shared" si="21"/>
        <v>0.257562976</v>
      </c>
      <c r="R195" s="6">
        <f t="shared" si="21"/>
        <v>0.640350645</v>
      </c>
      <c r="S195" s="6">
        <f t="shared" si="21"/>
        <v>0.615378796</v>
      </c>
      <c r="T195" s="6">
        <f t="shared" si="21"/>
        <v>0.629805278</v>
      </c>
      <c r="U195" s="6">
        <f t="shared" si="21"/>
        <v>0.604522144</v>
      </c>
      <c r="V195" s="6">
        <f t="shared" si="21"/>
        <v>0.361311966</v>
      </c>
      <c r="W195" s="6">
        <f t="shared" si="21"/>
        <v>0.32754599</v>
      </c>
      <c r="X195" s="6">
        <f t="shared" si="21"/>
        <v>0.223259672</v>
      </c>
      <c r="Y195" s="6">
        <f t="shared" si="21"/>
        <v>0.208748772</v>
      </c>
      <c r="Z195" s="2"/>
    </row>
    <row r="196" ht="13.85" spans="1:26">
      <c r="A196" s="4" t="s">
        <v>15</v>
      </c>
      <c r="B196" s="6">
        <f t="shared" ref="B196:Y196" si="22">ROUND(STDEV(B170,B173,B176,B179,B182,B185,B188,B191,B194),9)</f>
        <v>0.042979888</v>
      </c>
      <c r="C196" s="6">
        <f t="shared" si="22"/>
        <v>0.049128869</v>
      </c>
      <c r="D196" s="6">
        <f t="shared" si="22"/>
        <v>0.058493736</v>
      </c>
      <c r="E196" s="6">
        <f t="shared" si="22"/>
        <v>0.049042991</v>
      </c>
      <c r="F196" s="6">
        <f t="shared" si="22"/>
        <v>0.03516514</v>
      </c>
      <c r="G196" s="6">
        <f t="shared" si="22"/>
        <v>0.04654223</v>
      </c>
      <c r="H196" s="6">
        <f t="shared" si="22"/>
        <v>0.044052071</v>
      </c>
      <c r="I196" s="6">
        <f t="shared" si="22"/>
        <v>0.048294689</v>
      </c>
      <c r="J196" s="6">
        <f t="shared" si="22"/>
        <v>0.017663433</v>
      </c>
      <c r="K196" s="6">
        <f t="shared" si="22"/>
        <v>0.027804622</v>
      </c>
      <c r="L196" s="6">
        <f t="shared" si="22"/>
        <v>0.046074607</v>
      </c>
      <c r="M196" s="6">
        <f t="shared" si="22"/>
        <v>0.042634333</v>
      </c>
      <c r="N196" s="6">
        <f t="shared" si="22"/>
        <v>0.048916623</v>
      </c>
      <c r="O196" s="6">
        <f t="shared" si="22"/>
        <v>0.023273187</v>
      </c>
      <c r="P196" s="6">
        <f t="shared" si="22"/>
        <v>0.027404773</v>
      </c>
      <c r="Q196" s="6">
        <f t="shared" si="22"/>
        <v>0.026271279</v>
      </c>
      <c r="R196" s="6">
        <f t="shared" si="22"/>
        <v>0.035227855</v>
      </c>
      <c r="S196" s="6">
        <f t="shared" si="22"/>
        <v>0.051616928</v>
      </c>
      <c r="T196" s="6">
        <f t="shared" si="22"/>
        <v>0.047046515</v>
      </c>
      <c r="U196" s="6">
        <f t="shared" si="22"/>
        <v>0.040894717</v>
      </c>
      <c r="V196" s="6">
        <f t="shared" si="22"/>
        <v>0.035035656</v>
      </c>
      <c r="W196" s="6">
        <f t="shared" si="22"/>
        <v>0.043658051</v>
      </c>
      <c r="X196" s="6">
        <f t="shared" si="22"/>
        <v>0.037797668</v>
      </c>
      <c r="Y196" s="6">
        <f t="shared" si="22"/>
        <v>0.048935811</v>
      </c>
      <c r="Z196" s="2"/>
    </row>
    <row r="197" ht="13.85" spans="1:26">
      <c r="A197" s="5" t="s">
        <v>16</v>
      </c>
      <c r="B197" s="6" t="str">
        <f t="shared" ref="B197:Y197" si="23">TEXT(B195,"0.00")&amp;"±"&amp;TEXT(B196,"0.00")</f>
        <v>0.91±0.04</v>
      </c>
      <c r="C197" s="6" t="str">
        <f t="shared" si="23"/>
        <v>0.88±0.05</v>
      </c>
      <c r="D197" s="6" t="str">
        <f t="shared" si="23"/>
        <v>0.42±0.06</v>
      </c>
      <c r="E197" s="6" t="str">
        <f t="shared" si="23"/>
        <v>0.52±0.05</v>
      </c>
      <c r="F197" s="6" t="str">
        <f t="shared" si="23"/>
        <v>0.70±0.04</v>
      </c>
      <c r="G197" s="6" t="str">
        <f t="shared" si="23"/>
        <v>0.47±0.05</v>
      </c>
      <c r="H197" s="6" t="str">
        <f t="shared" si="23"/>
        <v>0.47±0.04</v>
      </c>
      <c r="I197" s="6" t="str">
        <f t="shared" si="23"/>
        <v>0.41±0.05</v>
      </c>
      <c r="J197" s="6" t="str">
        <f t="shared" si="23"/>
        <v>0.53±0.02</v>
      </c>
      <c r="K197" s="6" t="str">
        <f t="shared" si="23"/>
        <v>0.52±0.03</v>
      </c>
      <c r="L197" s="6" t="str">
        <f t="shared" si="23"/>
        <v>0.44±0.05</v>
      </c>
      <c r="M197" s="6" t="str">
        <f t="shared" si="23"/>
        <v>0.26±0.04</v>
      </c>
      <c r="N197" s="6" t="str">
        <f t="shared" si="23"/>
        <v>0.28±0.05</v>
      </c>
      <c r="O197" s="6" t="str">
        <f t="shared" si="23"/>
        <v>0.26±0.02</v>
      </c>
      <c r="P197" s="6" t="str">
        <f t="shared" si="23"/>
        <v>0.24±0.03</v>
      </c>
      <c r="Q197" s="6" t="str">
        <f t="shared" si="23"/>
        <v>0.26±0.03</v>
      </c>
      <c r="R197" s="6" t="str">
        <f t="shared" si="23"/>
        <v>0.64±0.04</v>
      </c>
      <c r="S197" s="6" t="str">
        <f t="shared" si="23"/>
        <v>0.62±0.05</v>
      </c>
      <c r="T197" s="6" t="str">
        <f t="shared" si="23"/>
        <v>0.63±0.05</v>
      </c>
      <c r="U197" s="6" t="str">
        <f t="shared" si="23"/>
        <v>0.60±0.04</v>
      </c>
      <c r="V197" s="6" t="str">
        <f t="shared" si="23"/>
        <v>0.36±0.04</v>
      </c>
      <c r="W197" s="6" t="str">
        <f t="shared" si="23"/>
        <v>0.33±0.04</v>
      </c>
      <c r="X197" s="6" t="str">
        <f t="shared" si="23"/>
        <v>0.22±0.04</v>
      </c>
      <c r="Y197" s="6" t="str">
        <f t="shared" si="23"/>
        <v>0.21±0.05</v>
      </c>
      <c r="Z197" s="2"/>
    </row>
    <row r="198" ht="13.85" spans="1:26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1">
      <c r="A199" s="10"/>
    </row>
    <row r="200" spans="1:1">
      <c r="A200" s="10"/>
    </row>
    <row r="628" spans="4:4">
      <c r="D628" s="1">
        <v>1286</v>
      </c>
    </row>
  </sheetData>
  <mergeCells count="6">
    <mergeCell ref="A1:Y1"/>
    <mergeCell ref="A34:Y34"/>
    <mergeCell ref="A67:Y67"/>
    <mergeCell ref="A100:Y100"/>
    <mergeCell ref="A133:Y133"/>
    <mergeCell ref="A166:Y16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Measurement MOD of Pb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苏洁洁</dc:creator>
  <cp:lastModifiedBy>王琴</cp:lastModifiedBy>
  <dcterms:created xsi:type="dcterms:W3CDTF">2023-05-12T11:15:00Z</dcterms:created>
  <dcterms:modified xsi:type="dcterms:W3CDTF">2025-09-18T14:28:50Z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2640CD88642D47819534C440A33282E0_13</vt:lpwstr>
  </property>
  <property fmtid="{D5CDD505-2E9C-101B-9397-08002B2CF9AE}" pid="3" name="KSOProductBuildVer">
    <vt:lpwstr>2052-12.1.0.21915</vt:lpwstr>
  </property>
</Properties>
</file>