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U29" i="1"/>
  <c r="U28" i="1"/>
  <c r="U27" i="1"/>
  <c r="U26" i="1"/>
  <c r="M26" i="1"/>
  <c r="F26" i="1"/>
  <c r="U25" i="1"/>
  <c r="M25" i="1"/>
  <c r="F25" i="1"/>
  <c r="U24" i="1"/>
  <c r="M24" i="1"/>
  <c r="F24" i="1"/>
  <c r="M23" i="1"/>
  <c r="F23" i="1"/>
  <c r="M22" i="1"/>
  <c r="F22" i="1"/>
  <c r="M21" i="1"/>
  <c r="F21" i="1"/>
  <c r="U19" i="1"/>
  <c r="U18" i="1"/>
  <c r="U17" i="1"/>
  <c r="M17" i="1"/>
  <c r="F17" i="1"/>
  <c r="U16" i="1"/>
  <c r="M16" i="1"/>
  <c r="F16" i="1"/>
  <c r="U15" i="1"/>
  <c r="M15" i="1"/>
  <c r="F15" i="1"/>
  <c r="U14" i="1"/>
  <c r="M14" i="1"/>
  <c r="F14" i="1"/>
  <c r="M13" i="1"/>
  <c r="F13" i="1"/>
  <c r="M12" i="1"/>
  <c r="F12" i="1"/>
  <c r="U9" i="1"/>
  <c r="U8" i="1"/>
  <c r="M8" i="1"/>
  <c r="F8" i="1"/>
  <c r="U7" i="1"/>
  <c r="M7" i="1"/>
  <c r="F7" i="1"/>
  <c r="U6" i="1"/>
  <c r="M6" i="1"/>
  <c r="F6" i="1"/>
  <c r="U5" i="1"/>
  <c r="M5" i="1"/>
  <c r="F5" i="1"/>
  <c r="U4" i="1"/>
  <c r="M4" i="1"/>
  <c r="F4" i="1"/>
  <c r="M3" i="1"/>
  <c r="F3" i="1"/>
</calcChain>
</file>

<file path=xl/sharedStrings.xml><?xml version="1.0" encoding="utf-8"?>
<sst xmlns="http://schemas.openxmlformats.org/spreadsheetml/2006/main" count="190" uniqueCount="32">
  <si>
    <t>Plant Height (cm)</t>
  </si>
  <si>
    <t>Total chlorophyll content (mg/g DW)</t>
  </si>
  <si>
    <t>Treatments</t>
  </si>
  <si>
    <t>R1</t>
  </si>
  <si>
    <t>R2</t>
  </si>
  <si>
    <t>R3</t>
  </si>
  <si>
    <t xml:space="preserve">Plant height </t>
  </si>
  <si>
    <t>Total chlorophyll content (mg/g DW</t>
  </si>
  <si>
    <t xml:space="preserve">Stomatal conductance (mol H2O2 m-2 s-1) </t>
  </si>
  <si>
    <t>P. india</t>
  </si>
  <si>
    <t>T1</t>
  </si>
  <si>
    <t xml:space="preserve">Photosynthesis (µmol m-2 s-1) </t>
  </si>
  <si>
    <t>Azospirillum</t>
  </si>
  <si>
    <t>T2</t>
  </si>
  <si>
    <t>Azotobacter</t>
  </si>
  <si>
    <t>T3</t>
  </si>
  <si>
    <t>PSB</t>
  </si>
  <si>
    <t>T5</t>
  </si>
  <si>
    <t>Control</t>
  </si>
  <si>
    <t>T6</t>
  </si>
  <si>
    <t>Absolute control</t>
  </si>
  <si>
    <t>T7</t>
  </si>
  <si>
    <t>No. of Leaves</t>
  </si>
  <si>
    <t>Total antioxidant  (mg/g DW)</t>
  </si>
  <si>
    <t>Leaves plant-1</t>
  </si>
  <si>
    <t>CTD</t>
  </si>
  <si>
    <t>Leaf Area sq.cm</t>
  </si>
  <si>
    <t xml:space="preserve">Photosynthesis (µmol CO2 m-2 s-1) </t>
  </si>
  <si>
    <t>Phenol content (mg GAE/gm DW)</t>
  </si>
  <si>
    <t>Phenol content (mg GAE/g DW)</t>
  </si>
  <si>
    <t>Flavanoid content (mg Quercitin eqivalent/g DW)</t>
  </si>
  <si>
    <t>Flavanoid content mg QE/g 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</si>
</sst>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"/>
  </numFmts>
  <fonts count="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2" fillId="0" borderId="3" xfId="0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/>
    </xf>
    <xf numFmtId="2" fontId="0" fillId="0" borderId="6" xfId="0" applyNumberFormat="1" applyBorder="1"/>
    <xf numFmtId="2" fontId="0" fillId="0" borderId="0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2" fontId="0" fillId="0" borderId="8" xfId="0" applyNumberFormat="1" applyBorder="1"/>
    <xf numFmtId="2" fontId="0" fillId="0" borderId="7" xfId="0" applyNumberFormat="1" applyBorder="1" applyAlignment="1">
      <alignment horizontal="center"/>
    </xf>
    <xf numFmtId="0" fontId="0" fillId="0" borderId="0" xfId="0" applyBorder="1"/>
    <xf numFmtId="2" fontId="0" fillId="0" borderId="0" xfId="0" applyNumberFormat="1" applyBorder="1"/>
    <xf numFmtId="0" fontId="2" fillId="0" borderId="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0" xfId="0" applyFill="1" applyBorder="1"/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0" xfId="0" applyFill="1"/>
    <xf numFmtId="2" fontId="0" fillId="0" borderId="0" xfId="0" applyNumberFormat="1" applyAlignment="1">
      <alignment horizontal="center"/>
    </xf>
    <xf numFmtId="2" fontId="4" fillId="0" borderId="0" xfId="0" applyNumberFormat="1" applyFont="1" applyFill="1" applyBorder="1" applyAlignment="1">
      <alignment horizontal="center" vertical="center"/>
    </xf>
    <xf numFmtId="2" fontId="0" fillId="0" borderId="6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workbookViewId="0">
      <selection activeCell="N33" sqref="N33"/>
    </sheetView>
  </sheetViews>
  <sheetFormatPr defaultRowHeight="15" x14ac:dyDescent="0.25"/>
  <sheetData>
    <row r="1" spans="1:21" x14ac:dyDescent="0.25">
      <c r="A1" s="1"/>
      <c r="B1" s="2"/>
      <c r="C1" s="3" t="s">
        <v>0</v>
      </c>
      <c r="D1" s="4"/>
      <c r="E1" s="4"/>
      <c r="F1" s="5"/>
      <c r="H1" s="1"/>
      <c r="I1" s="2" t="s">
        <v>1</v>
      </c>
      <c r="J1" s="3"/>
      <c r="K1" s="4"/>
      <c r="L1" s="4"/>
      <c r="M1" s="5"/>
    </row>
    <row r="2" spans="1:21" x14ac:dyDescent="0.25">
      <c r="A2" s="2" t="s">
        <v>2</v>
      </c>
      <c r="B2" s="2" t="s">
        <v>2</v>
      </c>
      <c r="C2" s="3" t="s">
        <v>3</v>
      </c>
      <c r="D2" s="6" t="s">
        <v>4</v>
      </c>
      <c r="E2" s="3" t="s">
        <v>5</v>
      </c>
      <c r="F2" s="7" t="s">
        <v>6</v>
      </c>
      <c r="H2" s="2" t="s">
        <v>2</v>
      </c>
      <c r="I2" s="2" t="s">
        <v>2</v>
      </c>
      <c r="J2" s="3" t="s">
        <v>3</v>
      </c>
      <c r="K2" s="6" t="s">
        <v>4</v>
      </c>
      <c r="L2" s="3" t="s">
        <v>5</v>
      </c>
      <c r="M2" s="7" t="s">
        <v>7</v>
      </c>
      <c r="P2" s="1"/>
      <c r="Q2" s="2" t="s">
        <v>8</v>
      </c>
      <c r="R2" s="3"/>
      <c r="S2" s="4"/>
      <c r="T2" s="4"/>
      <c r="U2" s="5"/>
    </row>
    <row r="3" spans="1:21" x14ac:dyDescent="0.25">
      <c r="A3" s="8" t="s">
        <v>9</v>
      </c>
      <c r="B3" s="9" t="s">
        <v>10</v>
      </c>
      <c r="C3" s="10">
        <v>42</v>
      </c>
      <c r="D3" s="10">
        <v>43</v>
      </c>
      <c r="E3" s="10">
        <v>46</v>
      </c>
      <c r="F3" s="11">
        <f>AVERAGE(C3:E3)</f>
        <v>43.666666666666664</v>
      </c>
      <c r="H3" s="8" t="s">
        <v>9</v>
      </c>
      <c r="I3" s="9" t="s">
        <v>10</v>
      </c>
      <c r="J3" s="10">
        <v>3.89</v>
      </c>
      <c r="K3" s="10">
        <v>4.05</v>
      </c>
      <c r="L3" s="10">
        <v>4.76</v>
      </c>
      <c r="M3" s="11">
        <f>AVERAGE(J3:L3)</f>
        <v>4.2333333333333334</v>
      </c>
      <c r="P3" s="2" t="s">
        <v>2</v>
      </c>
      <c r="Q3" s="2" t="s">
        <v>2</v>
      </c>
      <c r="R3" s="3" t="s">
        <v>3</v>
      </c>
      <c r="S3" s="6" t="s">
        <v>4</v>
      </c>
      <c r="T3" s="3" t="s">
        <v>5</v>
      </c>
      <c r="U3" s="2" t="s">
        <v>11</v>
      </c>
    </row>
    <row r="4" spans="1:21" x14ac:dyDescent="0.25">
      <c r="A4" s="8" t="s">
        <v>12</v>
      </c>
      <c r="B4" s="9" t="s">
        <v>13</v>
      </c>
      <c r="C4" s="10">
        <v>45</v>
      </c>
      <c r="D4" s="10">
        <v>48</v>
      </c>
      <c r="E4" s="10">
        <v>50</v>
      </c>
      <c r="F4" s="11">
        <f t="shared" ref="F4:F8" si="0">AVERAGE(C4:E4)</f>
        <v>47.666666666666664</v>
      </c>
      <c r="H4" s="8" t="s">
        <v>12</v>
      </c>
      <c r="I4" s="9" t="s">
        <v>13</v>
      </c>
      <c r="J4" s="10">
        <v>3.69</v>
      </c>
      <c r="K4" s="10">
        <v>4.41</v>
      </c>
      <c r="L4" s="10">
        <v>4.7300000000000004</v>
      </c>
      <c r="M4" s="11">
        <f t="shared" ref="M4:M8" si="1">AVERAGE(J4:L4)</f>
        <v>4.2766666666666664</v>
      </c>
      <c r="P4" s="8" t="s">
        <v>9</v>
      </c>
      <c r="Q4" s="9" t="s">
        <v>10</v>
      </c>
      <c r="R4" s="10">
        <v>3.0755583999999998</v>
      </c>
      <c r="S4" s="10">
        <v>3.1415153</v>
      </c>
      <c r="T4" s="10">
        <v>3.1007910000000001</v>
      </c>
      <c r="U4" s="11">
        <f>AVERAGE(R4:T4)</f>
        <v>3.1059549000000004</v>
      </c>
    </row>
    <row r="5" spans="1:21" x14ac:dyDescent="0.25">
      <c r="A5" s="8" t="s">
        <v>14</v>
      </c>
      <c r="B5" s="9" t="s">
        <v>15</v>
      </c>
      <c r="C5" s="10">
        <v>46.5</v>
      </c>
      <c r="D5" s="10">
        <v>51</v>
      </c>
      <c r="E5" s="10">
        <v>48</v>
      </c>
      <c r="F5" s="11">
        <f t="shared" si="0"/>
        <v>48.5</v>
      </c>
      <c r="H5" s="8" t="s">
        <v>14</v>
      </c>
      <c r="I5" s="9" t="s">
        <v>15</v>
      </c>
      <c r="J5" s="10">
        <v>4.5599999999999996</v>
      </c>
      <c r="K5" s="10">
        <v>3.57</v>
      </c>
      <c r="L5" s="10">
        <v>4.1500000000000004</v>
      </c>
      <c r="M5" s="11">
        <f t="shared" si="1"/>
        <v>4.0933333333333328</v>
      </c>
      <c r="P5" s="8" t="s">
        <v>12</v>
      </c>
      <c r="Q5" s="9" t="s">
        <v>13</v>
      </c>
      <c r="R5" s="10">
        <v>3.5684029999999995</v>
      </c>
      <c r="S5" s="10">
        <v>3.490478</v>
      </c>
      <c r="T5" s="10">
        <v>3.5792940000000004</v>
      </c>
      <c r="U5" s="11">
        <f t="shared" ref="U5:U9" si="2">AVERAGE(R5:T5)</f>
        <v>3.5460583333333333</v>
      </c>
    </row>
    <row r="6" spans="1:21" x14ac:dyDescent="0.25">
      <c r="A6" s="8" t="s">
        <v>16</v>
      </c>
      <c r="B6" s="9" t="s">
        <v>17</v>
      </c>
      <c r="C6" s="10">
        <v>43.2</v>
      </c>
      <c r="D6" s="10">
        <v>52</v>
      </c>
      <c r="E6" s="10">
        <v>45</v>
      </c>
      <c r="F6" s="11">
        <f t="shared" si="0"/>
        <v>46.733333333333327</v>
      </c>
      <c r="H6" s="8" t="s">
        <v>16</v>
      </c>
      <c r="I6" s="9" t="s">
        <v>17</v>
      </c>
      <c r="J6" s="10">
        <v>3.16</v>
      </c>
      <c r="K6" s="10">
        <v>3.71</v>
      </c>
      <c r="L6" s="10">
        <v>3.65</v>
      </c>
      <c r="M6" s="11">
        <f t="shared" si="1"/>
        <v>3.5066666666666664</v>
      </c>
      <c r="P6" s="8" t="s">
        <v>14</v>
      </c>
      <c r="Q6" s="9" t="s">
        <v>15</v>
      </c>
      <c r="R6" s="10">
        <v>3.2726700000000002</v>
      </c>
      <c r="S6" s="10">
        <v>3.1946660000000002</v>
      </c>
      <c r="T6" s="10">
        <v>3.2349476000000004</v>
      </c>
      <c r="U6" s="11">
        <f t="shared" si="2"/>
        <v>3.2340945333333337</v>
      </c>
    </row>
    <row r="7" spans="1:21" x14ac:dyDescent="0.25">
      <c r="A7" s="8" t="s">
        <v>18</v>
      </c>
      <c r="B7" s="9" t="s">
        <v>19</v>
      </c>
      <c r="C7" s="10">
        <v>39.6</v>
      </c>
      <c r="D7" s="10">
        <v>38.119999999999997</v>
      </c>
      <c r="E7" s="10">
        <v>35.64</v>
      </c>
      <c r="F7" s="11">
        <f t="shared" si="0"/>
        <v>37.786666666666669</v>
      </c>
      <c r="H7" s="8" t="s">
        <v>18</v>
      </c>
      <c r="I7" s="9" t="s">
        <v>19</v>
      </c>
      <c r="J7" s="12">
        <v>3.25</v>
      </c>
      <c r="K7" s="12">
        <v>3.54</v>
      </c>
      <c r="L7" s="12">
        <v>3.06</v>
      </c>
      <c r="M7" s="11">
        <f t="shared" si="1"/>
        <v>3.2833333333333332</v>
      </c>
      <c r="P7" s="8" t="s">
        <v>16</v>
      </c>
      <c r="Q7" s="9" t="s">
        <v>17</v>
      </c>
      <c r="R7" s="10">
        <v>2.7940360000000002</v>
      </c>
      <c r="S7" s="10">
        <v>2.6444510000000001</v>
      </c>
      <c r="T7" s="10">
        <v>3.1101749999999999</v>
      </c>
      <c r="U7" s="11">
        <f t="shared" si="2"/>
        <v>2.8495539999999999</v>
      </c>
    </row>
    <row r="8" spans="1:21" x14ac:dyDescent="0.25">
      <c r="A8" s="8" t="s">
        <v>20</v>
      </c>
      <c r="B8" s="9" t="s">
        <v>21</v>
      </c>
      <c r="C8" s="13">
        <v>33.6</v>
      </c>
      <c r="D8" s="13">
        <v>35</v>
      </c>
      <c r="E8" s="13">
        <v>32.869999999999997</v>
      </c>
      <c r="F8" s="14">
        <f t="shared" si="0"/>
        <v>33.823333333333331</v>
      </c>
      <c r="H8" s="8" t="s">
        <v>20</v>
      </c>
      <c r="I8" s="9" t="s">
        <v>21</v>
      </c>
      <c r="J8" s="15">
        <v>2.65</v>
      </c>
      <c r="K8" s="15">
        <v>2.31</v>
      </c>
      <c r="L8" s="15">
        <v>2.1800000000000002</v>
      </c>
      <c r="M8" s="14">
        <f t="shared" si="1"/>
        <v>2.3800000000000003</v>
      </c>
      <c r="P8" s="8" t="s">
        <v>18</v>
      </c>
      <c r="Q8" s="9" t="s">
        <v>19</v>
      </c>
      <c r="R8" s="12">
        <v>2.2361960999999999</v>
      </c>
      <c r="S8" s="12">
        <v>2.049248</v>
      </c>
      <c r="T8" s="12">
        <v>1.9320034000000001</v>
      </c>
      <c r="U8" s="11">
        <f t="shared" si="2"/>
        <v>2.0724825</v>
      </c>
    </row>
    <row r="9" spans="1:21" x14ac:dyDescent="0.25">
      <c r="A9" s="16"/>
      <c r="B9" s="16"/>
      <c r="C9" s="16"/>
      <c r="D9" s="16"/>
      <c r="E9" s="16"/>
      <c r="F9" s="17"/>
      <c r="G9" s="16"/>
      <c r="H9" s="16"/>
      <c r="I9" s="16"/>
      <c r="P9" s="8" t="s">
        <v>20</v>
      </c>
      <c r="Q9" s="9" t="s">
        <v>21</v>
      </c>
      <c r="R9" s="15">
        <v>2.1661250000000001</v>
      </c>
      <c r="S9" s="15">
        <v>1.9509191000000001</v>
      </c>
      <c r="T9" s="15">
        <v>1.9936197</v>
      </c>
      <c r="U9" s="14">
        <f t="shared" si="2"/>
        <v>2.0368879333333334</v>
      </c>
    </row>
    <row r="10" spans="1:21" x14ac:dyDescent="0.25">
      <c r="A10" s="1"/>
      <c r="B10" s="2"/>
      <c r="C10" s="18" t="s">
        <v>22</v>
      </c>
      <c r="D10" s="19"/>
      <c r="E10" s="19"/>
      <c r="F10" s="20"/>
      <c r="G10" s="16"/>
      <c r="H10" s="1"/>
      <c r="I10" s="2" t="s">
        <v>23</v>
      </c>
      <c r="J10" s="3"/>
      <c r="K10" s="4"/>
      <c r="L10" s="4"/>
      <c r="M10" s="5"/>
    </row>
    <row r="11" spans="1:21" x14ac:dyDescent="0.25">
      <c r="A11" s="2" t="s">
        <v>2</v>
      </c>
      <c r="B11" s="2" t="s">
        <v>2</v>
      </c>
      <c r="C11" s="3" t="s">
        <v>3</v>
      </c>
      <c r="D11" s="6" t="s">
        <v>4</v>
      </c>
      <c r="E11" s="3" t="s">
        <v>5</v>
      </c>
      <c r="F11" s="7" t="s">
        <v>24</v>
      </c>
      <c r="G11" s="16"/>
      <c r="H11" s="2" t="s">
        <v>2</v>
      </c>
      <c r="I11" s="2" t="s">
        <v>2</v>
      </c>
      <c r="J11" s="3" t="s">
        <v>3</v>
      </c>
      <c r="K11" s="6" t="s">
        <v>4</v>
      </c>
      <c r="L11" s="3" t="s">
        <v>5</v>
      </c>
      <c r="M11" s="2" t="s">
        <v>23</v>
      </c>
    </row>
    <row r="12" spans="1:21" x14ac:dyDescent="0.25">
      <c r="A12" s="8" t="s">
        <v>9</v>
      </c>
      <c r="B12" s="9" t="s">
        <v>10</v>
      </c>
      <c r="C12" s="10">
        <v>8</v>
      </c>
      <c r="D12" s="10">
        <v>7</v>
      </c>
      <c r="E12" s="10">
        <v>6</v>
      </c>
      <c r="F12" s="11">
        <f>AVERAGE(C12:E12)</f>
        <v>7</v>
      </c>
      <c r="G12" s="21"/>
      <c r="H12" s="8" t="s">
        <v>9</v>
      </c>
      <c r="I12" s="9" t="s">
        <v>10</v>
      </c>
      <c r="J12" s="10">
        <v>4.2300000000000004</v>
      </c>
      <c r="K12" s="10">
        <v>5.01</v>
      </c>
      <c r="L12" s="10">
        <v>3.65</v>
      </c>
      <c r="M12" s="11">
        <f>AVERAGE(J12:L12)</f>
        <v>4.2966666666666669</v>
      </c>
      <c r="P12" s="1"/>
      <c r="Q12" s="2" t="s">
        <v>25</v>
      </c>
      <c r="R12" s="3"/>
      <c r="S12" s="4"/>
      <c r="T12" s="4"/>
      <c r="U12" s="5"/>
    </row>
    <row r="13" spans="1:21" x14ac:dyDescent="0.25">
      <c r="A13" s="8" t="s">
        <v>12</v>
      </c>
      <c r="B13" s="9" t="s">
        <v>13</v>
      </c>
      <c r="C13" s="10">
        <v>9</v>
      </c>
      <c r="D13" s="10">
        <v>9</v>
      </c>
      <c r="E13" s="10">
        <v>8</v>
      </c>
      <c r="F13" s="11">
        <f t="shared" ref="F13:F17" si="3">AVERAGE(C13:E13)</f>
        <v>8.6666666666666661</v>
      </c>
      <c r="G13" s="21"/>
      <c r="H13" s="8" t="s">
        <v>12</v>
      </c>
      <c r="I13" s="9" t="s">
        <v>13</v>
      </c>
      <c r="J13" s="10">
        <v>5.03</v>
      </c>
      <c r="K13" s="10">
        <v>4.2699999999999996</v>
      </c>
      <c r="L13" s="10">
        <v>4.0609999999999999</v>
      </c>
      <c r="M13" s="11">
        <f t="shared" ref="M13:M17" si="4">AVERAGE(J13:L13)</f>
        <v>4.4536666666666669</v>
      </c>
      <c r="P13" s="2" t="s">
        <v>2</v>
      </c>
      <c r="Q13" s="2" t="s">
        <v>2</v>
      </c>
      <c r="R13" s="3" t="s">
        <v>3</v>
      </c>
      <c r="S13" s="6" t="s">
        <v>4</v>
      </c>
      <c r="T13" s="3" t="s">
        <v>5</v>
      </c>
      <c r="U13" s="2" t="s">
        <v>25</v>
      </c>
    </row>
    <row r="14" spans="1:21" x14ac:dyDescent="0.25">
      <c r="A14" s="8" t="s">
        <v>14</v>
      </c>
      <c r="B14" s="9" t="s">
        <v>15</v>
      </c>
      <c r="C14" s="10">
        <v>8</v>
      </c>
      <c r="D14" s="10">
        <v>8</v>
      </c>
      <c r="E14" s="10">
        <v>9</v>
      </c>
      <c r="F14" s="11">
        <f t="shared" si="3"/>
        <v>8.3333333333333339</v>
      </c>
      <c r="G14" s="21"/>
      <c r="H14" s="8" t="s">
        <v>14</v>
      </c>
      <c r="I14" s="9" t="s">
        <v>15</v>
      </c>
      <c r="J14" s="10">
        <v>4.5599999999999996</v>
      </c>
      <c r="K14" s="10">
        <v>3.97</v>
      </c>
      <c r="L14" s="10">
        <v>4.18</v>
      </c>
      <c r="M14" s="11">
        <f t="shared" si="4"/>
        <v>4.2366666666666664</v>
      </c>
      <c r="P14" s="8" t="s">
        <v>9</v>
      </c>
      <c r="Q14" s="9" t="s">
        <v>10</v>
      </c>
      <c r="R14" s="12">
        <v>-0.45</v>
      </c>
      <c r="S14" s="12">
        <v>-0.48</v>
      </c>
      <c r="T14" s="12">
        <v>-0.43</v>
      </c>
      <c r="U14" s="11">
        <f>AVERAGE(R14:T14)</f>
        <v>-0.45333333333333331</v>
      </c>
    </row>
    <row r="15" spans="1:21" x14ac:dyDescent="0.25">
      <c r="A15" s="8" t="s">
        <v>16</v>
      </c>
      <c r="B15" s="9" t="s">
        <v>17</v>
      </c>
      <c r="C15" s="10">
        <v>8</v>
      </c>
      <c r="D15" s="10">
        <v>7</v>
      </c>
      <c r="E15" s="10">
        <v>8</v>
      </c>
      <c r="F15" s="11">
        <f t="shared" si="3"/>
        <v>7.666666666666667</v>
      </c>
      <c r="G15" s="21"/>
      <c r="H15" s="8" t="s">
        <v>16</v>
      </c>
      <c r="I15" s="9" t="s">
        <v>17</v>
      </c>
      <c r="J15" s="10">
        <v>3.69</v>
      </c>
      <c r="K15" s="10">
        <v>4.13</v>
      </c>
      <c r="L15" s="10">
        <v>4.2300000000000004</v>
      </c>
      <c r="M15" s="11">
        <f t="shared" si="4"/>
        <v>4.0166666666666666</v>
      </c>
      <c r="P15" s="8" t="s">
        <v>12</v>
      </c>
      <c r="Q15" s="9" t="s">
        <v>13</v>
      </c>
      <c r="R15" s="12">
        <v>-0.6</v>
      </c>
      <c r="S15" s="12">
        <v>-0.56999999999999995</v>
      </c>
      <c r="T15" s="12">
        <v>-0.65</v>
      </c>
      <c r="U15" s="11">
        <f t="shared" ref="U15:U19" si="5">AVERAGE(R15:T15)</f>
        <v>-0.60666666666666658</v>
      </c>
    </row>
    <row r="16" spans="1:21" x14ac:dyDescent="0.25">
      <c r="A16" s="8" t="s">
        <v>18</v>
      </c>
      <c r="B16" s="9" t="s">
        <v>19</v>
      </c>
      <c r="C16" s="10">
        <v>7</v>
      </c>
      <c r="D16" s="10">
        <v>7</v>
      </c>
      <c r="E16" s="10">
        <v>6</v>
      </c>
      <c r="F16" s="11">
        <f t="shared" si="3"/>
        <v>6.666666666666667</v>
      </c>
      <c r="G16" s="21"/>
      <c r="H16" s="8" t="s">
        <v>18</v>
      </c>
      <c r="I16" s="9" t="s">
        <v>19</v>
      </c>
      <c r="J16" s="12">
        <v>2.36</v>
      </c>
      <c r="K16" s="12">
        <v>2.14</v>
      </c>
      <c r="L16" s="12">
        <v>1.98</v>
      </c>
      <c r="M16" s="11">
        <f t="shared" si="4"/>
        <v>2.16</v>
      </c>
      <c r="P16" s="8" t="s">
        <v>14</v>
      </c>
      <c r="Q16" s="9" t="s">
        <v>15</v>
      </c>
      <c r="R16" s="12">
        <v>-0.79</v>
      </c>
      <c r="S16" s="12">
        <v>-0.82</v>
      </c>
      <c r="T16" s="12">
        <v>-0.74</v>
      </c>
      <c r="U16" s="11">
        <f t="shared" si="5"/>
        <v>-0.78333333333333321</v>
      </c>
    </row>
    <row r="17" spans="1:21" x14ac:dyDescent="0.25">
      <c r="A17" s="8" t="s">
        <v>20</v>
      </c>
      <c r="B17" s="9" t="s">
        <v>21</v>
      </c>
      <c r="C17" s="13">
        <v>6</v>
      </c>
      <c r="D17" s="13">
        <v>5</v>
      </c>
      <c r="E17" s="13">
        <v>5</v>
      </c>
      <c r="F17" s="14">
        <f t="shared" si="3"/>
        <v>5.333333333333333</v>
      </c>
      <c r="G17" s="21"/>
      <c r="H17" s="8" t="s">
        <v>20</v>
      </c>
      <c r="I17" s="9" t="s">
        <v>21</v>
      </c>
      <c r="J17" s="15">
        <v>1.45</v>
      </c>
      <c r="K17" s="15">
        <v>1.64</v>
      </c>
      <c r="L17" s="15">
        <v>1.38</v>
      </c>
      <c r="M17" s="14">
        <f t="shared" si="4"/>
        <v>1.49</v>
      </c>
      <c r="P17" s="8" t="s">
        <v>16</v>
      </c>
      <c r="Q17" s="9" t="s">
        <v>17</v>
      </c>
      <c r="R17" s="12">
        <v>-0.36</v>
      </c>
      <c r="S17" s="12">
        <v>-0.27</v>
      </c>
      <c r="T17" s="12">
        <v>-0.34</v>
      </c>
      <c r="U17" s="11">
        <f t="shared" si="5"/>
        <v>-0.32333333333333331</v>
      </c>
    </row>
    <row r="18" spans="1:21" x14ac:dyDescent="0.25">
      <c r="A18" s="22"/>
      <c r="B18" s="22"/>
      <c r="C18" s="22"/>
      <c r="D18" s="23"/>
      <c r="E18" s="24"/>
      <c r="F18" s="24"/>
      <c r="G18" s="21"/>
      <c r="H18" s="16"/>
      <c r="I18" s="16"/>
      <c r="P18" s="8" t="s">
        <v>18</v>
      </c>
      <c r="Q18" s="9" t="s">
        <v>19</v>
      </c>
      <c r="R18" s="12">
        <v>0.36</v>
      </c>
      <c r="S18" s="12">
        <v>0.25</v>
      </c>
      <c r="T18" s="12">
        <v>0.28999999999999998</v>
      </c>
      <c r="U18" s="11">
        <f t="shared" si="5"/>
        <v>0.3</v>
      </c>
    </row>
    <row r="19" spans="1:21" x14ac:dyDescent="0.25">
      <c r="A19" s="1"/>
      <c r="B19" s="2"/>
      <c r="C19" s="18" t="s">
        <v>26</v>
      </c>
      <c r="D19" s="19"/>
      <c r="E19" s="19"/>
      <c r="F19" s="20"/>
      <c r="G19" s="21"/>
      <c r="H19" s="1"/>
      <c r="I19" s="2" t="s">
        <v>27</v>
      </c>
      <c r="J19" s="3"/>
      <c r="K19" s="4"/>
      <c r="L19" s="4"/>
      <c r="M19" s="5"/>
      <c r="P19" s="8" t="s">
        <v>20</v>
      </c>
      <c r="Q19" s="9" t="s">
        <v>21</v>
      </c>
      <c r="R19" s="15">
        <v>0.46</v>
      </c>
      <c r="S19" s="15">
        <v>0.38</v>
      </c>
      <c r="T19" s="15">
        <v>0.41</v>
      </c>
      <c r="U19" s="14">
        <f t="shared" si="5"/>
        <v>0.41666666666666669</v>
      </c>
    </row>
    <row r="20" spans="1:21" x14ac:dyDescent="0.25">
      <c r="A20" s="2" t="s">
        <v>2</v>
      </c>
      <c r="B20" s="2" t="s">
        <v>2</v>
      </c>
      <c r="C20" s="3" t="s">
        <v>3</v>
      </c>
      <c r="D20" s="6" t="s">
        <v>4</v>
      </c>
      <c r="E20" s="3" t="s">
        <v>5</v>
      </c>
      <c r="F20" s="7" t="s">
        <v>24</v>
      </c>
      <c r="G20" s="21"/>
      <c r="H20" s="2" t="s">
        <v>2</v>
      </c>
      <c r="I20" s="2" t="s">
        <v>2</v>
      </c>
      <c r="J20" s="3" t="s">
        <v>3</v>
      </c>
      <c r="K20" s="6" t="s">
        <v>4</v>
      </c>
      <c r="L20" s="3" t="s">
        <v>5</v>
      </c>
      <c r="M20" s="2" t="s">
        <v>11</v>
      </c>
    </row>
    <row r="21" spans="1:21" x14ac:dyDescent="0.25">
      <c r="A21" s="8" t="s">
        <v>9</v>
      </c>
      <c r="B21" s="9" t="s">
        <v>10</v>
      </c>
      <c r="C21" s="10">
        <v>249.31399999999996</v>
      </c>
      <c r="D21" s="10">
        <v>256.19399999999996</v>
      </c>
      <c r="E21" s="10">
        <v>239.85399999999998</v>
      </c>
      <c r="F21" s="25">
        <f>AVERAGE(C21:E21)</f>
        <v>248.45399999999995</v>
      </c>
      <c r="G21" s="26"/>
      <c r="H21" s="8" t="s">
        <v>9</v>
      </c>
      <c r="I21" s="9" t="s">
        <v>10</v>
      </c>
      <c r="J21" s="10">
        <v>6.93</v>
      </c>
      <c r="K21" s="10">
        <v>7.13</v>
      </c>
      <c r="L21" s="10">
        <v>7.05</v>
      </c>
      <c r="M21" s="11">
        <f>AVERAGE(J21:L21)</f>
        <v>7.0366666666666662</v>
      </c>
    </row>
    <row r="22" spans="1:21" x14ac:dyDescent="0.25">
      <c r="A22" s="8" t="s">
        <v>12</v>
      </c>
      <c r="B22" s="9" t="s">
        <v>13</v>
      </c>
      <c r="C22" s="10">
        <v>245.65899999999999</v>
      </c>
      <c r="D22" s="10">
        <v>234.09199999999998</v>
      </c>
      <c r="E22" s="10">
        <v>237.96200000000002</v>
      </c>
      <c r="F22" s="25">
        <f t="shared" ref="F22:F26" si="6">AVERAGE(C22:E22)</f>
        <v>239.23766666666666</v>
      </c>
      <c r="G22" s="26"/>
      <c r="H22" s="8" t="s">
        <v>12</v>
      </c>
      <c r="I22" s="9" t="s">
        <v>13</v>
      </c>
      <c r="J22" s="10">
        <v>6.54</v>
      </c>
      <c r="K22" s="10">
        <v>7.24</v>
      </c>
      <c r="L22" s="10">
        <v>8.1300000000000008</v>
      </c>
      <c r="M22" s="11">
        <f t="shared" ref="M22:M26" si="7">AVERAGE(J22:L22)</f>
        <v>7.3033333333333346</v>
      </c>
      <c r="P22" s="1"/>
      <c r="Q22" s="2" t="s">
        <v>28</v>
      </c>
      <c r="R22" s="3"/>
      <c r="S22" s="4"/>
      <c r="T22" s="4"/>
      <c r="U22" s="5"/>
    </row>
    <row r="23" spans="1:21" x14ac:dyDescent="0.25">
      <c r="A23" s="8" t="s">
        <v>14</v>
      </c>
      <c r="B23" s="9" t="s">
        <v>15</v>
      </c>
      <c r="C23" s="10">
        <v>260.92399999999998</v>
      </c>
      <c r="D23" s="10">
        <v>256.23700000000002</v>
      </c>
      <c r="E23" s="10">
        <v>246.21799999999999</v>
      </c>
      <c r="F23" s="25">
        <f t="shared" si="6"/>
        <v>254.45966666666666</v>
      </c>
      <c r="G23" s="26"/>
      <c r="H23" s="8" t="s">
        <v>14</v>
      </c>
      <c r="I23" s="9" t="s">
        <v>15</v>
      </c>
      <c r="J23" s="10">
        <v>6.5830000000000002</v>
      </c>
      <c r="K23" s="10">
        <v>7.56</v>
      </c>
      <c r="L23" s="10">
        <v>7.29</v>
      </c>
      <c r="M23" s="11">
        <f t="shared" si="7"/>
        <v>7.144333333333333</v>
      </c>
      <c r="P23" s="2" t="s">
        <v>2</v>
      </c>
      <c r="Q23" s="2" t="s">
        <v>2</v>
      </c>
      <c r="R23" s="3" t="s">
        <v>3</v>
      </c>
      <c r="S23" s="6" t="s">
        <v>4</v>
      </c>
      <c r="T23" s="3" t="s">
        <v>5</v>
      </c>
      <c r="U23" s="2" t="s">
        <v>29</v>
      </c>
    </row>
    <row r="24" spans="1:21" x14ac:dyDescent="0.25">
      <c r="A24" s="8" t="s">
        <v>16</v>
      </c>
      <c r="B24" s="9" t="s">
        <v>17</v>
      </c>
      <c r="C24" s="10">
        <v>264.62199999999996</v>
      </c>
      <c r="D24" s="10">
        <v>250.43199999999999</v>
      </c>
      <c r="E24" s="10">
        <v>254.43099999999998</v>
      </c>
      <c r="F24" s="25">
        <f t="shared" si="6"/>
        <v>256.49499999999995</v>
      </c>
      <c r="G24" s="26"/>
      <c r="H24" s="8" t="s">
        <v>16</v>
      </c>
      <c r="I24" s="9" t="s">
        <v>17</v>
      </c>
      <c r="J24" s="10">
        <v>7.89</v>
      </c>
      <c r="K24" s="10">
        <v>8.61</v>
      </c>
      <c r="L24" s="10">
        <v>7.48</v>
      </c>
      <c r="M24" s="11">
        <f t="shared" si="7"/>
        <v>7.9933333333333332</v>
      </c>
      <c r="P24" s="8" t="s">
        <v>9</v>
      </c>
      <c r="Q24" s="9" t="s">
        <v>10</v>
      </c>
      <c r="R24" s="27">
        <v>46</v>
      </c>
      <c r="S24" s="28">
        <v>42.300000000000004</v>
      </c>
      <c r="T24" s="28">
        <v>47.800000000000004</v>
      </c>
      <c r="U24" s="29">
        <f>AVERAGE(R24:T24)</f>
        <v>45.366666666666674</v>
      </c>
    </row>
    <row r="25" spans="1:21" x14ac:dyDescent="0.25">
      <c r="A25" s="8" t="s">
        <v>18</v>
      </c>
      <c r="B25" s="9" t="s">
        <v>19</v>
      </c>
      <c r="C25" s="10">
        <v>241.74599999999998</v>
      </c>
      <c r="D25" s="10">
        <v>228.20099999999999</v>
      </c>
      <c r="E25" s="10">
        <v>233.01699999999997</v>
      </c>
      <c r="F25" s="25">
        <f t="shared" si="6"/>
        <v>234.32133333333331</v>
      </c>
      <c r="G25" s="26"/>
      <c r="H25" s="8" t="s">
        <v>18</v>
      </c>
      <c r="I25" s="9" t="s">
        <v>19</v>
      </c>
      <c r="J25" s="12">
        <v>6.53</v>
      </c>
      <c r="K25" s="12">
        <v>5.84</v>
      </c>
      <c r="L25" s="12">
        <v>6.12</v>
      </c>
      <c r="M25" s="11">
        <f t="shared" si="7"/>
        <v>6.163333333333334</v>
      </c>
      <c r="P25" s="8" t="s">
        <v>12</v>
      </c>
      <c r="Q25" s="9" t="s">
        <v>13</v>
      </c>
      <c r="R25" s="27">
        <v>51.3</v>
      </c>
      <c r="S25" s="28">
        <v>48.9</v>
      </c>
      <c r="T25" s="28">
        <v>51.7</v>
      </c>
      <c r="U25" s="29">
        <f t="shared" ref="U25:U29" si="8">AVERAGE(R25:T25)</f>
        <v>50.633333333333326</v>
      </c>
    </row>
    <row r="26" spans="1:21" x14ac:dyDescent="0.25">
      <c r="A26" s="8" t="s">
        <v>20</v>
      </c>
      <c r="B26" s="9" t="s">
        <v>21</v>
      </c>
      <c r="C26" s="13">
        <v>219.17099999999999</v>
      </c>
      <c r="D26" s="13">
        <v>211.98999999999998</v>
      </c>
      <c r="E26" s="13">
        <v>224.03</v>
      </c>
      <c r="F26" s="30">
        <f t="shared" si="6"/>
        <v>218.39699999999996</v>
      </c>
      <c r="G26" s="26"/>
      <c r="H26" s="8" t="s">
        <v>20</v>
      </c>
      <c r="I26" s="9" t="s">
        <v>21</v>
      </c>
      <c r="J26" s="15">
        <v>3.23</v>
      </c>
      <c r="K26" s="15">
        <v>3.63</v>
      </c>
      <c r="L26" s="15">
        <v>4.13</v>
      </c>
      <c r="M26" s="14">
        <f t="shared" si="7"/>
        <v>3.6633333333333327</v>
      </c>
      <c r="P26" s="8" t="s">
        <v>14</v>
      </c>
      <c r="Q26" s="9" t="s">
        <v>15</v>
      </c>
      <c r="R26" s="27">
        <v>52.300000000000004</v>
      </c>
      <c r="S26" s="28">
        <v>55.4</v>
      </c>
      <c r="T26" s="28">
        <v>48.7</v>
      </c>
      <c r="U26" s="29">
        <f t="shared" si="8"/>
        <v>52.133333333333333</v>
      </c>
    </row>
    <row r="27" spans="1:21" x14ac:dyDescent="0.25">
      <c r="P27" s="8" t="s">
        <v>16</v>
      </c>
      <c r="Q27" s="9" t="s">
        <v>17</v>
      </c>
      <c r="R27" s="27">
        <v>53.6</v>
      </c>
      <c r="S27" s="28">
        <v>51.3</v>
      </c>
      <c r="T27" s="28">
        <v>49.699999999999996</v>
      </c>
      <c r="U27" s="29">
        <f t="shared" si="8"/>
        <v>51.533333333333331</v>
      </c>
    </row>
    <row r="28" spans="1:21" x14ac:dyDescent="0.25">
      <c r="P28" s="8" t="s">
        <v>18</v>
      </c>
      <c r="Q28" s="9" t="s">
        <v>19</v>
      </c>
      <c r="R28" s="27">
        <v>39.700000000000003</v>
      </c>
      <c r="S28" s="28">
        <v>40.099999999999994</v>
      </c>
      <c r="T28" s="28">
        <v>36.800000000000004</v>
      </c>
      <c r="U28" s="29">
        <f t="shared" si="8"/>
        <v>38.866666666666667</v>
      </c>
    </row>
    <row r="29" spans="1:21" x14ac:dyDescent="0.25">
      <c r="P29" s="8" t="s">
        <v>20</v>
      </c>
      <c r="Q29" s="9" t="s">
        <v>21</v>
      </c>
      <c r="R29" s="27">
        <v>29.8</v>
      </c>
      <c r="S29" s="28">
        <v>32.599999999999994</v>
      </c>
      <c r="T29" s="28">
        <v>40.599999999999994</v>
      </c>
      <c r="U29" s="31">
        <f t="shared" si="8"/>
        <v>34.333333333333329</v>
      </c>
    </row>
    <row r="30" spans="1:21" x14ac:dyDescent="0.25">
      <c r="A30" s="1"/>
      <c r="B30" s="2" t="s">
        <v>30</v>
      </c>
      <c r="C30" s="18"/>
      <c r="D30" s="19"/>
      <c r="E30" s="19"/>
      <c r="F30" s="20"/>
    </row>
    <row r="31" spans="1:21" x14ac:dyDescent="0.25">
      <c r="A31" s="2" t="s">
        <v>2</v>
      </c>
      <c r="B31" s="2" t="s">
        <v>2</v>
      </c>
      <c r="C31" s="3" t="s">
        <v>3</v>
      </c>
      <c r="D31" s="6" t="s">
        <v>4</v>
      </c>
      <c r="E31" s="3" t="s">
        <v>5</v>
      </c>
      <c r="F31" s="7" t="s">
        <v>31</v>
      </c>
    </row>
    <row r="32" spans="1:21" x14ac:dyDescent="0.25">
      <c r="A32" s="8" t="s">
        <v>9</v>
      </c>
      <c r="B32" s="9" t="s">
        <v>10</v>
      </c>
      <c r="C32" s="12">
        <v>0.82</v>
      </c>
      <c r="D32" s="12">
        <v>0.86</v>
      </c>
      <c r="E32" s="12">
        <v>0.79</v>
      </c>
      <c r="F32" s="29">
        <f>AVERAGE(C32:E32)</f>
        <v>0.82333333333333325</v>
      </c>
    </row>
    <row r="33" spans="1:6" x14ac:dyDescent="0.25">
      <c r="A33" s="8" t="s">
        <v>12</v>
      </c>
      <c r="B33" s="9" t="s">
        <v>13</v>
      </c>
      <c r="C33" s="12">
        <v>0.76</v>
      </c>
      <c r="D33" s="12">
        <v>0.79</v>
      </c>
      <c r="E33" s="12">
        <v>0.85</v>
      </c>
      <c r="F33" s="29">
        <f t="shared" ref="F33:F37" si="9">AVERAGE(C33:E33)</f>
        <v>0.79999999999999993</v>
      </c>
    </row>
    <row r="34" spans="1:6" x14ac:dyDescent="0.25">
      <c r="A34" s="8" t="s">
        <v>14</v>
      </c>
      <c r="B34" s="9" t="s">
        <v>15</v>
      </c>
      <c r="C34" s="12">
        <v>0.89</v>
      </c>
      <c r="D34" s="12">
        <v>0.76</v>
      </c>
      <c r="E34" s="12">
        <v>0.81</v>
      </c>
      <c r="F34" s="29">
        <f t="shared" si="9"/>
        <v>0.82</v>
      </c>
    </row>
    <row r="35" spans="1:6" x14ac:dyDescent="0.25">
      <c r="A35" s="8" t="s">
        <v>16</v>
      </c>
      <c r="B35" s="9" t="s">
        <v>17</v>
      </c>
      <c r="C35" s="12">
        <v>0.79</v>
      </c>
      <c r="D35" s="12">
        <v>0.83</v>
      </c>
      <c r="E35" s="12">
        <v>0.75</v>
      </c>
      <c r="F35" s="29">
        <f t="shared" si="9"/>
        <v>0.79</v>
      </c>
    </row>
    <row r="36" spans="1:6" x14ac:dyDescent="0.25">
      <c r="A36" s="8" t="s">
        <v>18</v>
      </c>
      <c r="B36" s="9" t="s">
        <v>19</v>
      </c>
      <c r="C36" s="12">
        <v>0.63</v>
      </c>
      <c r="D36" s="12">
        <v>0.71</v>
      </c>
      <c r="E36" s="12">
        <v>0.62</v>
      </c>
      <c r="F36" s="29">
        <f t="shared" si="9"/>
        <v>0.65333333333333332</v>
      </c>
    </row>
    <row r="37" spans="1:6" x14ac:dyDescent="0.25">
      <c r="A37" s="8" t="s">
        <v>20</v>
      </c>
      <c r="B37" s="9" t="s">
        <v>21</v>
      </c>
      <c r="C37" s="15">
        <v>0.56000000000000005</v>
      </c>
      <c r="D37" s="15">
        <v>0.49</v>
      </c>
      <c r="E37" s="15">
        <v>0.51</v>
      </c>
      <c r="F37" s="31">
        <f t="shared" si="9"/>
        <v>0.52</v>
      </c>
    </row>
  </sheetData>
  <mergeCells count="3">
    <mergeCell ref="C10:F10"/>
    <mergeCell ref="C19:F19"/>
    <mergeCell ref="C30:F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2025-09-30T06:50:08Z</dcterms:modified>
</cp:coreProperties>
</file>