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1167"/>
  </bookViews>
  <sheets>
    <sheet name="Compou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<sst xmlns="http://schemas.openxmlformats.org/spreadsheetml/2006/main" count="199" uniqueCount="195">
  <si>
    <t>Name</t>
  </si>
  <si>
    <t>L1</t>
  </si>
  <si>
    <t>L2</t>
  </si>
  <si>
    <t>L3</t>
  </si>
  <si>
    <t>L4</t>
  </si>
  <si>
    <t>L5</t>
  </si>
  <si>
    <t>L6</t>
  </si>
  <si>
    <t>AVERAGE</t>
  </si>
  <si>
    <t>STDEV.S</t>
  </si>
  <si>
    <t>P1</t>
  </si>
  <si>
    <t>P2</t>
  </si>
  <si>
    <t>P3</t>
  </si>
  <si>
    <t>P4</t>
  </si>
  <si>
    <t>P5</t>
  </si>
  <si>
    <t>P6</t>
  </si>
  <si>
    <t>R1</t>
  </si>
  <si>
    <t>R2</t>
  </si>
  <si>
    <t>R3</t>
  </si>
  <si>
    <t>R4</t>
  </si>
  <si>
    <t>R5</t>
  </si>
  <si>
    <t>R6</t>
  </si>
  <si>
    <t>(−)-(S)-Malate</t>
  </si>
  <si>
    <t>(+)-hyacinthacine B1</t>
  </si>
  <si>
    <t>(+)-Retronecine</t>
  </si>
  <si>
    <t>(±)9-HpODE</t>
  </si>
  <si>
    <t>(±)-Malic acid</t>
  </si>
  <si>
    <t>(2R)-2,3-Dihydroxypropanoic acid</t>
  </si>
  <si>
    <t>(7E,9E,11E)-7,9,11-Tridecatrienoic acid</t>
  </si>
  <si>
    <t>(9cis)-Retinal</t>
  </si>
  <si>
    <t>(E)-Ferulic acid</t>
  </si>
  <si>
    <t>(E)-Isoferulic acid</t>
  </si>
  <si>
    <t>(E)-parinaric acid</t>
  </si>
  <si>
    <t>(E)-p-coumaric acid</t>
  </si>
  <si>
    <t>(R)-3-Hydroxy myristic acid</t>
  </si>
  <si>
    <t>(Z)-Aconitic Acid</t>
  </si>
  <si>
    <t>1,2-O-Ethylidene b-D-mannopyranose</t>
  </si>
  <si>
    <t>1,8-Naphtholactam</t>
  </si>
  <si>
    <t>10-Hydroxydecanoic acid</t>
  </si>
  <si>
    <t>10-Undecenoic acid</t>
  </si>
  <si>
    <t>11,12-Epoxy-(5Z,8Z,11Z)-icosatrienoic acid</t>
  </si>
  <si>
    <t>12-Hydroxydodecanoic acid</t>
  </si>
  <si>
    <t>12-Hydroxylauric acid</t>
  </si>
  <si>
    <t>16-Hydroxyhexadecanoic acid</t>
  </si>
  <si>
    <t>16-Oxocafestol</t>
  </si>
  <si>
    <t>1-Hexanoic acid</t>
  </si>
  <si>
    <t>1-O-Octanoyl-β-D-glucopyranose</t>
  </si>
  <si>
    <t>2,2'-Dihydroxychalcone</t>
  </si>
  <si>
    <t>2',4'-Dihydroxychalcone</t>
  </si>
  <si>
    <t>2,5-Dihydroxybenzaldehyde</t>
  </si>
  <si>
    <t>2-Amino-4-methylpyrimidine</t>
  </si>
  <si>
    <t>2-Furoic acid</t>
  </si>
  <si>
    <t>2-Hydroxymyristic acid</t>
  </si>
  <si>
    <t>2-Methoxy-4-vinylphenol</t>
  </si>
  <si>
    <t>2-Oxobutyric acid</t>
  </si>
  <si>
    <t>2-Oxoglutaric acid</t>
  </si>
  <si>
    <t>3-Ethoxy-4-hydroxyphenylacetic acid</t>
  </si>
  <si>
    <t>3-Hydroxydecanoic acid</t>
  </si>
  <si>
    <t>3-Hydroxyglutaric Acid</t>
  </si>
  <si>
    <t>3-Methoxy-5,7,3',4'-tetrahydroxy-flavone</t>
  </si>
  <si>
    <t>4-acetoxy cinnamaldehyde</t>
  </si>
  <si>
    <t>4-Hydroxybenzaldehyde</t>
  </si>
  <si>
    <t>4-Methoxycinnamic acid</t>
  </si>
  <si>
    <t>4-oxoazetidine-2-carboxylic acid</t>
  </si>
  <si>
    <t>4-Vinylphenol</t>
  </si>
  <si>
    <t>5,6,7,4'-Tetrahydroxyflavanone 6,7-diglucoside</t>
  </si>
  <si>
    <t>5,7-DIHYDROXYCOUMARIN</t>
  </si>
  <si>
    <t>6-Oxohexanoic acid</t>
  </si>
  <si>
    <t>8-Methoxyfustin</t>
  </si>
  <si>
    <t>9,10-Dihydroxystearic acid</t>
  </si>
  <si>
    <t>9-Hydroxynonanoic acid</t>
  </si>
  <si>
    <t>Acevaltrate</t>
  </si>
  <si>
    <t>Adipic acid</t>
  </si>
  <si>
    <t>Allantoic acid</t>
  </si>
  <si>
    <t>alpha-ketoadipic acid</t>
  </si>
  <si>
    <t>Andrographolide</t>
  </si>
  <si>
    <t>Apigenin</t>
  </si>
  <si>
    <t>Arachidic acid</t>
  </si>
  <si>
    <t>Arachidonic acid</t>
  </si>
  <si>
    <t>Artemether</t>
  </si>
  <si>
    <t>Astragalin</t>
  </si>
  <si>
    <t>Aureusidin 4,6-diglucoside</t>
  </si>
  <si>
    <t>Azelaic acid</t>
  </si>
  <si>
    <t>batatasin III</t>
  </si>
  <si>
    <t>Betaine</t>
  </si>
  <si>
    <t>brartemicin</t>
  </si>
  <si>
    <t>Brazilin</t>
  </si>
  <si>
    <t>Cafestol</t>
  </si>
  <si>
    <t>Caffeoquinone</t>
  </si>
  <si>
    <t>Cerotic acid</t>
  </si>
  <si>
    <t>Chelidonic acid</t>
  </si>
  <si>
    <t>Cholesterol sulfate</t>
  </si>
  <si>
    <t>Chrysin</t>
  </si>
  <si>
    <t>cis-7-Hexadecenoic acid</t>
  </si>
  <si>
    <t>Citric acid</t>
  </si>
  <si>
    <t>Confusoside</t>
  </si>
  <si>
    <t>Cyanidin</t>
  </si>
  <si>
    <t>Cyclopentadecanolide</t>
  </si>
  <si>
    <t>Cynaroside</t>
  </si>
  <si>
    <t>Cysteinylglycine</t>
  </si>
  <si>
    <t>Cytosporic acid</t>
  </si>
  <si>
    <t>Daidzein</t>
  </si>
  <si>
    <t>DL-Malic acid</t>
  </si>
  <si>
    <t>Docosahexaenoic acid</t>
  </si>
  <si>
    <t>Docosatrienoic Acid</t>
  </si>
  <si>
    <t>D-PANTOTHENIC ACID</t>
  </si>
  <si>
    <t>D-Saccharic acid</t>
  </si>
  <si>
    <t>Eicosapentaenoic acid</t>
  </si>
  <si>
    <t>Eriodictyol</t>
  </si>
  <si>
    <t>Erucamide</t>
  </si>
  <si>
    <t>Erucic acid</t>
  </si>
  <si>
    <t>Ethyl linolelaidate</t>
  </si>
  <si>
    <t>flavanthrinin</t>
  </si>
  <si>
    <t>Fucose</t>
  </si>
  <si>
    <t>Gluconic acid</t>
  </si>
  <si>
    <t>Glucose 1-phosphate</t>
  </si>
  <si>
    <t>Glutaric acid</t>
  </si>
  <si>
    <t>Guaiacol</t>
  </si>
  <si>
    <t>Herbarin A</t>
  </si>
  <si>
    <t>Hesperetin</t>
  </si>
  <si>
    <t>Indoleacetylaspartate</t>
  </si>
  <si>
    <t>Isocitric acid</t>
  </si>
  <si>
    <t>Isorhamnetin</t>
  </si>
  <si>
    <t>Isorhamnetin 3- (2"-acetylglucoside)</t>
  </si>
  <si>
    <t>Isorhamnetin 3- (4Rha-galactosylrobinobioside)</t>
  </si>
  <si>
    <t>Isorhamnetin 3-rhamnosyl- (1-&gt;2) -galactoside-7-glucoside</t>
  </si>
  <si>
    <t>Isorhapontigenin</t>
  </si>
  <si>
    <t>Kaempferol</t>
  </si>
  <si>
    <t>Kahweol</t>
  </si>
  <si>
    <t>Lauric acid</t>
  </si>
  <si>
    <t>L-Glutathione (reduced)</t>
  </si>
  <si>
    <t>Lignoceric Acid</t>
  </si>
  <si>
    <t>Luteolin</t>
  </si>
  <si>
    <t>Meconin</t>
  </si>
  <si>
    <t>Myristic acid</t>
  </si>
  <si>
    <t>Myristoleic acid</t>
  </si>
  <si>
    <t>N-Acetyl-L-leucine</t>
  </si>
  <si>
    <t>N-Acetyl-L-phenylalanine</t>
  </si>
  <si>
    <t>Naringenin 7-O-beta-D-glucoside 6"-acetate</t>
  </si>
  <si>
    <t>N-Feruloyl-3-methoxytyramine</t>
  </si>
  <si>
    <t>nicotianamine</t>
  </si>
  <si>
    <t>Nicotinamide</t>
  </si>
  <si>
    <t>Nicotinic acid</t>
  </si>
  <si>
    <t>N-lauroylglycine</t>
  </si>
  <si>
    <t>Octacosyl (E)-ferulate</t>
  </si>
  <si>
    <t>Oleic acid</t>
  </si>
  <si>
    <t>Orientin 4'-O-glucoside-2"-O-rhamnoside</t>
  </si>
  <si>
    <t>Palmitic Acid</t>
  </si>
  <si>
    <t>Panthenol</t>
  </si>
  <si>
    <t>Pantothenic acid</t>
  </si>
  <si>
    <t>Pentadecanoic acid</t>
  </si>
  <si>
    <t>Phenmetrazine</t>
  </si>
  <si>
    <t>Phenylacetylene</t>
  </si>
  <si>
    <t>phenylpropiolic acid</t>
  </si>
  <si>
    <t>Phenylpyruvic acid</t>
  </si>
  <si>
    <t>Pheophorbide A</t>
  </si>
  <si>
    <t>Piceol</t>
  </si>
  <si>
    <t>Pinocembrin</t>
  </si>
  <si>
    <t>Plantamajoside</t>
  </si>
  <si>
    <t>preussin B</t>
  </si>
  <si>
    <t>Propyl gallate</t>
  </si>
  <si>
    <t>Protocatechuic aldehyde</t>
  </si>
  <si>
    <t>Quercetagetin 7-methyl ether 3-neohesperidoside</t>
  </si>
  <si>
    <t>Quercetin</t>
  </si>
  <si>
    <t>Quercetin 3- (6"'-rhamnosylgentiobioside)</t>
  </si>
  <si>
    <t>Quercetin 3- [ 6"- (3-hydroxy-3-methylglutaryl) galactoside ]</t>
  </si>
  <si>
    <t>Quercetin 3-galactoside-7-glucoside</t>
  </si>
  <si>
    <t>Quercetin 3-glucosyl- (1-&gt;2) -galactoside</t>
  </si>
  <si>
    <t>Quercetin 3-rhamnosyl- (1-&gt;2) -galactoside-7-glucoside</t>
  </si>
  <si>
    <t>Quercetin-3β-D-glucoside</t>
  </si>
  <si>
    <t>Resveratrol</t>
  </si>
  <si>
    <t>Rubiadin</t>
  </si>
  <si>
    <t>Rutin</t>
  </si>
  <si>
    <t>Rutinose</t>
  </si>
  <si>
    <t>Safingol</t>
  </si>
  <si>
    <t>Salidroside</t>
  </si>
  <si>
    <t>semiplenamide A</t>
  </si>
  <si>
    <t>Sieboldin</t>
  </si>
  <si>
    <t>Sinapinic acid</t>
  </si>
  <si>
    <t>Stearic acid</t>
  </si>
  <si>
    <t>Succinic acid</t>
  </si>
  <si>
    <t>Syringic acid</t>
  </si>
  <si>
    <t>Tamarixetin 7-rutinoside</t>
  </si>
  <si>
    <t>Taurine</t>
  </si>
  <si>
    <t>Taxifolin</t>
  </si>
  <si>
    <t>Theophylline</t>
  </si>
  <si>
    <t>Trifolin</t>
  </si>
  <si>
    <t>Trigonelline</t>
  </si>
  <si>
    <t>Vanillic acid</t>
  </si>
  <si>
    <t>Vanillin</t>
  </si>
  <si>
    <t>α,α-Trehalose</t>
  </si>
  <si>
    <t>α-Eleostearic acid</t>
  </si>
  <si>
    <t>β-Gastrodin</t>
  </si>
  <si>
    <t>β-Muricholic acid</t>
  </si>
  <si>
    <t>β-Pyracin</t>
  </si>
  <si>
    <t>γ-Linolenic acid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</si>
</sst>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A7CDF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24">
    <xf numFmtId="0" fontId="0" fillId="0" borderId="0" xfId="0"/>
    <xf numFmtId="11" fontId="0" fillId="0" borderId="0" xfId="0" applyNumberFormat="1"/>
    <xf numFmtId="11" fontId="0" fillId="2" borderId="0" xfId="0" applyNumberFormat="1" applyFill="1"/>
    <xf numFmtId="11" fontId="0" fillId="3" borderId="0" xfId="0" applyNumberFormat="1" applyFill="1"/>
    <xf numFmtId="11" fontId="1" fillId="3" borderId="0" xfId="0" applyNumberFormat="1" applyFont="1" applyFill="1"/>
    <xf numFmtId="11" fontId="2" fillId="3" borderId="0" xfId="0" applyNumberFormat="1" applyFont="1" applyFill="1"/>
    <xf numFmtId="11" fontId="0" fillId="4" borderId="0" xfId="0" applyNumberFormat="1" applyFill="1"/>
    <xf numFmtId="11" fontId="0" fillId="5" borderId="1" xfId="0" applyNumberFormat="1" applyFill="1" applyBorder="1"/>
    <xf numFmtId="11" fontId="0" fillId="2" borderId="1" xfId="0" applyNumberFormat="1" applyFill="1" applyBorder="1"/>
    <xf numFmtId="11" fontId="0" fillId="6" borderId="1" xfId="0" applyNumberFormat="1" applyFill="1" applyBorder="1"/>
    <xf numFmtId="11" fontId="2" fillId="6" borderId="1" xfId="0" applyNumberFormat="1" applyFont="1" applyFill="1" applyBorder="1"/>
    <xf numFmtId="11" fontId="2" fillId="3" borderId="1" xfId="0" applyNumberFormat="1" applyFont="1" applyFill="1" applyBorder="1"/>
    <xf numFmtId="11" fontId="0" fillId="4" borderId="1" xfId="0" applyNumberFormat="1" applyFill="1" applyBorder="1"/>
    <xf numFmtId="11" fontId="2" fillId="4" borderId="1" xfId="0" applyNumberFormat="1" applyFont="1" applyFill="1" applyBorder="1"/>
    <xf numFmtId="11" fontId="1" fillId="0" borderId="1" xfId="0" applyNumberFormat="1" applyFont="1" applyBorder="1"/>
    <xf numFmtId="11" fontId="1" fillId="0" borderId="0" xfId="0" applyNumberFormat="1" applyFont="1" applyBorder="1"/>
    <xf numFmtId="11" fontId="0" fillId="2" borderId="0" xfId="0" applyNumberFormat="1" applyFill="1" applyBorder="1"/>
    <xf numFmtId="11" fontId="0" fillId="3" borderId="1" xfId="0" applyNumberFormat="1" applyFill="1" applyBorder="1"/>
    <xf numFmtId="11" fontId="1" fillId="3" borderId="1" xfId="0" applyNumberFormat="1" applyFont="1" applyFill="1" applyBorder="1"/>
    <xf numFmtId="11" fontId="0" fillId="3" borderId="0" xfId="0" applyNumberFormat="1" applyFill="1" applyBorder="1"/>
    <xf numFmtId="11" fontId="1" fillId="3" borderId="0" xfId="0" applyNumberFormat="1" applyFont="1" applyFill="1" applyBorder="1"/>
    <xf numFmtId="11" fontId="2" fillId="3" borderId="0" xfId="0" applyNumberFormat="1" applyFont="1" applyFill="1" applyBorder="1"/>
    <xf numFmtId="11" fontId="0" fillId="4" borderId="0" xfId="0" applyNumberFormat="1" applyFill="1" applyBorder="1"/>
    <xf numFmtId="1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350"/>
  <sheetViews>
    <sheetView tabSelected="1" topLeftCell="A133" workbookViewId="0">
      <selection activeCell="D181" sqref="D181"/>
    </sheetView>
  </sheetViews>
  <sheetFormatPr defaultColWidth="9.55752212389381" defaultRowHeight="14.25"/>
  <cols>
    <col min="1" max="1" width="11.353982300885" style="1" customWidth="1"/>
    <col min="2" max="9" width="12.7964601769912" style="2"/>
    <col min="10" max="11" width="12.7964601769912" style="3"/>
    <col min="12" max="12" width="12.7964601769912" style="4"/>
    <col min="13" max="13" width="12.7964601769912" style="5"/>
    <col min="14" max="17" width="12.7964601769912" style="4"/>
    <col min="18" max="23" width="12.7964601769912" style="6"/>
    <col min="24" max="25" width="9.55752212389381" style="6"/>
    <col min="26" max="16384" width="9.55752212389381" style="1"/>
  </cols>
  <sheetData>
    <row r="1" spans="1: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7</v>
      </c>
      <c r="Q1" s="11" t="s">
        <v>8</v>
      </c>
      <c r="R1" s="12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2" t="s">
        <v>20</v>
      </c>
      <c r="X1" s="6" t="s">
        <v>7</v>
      </c>
      <c r="Y1" s="6" t="s">
        <v>8</v>
      </c>
    </row>
    <row r="2" spans="1:25">
      <c r="A2" s="9" t="s">
        <v>21</v>
      </c>
      <c r="B2" s="8">
        <v>1913871.22857158</v>
      </c>
      <c r="C2" s="8">
        <v>1849527.45523142</v>
      </c>
      <c r="D2" s="8">
        <v>1740182.17028597</v>
      </c>
      <c r="E2" s="8">
        <v>1387802.79649805</v>
      </c>
      <c r="F2" s="8">
        <v>1352518.03312731</v>
      </c>
      <c r="G2" s="8">
        <v>3841348.41485658</v>
      </c>
      <c r="H2" s="8">
        <f t="shared" ref="H2:H65" si="0">AVERAGE(B2:G2)</f>
        <v>2014208.34976182</v>
      </c>
      <c r="I2" s="8">
        <f t="shared" ref="I2:I65" si="1">_xlfn.STDEV.S(B2:G2)</f>
        <v>925303.895129839</v>
      </c>
      <c r="J2" s="11">
        <v>3043776.53094177</v>
      </c>
      <c r="K2" s="11">
        <v>4288282.84496014</v>
      </c>
      <c r="L2" s="11">
        <v>4623149.82624136</v>
      </c>
      <c r="M2" s="11">
        <v>92165165.7002313</v>
      </c>
      <c r="N2" s="11">
        <v>1112431.11076667</v>
      </c>
      <c r="O2" s="11">
        <v>2338427.55980991</v>
      </c>
      <c r="P2" s="11">
        <f t="shared" ref="P2:P65" si="2">AVERAGE(J2:O2)</f>
        <v>17928538.9288252</v>
      </c>
      <c r="Q2" s="11">
        <f t="shared" ref="Q2:Q65" si="3">_xlfn.STDEV.S(J2:O2)</f>
        <v>36391086.6171648</v>
      </c>
      <c r="R2" s="12">
        <v>10846946.4778018</v>
      </c>
      <c r="S2" s="12">
        <v>9927735.94570536</v>
      </c>
      <c r="T2" s="12">
        <v>2528089.29465034</v>
      </c>
      <c r="U2" s="12">
        <v>3273011.75060079</v>
      </c>
      <c r="V2" s="12">
        <v>2656601.97357456</v>
      </c>
      <c r="W2" s="12">
        <v>4300105.44275765</v>
      </c>
      <c r="X2" s="13">
        <f t="shared" ref="X2:X65" si="4">AVERAGE(R2:W2)</f>
        <v>5588748.48084842</v>
      </c>
      <c r="Y2" s="13">
        <f t="shared" ref="Y2:Y65" si="5">_xlfn.STDEV.S(R2:W2)</f>
        <v>3780577.03725146</v>
      </c>
    </row>
    <row r="3" spans="1:25">
      <c r="A3" s="9" t="s">
        <v>22</v>
      </c>
      <c r="B3" s="8">
        <v>5047539.48010128</v>
      </c>
      <c r="C3" s="8">
        <v>49989873.2438569</v>
      </c>
      <c r="D3" s="8">
        <v>5373244.31907344</v>
      </c>
      <c r="E3" s="8">
        <v>1187489.28991196</v>
      </c>
      <c r="F3" s="8">
        <v>704135.555583406</v>
      </c>
      <c r="G3" s="8">
        <v>1611059.97536913</v>
      </c>
      <c r="H3" s="8">
        <f t="shared" si="0"/>
        <v>10652223.6439827</v>
      </c>
      <c r="I3" s="8">
        <f t="shared" si="1"/>
        <v>19375340.3935131</v>
      </c>
      <c r="J3" s="11">
        <v>15750725.7702036</v>
      </c>
      <c r="K3" s="11">
        <v>16887526.6214416</v>
      </c>
      <c r="L3" s="11">
        <v>387316.641228502</v>
      </c>
      <c r="M3" s="11">
        <v>2314365.54885315</v>
      </c>
      <c r="N3" s="11">
        <v>553475.435865456</v>
      </c>
      <c r="O3" s="11">
        <v>591577.226102663</v>
      </c>
      <c r="P3" s="11">
        <f t="shared" si="2"/>
        <v>6080831.20728249</v>
      </c>
      <c r="Q3" s="11">
        <f t="shared" si="3"/>
        <v>7969660.83840625</v>
      </c>
      <c r="R3" s="12">
        <v>13785213.0371571</v>
      </c>
      <c r="S3" s="12">
        <v>9991393.06760892</v>
      </c>
      <c r="T3" s="12">
        <v>2435294.07333568</v>
      </c>
      <c r="U3" s="12">
        <v>7609684.53773908</v>
      </c>
      <c r="V3" s="12">
        <v>4742114.05500671</v>
      </c>
      <c r="W3" s="12">
        <v>20883913.1388098</v>
      </c>
      <c r="X3" s="13">
        <f t="shared" si="4"/>
        <v>9907935.31827622</v>
      </c>
      <c r="Y3" s="13">
        <f t="shared" si="5"/>
        <v>6683118.5829966</v>
      </c>
    </row>
    <row r="4" spans="1:25">
      <c r="A4" s="9" t="s">
        <v>23</v>
      </c>
      <c r="B4" s="8">
        <v>1201847.69055979</v>
      </c>
      <c r="C4" s="8">
        <v>4157531.87358784</v>
      </c>
      <c r="D4" s="8">
        <v>1616930.77230074</v>
      </c>
      <c r="E4" s="8">
        <v>642908.769268045</v>
      </c>
      <c r="F4" s="8">
        <v>323620.041510675</v>
      </c>
      <c r="G4" s="8">
        <v>512135.948206254</v>
      </c>
      <c r="H4" s="8">
        <f t="shared" si="0"/>
        <v>1409162.51590556</v>
      </c>
      <c r="I4" s="8">
        <f t="shared" si="1"/>
        <v>1428977.61651681</v>
      </c>
      <c r="J4" s="11">
        <v>1798687.55683749</v>
      </c>
      <c r="K4" s="11">
        <v>1334904.92419459</v>
      </c>
      <c r="L4" s="11">
        <v>1353780.17913733</v>
      </c>
      <c r="M4" s="11">
        <v>771128.04787542</v>
      </c>
      <c r="N4" s="11">
        <v>691230.009496344</v>
      </c>
      <c r="O4" s="11">
        <v>762773.049149962</v>
      </c>
      <c r="P4" s="11">
        <f t="shared" si="2"/>
        <v>1118750.62778186</v>
      </c>
      <c r="Q4" s="11">
        <f t="shared" si="3"/>
        <v>446006.988952035</v>
      </c>
      <c r="R4" s="12">
        <v>10181079.9294106</v>
      </c>
      <c r="S4" s="12">
        <v>114465900.052332</v>
      </c>
      <c r="T4" s="12">
        <v>203129528.463299</v>
      </c>
      <c r="U4" s="12">
        <v>13487695.6103732</v>
      </c>
      <c r="V4" s="12">
        <v>6277377.85068641</v>
      </c>
      <c r="W4" s="12">
        <v>104007930.839576</v>
      </c>
      <c r="X4" s="13">
        <f t="shared" si="4"/>
        <v>75258252.1242795</v>
      </c>
      <c r="Y4" s="13">
        <f t="shared" si="5"/>
        <v>79402579.3073756</v>
      </c>
    </row>
    <row r="5" spans="1:25">
      <c r="A5" s="9" t="s">
        <v>24</v>
      </c>
      <c r="B5" s="8">
        <v>16065138.204491</v>
      </c>
      <c r="C5" s="8">
        <v>98197212.7980181</v>
      </c>
      <c r="D5" s="8">
        <v>9018599.03480134</v>
      </c>
      <c r="E5" s="8">
        <v>13729968.5401842</v>
      </c>
      <c r="F5" s="8">
        <v>8366114.11717647</v>
      </c>
      <c r="G5" s="8">
        <v>20497294.2400522</v>
      </c>
      <c r="H5" s="8">
        <f t="shared" si="0"/>
        <v>27645721.1557872</v>
      </c>
      <c r="I5" s="8">
        <f t="shared" si="1"/>
        <v>34856976.2852066</v>
      </c>
      <c r="J5" s="11">
        <v>281610639.692831</v>
      </c>
      <c r="K5" s="11">
        <v>140565778.540114</v>
      </c>
      <c r="L5" s="11">
        <v>185500609.619897</v>
      </c>
      <c r="M5" s="11">
        <v>211372376.833908</v>
      </c>
      <c r="N5" s="11">
        <v>237821425.961616</v>
      </c>
      <c r="O5" s="11">
        <v>143816000.638783</v>
      </c>
      <c r="P5" s="11">
        <f t="shared" si="2"/>
        <v>200114471.881191</v>
      </c>
      <c r="Q5" s="11">
        <f t="shared" si="3"/>
        <v>54989653.3740387</v>
      </c>
      <c r="R5" s="12">
        <v>84766067.5449404</v>
      </c>
      <c r="S5" s="12">
        <v>234647743.797419</v>
      </c>
      <c r="T5" s="12">
        <v>389559143.607899</v>
      </c>
      <c r="U5" s="12">
        <v>385589333.15279</v>
      </c>
      <c r="V5" s="12">
        <v>226794962.450961</v>
      </c>
      <c r="W5" s="12">
        <v>103805381.018688</v>
      </c>
      <c r="X5" s="13">
        <f t="shared" si="4"/>
        <v>237527105.262116</v>
      </c>
      <c r="Y5" s="13">
        <f t="shared" si="5"/>
        <v>131435967.529707</v>
      </c>
    </row>
    <row r="6" spans="1:25">
      <c r="A6" s="9" t="s">
        <v>25</v>
      </c>
      <c r="B6" s="8">
        <v>252991647.815061</v>
      </c>
      <c r="C6" s="8">
        <v>106808221.492</v>
      </c>
      <c r="D6" s="8">
        <v>117321987.089452</v>
      </c>
      <c r="E6" s="8">
        <v>71727113.7167122</v>
      </c>
      <c r="F6" s="8">
        <v>92511967.807143</v>
      </c>
      <c r="G6" s="8">
        <v>124138144.153951</v>
      </c>
      <c r="H6" s="8">
        <f t="shared" si="0"/>
        <v>127583180.34572</v>
      </c>
      <c r="I6" s="8">
        <f t="shared" si="1"/>
        <v>64227615.7396144</v>
      </c>
      <c r="J6" s="11">
        <v>151487021.518638</v>
      </c>
      <c r="K6" s="11">
        <v>179400253.344508</v>
      </c>
      <c r="L6" s="11">
        <v>176755203.559415</v>
      </c>
      <c r="M6" s="11">
        <v>80116387.9404302</v>
      </c>
      <c r="N6" s="11">
        <v>58724843.4824739</v>
      </c>
      <c r="O6" s="11">
        <v>57754862.1112725</v>
      </c>
      <c r="P6" s="11">
        <f t="shared" si="2"/>
        <v>117373095.326123</v>
      </c>
      <c r="Q6" s="11">
        <f t="shared" si="3"/>
        <v>58171086.4459931</v>
      </c>
      <c r="R6" s="12">
        <v>112005408.159894</v>
      </c>
      <c r="S6" s="12">
        <v>97638095.0803125</v>
      </c>
      <c r="T6" s="12">
        <v>165738419.065582</v>
      </c>
      <c r="U6" s="12">
        <v>198388683.294155</v>
      </c>
      <c r="V6" s="12">
        <v>176183606.388891</v>
      </c>
      <c r="W6" s="12">
        <v>152847393.634305</v>
      </c>
      <c r="X6" s="13">
        <f t="shared" si="4"/>
        <v>150466934.270523</v>
      </c>
      <c r="Y6" s="13">
        <f t="shared" si="5"/>
        <v>38644278.5672075</v>
      </c>
    </row>
    <row r="7" spans="1:25">
      <c r="A7" s="9" t="s">
        <v>26</v>
      </c>
      <c r="B7" s="8">
        <v>82016013.652756</v>
      </c>
      <c r="C7" s="8">
        <v>95106735.7601898</v>
      </c>
      <c r="D7" s="8">
        <v>4268249.28707085</v>
      </c>
      <c r="E7" s="8">
        <v>2591358.63396155</v>
      </c>
      <c r="F7" s="8">
        <v>3807231.09770455</v>
      </c>
      <c r="G7" s="8">
        <v>9274194.75659141</v>
      </c>
      <c r="H7" s="8">
        <f t="shared" si="0"/>
        <v>32843963.8647124</v>
      </c>
      <c r="I7" s="8">
        <f t="shared" si="1"/>
        <v>43416588.2973993</v>
      </c>
      <c r="J7" s="11">
        <v>6437467.79996541</v>
      </c>
      <c r="K7" s="11">
        <v>1962607.31211978</v>
      </c>
      <c r="L7" s="11">
        <v>7077886.22271473</v>
      </c>
      <c r="M7" s="11">
        <v>2047352.90741469</v>
      </c>
      <c r="N7" s="11">
        <v>9808248.28411</v>
      </c>
      <c r="O7" s="11">
        <v>3839110.33648304</v>
      </c>
      <c r="P7" s="11">
        <f t="shared" si="2"/>
        <v>5195445.47713461</v>
      </c>
      <c r="Q7" s="11">
        <f t="shared" si="3"/>
        <v>3116585.52873297</v>
      </c>
      <c r="R7" s="12">
        <v>4644601.75532186</v>
      </c>
      <c r="S7" s="12">
        <v>3913355.63393937</v>
      </c>
      <c r="T7" s="12">
        <v>3852849.82742944</v>
      </c>
      <c r="U7" s="12">
        <v>4264028.67503934</v>
      </c>
      <c r="V7" s="12">
        <v>16471967.8388984</v>
      </c>
      <c r="W7" s="12">
        <v>3843418.49521593</v>
      </c>
      <c r="X7" s="13">
        <f t="shared" si="4"/>
        <v>6165037.03764072</v>
      </c>
      <c r="Y7" s="13">
        <f t="shared" si="5"/>
        <v>5058943.9664753</v>
      </c>
    </row>
    <row r="8" spans="1:25">
      <c r="A8" s="9" t="s">
        <v>27</v>
      </c>
      <c r="B8" s="8">
        <v>7905296.18476202</v>
      </c>
      <c r="C8" s="8">
        <v>3247931.07455694</v>
      </c>
      <c r="D8" s="8">
        <v>3119682.80663177</v>
      </c>
      <c r="E8" s="8">
        <v>3762353.50582593</v>
      </c>
      <c r="F8" s="8">
        <v>1748238.86345055</v>
      </c>
      <c r="G8" s="8">
        <v>4002378.19129273</v>
      </c>
      <c r="H8" s="8">
        <f t="shared" si="0"/>
        <v>3964313.43775332</v>
      </c>
      <c r="I8" s="8">
        <f t="shared" si="1"/>
        <v>2083802.91121714</v>
      </c>
      <c r="J8" s="11">
        <v>17599015.9434718</v>
      </c>
      <c r="K8" s="11">
        <v>30260895.4592823</v>
      </c>
      <c r="L8" s="11">
        <v>23546908.8834351</v>
      </c>
      <c r="M8" s="11">
        <v>8827408.4415568</v>
      </c>
      <c r="N8" s="11">
        <v>20397016.7406942</v>
      </c>
      <c r="O8" s="11">
        <v>32789363.472378</v>
      </c>
      <c r="P8" s="11">
        <f t="shared" si="2"/>
        <v>22236768.156803</v>
      </c>
      <c r="Q8" s="11">
        <f t="shared" si="3"/>
        <v>8742593.60170047</v>
      </c>
      <c r="R8" s="12">
        <v>2431880.48869976</v>
      </c>
      <c r="S8" s="12">
        <v>6024429.90299843</v>
      </c>
      <c r="T8" s="12">
        <v>2381792.75602172</v>
      </c>
      <c r="U8" s="12">
        <v>2447227.58076063</v>
      </c>
      <c r="V8" s="12">
        <v>2297355.37945925</v>
      </c>
      <c r="W8" s="12">
        <v>1913553.0164861</v>
      </c>
      <c r="X8" s="13">
        <f t="shared" si="4"/>
        <v>2916039.85407098</v>
      </c>
      <c r="Y8" s="13">
        <f t="shared" si="5"/>
        <v>1535542.52532353</v>
      </c>
    </row>
    <row r="9" spans="1:25">
      <c r="A9" s="9" t="s">
        <v>28</v>
      </c>
      <c r="B9" s="8">
        <v>2016720.62069693</v>
      </c>
      <c r="C9" s="8">
        <v>1685133.79751895</v>
      </c>
      <c r="D9" s="8">
        <v>2131895.31603383</v>
      </c>
      <c r="E9" s="8">
        <v>1841311.1625983</v>
      </c>
      <c r="F9" s="8">
        <v>1601766.4340496</v>
      </c>
      <c r="G9" s="8">
        <v>1769871.16141041</v>
      </c>
      <c r="H9" s="8">
        <f t="shared" si="0"/>
        <v>1841116.41538467</v>
      </c>
      <c r="I9" s="8">
        <f t="shared" si="1"/>
        <v>201039.359712351</v>
      </c>
      <c r="J9" s="11">
        <v>5697933.80387518</v>
      </c>
      <c r="K9" s="11">
        <v>1721880.32161519</v>
      </c>
      <c r="L9" s="11">
        <v>1928526.77477188</v>
      </c>
      <c r="M9" s="11">
        <v>2061504.61987025</v>
      </c>
      <c r="N9" s="11">
        <v>1941512.82190223</v>
      </c>
      <c r="O9" s="11">
        <v>1768003.54878287</v>
      </c>
      <c r="P9" s="11">
        <f t="shared" si="2"/>
        <v>2519893.6484696</v>
      </c>
      <c r="Q9" s="11">
        <f t="shared" si="3"/>
        <v>1561823.47802833</v>
      </c>
      <c r="R9" s="12">
        <v>1745231.30238574</v>
      </c>
      <c r="S9" s="12">
        <v>1702940.56557482</v>
      </c>
      <c r="T9" s="12">
        <v>1969526.19875004</v>
      </c>
      <c r="U9" s="12">
        <v>1668094.20085829</v>
      </c>
      <c r="V9" s="12">
        <v>1714396.86699737</v>
      </c>
      <c r="W9" s="12">
        <v>1662315.3976085</v>
      </c>
      <c r="X9" s="13">
        <f t="shared" si="4"/>
        <v>1743750.75536246</v>
      </c>
      <c r="Y9" s="13">
        <f t="shared" si="5"/>
        <v>114768.895560564</v>
      </c>
    </row>
    <row r="10" spans="1:25">
      <c r="A10" s="9" t="s">
        <v>29</v>
      </c>
      <c r="B10" s="8">
        <v>9017928.2443613</v>
      </c>
      <c r="C10" s="8">
        <v>1681312.1226106</v>
      </c>
      <c r="D10" s="8">
        <v>3618043.8785387</v>
      </c>
      <c r="E10" s="8">
        <v>2205609.53037385</v>
      </c>
      <c r="F10" s="8">
        <v>8905775.9691745</v>
      </c>
      <c r="G10" s="8">
        <v>2160471.327403</v>
      </c>
      <c r="H10" s="8">
        <f t="shared" si="0"/>
        <v>4598190.17874366</v>
      </c>
      <c r="I10" s="8">
        <f t="shared" si="1"/>
        <v>3441661.21609558</v>
      </c>
      <c r="J10" s="11">
        <v>87784696.5714204</v>
      </c>
      <c r="K10" s="11">
        <v>108429047.618955</v>
      </c>
      <c r="L10" s="11">
        <v>68232848.9342935</v>
      </c>
      <c r="M10" s="11">
        <v>58178800.0637951</v>
      </c>
      <c r="N10" s="11">
        <v>35977462.928192</v>
      </c>
      <c r="O10" s="11">
        <v>42702694.6196407</v>
      </c>
      <c r="P10" s="11">
        <f t="shared" si="2"/>
        <v>66884258.4560494</v>
      </c>
      <c r="Q10" s="11">
        <f t="shared" si="3"/>
        <v>27496834.5868287</v>
      </c>
      <c r="R10" s="12">
        <v>1575649055.82678</v>
      </c>
      <c r="S10" s="12">
        <v>1417634782.55189</v>
      </c>
      <c r="T10" s="12">
        <v>2488276383.82814</v>
      </c>
      <c r="U10" s="12">
        <v>2139779565.58479</v>
      </c>
      <c r="V10" s="12">
        <v>2041749206.73524</v>
      </c>
      <c r="W10" s="12">
        <v>1952275207.37655</v>
      </c>
      <c r="X10" s="13">
        <f t="shared" si="4"/>
        <v>1935894033.65057</v>
      </c>
      <c r="Y10" s="13">
        <f t="shared" si="5"/>
        <v>388982859.992018</v>
      </c>
    </row>
    <row r="11" spans="1:25">
      <c r="A11" s="9" t="s">
        <v>30</v>
      </c>
      <c r="B11" s="8">
        <v>1998463.26269607</v>
      </c>
      <c r="C11" s="8">
        <v>1556701.84529376</v>
      </c>
      <c r="D11" s="8">
        <v>1958345.51167156</v>
      </c>
      <c r="E11" s="8">
        <v>1388296.31240094</v>
      </c>
      <c r="F11" s="8">
        <v>4570623.87453853</v>
      </c>
      <c r="G11" s="8">
        <v>1998399.27152762</v>
      </c>
      <c r="H11" s="8">
        <f t="shared" si="0"/>
        <v>2245138.34635475</v>
      </c>
      <c r="I11" s="8">
        <f t="shared" si="1"/>
        <v>1167902.81504118</v>
      </c>
      <c r="J11" s="11">
        <v>23985394.5867422</v>
      </c>
      <c r="K11" s="11">
        <v>11940453.0442669</v>
      </c>
      <c r="L11" s="11">
        <v>35385667.7545369</v>
      </c>
      <c r="M11" s="11">
        <v>72854341.8898959</v>
      </c>
      <c r="N11" s="11">
        <v>20790210.2140479</v>
      </c>
      <c r="O11" s="11">
        <v>16835486.6103588</v>
      </c>
      <c r="P11" s="11">
        <f t="shared" si="2"/>
        <v>30298592.3499748</v>
      </c>
      <c r="Q11" s="11">
        <f t="shared" si="3"/>
        <v>22295346.8097742</v>
      </c>
      <c r="R11" s="12">
        <v>1079855.12379216</v>
      </c>
      <c r="S11" s="12">
        <v>2067338.68984643</v>
      </c>
      <c r="T11" s="12">
        <v>5233501.14827257</v>
      </c>
      <c r="U11" s="12">
        <v>6447071.53768337</v>
      </c>
      <c r="V11" s="12">
        <v>6977485.12381394</v>
      </c>
      <c r="W11" s="12">
        <v>2546353.50430711</v>
      </c>
      <c r="X11" s="13">
        <f t="shared" si="4"/>
        <v>4058600.85461926</v>
      </c>
      <c r="Y11" s="13">
        <f t="shared" si="5"/>
        <v>2479113.20706167</v>
      </c>
    </row>
    <row r="12" spans="1:25">
      <c r="A12" s="9" t="s">
        <v>31</v>
      </c>
      <c r="B12" s="8">
        <v>51328306.8565379</v>
      </c>
      <c r="C12" s="8">
        <v>15975979.7929795</v>
      </c>
      <c r="D12" s="8">
        <v>949335.830269629</v>
      </c>
      <c r="E12" s="8">
        <v>14056202.0717719</v>
      </c>
      <c r="F12" s="8">
        <v>586219.969223925</v>
      </c>
      <c r="G12" s="8">
        <v>556014.018988073</v>
      </c>
      <c r="H12" s="8">
        <f t="shared" si="0"/>
        <v>13908676.4232952</v>
      </c>
      <c r="I12" s="8">
        <f t="shared" si="1"/>
        <v>19637974.4202899</v>
      </c>
      <c r="J12" s="11">
        <v>548738.8900554</v>
      </c>
      <c r="K12" s="11">
        <v>509842.148938857</v>
      </c>
      <c r="L12" s="11">
        <v>534894.299980215</v>
      </c>
      <c r="M12" s="11">
        <v>20379200.8415102</v>
      </c>
      <c r="N12" s="11">
        <v>3033570.89263416</v>
      </c>
      <c r="O12" s="11">
        <v>2146833.47875129</v>
      </c>
      <c r="P12" s="11">
        <f t="shared" si="2"/>
        <v>4525513.42531169</v>
      </c>
      <c r="Q12" s="11">
        <f t="shared" si="3"/>
        <v>7836948.4878634</v>
      </c>
      <c r="R12" s="12">
        <v>536643.907030452</v>
      </c>
      <c r="S12" s="12">
        <v>485624.717808512</v>
      </c>
      <c r="T12" s="12">
        <v>483791.528817957</v>
      </c>
      <c r="U12" s="12">
        <v>553361.157704942</v>
      </c>
      <c r="V12" s="12">
        <v>535472.588675034</v>
      </c>
      <c r="W12" s="12">
        <v>1224443.30907176</v>
      </c>
      <c r="X12" s="13">
        <f t="shared" si="4"/>
        <v>636556.20151811</v>
      </c>
      <c r="Y12" s="13">
        <f t="shared" si="5"/>
        <v>289430.609272079</v>
      </c>
    </row>
    <row r="13" spans="1:25">
      <c r="A13" s="9" t="s">
        <v>32</v>
      </c>
      <c r="B13" s="8">
        <v>323082.01646129</v>
      </c>
      <c r="C13" s="8">
        <v>318566.804190716</v>
      </c>
      <c r="D13" s="8">
        <v>430269.248153438</v>
      </c>
      <c r="E13" s="8">
        <v>684915.146964959</v>
      </c>
      <c r="F13" s="8">
        <v>354049.390212127</v>
      </c>
      <c r="G13" s="8">
        <v>324500.091236734</v>
      </c>
      <c r="H13" s="8">
        <f t="shared" si="0"/>
        <v>405897.116203211</v>
      </c>
      <c r="I13" s="8">
        <f t="shared" si="1"/>
        <v>142999.055109652</v>
      </c>
      <c r="J13" s="11">
        <v>364487.697859975</v>
      </c>
      <c r="K13" s="11">
        <v>619850.161034379</v>
      </c>
      <c r="L13" s="11">
        <v>3138275.23267064</v>
      </c>
      <c r="M13" s="11">
        <v>444930.357041504</v>
      </c>
      <c r="N13" s="11">
        <v>2083081.34469217</v>
      </c>
      <c r="O13" s="11">
        <v>808490.515302221</v>
      </c>
      <c r="P13" s="11">
        <f t="shared" si="2"/>
        <v>1243185.88476681</v>
      </c>
      <c r="Q13" s="11">
        <f t="shared" si="3"/>
        <v>1121036.83258617</v>
      </c>
      <c r="R13" s="12">
        <v>20036061.1303469</v>
      </c>
      <c r="S13" s="12">
        <v>59779201.4697235</v>
      </c>
      <c r="T13" s="12">
        <v>52942730.3611119</v>
      </c>
      <c r="U13" s="12">
        <v>79466442.8331072</v>
      </c>
      <c r="V13" s="12">
        <v>22978965.552986</v>
      </c>
      <c r="W13" s="12">
        <v>42038483.9628877</v>
      </c>
      <c r="X13" s="13">
        <f t="shared" si="4"/>
        <v>46206980.8850272</v>
      </c>
      <c r="Y13" s="13">
        <f t="shared" si="5"/>
        <v>22705071.7036584</v>
      </c>
    </row>
    <row r="14" spans="1:25">
      <c r="A14" s="9" t="s">
        <v>33</v>
      </c>
      <c r="B14" s="8">
        <v>1424982.0810419</v>
      </c>
      <c r="C14" s="8">
        <v>5830088.77734858</v>
      </c>
      <c r="D14" s="8">
        <v>1120479.49517719</v>
      </c>
      <c r="E14" s="8">
        <v>1050864.25287529</v>
      </c>
      <c r="F14" s="8">
        <v>2679226.20345535</v>
      </c>
      <c r="G14" s="8">
        <v>6102888.18433558</v>
      </c>
      <c r="H14" s="8">
        <f t="shared" si="0"/>
        <v>3034754.83237232</v>
      </c>
      <c r="I14" s="8">
        <f t="shared" si="1"/>
        <v>2347141.87659297</v>
      </c>
      <c r="J14" s="11">
        <v>7498306.82506594</v>
      </c>
      <c r="K14" s="11">
        <v>2259081.67344303</v>
      </c>
      <c r="L14" s="11">
        <v>2398488.1210651</v>
      </c>
      <c r="M14" s="11">
        <v>1219641.63138485</v>
      </c>
      <c r="N14" s="11">
        <v>2709271.7355376</v>
      </c>
      <c r="O14" s="11">
        <v>1348129.62108059</v>
      </c>
      <c r="P14" s="11">
        <f t="shared" si="2"/>
        <v>2905486.60126285</v>
      </c>
      <c r="Q14" s="11">
        <f t="shared" si="3"/>
        <v>2327007.46442826</v>
      </c>
      <c r="R14" s="12">
        <v>7406218.69427289</v>
      </c>
      <c r="S14" s="12">
        <v>808755.121647894</v>
      </c>
      <c r="T14" s="12">
        <v>5464287.23694286</v>
      </c>
      <c r="U14" s="12">
        <v>7060949.38995213</v>
      </c>
      <c r="V14" s="12">
        <v>1103416.9444839</v>
      </c>
      <c r="W14" s="12">
        <v>4493784.69083995</v>
      </c>
      <c r="X14" s="13">
        <f t="shared" si="4"/>
        <v>4389568.67968994</v>
      </c>
      <c r="Y14" s="13">
        <f t="shared" si="5"/>
        <v>2864379.58825933</v>
      </c>
    </row>
    <row r="15" spans="1:25">
      <c r="A15" s="9" t="s">
        <v>34</v>
      </c>
      <c r="B15" s="8">
        <v>11687732.3587296</v>
      </c>
      <c r="C15" s="8">
        <v>329402.786192158</v>
      </c>
      <c r="D15" s="8">
        <v>11759577.3361538</v>
      </c>
      <c r="E15" s="8">
        <v>9874927.53429575</v>
      </c>
      <c r="F15" s="8">
        <v>321224.405136223</v>
      </c>
      <c r="G15" s="8">
        <v>311280.026724533</v>
      </c>
      <c r="H15" s="8">
        <f t="shared" si="0"/>
        <v>5714024.07453868</v>
      </c>
      <c r="I15" s="8">
        <f t="shared" si="1"/>
        <v>5946647.80266106</v>
      </c>
      <c r="J15" s="11">
        <v>22490910.0849891</v>
      </c>
      <c r="K15" s="11">
        <v>4309256.49781583</v>
      </c>
      <c r="L15" s="11">
        <v>305613.233812907</v>
      </c>
      <c r="M15" s="11">
        <v>4788254.38253639</v>
      </c>
      <c r="N15" s="11">
        <v>430489.347559519</v>
      </c>
      <c r="O15" s="11">
        <v>312707.728352537</v>
      </c>
      <c r="P15" s="11">
        <f t="shared" si="2"/>
        <v>5439538.54584438</v>
      </c>
      <c r="Q15" s="11">
        <f t="shared" si="3"/>
        <v>8604453.92976179</v>
      </c>
      <c r="R15" s="12">
        <v>1041832.024695</v>
      </c>
      <c r="S15" s="12">
        <v>906735.949854132</v>
      </c>
      <c r="T15" s="12">
        <v>25641659.2016648</v>
      </c>
      <c r="U15" s="12">
        <v>13856122.7088772</v>
      </c>
      <c r="V15" s="12">
        <v>4850990.24844843</v>
      </c>
      <c r="W15" s="12">
        <v>9031041.99706995</v>
      </c>
      <c r="X15" s="13">
        <f t="shared" si="4"/>
        <v>9221397.02176825</v>
      </c>
      <c r="Y15" s="13">
        <f t="shared" si="5"/>
        <v>9447552.64534838</v>
      </c>
    </row>
    <row r="16" spans="1:25">
      <c r="A16" s="9" t="s">
        <v>35</v>
      </c>
      <c r="B16" s="8">
        <v>3161328.42002725</v>
      </c>
      <c r="C16" s="8">
        <v>1197271.43908399</v>
      </c>
      <c r="D16" s="8">
        <v>2138294.84788293</v>
      </c>
      <c r="E16" s="8">
        <v>220595.378040518</v>
      </c>
      <c r="F16" s="8">
        <v>1697073.55837327</v>
      </c>
      <c r="G16" s="8">
        <v>7645875.41837832</v>
      </c>
      <c r="H16" s="8">
        <f t="shared" si="0"/>
        <v>2676739.84363105</v>
      </c>
      <c r="I16" s="8">
        <f t="shared" si="1"/>
        <v>2622909.67775917</v>
      </c>
      <c r="J16" s="11">
        <v>247282.746789244</v>
      </c>
      <c r="K16" s="11">
        <v>2757117.82353224</v>
      </c>
      <c r="L16" s="11">
        <v>1051575.5183596</v>
      </c>
      <c r="M16" s="11">
        <v>422316.984594521</v>
      </c>
      <c r="N16" s="11">
        <v>4063508.68988738</v>
      </c>
      <c r="O16" s="11">
        <v>922768.443212347</v>
      </c>
      <c r="P16" s="11">
        <f t="shared" si="2"/>
        <v>1577428.36772922</v>
      </c>
      <c r="Q16" s="11">
        <f t="shared" si="3"/>
        <v>1508703.62209856</v>
      </c>
      <c r="R16" s="12">
        <v>27468424.0770648</v>
      </c>
      <c r="S16" s="12">
        <v>231590322.160849</v>
      </c>
      <c r="T16" s="12">
        <v>84746300.1242237</v>
      </c>
      <c r="U16" s="12">
        <v>105531496.901254</v>
      </c>
      <c r="V16" s="12">
        <v>121902444.703592</v>
      </c>
      <c r="W16" s="12">
        <v>147043042.503357</v>
      </c>
      <c r="X16" s="13">
        <f t="shared" si="4"/>
        <v>119713671.745057</v>
      </c>
      <c r="Y16" s="13">
        <f t="shared" si="5"/>
        <v>68119170.6057331</v>
      </c>
    </row>
    <row r="17" spans="1:25">
      <c r="A17" s="9" t="s">
        <v>36</v>
      </c>
      <c r="B17" s="8">
        <v>3420215.50062596</v>
      </c>
      <c r="C17" s="8">
        <v>3650519.15172239</v>
      </c>
      <c r="D17" s="8">
        <v>2879147.61089993</v>
      </c>
      <c r="E17" s="8">
        <v>4080337.36859176</v>
      </c>
      <c r="F17" s="8">
        <v>4119177.11590676</v>
      </c>
      <c r="G17" s="8">
        <v>2551468.85768606</v>
      </c>
      <c r="H17" s="8">
        <f t="shared" si="0"/>
        <v>3450144.26757214</v>
      </c>
      <c r="I17" s="8">
        <f t="shared" si="1"/>
        <v>635523.216928754</v>
      </c>
      <c r="J17" s="11">
        <v>4387534.33870166</v>
      </c>
      <c r="K17" s="11">
        <v>8744838.58956947</v>
      </c>
      <c r="L17" s="11">
        <v>3341409.41164964</v>
      </c>
      <c r="M17" s="11">
        <v>5262409.5769007</v>
      </c>
      <c r="N17" s="11">
        <v>3726257.8350538</v>
      </c>
      <c r="O17" s="11">
        <v>5202320.68095347</v>
      </c>
      <c r="P17" s="11">
        <f t="shared" si="2"/>
        <v>5110795.07213812</v>
      </c>
      <c r="Q17" s="11">
        <f t="shared" si="3"/>
        <v>1939505.67138406</v>
      </c>
      <c r="R17" s="12">
        <v>9328120.93895129</v>
      </c>
      <c r="S17" s="12">
        <v>570351.601143643</v>
      </c>
      <c r="T17" s="12">
        <v>587678.25902655</v>
      </c>
      <c r="U17" s="12">
        <v>778368.826776512</v>
      </c>
      <c r="V17" s="12">
        <v>8018787.09910545</v>
      </c>
      <c r="W17" s="12">
        <v>3626887.00203814</v>
      </c>
      <c r="X17" s="13">
        <f t="shared" si="4"/>
        <v>3818365.6211736</v>
      </c>
      <c r="Y17" s="13">
        <f t="shared" si="5"/>
        <v>3956415.66905777</v>
      </c>
    </row>
    <row r="18" spans="1:25">
      <c r="A18" s="9" t="s">
        <v>37</v>
      </c>
      <c r="B18" s="8">
        <v>827221.729189537</v>
      </c>
      <c r="C18" s="8">
        <v>720108.57792131</v>
      </c>
      <c r="D18" s="8">
        <v>766956.86336735</v>
      </c>
      <c r="E18" s="8">
        <v>171458.090435872</v>
      </c>
      <c r="F18" s="8">
        <v>700496.179502551</v>
      </c>
      <c r="G18" s="8">
        <v>719756.833549181</v>
      </c>
      <c r="H18" s="8">
        <f t="shared" si="0"/>
        <v>650999.712327633</v>
      </c>
      <c r="I18" s="8">
        <f t="shared" si="1"/>
        <v>239338.214464729</v>
      </c>
      <c r="J18" s="11">
        <v>762195.108055961</v>
      </c>
      <c r="K18" s="11">
        <v>707331.310932606</v>
      </c>
      <c r="L18" s="11">
        <v>706898.371351457</v>
      </c>
      <c r="M18" s="11">
        <v>857915.349830501</v>
      </c>
      <c r="N18" s="11">
        <v>701926.347460426</v>
      </c>
      <c r="O18" s="11">
        <v>734498.214214802</v>
      </c>
      <c r="P18" s="11">
        <f t="shared" si="2"/>
        <v>745127.450307625</v>
      </c>
      <c r="Q18" s="11">
        <f t="shared" si="3"/>
        <v>59802.5781993063</v>
      </c>
      <c r="R18" s="12">
        <v>775242.456065707</v>
      </c>
      <c r="S18" s="12">
        <v>764192.860740519</v>
      </c>
      <c r="T18" s="12">
        <v>736034.429927991</v>
      </c>
      <c r="U18" s="12">
        <v>719320.402719196</v>
      </c>
      <c r="V18" s="12">
        <v>709800.849540244</v>
      </c>
      <c r="W18" s="12">
        <v>779974.596043184</v>
      </c>
      <c r="X18" s="13">
        <f t="shared" si="4"/>
        <v>747427.599172807</v>
      </c>
      <c r="Y18" s="13">
        <f t="shared" si="5"/>
        <v>29831.6555039144</v>
      </c>
    </row>
    <row r="19" spans="1:25">
      <c r="A19" s="9" t="s">
        <v>38</v>
      </c>
      <c r="B19" s="8">
        <v>1055843.49965626</v>
      </c>
      <c r="C19" s="8">
        <v>1037182.16454169</v>
      </c>
      <c r="D19" s="8">
        <v>1147801.03109999</v>
      </c>
      <c r="E19" s="8">
        <v>1000860.83583339</v>
      </c>
      <c r="F19" s="8">
        <v>1036934.83087521</v>
      </c>
      <c r="G19" s="8">
        <v>1187341.42265159</v>
      </c>
      <c r="H19" s="8">
        <f t="shared" si="0"/>
        <v>1077660.63077635</v>
      </c>
      <c r="I19" s="8">
        <f t="shared" si="1"/>
        <v>72966.9028859391</v>
      </c>
      <c r="J19" s="11">
        <v>1202127.94914579</v>
      </c>
      <c r="K19" s="11">
        <v>1085404.99054834</v>
      </c>
      <c r="L19" s="11">
        <v>1041743.21940613</v>
      </c>
      <c r="M19" s="11">
        <v>1061844.74477719</v>
      </c>
      <c r="N19" s="11">
        <v>1037693.68785488</v>
      </c>
      <c r="O19" s="11">
        <v>955374.868816518</v>
      </c>
      <c r="P19" s="11">
        <f t="shared" si="2"/>
        <v>1064031.57675814</v>
      </c>
      <c r="Q19" s="11">
        <f t="shared" si="3"/>
        <v>80658.475765205</v>
      </c>
      <c r="R19" s="12">
        <v>1151823.69306588</v>
      </c>
      <c r="S19" s="12">
        <v>1151628.12292959</v>
      </c>
      <c r="T19" s="12">
        <v>1255630.38683623</v>
      </c>
      <c r="U19" s="12">
        <v>1310158.63557876</v>
      </c>
      <c r="V19" s="12">
        <v>1326652.03907845</v>
      </c>
      <c r="W19" s="12">
        <v>1146898.28201398</v>
      </c>
      <c r="X19" s="13">
        <f t="shared" si="4"/>
        <v>1223798.52658381</v>
      </c>
      <c r="Y19" s="13">
        <f t="shared" si="5"/>
        <v>84086.5889707517</v>
      </c>
    </row>
    <row r="20" spans="1:25">
      <c r="A20" s="9" t="s">
        <v>39</v>
      </c>
      <c r="B20" s="8">
        <v>1335851.12374456</v>
      </c>
      <c r="C20" s="8">
        <v>1881571.19608903</v>
      </c>
      <c r="D20" s="8">
        <v>1104225.46880563</v>
      </c>
      <c r="E20" s="8">
        <v>1194019.13913582</v>
      </c>
      <c r="F20" s="8">
        <v>1583786.60303159</v>
      </c>
      <c r="G20" s="8">
        <v>1240099.83294754</v>
      </c>
      <c r="H20" s="8">
        <f t="shared" si="0"/>
        <v>1389925.56062569</v>
      </c>
      <c r="I20" s="8">
        <f t="shared" si="1"/>
        <v>291435.480502326</v>
      </c>
      <c r="J20" s="11">
        <v>11099442.6941415</v>
      </c>
      <c r="K20" s="11">
        <v>1180519.39795481</v>
      </c>
      <c r="L20" s="11">
        <v>1138831.78120822</v>
      </c>
      <c r="M20" s="11">
        <v>1146009.04148595</v>
      </c>
      <c r="N20" s="11">
        <v>1445177.991701</v>
      </c>
      <c r="O20" s="11">
        <v>1227289.94972244</v>
      </c>
      <c r="P20" s="11">
        <f t="shared" si="2"/>
        <v>2872878.47603565</v>
      </c>
      <c r="Q20" s="11">
        <f t="shared" si="3"/>
        <v>4031766.96594704</v>
      </c>
      <c r="R20" s="12">
        <v>3589306.05541351</v>
      </c>
      <c r="S20" s="12">
        <v>1732847.30059325</v>
      </c>
      <c r="T20" s="12">
        <v>1134461.45351571</v>
      </c>
      <c r="U20" s="12">
        <v>1189138.25077722</v>
      </c>
      <c r="V20" s="12">
        <v>1217594.21912358</v>
      </c>
      <c r="W20" s="12">
        <v>2597699.97452094</v>
      </c>
      <c r="X20" s="13">
        <f t="shared" si="4"/>
        <v>1910174.54232404</v>
      </c>
      <c r="Y20" s="13">
        <f t="shared" si="5"/>
        <v>992462.638368631</v>
      </c>
    </row>
    <row r="21" spans="1:25">
      <c r="A21" s="9" t="s">
        <v>40</v>
      </c>
      <c r="B21" s="8">
        <v>1433612.00276879</v>
      </c>
      <c r="C21" s="8">
        <v>1435651.04892048</v>
      </c>
      <c r="D21" s="8">
        <v>1595865.98901443</v>
      </c>
      <c r="E21" s="8">
        <v>3216863.43685744</v>
      </c>
      <c r="F21" s="8">
        <v>1505218.05664461</v>
      </c>
      <c r="G21" s="8">
        <v>1529420.77491983</v>
      </c>
      <c r="H21" s="8">
        <f t="shared" si="0"/>
        <v>1786105.2181876</v>
      </c>
      <c r="I21" s="8">
        <f t="shared" si="1"/>
        <v>703578.586543971</v>
      </c>
      <c r="J21" s="11">
        <v>1658233.00043933</v>
      </c>
      <c r="K21" s="11">
        <v>1460155.98618703</v>
      </c>
      <c r="L21" s="11">
        <v>1344551.08489679</v>
      </c>
      <c r="M21" s="11">
        <v>1546694.06687652</v>
      </c>
      <c r="N21" s="11">
        <v>1414756.397695</v>
      </c>
      <c r="O21" s="11">
        <v>2176962.29902656</v>
      </c>
      <c r="P21" s="11">
        <f t="shared" si="2"/>
        <v>1600225.4725202</v>
      </c>
      <c r="Q21" s="11">
        <f t="shared" si="3"/>
        <v>302735.357346599</v>
      </c>
      <c r="R21" s="12">
        <v>1492859.62765779</v>
      </c>
      <c r="S21" s="12">
        <v>1667517.15048819</v>
      </c>
      <c r="T21" s="12">
        <v>1836351.95612655</v>
      </c>
      <c r="U21" s="12">
        <v>2120980.08462079</v>
      </c>
      <c r="V21" s="12">
        <v>1755672.41781847</v>
      </c>
      <c r="W21" s="12">
        <v>1539325.42005216</v>
      </c>
      <c r="X21" s="13">
        <f t="shared" si="4"/>
        <v>1735451.10946066</v>
      </c>
      <c r="Y21" s="13">
        <f t="shared" si="5"/>
        <v>228540.328488676</v>
      </c>
    </row>
    <row r="22" spans="1:25">
      <c r="A22" s="9" t="s">
        <v>41</v>
      </c>
      <c r="B22" s="8">
        <v>2083879.16437899</v>
      </c>
      <c r="C22" s="8">
        <v>2108676.59335239</v>
      </c>
      <c r="D22" s="8">
        <v>2152764.45225047</v>
      </c>
      <c r="E22" s="8">
        <v>2072823.43630103</v>
      </c>
      <c r="F22" s="8">
        <v>2090291.92968473</v>
      </c>
      <c r="G22" s="8">
        <v>2492307.07390597</v>
      </c>
      <c r="H22" s="8">
        <f t="shared" si="0"/>
        <v>2166790.4416456</v>
      </c>
      <c r="I22" s="8">
        <f t="shared" si="1"/>
        <v>161920.428571398</v>
      </c>
      <c r="J22" s="11">
        <v>2249379.27362838</v>
      </c>
      <c r="K22" s="11">
        <v>2009966.06610654</v>
      </c>
      <c r="L22" s="11">
        <v>2061600.99991371</v>
      </c>
      <c r="M22" s="11">
        <v>2131849.01784623</v>
      </c>
      <c r="N22" s="11">
        <v>2088828.81258894</v>
      </c>
      <c r="O22" s="11">
        <v>1903796.66447331</v>
      </c>
      <c r="P22" s="11">
        <f t="shared" si="2"/>
        <v>2074236.80575952</v>
      </c>
      <c r="Q22" s="11">
        <f t="shared" si="3"/>
        <v>116230.126062571</v>
      </c>
      <c r="R22" s="12">
        <v>1999165.89025539</v>
      </c>
      <c r="S22" s="12">
        <v>2081297.71464389</v>
      </c>
      <c r="T22" s="12">
        <v>2012604.92085671</v>
      </c>
      <c r="U22" s="12">
        <v>2396703.50954223</v>
      </c>
      <c r="V22" s="12">
        <v>2134805.00180485</v>
      </c>
      <c r="W22" s="12">
        <v>2254227.74253783</v>
      </c>
      <c r="X22" s="13">
        <f t="shared" si="4"/>
        <v>2146467.46327348</v>
      </c>
      <c r="Y22" s="13">
        <f t="shared" si="5"/>
        <v>153772.819093091</v>
      </c>
    </row>
    <row r="23" spans="1:25">
      <c r="A23" s="9" t="s">
        <v>42</v>
      </c>
      <c r="B23" s="8">
        <v>17331194.0887156</v>
      </c>
      <c r="C23" s="8">
        <v>16493632.1243578</v>
      </c>
      <c r="D23" s="8">
        <v>103453479.960123</v>
      </c>
      <c r="E23" s="8">
        <v>2234914.07460027</v>
      </c>
      <c r="F23" s="8">
        <v>15094873.8202922</v>
      </c>
      <c r="G23" s="8">
        <v>11510278.4264627</v>
      </c>
      <c r="H23" s="8">
        <f t="shared" si="0"/>
        <v>27686395.4157586</v>
      </c>
      <c r="I23" s="8">
        <f t="shared" si="1"/>
        <v>37526391.5781243</v>
      </c>
      <c r="J23" s="11">
        <v>10645813.9054176</v>
      </c>
      <c r="K23" s="11">
        <v>13089566.547697</v>
      </c>
      <c r="L23" s="11">
        <v>11085076.0322099</v>
      </c>
      <c r="M23" s="11">
        <v>96472631.0408835</v>
      </c>
      <c r="N23" s="11">
        <v>12864678.4190151</v>
      </c>
      <c r="O23" s="11">
        <v>15926094.848</v>
      </c>
      <c r="P23" s="11">
        <f t="shared" si="2"/>
        <v>26680643.4655372</v>
      </c>
      <c r="Q23" s="11">
        <f t="shared" si="3"/>
        <v>34241838.7071348</v>
      </c>
      <c r="R23" s="12">
        <v>8883139.9234688</v>
      </c>
      <c r="S23" s="12">
        <v>9667506.84448543</v>
      </c>
      <c r="T23" s="12">
        <v>8968267.63869299</v>
      </c>
      <c r="U23" s="12">
        <v>1092530.76352052</v>
      </c>
      <c r="V23" s="12">
        <v>15380396.7978855</v>
      </c>
      <c r="W23" s="12">
        <v>11053620.5690441</v>
      </c>
      <c r="X23" s="13">
        <f t="shared" si="4"/>
        <v>9174243.75618289</v>
      </c>
      <c r="Y23" s="13">
        <f t="shared" si="5"/>
        <v>4641830.53878966</v>
      </c>
    </row>
    <row r="24" spans="1:25">
      <c r="A24" s="9" t="s">
        <v>43</v>
      </c>
      <c r="B24" s="8">
        <v>31547633.4279367</v>
      </c>
      <c r="C24" s="8">
        <v>3860774.75349314</v>
      </c>
      <c r="D24" s="8">
        <v>20063329.98043</v>
      </c>
      <c r="E24" s="8">
        <v>34508129.8160993</v>
      </c>
      <c r="F24" s="8">
        <v>1196259.00773334</v>
      </c>
      <c r="G24" s="8">
        <v>1161771.35962927</v>
      </c>
      <c r="H24" s="8">
        <f t="shared" si="0"/>
        <v>15389649.7242203</v>
      </c>
      <c r="I24" s="8">
        <f t="shared" si="1"/>
        <v>15396362.0794624</v>
      </c>
      <c r="J24" s="11">
        <v>1326811.61283645</v>
      </c>
      <c r="K24" s="11">
        <v>1247119.88729446</v>
      </c>
      <c r="L24" s="11">
        <v>1060271.27061863</v>
      </c>
      <c r="M24" s="11">
        <v>11762771.4464811</v>
      </c>
      <c r="N24" s="11">
        <v>1155690.71239073</v>
      </c>
      <c r="O24" s="11">
        <v>23516858.8883472</v>
      </c>
      <c r="P24" s="11">
        <f t="shared" si="2"/>
        <v>6678253.96966143</v>
      </c>
      <c r="Q24" s="11">
        <f t="shared" si="3"/>
        <v>9269158.76264985</v>
      </c>
      <c r="R24" s="12">
        <v>1179855.71355087</v>
      </c>
      <c r="S24" s="12">
        <v>1700012.08523672</v>
      </c>
      <c r="T24" s="12">
        <v>1020631.85046478</v>
      </c>
      <c r="U24" s="12">
        <v>1161422.10241165</v>
      </c>
      <c r="V24" s="12">
        <v>1138207.26544085</v>
      </c>
      <c r="W24" s="12">
        <v>1385508.44559378</v>
      </c>
      <c r="X24" s="13">
        <f t="shared" si="4"/>
        <v>1264272.91044977</v>
      </c>
      <c r="Y24" s="13">
        <f t="shared" si="5"/>
        <v>243936.363928855</v>
      </c>
    </row>
    <row r="25" spans="1:25">
      <c r="A25" s="9" t="s">
        <v>44</v>
      </c>
      <c r="B25" s="8">
        <v>242828.940546077</v>
      </c>
      <c r="C25" s="8">
        <v>191638.940074999</v>
      </c>
      <c r="D25" s="8">
        <v>189016.549045891</v>
      </c>
      <c r="E25" s="8">
        <v>214795.723328669</v>
      </c>
      <c r="F25" s="8">
        <v>217406.190250376</v>
      </c>
      <c r="G25" s="8">
        <v>219111.032402923</v>
      </c>
      <c r="H25" s="8">
        <f t="shared" si="0"/>
        <v>212466.229274823</v>
      </c>
      <c r="I25" s="8">
        <f t="shared" si="1"/>
        <v>19897.4414415115</v>
      </c>
      <c r="J25" s="11">
        <v>240781.456688272</v>
      </c>
      <c r="K25" s="11">
        <v>216435.582569394</v>
      </c>
      <c r="L25" s="11">
        <v>258503.26296487</v>
      </c>
      <c r="M25" s="11">
        <v>280965.824297083</v>
      </c>
      <c r="N25" s="11">
        <v>217413.923870293</v>
      </c>
      <c r="O25" s="11">
        <v>202687.960480889</v>
      </c>
      <c r="P25" s="11">
        <f t="shared" si="2"/>
        <v>236131.335145134</v>
      </c>
      <c r="Q25" s="11">
        <f t="shared" si="3"/>
        <v>29627.6278684037</v>
      </c>
      <c r="R25" s="12">
        <v>1370512.22228949</v>
      </c>
      <c r="S25" s="12">
        <v>12660004.6255979</v>
      </c>
      <c r="T25" s="12">
        <v>4482644.63465619</v>
      </c>
      <c r="U25" s="12">
        <v>5549882.60931516</v>
      </c>
      <c r="V25" s="12">
        <v>6659599.60928979</v>
      </c>
      <c r="W25" s="12">
        <v>7909104.76197924</v>
      </c>
      <c r="X25" s="13">
        <f t="shared" si="4"/>
        <v>6438624.74385463</v>
      </c>
      <c r="Y25" s="13">
        <f t="shared" si="5"/>
        <v>3774074.57023172</v>
      </c>
    </row>
    <row r="26" spans="1:25">
      <c r="A26" s="9" t="s">
        <v>45</v>
      </c>
      <c r="B26" s="8">
        <v>507626.472823313</v>
      </c>
      <c r="C26" s="8">
        <v>521779.095211209</v>
      </c>
      <c r="D26" s="8">
        <v>462989.667471718</v>
      </c>
      <c r="E26" s="8">
        <v>450443.425708629</v>
      </c>
      <c r="F26" s="8">
        <v>534435.538179685</v>
      </c>
      <c r="G26" s="8">
        <v>579895.980104073</v>
      </c>
      <c r="H26" s="8">
        <f t="shared" si="0"/>
        <v>509528.363249771</v>
      </c>
      <c r="I26" s="8">
        <f t="shared" si="1"/>
        <v>47712.7792828949</v>
      </c>
      <c r="J26" s="11">
        <v>225771.97934441</v>
      </c>
      <c r="K26" s="11">
        <v>537261.838596089</v>
      </c>
      <c r="L26" s="11">
        <v>522522.720190859</v>
      </c>
      <c r="M26" s="11">
        <v>607149.10499849</v>
      </c>
      <c r="N26" s="11">
        <v>513396.955918254</v>
      </c>
      <c r="O26" s="11">
        <v>499718.245033517</v>
      </c>
      <c r="P26" s="11">
        <f t="shared" si="2"/>
        <v>484303.474013603</v>
      </c>
      <c r="Q26" s="11">
        <f t="shared" si="3"/>
        <v>132120.344989334</v>
      </c>
      <c r="R26" s="12">
        <v>2186553.87110206</v>
      </c>
      <c r="S26" s="12">
        <v>4827587.32834409</v>
      </c>
      <c r="T26" s="12">
        <v>3863293.85138191</v>
      </c>
      <c r="U26" s="12">
        <v>20373811.8565548</v>
      </c>
      <c r="V26" s="12">
        <v>2694670.46943291</v>
      </c>
      <c r="W26" s="12">
        <v>11103394.386225</v>
      </c>
      <c r="X26" s="13">
        <f t="shared" si="4"/>
        <v>7508218.62717346</v>
      </c>
      <c r="Y26" s="13">
        <f t="shared" si="5"/>
        <v>7076869.36867874</v>
      </c>
    </row>
    <row r="27" spans="1:25">
      <c r="A27" s="9" t="s">
        <v>46</v>
      </c>
      <c r="B27" s="8">
        <v>479372.363274052</v>
      </c>
      <c r="C27" s="8">
        <v>767889.948555942</v>
      </c>
      <c r="D27" s="8">
        <v>426906.249395263</v>
      </c>
      <c r="E27" s="8">
        <v>415416.571915008</v>
      </c>
      <c r="F27" s="8">
        <v>1241377.69376951</v>
      </c>
      <c r="G27" s="8">
        <v>4877761.55374851</v>
      </c>
      <c r="H27" s="8">
        <f t="shared" si="0"/>
        <v>1368120.73010971</v>
      </c>
      <c r="I27" s="8">
        <f t="shared" si="1"/>
        <v>1747988.73398192</v>
      </c>
      <c r="J27" s="11">
        <v>1387505.26106588</v>
      </c>
      <c r="K27" s="11">
        <v>823971.040879432</v>
      </c>
      <c r="L27" s="11">
        <v>2117733.53732959</v>
      </c>
      <c r="M27" s="11">
        <v>434466.915055163</v>
      </c>
      <c r="N27" s="11">
        <v>404089.070128886</v>
      </c>
      <c r="O27" s="11">
        <v>397828.051721601</v>
      </c>
      <c r="P27" s="11">
        <f t="shared" si="2"/>
        <v>927598.979363425</v>
      </c>
      <c r="Q27" s="11">
        <f t="shared" si="3"/>
        <v>698079.063908853</v>
      </c>
      <c r="R27" s="12">
        <v>3774209.78826331</v>
      </c>
      <c r="S27" s="12">
        <v>7854477.23197803</v>
      </c>
      <c r="T27" s="12">
        <v>1534290.21286367</v>
      </c>
      <c r="U27" s="12">
        <v>755389.017370524</v>
      </c>
      <c r="V27" s="12">
        <v>6896199.65595344</v>
      </c>
      <c r="W27" s="12">
        <v>6004593.4530471</v>
      </c>
      <c r="X27" s="13">
        <f t="shared" si="4"/>
        <v>4469859.89324601</v>
      </c>
      <c r="Y27" s="13">
        <f t="shared" si="5"/>
        <v>2918799.70460427</v>
      </c>
    </row>
    <row r="28" spans="1:25">
      <c r="A28" s="9" t="s">
        <v>47</v>
      </c>
      <c r="B28" s="8">
        <v>471132.485599439</v>
      </c>
      <c r="C28" s="8">
        <v>460206.496932307</v>
      </c>
      <c r="D28" s="8">
        <v>439610.751807657</v>
      </c>
      <c r="E28" s="8">
        <v>396748.75299828</v>
      </c>
      <c r="F28" s="8">
        <v>957584.860124625</v>
      </c>
      <c r="G28" s="8">
        <v>454044.11978013</v>
      </c>
      <c r="H28" s="8">
        <f t="shared" si="0"/>
        <v>529887.911207073</v>
      </c>
      <c r="I28" s="8">
        <f t="shared" si="1"/>
        <v>211121.131724343</v>
      </c>
      <c r="J28" s="11">
        <v>471075.361334169</v>
      </c>
      <c r="K28" s="11">
        <v>462053.732171565</v>
      </c>
      <c r="L28" s="11">
        <v>1198691.89026284</v>
      </c>
      <c r="M28" s="11">
        <v>459112.286915176</v>
      </c>
      <c r="N28" s="11">
        <v>424975.052386865</v>
      </c>
      <c r="O28" s="11">
        <v>384443.183036692</v>
      </c>
      <c r="P28" s="11">
        <f t="shared" si="2"/>
        <v>566725.251017884</v>
      </c>
      <c r="Q28" s="11">
        <f t="shared" si="3"/>
        <v>311251.436152533</v>
      </c>
      <c r="R28" s="12">
        <v>1760111.87724401</v>
      </c>
      <c r="S28" s="12">
        <v>345591.733515818</v>
      </c>
      <c r="T28" s="12">
        <v>441239.461451711</v>
      </c>
      <c r="U28" s="12">
        <v>404804.688978903</v>
      </c>
      <c r="V28" s="12">
        <v>417649.547274693</v>
      </c>
      <c r="W28" s="12">
        <v>1132803.71100059</v>
      </c>
      <c r="X28" s="13">
        <f t="shared" si="4"/>
        <v>750366.836577621</v>
      </c>
      <c r="Y28" s="13">
        <f t="shared" si="5"/>
        <v>575388.498431074</v>
      </c>
    </row>
    <row r="29" spans="1:25">
      <c r="A29" s="9" t="s">
        <v>48</v>
      </c>
      <c r="B29" s="8">
        <v>18081488.9983572</v>
      </c>
      <c r="C29" s="8">
        <v>23402733.1479901</v>
      </c>
      <c r="D29" s="8">
        <v>5553241.85793556</v>
      </c>
      <c r="E29" s="8">
        <v>2290094.308238</v>
      </c>
      <c r="F29" s="8">
        <v>12250895.6227531</v>
      </c>
      <c r="G29" s="8">
        <v>43372875.1381028</v>
      </c>
      <c r="H29" s="8">
        <f t="shared" si="0"/>
        <v>17491888.1788961</v>
      </c>
      <c r="I29" s="8">
        <f t="shared" si="1"/>
        <v>14874172.3749196</v>
      </c>
      <c r="J29" s="11">
        <v>18595119.058036</v>
      </c>
      <c r="K29" s="11">
        <v>20111351.7433065</v>
      </c>
      <c r="L29" s="11">
        <v>10120513.9223921</v>
      </c>
      <c r="M29" s="11">
        <v>2696529.06325731</v>
      </c>
      <c r="N29" s="11">
        <v>9970203.0155797</v>
      </c>
      <c r="O29" s="11">
        <v>18281240.712907</v>
      </c>
      <c r="P29" s="11">
        <f t="shared" si="2"/>
        <v>13295826.2525798</v>
      </c>
      <c r="Q29" s="11">
        <f t="shared" si="3"/>
        <v>6824598.57442533</v>
      </c>
      <c r="R29" s="12">
        <v>14638305.4230299</v>
      </c>
      <c r="S29" s="12">
        <v>39520704.3969345</v>
      </c>
      <c r="T29" s="12">
        <v>13390579.327291</v>
      </c>
      <c r="U29" s="12">
        <v>9393429.56749154</v>
      </c>
      <c r="V29" s="12">
        <v>41148553.0582145</v>
      </c>
      <c r="W29" s="12">
        <v>65617798.6086551</v>
      </c>
      <c r="X29" s="13">
        <f t="shared" si="4"/>
        <v>30618228.3969361</v>
      </c>
      <c r="Y29" s="13">
        <f t="shared" si="5"/>
        <v>21989786.9361062</v>
      </c>
    </row>
    <row r="30" spans="1:25">
      <c r="A30" s="9" t="s">
        <v>49</v>
      </c>
      <c r="B30" s="8">
        <v>1551389.71092246</v>
      </c>
      <c r="C30" s="8">
        <v>6735922.98108498</v>
      </c>
      <c r="D30" s="8">
        <v>6802706.30803407</v>
      </c>
      <c r="E30" s="8">
        <v>16269236.8049058</v>
      </c>
      <c r="F30" s="8">
        <v>14218323.6578219</v>
      </c>
      <c r="G30" s="8">
        <v>6450701.7880875</v>
      </c>
      <c r="H30" s="8">
        <f t="shared" si="0"/>
        <v>8671380.20847612</v>
      </c>
      <c r="I30" s="8">
        <f t="shared" si="1"/>
        <v>5501992.74167893</v>
      </c>
      <c r="J30" s="11">
        <v>11828876.0897107</v>
      </c>
      <c r="K30" s="11">
        <v>16206600.5272443</v>
      </c>
      <c r="L30" s="11">
        <v>6711291.68434306</v>
      </c>
      <c r="M30" s="11">
        <v>11411311.9419366</v>
      </c>
      <c r="N30" s="11">
        <v>40587685.9895582</v>
      </c>
      <c r="O30" s="11">
        <v>11364747.5437536</v>
      </c>
      <c r="P30" s="11">
        <f t="shared" si="2"/>
        <v>16351752.2960911</v>
      </c>
      <c r="Q30" s="11">
        <f t="shared" si="3"/>
        <v>12248057.8730494</v>
      </c>
      <c r="R30" s="12">
        <v>25175762.134198</v>
      </c>
      <c r="S30" s="12">
        <v>1908562.8521485</v>
      </c>
      <c r="T30" s="12">
        <v>1740258.95851542</v>
      </c>
      <c r="U30" s="12">
        <v>8990838.23732706</v>
      </c>
      <c r="V30" s="12">
        <v>9956671.49893339</v>
      </c>
      <c r="W30" s="12">
        <v>7180531.19339718</v>
      </c>
      <c r="X30" s="13">
        <f t="shared" si="4"/>
        <v>9158770.81241992</v>
      </c>
      <c r="Y30" s="13">
        <f t="shared" si="5"/>
        <v>8587457.40532326</v>
      </c>
    </row>
    <row r="31" spans="1:25">
      <c r="A31" s="9" t="s">
        <v>50</v>
      </c>
      <c r="B31" s="8">
        <v>98682128.7411769</v>
      </c>
      <c r="C31" s="8">
        <v>16144995.7530497</v>
      </c>
      <c r="D31" s="8">
        <v>112040800.24345</v>
      </c>
      <c r="E31" s="8">
        <v>78937672.6824116</v>
      </c>
      <c r="F31" s="8">
        <v>9118241.62684049</v>
      </c>
      <c r="G31" s="8">
        <v>10403886.2563218</v>
      </c>
      <c r="H31" s="8">
        <f t="shared" si="0"/>
        <v>54221287.5505418</v>
      </c>
      <c r="I31" s="8">
        <f t="shared" si="1"/>
        <v>47612636.0249738</v>
      </c>
      <c r="J31" s="11">
        <v>1605945.086581</v>
      </c>
      <c r="K31" s="11">
        <v>5648114.7307668</v>
      </c>
      <c r="L31" s="11">
        <v>253913.6001067</v>
      </c>
      <c r="M31" s="11">
        <v>384283.9680705</v>
      </c>
      <c r="N31" s="11">
        <v>1452993.2356016</v>
      </c>
      <c r="O31" s="11">
        <v>1188018.1096127</v>
      </c>
      <c r="P31" s="11">
        <f t="shared" si="2"/>
        <v>1755544.78845655</v>
      </c>
      <c r="Q31" s="11">
        <f t="shared" si="3"/>
        <v>1986119.69746356</v>
      </c>
      <c r="R31" s="12">
        <v>46529295.6024247</v>
      </c>
      <c r="S31" s="12">
        <v>48683390.2791814</v>
      </c>
      <c r="T31" s="12">
        <v>190146567.529382</v>
      </c>
      <c r="U31" s="12">
        <v>116683956.931625</v>
      </c>
      <c r="V31" s="12">
        <v>50489673.1628046</v>
      </c>
      <c r="W31" s="12">
        <v>88430765.7193648</v>
      </c>
      <c r="X31" s="13">
        <f t="shared" si="4"/>
        <v>90160608.2041304</v>
      </c>
      <c r="Y31" s="13">
        <f t="shared" si="5"/>
        <v>56394160.2971936</v>
      </c>
    </row>
    <row r="32" spans="1:25">
      <c r="A32" s="9" t="s">
        <v>51</v>
      </c>
      <c r="B32" s="8">
        <v>3992997.66038875</v>
      </c>
      <c r="C32" s="8">
        <v>1852721.97429116</v>
      </c>
      <c r="D32" s="8">
        <v>4006799.45589723</v>
      </c>
      <c r="E32" s="8">
        <v>2295218.05785133</v>
      </c>
      <c r="F32" s="8">
        <v>3662939.49685581</v>
      </c>
      <c r="G32" s="8">
        <v>2246406.49317947</v>
      </c>
      <c r="H32" s="8">
        <f t="shared" si="0"/>
        <v>3009513.85641062</v>
      </c>
      <c r="I32" s="8">
        <f t="shared" si="1"/>
        <v>981784.377693636</v>
      </c>
      <c r="J32" s="11">
        <v>2564205.48665984</v>
      </c>
      <c r="K32" s="11">
        <v>6952080.62087349</v>
      </c>
      <c r="L32" s="11">
        <v>5637814.5918915</v>
      </c>
      <c r="M32" s="11">
        <v>3598243.58800424</v>
      </c>
      <c r="N32" s="11">
        <v>2960858.17706033</v>
      </c>
      <c r="O32" s="11">
        <v>3468134.27691366</v>
      </c>
      <c r="P32" s="11">
        <f t="shared" si="2"/>
        <v>4196889.45690051</v>
      </c>
      <c r="Q32" s="11">
        <f t="shared" si="3"/>
        <v>1717570.07745315</v>
      </c>
      <c r="R32" s="12">
        <v>1610178.90155503</v>
      </c>
      <c r="S32" s="12">
        <v>1484360.79801259</v>
      </c>
      <c r="T32" s="12">
        <v>2017909.44071999</v>
      </c>
      <c r="U32" s="12">
        <v>7060949.38995213</v>
      </c>
      <c r="V32" s="12">
        <v>2443673.41180954</v>
      </c>
      <c r="W32" s="12">
        <v>1870537.10048491</v>
      </c>
      <c r="X32" s="13">
        <f t="shared" si="4"/>
        <v>2747934.84042236</v>
      </c>
      <c r="Y32" s="13">
        <f t="shared" si="5"/>
        <v>2139557.96073556</v>
      </c>
    </row>
    <row r="33" spans="1:25">
      <c r="A33" s="9" t="s">
        <v>52</v>
      </c>
      <c r="B33" s="8">
        <v>913867.1943132</v>
      </c>
      <c r="C33" s="8">
        <v>699082.499938353</v>
      </c>
      <c r="D33" s="8">
        <v>707384.566401947</v>
      </c>
      <c r="E33" s="8">
        <v>955996.107353082</v>
      </c>
      <c r="F33" s="8">
        <v>799605.588901359</v>
      </c>
      <c r="G33" s="8">
        <v>1002809.21846761</v>
      </c>
      <c r="H33" s="8">
        <f t="shared" si="0"/>
        <v>846457.529229259</v>
      </c>
      <c r="I33" s="8">
        <f t="shared" si="1"/>
        <v>129803.240585399</v>
      </c>
      <c r="J33" s="11">
        <v>947948.971279353</v>
      </c>
      <c r="K33" s="11">
        <v>744915.217333225</v>
      </c>
      <c r="L33" s="11">
        <v>1077499.54969706</v>
      </c>
      <c r="M33" s="11">
        <v>9567581.66697156</v>
      </c>
      <c r="N33" s="11">
        <v>853492.6888462</v>
      </c>
      <c r="O33" s="11">
        <v>776075.691033926</v>
      </c>
      <c r="P33" s="11">
        <f t="shared" si="2"/>
        <v>2327918.96419355</v>
      </c>
      <c r="Q33" s="11">
        <f t="shared" si="3"/>
        <v>3548764.10013254</v>
      </c>
      <c r="R33" s="12">
        <v>877060.272019902</v>
      </c>
      <c r="S33" s="12">
        <v>839929.136804955</v>
      </c>
      <c r="T33" s="12">
        <v>12420020.5735605</v>
      </c>
      <c r="U33" s="12">
        <v>22261712.6235714</v>
      </c>
      <c r="V33" s="12">
        <v>25011065.3089634</v>
      </c>
      <c r="W33" s="12">
        <v>8824247.12555968</v>
      </c>
      <c r="X33" s="13">
        <f t="shared" si="4"/>
        <v>11705672.5067466</v>
      </c>
      <c r="Y33" s="13">
        <f t="shared" si="5"/>
        <v>10320848.6847614</v>
      </c>
    </row>
    <row r="34" spans="1:25">
      <c r="A34" s="9" t="s">
        <v>53</v>
      </c>
      <c r="B34" s="8">
        <v>56291454.3937977</v>
      </c>
      <c r="C34" s="8">
        <v>47502696.8210883</v>
      </c>
      <c r="D34" s="8">
        <v>24283553.3408051</v>
      </c>
      <c r="E34" s="8">
        <v>22717048.2062733</v>
      </c>
      <c r="F34" s="8">
        <v>54810313.8542227</v>
      </c>
      <c r="G34" s="8">
        <v>48268037.6478205</v>
      </c>
      <c r="H34" s="8">
        <f t="shared" si="0"/>
        <v>42312184.0440013</v>
      </c>
      <c r="I34" s="8">
        <f t="shared" si="1"/>
        <v>14986912.5361851</v>
      </c>
      <c r="J34" s="11">
        <v>46559751.7505518</v>
      </c>
      <c r="K34" s="11">
        <v>39801174.8602132</v>
      </c>
      <c r="L34" s="11">
        <v>57063839.2894148</v>
      </c>
      <c r="M34" s="11">
        <v>1058479.65758889</v>
      </c>
      <c r="N34" s="11">
        <v>68778192.0124351</v>
      </c>
      <c r="O34" s="11">
        <v>41704898.1058024</v>
      </c>
      <c r="P34" s="11">
        <f t="shared" si="2"/>
        <v>42494389.2793344</v>
      </c>
      <c r="Q34" s="11">
        <f t="shared" si="3"/>
        <v>22997589.6047089</v>
      </c>
      <c r="R34" s="12">
        <v>28236409.5834017</v>
      </c>
      <c r="S34" s="12">
        <v>30179960.5140229</v>
      </c>
      <c r="T34" s="12">
        <v>27169936.2002996</v>
      </c>
      <c r="U34" s="12">
        <v>29826578.5954677</v>
      </c>
      <c r="V34" s="12">
        <v>30000884.6806565</v>
      </c>
      <c r="W34" s="12">
        <v>39249744.8865519</v>
      </c>
      <c r="X34" s="13">
        <f t="shared" si="4"/>
        <v>30777252.4100667</v>
      </c>
      <c r="Y34" s="13">
        <f t="shared" si="5"/>
        <v>4315438.01793689</v>
      </c>
    </row>
    <row r="35" spans="1:25">
      <c r="A35" s="9" t="s">
        <v>54</v>
      </c>
      <c r="B35" s="8">
        <v>4886038.32332903</v>
      </c>
      <c r="C35" s="8">
        <v>825098.726285204</v>
      </c>
      <c r="D35" s="8">
        <v>5168922.82110132</v>
      </c>
      <c r="E35" s="8">
        <v>3169047.28497115</v>
      </c>
      <c r="F35" s="8">
        <v>2758821.85812076</v>
      </c>
      <c r="G35" s="8">
        <v>1582852.34607753</v>
      </c>
      <c r="H35" s="8">
        <f t="shared" si="0"/>
        <v>3065130.2266475</v>
      </c>
      <c r="I35" s="8">
        <f t="shared" si="1"/>
        <v>1735578.40425154</v>
      </c>
      <c r="J35" s="11">
        <v>6580685.2816687</v>
      </c>
      <c r="K35" s="11">
        <v>3282874.66340164</v>
      </c>
      <c r="L35" s="11">
        <v>3261794.10586392</v>
      </c>
      <c r="M35" s="11">
        <v>1687718.86182245</v>
      </c>
      <c r="N35" s="11">
        <v>379820.066444949</v>
      </c>
      <c r="O35" s="11">
        <v>1981036.56116183</v>
      </c>
      <c r="P35" s="11">
        <f t="shared" si="2"/>
        <v>2862321.59006058</v>
      </c>
      <c r="Q35" s="11">
        <f t="shared" si="3"/>
        <v>2120464.11936387</v>
      </c>
      <c r="R35" s="12">
        <v>24165042.6516248</v>
      </c>
      <c r="S35" s="12">
        <v>20720019.0448614</v>
      </c>
      <c r="T35" s="12">
        <v>19507821.9584758</v>
      </c>
      <c r="U35" s="12">
        <v>11232960.4696289</v>
      </c>
      <c r="V35" s="12">
        <v>7612604.620287</v>
      </c>
      <c r="W35" s="12">
        <v>19588275.1777295</v>
      </c>
      <c r="X35" s="13">
        <f t="shared" si="4"/>
        <v>17137787.3204346</v>
      </c>
      <c r="Y35" s="13">
        <f t="shared" si="5"/>
        <v>6315579.81741475</v>
      </c>
    </row>
    <row r="36" spans="1:25">
      <c r="A36" s="9" t="s">
        <v>55</v>
      </c>
      <c r="B36" s="8">
        <v>210048.413252713</v>
      </c>
      <c r="C36" s="8">
        <v>199261.829909834</v>
      </c>
      <c r="D36" s="8">
        <v>189208.923560651</v>
      </c>
      <c r="E36" s="8">
        <v>414290.379901362</v>
      </c>
      <c r="F36" s="8">
        <v>216102.057240477</v>
      </c>
      <c r="G36" s="8">
        <v>314142.214248326</v>
      </c>
      <c r="H36" s="8">
        <f t="shared" si="0"/>
        <v>257175.636352227</v>
      </c>
      <c r="I36" s="8">
        <f t="shared" si="1"/>
        <v>89231.9793797749</v>
      </c>
      <c r="J36" s="11">
        <v>272820.669668801</v>
      </c>
      <c r="K36" s="11">
        <v>248876.840218236</v>
      </c>
      <c r="L36" s="11">
        <v>401829.889013434</v>
      </c>
      <c r="M36" s="11">
        <v>797056.328219724</v>
      </c>
      <c r="N36" s="11">
        <v>853392.6888462</v>
      </c>
      <c r="O36" s="11">
        <v>229088.521386455</v>
      </c>
      <c r="P36" s="11">
        <f t="shared" si="2"/>
        <v>467177.489558808</v>
      </c>
      <c r="Q36" s="11">
        <f t="shared" si="3"/>
        <v>284383.065937323</v>
      </c>
      <c r="R36" s="12">
        <v>680660.898144788</v>
      </c>
      <c r="S36" s="12">
        <v>830814.289465412</v>
      </c>
      <c r="T36" s="12">
        <v>12420020.5735605</v>
      </c>
      <c r="U36" s="12">
        <v>22261712.6235714</v>
      </c>
      <c r="V36" s="12">
        <v>25011065.3089634</v>
      </c>
      <c r="W36" s="12">
        <v>8824247.12555968</v>
      </c>
      <c r="X36" s="13">
        <f t="shared" si="4"/>
        <v>11671420.1365442</v>
      </c>
      <c r="Y36" s="13">
        <f t="shared" si="5"/>
        <v>10364195.5676627</v>
      </c>
    </row>
    <row r="37" spans="1:25">
      <c r="A37" s="9" t="s">
        <v>56</v>
      </c>
      <c r="B37" s="8">
        <v>3789277.53754375</v>
      </c>
      <c r="C37" s="8">
        <v>3882711.52759593</v>
      </c>
      <c r="D37" s="8">
        <v>3799376.40665217</v>
      </c>
      <c r="E37" s="8">
        <v>3866470.14280838</v>
      </c>
      <c r="F37" s="8">
        <v>3887559.42159547</v>
      </c>
      <c r="G37" s="8">
        <v>3776888.4592748</v>
      </c>
      <c r="H37" s="8">
        <f t="shared" si="0"/>
        <v>3833713.91591175</v>
      </c>
      <c r="I37" s="8">
        <f t="shared" si="1"/>
        <v>50509.1350553668</v>
      </c>
      <c r="J37" s="11">
        <v>4306136.33096423</v>
      </c>
      <c r="K37" s="11">
        <v>3783779.76297166</v>
      </c>
      <c r="L37" s="11">
        <v>3885138.9331187</v>
      </c>
      <c r="M37" s="11">
        <v>3797080.29524882</v>
      </c>
      <c r="N37" s="11">
        <v>3799032.04759454</v>
      </c>
      <c r="O37" s="11">
        <v>3841942.2302131</v>
      </c>
      <c r="P37" s="11">
        <f t="shared" si="2"/>
        <v>3902184.93335184</v>
      </c>
      <c r="Q37" s="11">
        <f t="shared" si="3"/>
        <v>201397.005043272</v>
      </c>
      <c r="R37" s="12">
        <v>4238994.59207313</v>
      </c>
      <c r="S37" s="12">
        <v>4316047.06429305</v>
      </c>
      <c r="T37" s="12">
        <v>4057411.39661539</v>
      </c>
      <c r="U37" s="12">
        <v>3983211.93391152</v>
      </c>
      <c r="V37" s="12">
        <v>3945072.89471253</v>
      </c>
      <c r="W37" s="12">
        <v>4230586.24530402</v>
      </c>
      <c r="X37" s="13">
        <f t="shared" si="4"/>
        <v>4128554.02115161</v>
      </c>
      <c r="Y37" s="13">
        <f t="shared" si="5"/>
        <v>153370.306647642</v>
      </c>
    </row>
    <row r="38" spans="1:25">
      <c r="A38" s="9" t="s">
        <v>57</v>
      </c>
      <c r="B38" s="8">
        <v>22438655.1183583</v>
      </c>
      <c r="C38" s="8">
        <v>18151411.9898644</v>
      </c>
      <c r="D38" s="8">
        <v>13781979.712894</v>
      </c>
      <c r="E38" s="8">
        <v>4051381.87127722</v>
      </c>
      <c r="F38" s="8">
        <v>1640043.78871754</v>
      </c>
      <c r="G38" s="8">
        <v>1521880.3210105</v>
      </c>
      <c r="H38" s="8">
        <f t="shared" si="0"/>
        <v>10264225.4670203</v>
      </c>
      <c r="I38" s="8">
        <f t="shared" si="1"/>
        <v>9079686.96964134</v>
      </c>
      <c r="J38" s="11">
        <v>24471807.3223017</v>
      </c>
      <c r="K38" s="11">
        <v>1357471.65560992</v>
      </c>
      <c r="L38" s="11">
        <v>2188122.68461065</v>
      </c>
      <c r="M38" s="11">
        <v>396008.011974609</v>
      </c>
      <c r="N38" s="11">
        <v>2136314.56511525</v>
      </c>
      <c r="O38" s="11">
        <v>1443682.7314304</v>
      </c>
      <c r="P38" s="11">
        <f t="shared" si="2"/>
        <v>5332234.49517376</v>
      </c>
      <c r="Q38" s="11">
        <f t="shared" si="3"/>
        <v>9399026.52007247</v>
      </c>
      <c r="R38" s="12">
        <v>5115796.35753305</v>
      </c>
      <c r="S38" s="12">
        <v>2833234.76712738</v>
      </c>
      <c r="T38" s="12">
        <v>5325786.91000963</v>
      </c>
      <c r="U38" s="12">
        <v>5020373.18729012</v>
      </c>
      <c r="V38" s="12">
        <v>5029752.92594546</v>
      </c>
      <c r="W38" s="12">
        <v>5991933.02566022</v>
      </c>
      <c r="X38" s="13">
        <f t="shared" si="4"/>
        <v>4886146.19559431</v>
      </c>
      <c r="Y38" s="13">
        <f t="shared" si="5"/>
        <v>1069754.43720784</v>
      </c>
    </row>
    <row r="39" spans="1:25">
      <c r="A39" s="9" t="s">
        <v>58</v>
      </c>
      <c r="B39" s="8">
        <v>2432350.81321641</v>
      </c>
      <c r="C39" s="8">
        <v>4653570.99164673</v>
      </c>
      <c r="D39" s="8">
        <v>4471135.50515591</v>
      </c>
      <c r="E39" s="8">
        <v>1488890.69547973</v>
      </c>
      <c r="F39" s="8">
        <v>677557.119226352</v>
      </c>
      <c r="G39" s="8">
        <v>29254716.9678391</v>
      </c>
      <c r="H39" s="8">
        <f t="shared" si="0"/>
        <v>7163037.01542737</v>
      </c>
      <c r="I39" s="8">
        <f t="shared" si="1"/>
        <v>10938216.074601</v>
      </c>
      <c r="J39" s="11">
        <v>640209.174673951</v>
      </c>
      <c r="K39" s="11">
        <v>579850.109460636</v>
      </c>
      <c r="L39" s="11">
        <v>586487.622460857</v>
      </c>
      <c r="M39" s="11">
        <v>2304126.46423319</v>
      </c>
      <c r="N39" s="11">
        <v>582032.935231275</v>
      </c>
      <c r="O39" s="11">
        <v>591800.972589825</v>
      </c>
      <c r="P39" s="11">
        <f t="shared" si="2"/>
        <v>880751.213108289</v>
      </c>
      <c r="Q39" s="11">
        <f t="shared" si="3"/>
        <v>697669.68742516</v>
      </c>
      <c r="R39" s="12">
        <v>642682.303731531</v>
      </c>
      <c r="S39" s="12">
        <v>657613.034639352</v>
      </c>
      <c r="T39" s="12">
        <v>625593.711287282</v>
      </c>
      <c r="U39" s="12">
        <v>608255.056813593</v>
      </c>
      <c r="V39" s="12">
        <v>603005.092431684</v>
      </c>
      <c r="W39" s="12">
        <v>668939.360167715</v>
      </c>
      <c r="X39" s="13">
        <f t="shared" si="4"/>
        <v>634348.093178526</v>
      </c>
      <c r="Y39" s="13">
        <f t="shared" si="5"/>
        <v>26635.0962584738</v>
      </c>
    </row>
    <row r="40" spans="1:25">
      <c r="A40" s="9" t="s">
        <v>59</v>
      </c>
      <c r="B40" s="8">
        <v>252270.497184034</v>
      </c>
      <c r="C40" s="8">
        <v>1101134.74672802</v>
      </c>
      <c r="D40" s="8">
        <v>250663.387737652</v>
      </c>
      <c r="E40" s="8">
        <v>288885.417065576</v>
      </c>
      <c r="F40" s="8">
        <v>271090.074651385</v>
      </c>
      <c r="G40" s="8">
        <v>656969.369782036</v>
      </c>
      <c r="H40" s="8">
        <f t="shared" si="0"/>
        <v>470168.915524784</v>
      </c>
      <c r="I40" s="8">
        <f t="shared" si="1"/>
        <v>346747.97158695</v>
      </c>
      <c r="J40" s="11">
        <v>312535.67292466</v>
      </c>
      <c r="K40" s="11">
        <v>775842.315133461</v>
      </c>
      <c r="L40" s="11">
        <v>271978.399782917</v>
      </c>
      <c r="M40" s="11">
        <v>489663.057550798</v>
      </c>
      <c r="N40" s="11">
        <v>285122.098108365</v>
      </c>
      <c r="O40" s="11">
        <v>822093.988645307</v>
      </c>
      <c r="P40" s="11">
        <f t="shared" si="2"/>
        <v>492872.588690918</v>
      </c>
      <c r="Q40" s="11">
        <f t="shared" si="3"/>
        <v>250177.860563135</v>
      </c>
      <c r="R40" s="12">
        <v>37418799.4951308</v>
      </c>
      <c r="S40" s="12">
        <v>15547536.6590679</v>
      </c>
      <c r="T40" s="12">
        <v>5694119.69721963</v>
      </c>
      <c r="U40" s="12">
        <v>5199221.8649473</v>
      </c>
      <c r="V40" s="12">
        <v>4379756.73163882</v>
      </c>
      <c r="W40" s="12">
        <v>13514156.4293086</v>
      </c>
      <c r="X40" s="13">
        <f t="shared" si="4"/>
        <v>13625598.4795522</v>
      </c>
      <c r="Y40" s="13">
        <f t="shared" si="5"/>
        <v>12563601.7798829</v>
      </c>
    </row>
    <row r="41" spans="1:25">
      <c r="A41" s="9" t="s">
        <v>60</v>
      </c>
      <c r="B41" s="8">
        <v>417534793.415842</v>
      </c>
      <c r="C41" s="8">
        <v>498696988.801668</v>
      </c>
      <c r="D41" s="8">
        <v>388668052.790369</v>
      </c>
      <c r="E41" s="8">
        <v>35628294.9234863</v>
      </c>
      <c r="F41" s="8">
        <v>13423352.8813941</v>
      </c>
      <c r="G41" s="8">
        <v>13217394.7211737</v>
      </c>
      <c r="H41" s="8">
        <f t="shared" si="0"/>
        <v>227861479.588989</v>
      </c>
      <c r="I41" s="8">
        <f t="shared" si="1"/>
        <v>229867780.976181</v>
      </c>
      <c r="J41" s="11">
        <v>373793738.356125</v>
      </c>
      <c r="K41" s="11">
        <v>17400613.0367768</v>
      </c>
      <c r="L41" s="11">
        <v>12966336.8441749</v>
      </c>
      <c r="M41" s="11">
        <v>524931007.092834</v>
      </c>
      <c r="N41" s="11">
        <v>284518490.736317</v>
      </c>
      <c r="O41" s="11">
        <v>36142067.5727487</v>
      </c>
      <c r="P41" s="11">
        <f t="shared" si="2"/>
        <v>208292042.273163</v>
      </c>
      <c r="Q41" s="11">
        <f t="shared" si="3"/>
        <v>218031557.18396</v>
      </c>
      <c r="R41" s="12">
        <v>14567603.048003</v>
      </c>
      <c r="S41" s="12">
        <v>15091870.5878262</v>
      </c>
      <c r="T41" s="12">
        <v>13960328.3223887</v>
      </c>
      <c r="U41" s="12">
        <v>14287640.9369374</v>
      </c>
      <c r="V41" s="12">
        <v>124605215.255914</v>
      </c>
      <c r="W41" s="12">
        <v>30616380.4229035</v>
      </c>
      <c r="X41" s="13">
        <f t="shared" si="4"/>
        <v>35521506.4289955</v>
      </c>
      <c r="Y41" s="13">
        <f t="shared" si="5"/>
        <v>44118397.4597383</v>
      </c>
    </row>
    <row r="42" spans="1:25">
      <c r="A42" s="10" t="s">
        <v>61</v>
      </c>
      <c r="B42" s="8">
        <v>32575522.6192699</v>
      </c>
      <c r="C42" s="8">
        <v>19016610.0409643</v>
      </c>
      <c r="D42" s="8">
        <v>38453640.847231</v>
      </c>
      <c r="E42" s="8">
        <v>23095441.2001683</v>
      </c>
      <c r="F42" s="8">
        <v>20516193.661162</v>
      </c>
      <c r="G42" s="8">
        <v>46059164.185365</v>
      </c>
      <c r="H42" s="8">
        <f t="shared" si="0"/>
        <v>29952762.0923601</v>
      </c>
      <c r="I42" s="8">
        <f t="shared" si="1"/>
        <v>10901661.3049068</v>
      </c>
      <c r="J42" s="11">
        <v>2087765.2734438</v>
      </c>
      <c r="K42" s="11">
        <v>1053939.314558</v>
      </c>
      <c r="L42" s="11">
        <v>1680115.754317</v>
      </c>
      <c r="M42" s="11">
        <v>1956049.2120788</v>
      </c>
      <c r="N42" s="11">
        <v>1892950.1813941</v>
      </c>
      <c r="O42" s="11">
        <v>2049071.056589</v>
      </c>
      <c r="P42" s="11">
        <f t="shared" si="2"/>
        <v>1786648.46539678</v>
      </c>
      <c r="Q42" s="11">
        <f t="shared" si="3"/>
        <v>386715.796033666</v>
      </c>
      <c r="R42" s="12">
        <v>24343229.929233</v>
      </c>
      <c r="S42" s="12">
        <v>27810567.3042626</v>
      </c>
      <c r="T42" s="12">
        <v>27476014.3916707</v>
      </c>
      <c r="U42" s="12">
        <v>31825582.4359545</v>
      </c>
      <c r="V42" s="12">
        <v>31925664.087833</v>
      </c>
      <c r="W42" s="12">
        <v>18261515.5394262</v>
      </c>
      <c r="X42" s="13">
        <f t="shared" si="4"/>
        <v>26940428.9480633</v>
      </c>
      <c r="Y42" s="13">
        <f t="shared" si="5"/>
        <v>5134788.54916962</v>
      </c>
    </row>
    <row r="43" spans="1:25">
      <c r="A43" s="9" t="s">
        <v>62</v>
      </c>
      <c r="B43" s="8">
        <v>38590083.1148356</v>
      </c>
      <c r="C43" s="8">
        <v>13650739.6739582</v>
      </c>
      <c r="D43" s="8">
        <v>17042395.7043137</v>
      </c>
      <c r="E43" s="8">
        <v>25415681.6166757</v>
      </c>
      <c r="F43" s="8">
        <v>82947384.8985476</v>
      </c>
      <c r="G43" s="8">
        <v>79080440.688747</v>
      </c>
      <c r="H43" s="8">
        <f t="shared" si="0"/>
        <v>42787787.6161796</v>
      </c>
      <c r="I43" s="8">
        <f t="shared" si="1"/>
        <v>30858235.4594335</v>
      </c>
      <c r="J43" s="11">
        <v>30863340.9766658</v>
      </c>
      <c r="K43" s="11">
        <v>53351315.0452159</v>
      </c>
      <c r="L43" s="11">
        <v>31209041.1604809</v>
      </c>
      <c r="M43" s="11">
        <v>22369127.3589942</v>
      </c>
      <c r="N43" s="11">
        <v>111122119.458192</v>
      </c>
      <c r="O43" s="11">
        <v>27728381.9238609</v>
      </c>
      <c r="P43" s="11">
        <f t="shared" si="2"/>
        <v>46107220.987235</v>
      </c>
      <c r="Q43" s="11">
        <f t="shared" si="3"/>
        <v>33570893.2745531</v>
      </c>
      <c r="R43" s="12">
        <v>151610261.324813</v>
      </c>
      <c r="S43" s="12">
        <v>34016648.0103287</v>
      </c>
      <c r="T43" s="12">
        <v>49753489.6956279</v>
      </c>
      <c r="U43" s="12">
        <v>137114223.534027</v>
      </c>
      <c r="V43" s="12">
        <v>109997035.227475</v>
      </c>
      <c r="W43" s="12">
        <v>90248869.1817656</v>
      </c>
      <c r="X43" s="13">
        <f t="shared" si="4"/>
        <v>95456754.4956729</v>
      </c>
      <c r="Y43" s="13">
        <f t="shared" si="5"/>
        <v>46884492.0787409</v>
      </c>
    </row>
    <row r="44" spans="1:25">
      <c r="A44" s="9" t="s">
        <v>63</v>
      </c>
      <c r="B44" s="8">
        <v>689538.679070306</v>
      </c>
      <c r="C44" s="8">
        <v>669793.209688176</v>
      </c>
      <c r="D44" s="8">
        <v>633981.939376438</v>
      </c>
      <c r="E44" s="8">
        <v>660072.696847414</v>
      </c>
      <c r="F44" s="8">
        <v>763762.299970334</v>
      </c>
      <c r="G44" s="8">
        <v>745205.770223836</v>
      </c>
      <c r="H44" s="8">
        <f t="shared" si="0"/>
        <v>693725.765862751</v>
      </c>
      <c r="I44" s="8">
        <f t="shared" si="1"/>
        <v>50690.1563561493</v>
      </c>
      <c r="J44" s="11">
        <v>785048.87703532</v>
      </c>
      <c r="K44" s="11">
        <v>735070.564153427</v>
      </c>
      <c r="L44" s="11">
        <v>734148.35468155</v>
      </c>
      <c r="M44" s="11">
        <v>31680074.4809664</v>
      </c>
      <c r="N44" s="11">
        <v>701028.301911839</v>
      </c>
      <c r="O44" s="11">
        <v>729914.241406523</v>
      </c>
      <c r="P44" s="11">
        <f t="shared" si="2"/>
        <v>5894214.13669251</v>
      </c>
      <c r="Q44" s="11">
        <f t="shared" si="3"/>
        <v>12632469.094715</v>
      </c>
      <c r="R44" s="12">
        <v>843373.923272809</v>
      </c>
      <c r="S44" s="12">
        <v>802029.313660834</v>
      </c>
      <c r="T44" s="12">
        <v>762115.415735148</v>
      </c>
      <c r="U44" s="12">
        <v>775186.872718152</v>
      </c>
      <c r="V44" s="12">
        <v>768185.302969803</v>
      </c>
      <c r="W44" s="12">
        <v>854145.882841468</v>
      </c>
      <c r="X44" s="13">
        <f t="shared" si="4"/>
        <v>800839.451866369</v>
      </c>
      <c r="Y44" s="13">
        <f t="shared" si="5"/>
        <v>39688.9703661482</v>
      </c>
    </row>
    <row r="45" spans="1:25">
      <c r="A45" s="9" t="s">
        <v>64</v>
      </c>
      <c r="B45" s="8">
        <v>457216.845639346</v>
      </c>
      <c r="C45" s="8">
        <v>888735.235739852</v>
      </c>
      <c r="D45" s="8">
        <v>583310.573805756</v>
      </c>
      <c r="E45" s="8">
        <v>424397.931114095</v>
      </c>
      <c r="F45" s="8">
        <v>444509.784853766</v>
      </c>
      <c r="G45" s="8">
        <v>472698.500174198</v>
      </c>
      <c r="H45" s="8">
        <f t="shared" si="0"/>
        <v>545144.811887835</v>
      </c>
      <c r="I45" s="8">
        <f t="shared" si="1"/>
        <v>177312.164251539</v>
      </c>
      <c r="J45" s="11">
        <v>69792324.3328704</v>
      </c>
      <c r="K45" s="11">
        <v>419817.553853162</v>
      </c>
      <c r="L45" s="11">
        <v>464698.649200597</v>
      </c>
      <c r="M45" s="11">
        <v>534717.902605764</v>
      </c>
      <c r="N45" s="11">
        <v>406832.050984793</v>
      </c>
      <c r="O45" s="11">
        <v>413108.718305758</v>
      </c>
      <c r="P45" s="11">
        <f t="shared" si="2"/>
        <v>12005249.8679701</v>
      </c>
      <c r="Q45" s="11">
        <f t="shared" si="3"/>
        <v>28309809.8736445</v>
      </c>
      <c r="R45" s="12">
        <v>658040.813739084</v>
      </c>
      <c r="S45" s="12">
        <v>613432.760129525</v>
      </c>
      <c r="T45" s="12">
        <v>523034.762064066</v>
      </c>
      <c r="U45" s="12">
        <v>639091.318878898</v>
      </c>
      <c r="V45" s="12">
        <v>520607.521804982</v>
      </c>
      <c r="W45" s="12">
        <v>639868.058051506</v>
      </c>
      <c r="X45" s="13">
        <f t="shared" si="4"/>
        <v>599012.539111344</v>
      </c>
      <c r="Y45" s="13">
        <f t="shared" si="5"/>
        <v>61461.7463779283</v>
      </c>
    </row>
    <row r="46" spans="1:25">
      <c r="A46" s="9" t="s">
        <v>65</v>
      </c>
      <c r="B46" s="8">
        <v>19095242.1089919</v>
      </c>
      <c r="C46" s="8">
        <v>2183233.92814411</v>
      </c>
      <c r="D46" s="8">
        <v>2349715.09051315</v>
      </c>
      <c r="E46" s="8">
        <v>280456.472791988</v>
      </c>
      <c r="F46" s="8">
        <v>3583255.7898104</v>
      </c>
      <c r="G46" s="8">
        <v>18429741.1768161</v>
      </c>
      <c r="H46" s="8">
        <f t="shared" si="0"/>
        <v>7653607.42784461</v>
      </c>
      <c r="I46" s="8">
        <f t="shared" si="1"/>
        <v>8672063.65714672</v>
      </c>
      <c r="J46" s="11">
        <v>12064251.9341138</v>
      </c>
      <c r="K46" s="11">
        <v>2283955.45107283</v>
      </c>
      <c r="L46" s="11">
        <v>695242.046360781</v>
      </c>
      <c r="M46" s="11">
        <v>4927261.9293302</v>
      </c>
      <c r="N46" s="11">
        <v>3291700.88423938</v>
      </c>
      <c r="O46" s="11">
        <v>1364602.44811839</v>
      </c>
      <c r="P46" s="11">
        <f t="shared" si="2"/>
        <v>4104502.44887256</v>
      </c>
      <c r="Q46" s="11">
        <f t="shared" si="3"/>
        <v>4174678.22212482</v>
      </c>
      <c r="R46" s="12">
        <v>8910736.1648009</v>
      </c>
      <c r="S46" s="12">
        <v>39748023.080174</v>
      </c>
      <c r="T46" s="12">
        <v>17420744.8369822</v>
      </c>
      <c r="U46" s="12">
        <v>14154629.2756537</v>
      </c>
      <c r="V46" s="12">
        <v>41359090.8160409</v>
      </c>
      <c r="W46" s="12">
        <v>56413601.5499549</v>
      </c>
      <c r="X46" s="13">
        <f t="shared" si="4"/>
        <v>29667804.2872678</v>
      </c>
      <c r="Y46" s="13">
        <f t="shared" si="5"/>
        <v>18842184.6078846</v>
      </c>
    </row>
    <row r="47" spans="1:25">
      <c r="A47" s="9" t="s">
        <v>66</v>
      </c>
      <c r="B47" s="8">
        <v>6906887.64170532</v>
      </c>
      <c r="C47" s="8">
        <v>7635325.39559105</v>
      </c>
      <c r="D47" s="8">
        <v>21252552.365381</v>
      </c>
      <c r="E47" s="8">
        <v>2456016.64104414</v>
      </c>
      <c r="F47" s="8">
        <v>7586735.49352576</v>
      </c>
      <c r="G47" s="8">
        <v>2232092.8669859</v>
      </c>
      <c r="H47" s="8">
        <f t="shared" si="0"/>
        <v>8011601.73403886</v>
      </c>
      <c r="I47" s="8">
        <f t="shared" si="1"/>
        <v>6944530.37321448</v>
      </c>
      <c r="J47" s="11">
        <v>2340617.42743467</v>
      </c>
      <c r="K47" s="11">
        <v>2978913.14901398</v>
      </c>
      <c r="L47" s="11">
        <v>5924438.23989379</v>
      </c>
      <c r="M47" s="11">
        <v>5435126.55516747</v>
      </c>
      <c r="N47" s="11">
        <v>4126357.14967862</v>
      </c>
      <c r="O47" s="11">
        <v>4825842.38605126</v>
      </c>
      <c r="P47" s="11">
        <f t="shared" si="2"/>
        <v>4271882.48453997</v>
      </c>
      <c r="Q47" s="11">
        <f t="shared" si="3"/>
        <v>1400976.8671451</v>
      </c>
      <c r="R47" s="12">
        <v>56408937.3699165</v>
      </c>
      <c r="S47" s="12">
        <v>22572825.9159067</v>
      </c>
      <c r="T47" s="12">
        <v>79659893.9302419</v>
      </c>
      <c r="U47" s="12">
        <v>12889828.8184088</v>
      </c>
      <c r="V47" s="12">
        <v>7098340.7107202</v>
      </c>
      <c r="W47" s="12">
        <v>53681823.1539366</v>
      </c>
      <c r="X47" s="13">
        <f t="shared" si="4"/>
        <v>38718608.3165218</v>
      </c>
      <c r="Y47" s="13">
        <f t="shared" si="5"/>
        <v>28777379.5580657</v>
      </c>
    </row>
    <row r="48" spans="1:25">
      <c r="A48" s="9" t="s">
        <v>67</v>
      </c>
      <c r="B48" s="8">
        <v>305112.128084523</v>
      </c>
      <c r="C48" s="8">
        <v>302333.157264196</v>
      </c>
      <c r="D48" s="8">
        <v>299977.853004753</v>
      </c>
      <c r="E48" s="8">
        <v>27855322.097942</v>
      </c>
      <c r="F48" s="8">
        <v>338637.123884841</v>
      </c>
      <c r="G48" s="8">
        <v>310374.147321473</v>
      </c>
      <c r="H48" s="8">
        <f t="shared" si="0"/>
        <v>4901959.41791696</v>
      </c>
      <c r="I48" s="8">
        <f t="shared" si="1"/>
        <v>11244814.1384786</v>
      </c>
      <c r="J48" s="11">
        <v>366629.95545642</v>
      </c>
      <c r="K48" s="11">
        <v>330367.694534717</v>
      </c>
      <c r="L48" s="11">
        <v>321473.213697516</v>
      </c>
      <c r="M48" s="11">
        <v>332724.373126956</v>
      </c>
      <c r="N48" s="11">
        <v>336955.616202964</v>
      </c>
      <c r="O48" s="11">
        <v>326858.767387779</v>
      </c>
      <c r="P48" s="11">
        <f t="shared" si="2"/>
        <v>335834.936734392</v>
      </c>
      <c r="Q48" s="11">
        <f t="shared" si="3"/>
        <v>15974.8937305646</v>
      </c>
      <c r="R48" s="12">
        <v>463834.238345561</v>
      </c>
      <c r="S48" s="12">
        <v>549458.436123509</v>
      </c>
      <c r="T48" s="12">
        <v>370065.341531707</v>
      </c>
      <c r="U48" s="12">
        <v>377359.969813837</v>
      </c>
      <c r="V48" s="12">
        <v>352938.390962925</v>
      </c>
      <c r="W48" s="12">
        <v>413630.297711871</v>
      </c>
      <c r="X48" s="13">
        <f t="shared" si="4"/>
        <v>421214.445748235</v>
      </c>
      <c r="Y48" s="13">
        <f t="shared" si="5"/>
        <v>74191.0407913658</v>
      </c>
    </row>
    <row r="49" spans="1:25">
      <c r="A49" s="9" t="s">
        <v>68</v>
      </c>
      <c r="B49" s="8">
        <v>26811462.5798367</v>
      </c>
      <c r="C49" s="8">
        <v>11105140.1908672</v>
      </c>
      <c r="D49" s="8">
        <v>5397240.89948099</v>
      </c>
      <c r="E49" s="8">
        <v>11740668.9994195</v>
      </c>
      <c r="F49" s="8">
        <v>24197456.9905719</v>
      </c>
      <c r="G49" s="8">
        <v>1733111.85259228</v>
      </c>
      <c r="H49" s="8">
        <f t="shared" si="0"/>
        <v>13497513.5854614</v>
      </c>
      <c r="I49" s="8">
        <f t="shared" si="1"/>
        <v>10045651.2558981</v>
      </c>
      <c r="J49" s="11">
        <v>6615073.7379896</v>
      </c>
      <c r="K49" s="11">
        <v>1948840.73173938</v>
      </c>
      <c r="L49" s="11">
        <v>2004055.82195799</v>
      </c>
      <c r="M49" s="11">
        <v>20695897.1012308</v>
      </c>
      <c r="N49" s="11">
        <v>28418715.2544074</v>
      </c>
      <c r="O49" s="11">
        <v>7900269.2565594</v>
      </c>
      <c r="P49" s="11">
        <f t="shared" si="2"/>
        <v>11263808.6506474</v>
      </c>
      <c r="Q49" s="11">
        <f t="shared" si="3"/>
        <v>10850722.5238305</v>
      </c>
      <c r="R49" s="12">
        <v>18924266.122267</v>
      </c>
      <c r="S49" s="12">
        <v>4478329.19551036</v>
      </c>
      <c r="T49" s="12">
        <v>2506961.13857086</v>
      </c>
      <c r="U49" s="12">
        <v>2484295.33450273</v>
      </c>
      <c r="V49" s="12">
        <v>2178401.98946334</v>
      </c>
      <c r="W49" s="12">
        <v>29360963.5237672</v>
      </c>
      <c r="X49" s="13">
        <f t="shared" si="4"/>
        <v>9988869.55068025</v>
      </c>
      <c r="Y49" s="13">
        <f t="shared" si="5"/>
        <v>11478557.252353</v>
      </c>
    </row>
    <row r="50" spans="1:25">
      <c r="A50" s="9" t="s">
        <v>69</v>
      </c>
      <c r="B50" s="8">
        <v>4016623.22158888</v>
      </c>
      <c r="C50" s="8">
        <v>4029024.40415768</v>
      </c>
      <c r="D50" s="8">
        <v>4172480.91756203</v>
      </c>
      <c r="E50" s="8">
        <v>3876148.47606939</v>
      </c>
      <c r="F50" s="8">
        <v>4167018.86205998</v>
      </c>
      <c r="G50" s="8">
        <v>3938396.72884435</v>
      </c>
      <c r="H50" s="8">
        <f t="shared" si="0"/>
        <v>4033282.10171372</v>
      </c>
      <c r="I50" s="8">
        <f t="shared" si="1"/>
        <v>119374.777880144</v>
      </c>
      <c r="J50" s="11">
        <v>4160221.18003023</v>
      </c>
      <c r="K50" s="11">
        <v>3882451.69679611</v>
      </c>
      <c r="L50" s="11">
        <v>3994044.57601028</v>
      </c>
      <c r="M50" s="11">
        <v>4636315.37051934</v>
      </c>
      <c r="N50" s="11">
        <v>3799903.66359209</v>
      </c>
      <c r="O50" s="11">
        <v>3942670.59300387</v>
      </c>
      <c r="P50" s="11">
        <f t="shared" si="2"/>
        <v>4069267.84665865</v>
      </c>
      <c r="Q50" s="11">
        <f t="shared" si="3"/>
        <v>302971.333698913</v>
      </c>
      <c r="R50" s="12">
        <v>4245495.62931839</v>
      </c>
      <c r="S50" s="12">
        <v>4081156.63963323</v>
      </c>
      <c r="T50" s="12">
        <v>4116317.52284758</v>
      </c>
      <c r="U50" s="12">
        <v>3975862.2663127</v>
      </c>
      <c r="V50" s="12">
        <v>3999470.98866531</v>
      </c>
      <c r="W50" s="12">
        <v>4173449.43307831</v>
      </c>
      <c r="X50" s="13">
        <f t="shared" si="4"/>
        <v>4098625.41330925</v>
      </c>
      <c r="Y50" s="13">
        <f t="shared" si="5"/>
        <v>102654.813102552</v>
      </c>
    </row>
    <row r="51" spans="1:25">
      <c r="A51" s="9" t="s">
        <v>70</v>
      </c>
      <c r="B51" s="8">
        <v>2266332.61928496</v>
      </c>
      <c r="C51" s="8">
        <v>5143160.55849918</v>
      </c>
      <c r="D51" s="8">
        <v>4125719.19084509</v>
      </c>
      <c r="E51" s="8">
        <v>971388.095387681</v>
      </c>
      <c r="F51" s="8">
        <v>805637.936162913</v>
      </c>
      <c r="G51" s="8">
        <v>706581.010546864</v>
      </c>
      <c r="H51" s="8">
        <f t="shared" si="0"/>
        <v>2336469.90178778</v>
      </c>
      <c r="I51" s="8">
        <f t="shared" si="1"/>
        <v>1894585.83031722</v>
      </c>
      <c r="J51" s="11">
        <v>15435907.4737774</v>
      </c>
      <c r="K51" s="11">
        <v>3225172.40987075</v>
      </c>
      <c r="L51" s="11">
        <v>7546351.13784271</v>
      </c>
      <c r="M51" s="11">
        <v>10021440.1206978</v>
      </c>
      <c r="N51" s="11">
        <v>7773004.41602315</v>
      </c>
      <c r="O51" s="11">
        <v>7673287.6123667</v>
      </c>
      <c r="P51" s="11">
        <f t="shared" si="2"/>
        <v>8612527.19509642</v>
      </c>
      <c r="Q51" s="11">
        <f t="shared" si="3"/>
        <v>4007264.56617787</v>
      </c>
      <c r="R51" s="12">
        <v>708408.536147419</v>
      </c>
      <c r="S51" s="12">
        <v>697741.49433321</v>
      </c>
      <c r="T51" s="12">
        <v>693108.305217028</v>
      </c>
      <c r="U51" s="12">
        <v>898842.054684369</v>
      </c>
      <c r="V51" s="12">
        <v>752461.042825398</v>
      </c>
      <c r="W51" s="12">
        <v>703267.064999176</v>
      </c>
      <c r="X51" s="13">
        <f t="shared" si="4"/>
        <v>742304.7497011</v>
      </c>
      <c r="Y51" s="13">
        <f t="shared" si="5"/>
        <v>79606.7159735576</v>
      </c>
    </row>
    <row r="52" spans="1:25">
      <c r="A52" s="9" t="s">
        <v>71</v>
      </c>
      <c r="B52" s="8">
        <v>28537736.8753563</v>
      </c>
      <c r="C52" s="8">
        <v>3770026.04638139</v>
      </c>
      <c r="D52" s="8">
        <v>3596425.74895559</v>
      </c>
      <c r="E52" s="8">
        <v>2803912.81269724</v>
      </c>
      <c r="F52" s="8">
        <v>12155088.6947551</v>
      </c>
      <c r="G52" s="8">
        <v>10718443.370529</v>
      </c>
      <c r="H52" s="8">
        <f t="shared" si="0"/>
        <v>10263605.5914458</v>
      </c>
      <c r="I52" s="8">
        <f t="shared" si="1"/>
        <v>9797890.98357889</v>
      </c>
      <c r="J52" s="11">
        <v>11007129.5048914</v>
      </c>
      <c r="K52" s="11">
        <v>3305969.46315167</v>
      </c>
      <c r="L52" s="11">
        <v>4819523.46240447</v>
      </c>
      <c r="M52" s="11">
        <v>3537181.0433075</v>
      </c>
      <c r="N52" s="11">
        <v>5758656.2430085</v>
      </c>
      <c r="O52" s="11">
        <v>2900477.6919471</v>
      </c>
      <c r="P52" s="11">
        <f t="shared" si="2"/>
        <v>5221489.56811844</v>
      </c>
      <c r="Q52" s="11">
        <f t="shared" si="3"/>
        <v>3027109.6073102</v>
      </c>
      <c r="R52" s="12">
        <v>4589430.96853429</v>
      </c>
      <c r="S52" s="12">
        <v>2239238.7951511</v>
      </c>
      <c r="T52" s="12">
        <v>11117823.6156863</v>
      </c>
      <c r="U52" s="12">
        <v>10329022.274446</v>
      </c>
      <c r="V52" s="12">
        <v>9173528.22340399</v>
      </c>
      <c r="W52" s="12">
        <v>11516722.0031625</v>
      </c>
      <c r="X52" s="13">
        <f t="shared" si="4"/>
        <v>8160960.98006403</v>
      </c>
      <c r="Y52" s="13">
        <f t="shared" si="5"/>
        <v>3835428.81949635</v>
      </c>
    </row>
    <row r="53" spans="1:25">
      <c r="A53" s="9" t="s">
        <v>72</v>
      </c>
      <c r="B53" s="8">
        <v>114326.502704938</v>
      </c>
      <c r="C53" s="8">
        <v>108887.103742838</v>
      </c>
      <c r="D53" s="8">
        <v>95517.1118568471</v>
      </c>
      <c r="E53" s="8">
        <v>98670.5328617127</v>
      </c>
      <c r="F53" s="8">
        <v>116149.368158186</v>
      </c>
      <c r="G53" s="8">
        <v>121016.184119289</v>
      </c>
      <c r="H53" s="8">
        <f t="shared" si="0"/>
        <v>109094.467240635</v>
      </c>
      <c r="I53" s="8">
        <f t="shared" si="1"/>
        <v>10122.4418216648</v>
      </c>
      <c r="J53" s="11">
        <v>135004.687115238</v>
      </c>
      <c r="K53" s="11">
        <v>107504.457045562</v>
      </c>
      <c r="L53" s="11">
        <v>112651.315822369</v>
      </c>
      <c r="M53" s="11">
        <v>7338765.19004011</v>
      </c>
      <c r="N53" s="11">
        <v>112732.289311671</v>
      </c>
      <c r="O53" s="11">
        <v>113730.968832935</v>
      </c>
      <c r="P53" s="11">
        <f t="shared" si="2"/>
        <v>1320064.81802798</v>
      </c>
      <c r="Q53" s="11">
        <f t="shared" si="3"/>
        <v>2948564.56150725</v>
      </c>
      <c r="R53" s="12">
        <v>123527.379623858</v>
      </c>
      <c r="S53" s="12">
        <v>122650.102774356</v>
      </c>
      <c r="T53" s="12">
        <v>113808.875545375</v>
      </c>
      <c r="U53" s="12">
        <v>110540.361561694</v>
      </c>
      <c r="V53" s="12">
        <v>114008.388412356</v>
      </c>
      <c r="W53" s="12">
        <v>126293.576191931</v>
      </c>
      <c r="X53" s="13">
        <f t="shared" si="4"/>
        <v>118471.447351595</v>
      </c>
      <c r="Y53" s="13">
        <f t="shared" si="5"/>
        <v>6461.73203760021</v>
      </c>
    </row>
    <row r="54" spans="1:25">
      <c r="A54" s="9" t="s">
        <v>73</v>
      </c>
      <c r="B54" s="8">
        <v>6707961.37472843</v>
      </c>
      <c r="C54" s="8">
        <v>5616716.90004467</v>
      </c>
      <c r="D54" s="8">
        <v>4628921.86087143</v>
      </c>
      <c r="E54" s="8">
        <v>2084024.29065062</v>
      </c>
      <c r="F54" s="8">
        <v>1314438.14102857</v>
      </c>
      <c r="G54" s="8">
        <v>108881.08278118</v>
      </c>
      <c r="H54" s="8">
        <f t="shared" si="0"/>
        <v>3410157.27501748</v>
      </c>
      <c r="I54" s="8">
        <f t="shared" si="1"/>
        <v>2618354.30195462</v>
      </c>
      <c r="J54" s="11">
        <v>1059152.08636613</v>
      </c>
      <c r="K54" s="11">
        <v>979170.884462639</v>
      </c>
      <c r="L54" s="11">
        <v>1139046.15599008</v>
      </c>
      <c r="M54" s="11">
        <v>2585585.11470694</v>
      </c>
      <c r="N54" s="11">
        <v>993590.497300328</v>
      </c>
      <c r="O54" s="11">
        <v>505096.059165435</v>
      </c>
      <c r="P54" s="11">
        <f t="shared" si="2"/>
        <v>1210273.46633193</v>
      </c>
      <c r="Q54" s="11">
        <f t="shared" si="3"/>
        <v>709510.848313167</v>
      </c>
      <c r="R54" s="12">
        <v>2896867.40411668</v>
      </c>
      <c r="S54" s="12">
        <v>3921637.59354359</v>
      </c>
      <c r="T54" s="12">
        <v>3507441.39540639</v>
      </c>
      <c r="U54" s="12">
        <v>2150608.29313827</v>
      </c>
      <c r="V54" s="12">
        <v>1335564.52767435</v>
      </c>
      <c r="W54" s="12">
        <v>2835142.53134129</v>
      </c>
      <c r="X54" s="13">
        <f t="shared" si="4"/>
        <v>2774543.62420343</v>
      </c>
      <c r="Y54" s="13">
        <f t="shared" si="5"/>
        <v>930758.313399181</v>
      </c>
    </row>
    <row r="55" spans="1:25">
      <c r="A55" s="9" t="s">
        <v>74</v>
      </c>
      <c r="B55" s="8">
        <v>23275297.8221093</v>
      </c>
      <c r="C55" s="8">
        <v>65873260.8085657</v>
      </c>
      <c r="D55" s="8">
        <v>18605376.782636</v>
      </c>
      <c r="E55" s="8">
        <v>7894053.66140839</v>
      </c>
      <c r="F55" s="8">
        <v>1887411.7268209</v>
      </c>
      <c r="G55" s="8">
        <v>1967944.07211381</v>
      </c>
      <c r="H55" s="8">
        <f t="shared" si="0"/>
        <v>19917224.145609</v>
      </c>
      <c r="I55" s="8">
        <f t="shared" si="1"/>
        <v>24152690.6475994</v>
      </c>
      <c r="J55" s="11">
        <v>33982146.2752982</v>
      </c>
      <c r="K55" s="11">
        <v>2125428.04582842</v>
      </c>
      <c r="L55" s="11">
        <v>1975503.67942081</v>
      </c>
      <c r="M55" s="11">
        <v>36195689.2600627</v>
      </c>
      <c r="N55" s="11">
        <v>2112212.99602136</v>
      </c>
      <c r="O55" s="11">
        <v>1827137.54820036</v>
      </c>
      <c r="P55" s="11">
        <f t="shared" si="2"/>
        <v>13036352.967472</v>
      </c>
      <c r="Q55" s="11">
        <f t="shared" si="3"/>
        <v>17096520.8674613</v>
      </c>
      <c r="R55" s="12">
        <v>9919736.81136658</v>
      </c>
      <c r="S55" s="12">
        <v>2112648.85102114</v>
      </c>
      <c r="T55" s="12">
        <v>3543371.05407432</v>
      </c>
      <c r="U55" s="12">
        <v>3184924.49016046</v>
      </c>
      <c r="V55" s="12">
        <v>3371868.93954696</v>
      </c>
      <c r="W55" s="12">
        <v>4911087.37923412</v>
      </c>
      <c r="X55" s="13">
        <f t="shared" si="4"/>
        <v>4507272.9209006</v>
      </c>
      <c r="Y55" s="13">
        <f t="shared" si="5"/>
        <v>2798532.12596994</v>
      </c>
    </row>
    <row r="56" spans="1:25">
      <c r="A56" s="9" t="s">
        <v>75</v>
      </c>
      <c r="B56" s="8">
        <v>706077.907345642</v>
      </c>
      <c r="C56" s="8">
        <v>973086.355652677</v>
      </c>
      <c r="D56" s="8">
        <v>712541.961016027</v>
      </c>
      <c r="E56" s="8">
        <v>663489.689063088</v>
      </c>
      <c r="F56" s="8">
        <v>757934.530762051</v>
      </c>
      <c r="G56" s="8">
        <v>648413.735729192</v>
      </c>
      <c r="H56" s="8">
        <f t="shared" si="0"/>
        <v>743590.696594779</v>
      </c>
      <c r="I56" s="8">
        <f t="shared" si="1"/>
        <v>118928.601884095</v>
      </c>
      <c r="J56" s="11">
        <v>701720.348673461</v>
      </c>
      <c r="K56" s="11">
        <v>675088.958156452</v>
      </c>
      <c r="L56" s="11">
        <v>704345.52256581</v>
      </c>
      <c r="M56" s="11">
        <v>801493.666050633</v>
      </c>
      <c r="N56" s="11">
        <v>639024.141124723</v>
      </c>
      <c r="O56" s="11">
        <v>683829.855521449</v>
      </c>
      <c r="P56" s="11">
        <f t="shared" si="2"/>
        <v>700917.082015421</v>
      </c>
      <c r="Q56" s="11">
        <f t="shared" si="3"/>
        <v>54622.0653610855</v>
      </c>
      <c r="R56" s="12">
        <v>676600.688103199</v>
      </c>
      <c r="S56" s="12">
        <v>1701452.03876076</v>
      </c>
      <c r="T56" s="12">
        <v>648478.258967254</v>
      </c>
      <c r="U56" s="12">
        <v>688119.920654427</v>
      </c>
      <c r="V56" s="12">
        <v>685879.303027913</v>
      </c>
      <c r="W56" s="12">
        <v>1297284.60651435</v>
      </c>
      <c r="X56" s="13">
        <f t="shared" si="4"/>
        <v>949635.802671317</v>
      </c>
      <c r="Y56" s="13">
        <f t="shared" si="5"/>
        <v>444812.192105723</v>
      </c>
    </row>
    <row r="57" spans="1:25">
      <c r="A57" s="9" t="s">
        <v>76</v>
      </c>
      <c r="B57" s="8">
        <v>5737530.86558096</v>
      </c>
      <c r="C57" s="8">
        <v>5347495.51324102</v>
      </c>
      <c r="D57" s="8">
        <v>5378788.67886911</v>
      </c>
      <c r="E57" s="8">
        <v>5455598.5144232</v>
      </c>
      <c r="F57" s="8">
        <v>6273810.64229787</v>
      </c>
      <c r="G57" s="8">
        <v>4619852.80554647</v>
      </c>
      <c r="H57" s="8">
        <f t="shared" si="0"/>
        <v>5468846.16999311</v>
      </c>
      <c r="I57" s="8">
        <f t="shared" si="1"/>
        <v>541102.732236727</v>
      </c>
      <c r="J57" s="11">
        <v>197677180.003804</v>
      </c>
      <c r="K57" s="11">
        <v>6298716.8750006</v>
      </c>
      <c r="L57" s="11">
        <v>7124588.76773384</v>
      </c>
      <c r="M57" s="11">
        <v>6197122.37208321</v>
      </c>
      <c r="N57" s="11">
        <v>5580437.66250767</v>
      </c>
      <c r="O57" s="11">
        <v>6734431.30620625</v>
      </c>
      <c r="P57" s="11">
        <f t="shared" si="2"/>
        <v>38268746.1645559</v>
      </c>
      <c r="Q57" s="11">
        <f t="shared" si="3"/>
        <v>78095605.0886495</v>
      </c>
      <c r="R57" s="12">
        <v>13136298.8211174</v>
      </c>
      <c r="S57" s="12">
        <v>18529693.4448111</v>
      </c>
      <c r="T57" s="12">
        <v>24976472.7309049</v>
      </c>
      <c r="U57" s="12">
        <v>28662796.4959837</v>
      </c>
      <c r="V57" s="12">
        <v>9353963.62197011</v>
      </c>
      <c r="W57" s="12">
        <v>162130891.199472</v>
      </c>
      <c r="X57" s="13">
        <f t="shared" si="4"/>
        <v>42798352.7190432</v>
      </c>
      <c r="Y57" s="13">
        <f t="shared" si="5"/>
        <v>58898252.1348784</v>
      </c>
    </row>
    <row r="58" spans="1:25">
      <c r="A58" s="9" t="s">
        <v>77</v>
      </c>
      <c r="B58" s="8">
        <v>3737958.53143412</v>
      </c>
      <c r="C58" s="8">
        <v>3757954.01875127</v>
      </c>
      <c r="D58" s="8">
        <v>3378899.10110874</v>
      </c>
      <c r="E58" s="8">
        <v>3251866.34096823</v>
      </c>
      <c r="F58" s="8">
        <v>3897041.56983095</v>
      </c>
      <c r="G58" s="8">
        <v>4050785.2744201</v>
      </c>
      <c r="H58" s="8">
        <f t="shared" si="0"/>
        <v>3679084.1394189</v>
      </c>
      <c r="I58" s="8">
        <f t="shared" si="1"/>
        <v>305934.611207159</v>
      </c>
      <c r="J58" s="11">
        <v>20693769.9423187</v>
      </c>
      <c r="K58" s="11">
        <v>3861135.44046816</v>
      </c>
      <c r="L58" s="11">
        <v>3915643.16714695</v>
      </c>
      <c r="M58" s="11">
        <v>3444714.17495329</v>
      </c>
      <c r="N58" s="11">
        <v>4090548.04394614</v>
      </c>
      <c r="O58" s="11">
        <v>3636396.24313808</v>
      </c>
      <c r="P58" s="11">
        <f t="shared" si="2"/>
        <v>6607034.50199522</v>
      </c>
      <c r="Q58" s="11">
        <f t="shared" si="3"/>
        <v>6904742.28264039</v>
      </c>
      <c r="R58" s="12">
        <v>3301837.53767863</v>
      </c>
      <c r="S58" s="12">
        <v>3540227.3143371</v>
      </c>
      <c r="T58" s="12">
        <v>4283528.59989397</v>
      </c>
      <c r="U58" s="12">
        <v>3587578.43112403</v>
      </c>
      <c r="V58" s="12">
        <v>3718756.11417272</v>
      </c>
      <c r="W58" s="12">
        <v>3612577.99208347</v>
      </c>
      <c r="X58" s="13">
        <f t="shared" si="4"/>
        <v>3674084.33154832</v>
      </c>
      <c r="Y58" s="13">
        <f t="shared" si="5"/>
        <v>328989.228269783</v>
      </c>
    </row>
    <row r="59" spans="1:25">
      <c r="A59" s="9" t="s">
        <v>78</v>
      </c>
      <c r="B59" s="8">
        <v>2297396.73381203</v>
      </c>
      <c r="C59" s="8">
        <v>2305850.13441787</v>
      </c>
      <c r="D59" s="8">
        <v>2399812.24854095</v>
      </c>
      <c r="E59" s="8">
        <v>2244254.25207063</v>
      </c>
      <c r="F59" s="8">
        <v>2220315.77972821</v>
      </c>
      <c r="G59" s="8">
        <v>2165708.35994048</v>
      </c>
      <c r="H59" s="8">
        <f t="shared" si="0"/>
        <v>2272222.91808503</v>
      </c>
      <c r="I59" s="8">
        <f t="shared" si="1"/>
        <v>81074.6524019565</v>
      </c>
      <c r="J59" s="11">
        <v>2301193.0185175</v>
      </c>
      <c r="K59" s="11">
        <v>2263637.59883839</v>
      </c>
      <c r="L59" s="11">
        <v>2356181.11283272</v>
      </c>
      <c r="M59" s="11">
        <v>3216115.10109873</v>
      </c>
      <c r="N59" s="11">
        <v>2152907.31103411</v>
      </c>
      <c r="O59" s="11">
        <v>2314500.2733743</v>
      </c>
      <c r="P59" s="11">
        <f t="shared" si="2"/>
        <v>2434089.06928262</v>
      </c>
      <c r="Q59" s="11">
        <f t="shared" si="3"/>
        <v>389285.00856836</v>
      </c>
      <c r="R59" s="12">
        <v>2225124.87019631</v>
      </c>
      <c r="S59" s="12">
        <v>2133175.55765278</v>
      </c>
      <c r="T59" s="12">
        <v>2105040.97184112</v>
      </c>
      <c r="U59" s="12">
        <v>2238966.04289106</v>
      </c>
      <c r="V59" s="12">
        <v>2231675.64679834</v>
      </c>
      <c r="W59" s="12">
        <v>2659399.42589885</v>
      </c>
      <c r="X59" s="13">
        <f t="shared" si="4"/>
        <v>2265563.75254641</v>
      </c>
      <c r="Y59" s="13">
        <f t="shared" si="5"/>
        <v>200943.713488803</v>
      </c>
    </row>
    <row r="60" spans="1:25">
      <c r="A60" s="9" t="s">
        <v>79</v>
      </c>
      <c r="B60" s="8">
        <v>3530256.72031227</v>
      </c>
      <c r="C60" s="8">
        <v>1964524.66808875</v>
      </c>
      <c r="D60" s="8">
        <v>1573433.32981656</v>
      </c>
      <c r="E60" s="8">
        <v>1048321.0672126</v>
      </c>
      <c r="F60" s="8">
        <v>381643.00403206</v>
      </c>
      <c r="G60" s="8">
        <v>4817122.85842274</v>
      </c>
      <c r="H60" s="8">
        <f t="shared" si="0"/>
        <v>2219216.94131416</v>
      </c>
      <c r="I60" s="8">
        <f t="shared" si="1"/>
        <v>1655144.71911971</v>
      </c>
      <c r="J60" s="11">
        <v>7957194.51824572</v>
      </c>
      <c r="K60" s="11">
        <v>360854.289348709</v>
      </c>
      <c r="L60" s="11">
        <v>355660.976481484</v>
      </c>
      <c r="M60" s="11">
        <v>418092.642136785</v>
      </c>
      <c r="N60" s="11">
        <v>344935.440576446</v>
      </c>
      <c r="O60" s="11">
        <v>364083.203158396</v>
      </c>
      <c r="P60" s="11">
        <f t="shared" si="2"/>
        <v>1633470.17832459</v>
      </c>
      <c r="Q60" s="11">
        <f t="shared" si="3"/>
        <v>3098084.72134236</v>
      </c>
      <c r="R60" s="12">
        <v>415659.145874514</v>
      </c>
      <c r="S60" s="12">
        <v>405132.97578038</v>
      </c>
      <c r="T60" s="12">
        <v>413772.545543877</v>
      </c>
      <c r="U60" s="12">
        <v>353994.510249856</v>
      </c>
      <c r="V60" s="12">
        <v>402086.368458589</v>
      </c>
      <c r="W60" s="12">
        <v>595648.481168475</v>
      </c>
      <c r="X60" s="13">
        <f t="shared" si="4"/>
        <v>431049.004512615</v>
      </c>
      <c r="Y60" s="13">
        <f t="shared" si="5"/>
        <v>83757.0073693178</v>
      </c>
    </row>
    <row r="61" spans="1:25">
      <c r="A61" s="9" t="s">
        <v>80</v>
      </c>
      <c r="B61" s="8">
        <v>46541422.3611564</v>
      </c>
      <c r="C61" s="8">
        <v>20586652.9342891</v>
      </c>
      <c r="D61" s="8">
        <v>19867638.6424715</v>
      </c>
      <c r="E61" s="8">
        <v>3670137.03386341</v>
      </c>
      <c r="F61" s="8">
        <v>440055.218759173</v>
      </c>
      <c r="G61" s="8">
        <v>439193.002065637</v>
      </c>
      <c r="H61" s="8">
        <f t="shared" si="0"/>
        <v>15257516.5321009</v>
      </c>
      <c r="I61" s="8">
        <f t="shared" si="1"/>
        <v>17898284.3883777</v>
      </c>
      <c r="J61" s="11">
        <v>29294773.5125386</v>
      </c>
      <c r="K61" s="11">
        <v>438563.974402342</v>
      </c>
      <c r="L61" s="11">
        <v>470017.734668015</v>
      </c>
      <c r="M61" s="11">
        <v>34977810.9996078</v>
      </c>
      <c r="N61" s="11">
        <v>734944.148396346</v>
      </c>
      <c r="O61" s="11">
        <v>424268.454564046</v>
      </c>
      <c r="P61" s="11">
        <f t="shared" si="2"/>
        <v>11056729.8040295</v>
      </c>
      <c r="Q61" s="11">
        <f t="shared" si="3"/>
        <v>16427152.9814066</v>
      </c>
      <c r="R61" s="12">
        <v>460734.973035253</v>
      </c>
      <c r="S61" s="12">
        <v>431541.312761946</v>
      </c>
      <c r="T61" s="12">
        <v>447020.448285289</v>
      </c>
      <c r="U61" s="12">
        <v>456984.187180757</v>
      </c>
      <c r="V61" s="12">
        <v>419225.482455131</v>
      </c>
      <c r="W61" s="12">
        <v>440649.872953225</v>
      </c>
      <c r="X61" s="13">
        <f t="shared" si="4"/>
        <v>442692.7127786</v>
      </c>
      <c r="Y61" s="13">
        <f t="shared" si="5"/>
        <v>15669.9489872206</v>
      </c>
    </row>
    <row r="62" spans="1:25">
      <c r="A62" s="10" t="s">
        <v>81</v>
      </c>
      <c r="B62" s="8">
        <v>1478493.80814946</v>
      </c>
      <c r="C62" s="8">
        <v>2136161.20541737</v>
      </c>
      <c r="D62" s="8">
        <v>2170903.59993077</v>
      </c>
      <c r="E62" s="8">
        <v>1708313.20907551</v>
      </c>
      <c r="F62" s="8">
        <v>3442297.57144326</v>
      </c>
      <c r="G62" s="8">
        <v>2013875.49114618</v>
      </c>
      <c r="H62" s="8">
        <f t="shared" si="0"/>
        <v>2158340.81419376</v>
      </c>
      <c r="I62" s="8">
        <f t="shared" si="1"/>
        <v>683342.043149213</v>
      </c>
      <c r="J62" s="11">
        <v>24487693.2123153</v>
      </c>
      <c r="K62" s="11">
        <v>999327.29108746</v>
      </c>
      <c r="L62" s="11">
        <v>1050019.42605914</v>
      </c>
      <c r="M62" s="11">
        <v>488442.496949821</v>
      </c>
      <c r="N62" s="11">
        <v>2881085.34680093</v>
      </c>
      <c r="O62" s="11">
        <v>746527.528345048</v>
      </c>
      <c r="P62" s="11">
        <f t="shared" si="2"/>
        <v>5108849.21692628</v>
      </c>
      <c r="Q62" s="11">
        <f t="shared" si="3"/>
        <v>9531451.14829333</v>
      </c>
      <c r="R62" s="12">
        <v>5797353.71385888</v>
      </c>
      <c r="S62" s="12">
        <v>6080201.62167194</v>
      </c>
      <c r="T62" s="12">
        <v>4568233.60036278</v>
      </c>
      <c r="U62" s="12">
        <v>1733855.09593242</v>
      </c>
      <c r="V62" s="12">
        <v>1364353.52512822</v>
      </c>
      <c r="W62" s="12">
        <v>27756514.8514922</v>
      </c>
      <c r="X62" s="13">
        <f t="shared" si="4"/>
        <v>7883418.73474107</v>
      </c>
      <c r="Y62" s="13">
        <f t="shared" si="5"/>
        <v>9938299.70491922</v>
      </c>
    </row>
    <row r="63" spans="1:25">
      <c r="A63" s="10" t="s">
        <v>82</v>
      </c>
      <c r="B63" s="8">
        <v>1513003.94031836</v>
      </c>
      <c r="C63" s="8">
        <v>1491068.11422747</v>
      </c>
      <c r="D63" s="8">
        <v>1533145.58342286</v>
      </c>
      <c r="E63" s="8">
        <v>1509878.36130271</v>
      </c>
      <c r="F63" s="8">
        <v>1535653.12254599</v>
      </c>
      <c r="G63" s="8">
        <v>1622104.80813643</v>
      </c>
      <c r="H63" s="8">
        <f t="shared" si="0"/>
        <v>1534142.32165897</v>
      </c>
      <c r="I63" s="8">
        <f t="shared" si="1"/>
        <v>46112.1097271682</v>
      </c>
      <c r="J63" s="11">
        <v>1525900.92050021</v>
      </c>
      <c r="K63" s="11">
        <v>1569456.45065951</v>
      </c>
      <c r="L63" s="11">
        <v>1554715.46200904</v>
      </c>
      <c r="M63" s="11">
        <v>1583121.68715338</v>
      </c>
      <c r="N63" s="11">
        <v>1548691.7511567</v>
      </c>
      <c r="O63" s="11">
        <v>1503294.37352152</v>
      </c>
      <c r="P63" s="11">
        <f t="shared" si="2"/>
        <v>1547530.10750006</v>
      </c>
      <c r="Q63" s="11">
        <f t="shared" si="3"/>
        <v>29069.3161008784</v>
      </c>
      <c r="R63" s="12">
        <v>1491768.83049345</v>
      </c>
      <c r="S63" s="12">
        <v>1499300.12320732</v>
      </c>
      <c r="T63" s="12">
        <v>1466781.09825454</v>
      </c>
      <c r="U63" s="12">
        <v>1523189.27444419</v>
      </c>
      <c r="V63" s="12">
        <v>1533857.17903502</v>
      </c>
      <c r="W63" s="12">
        <v>1517442.5931578</v>
      </c>
      <c r="X63" s="13">
        <f t="shared" si="4"/>
        <v>1505389.84976539</v>
      </c>
      <c r="Y63" s="13">
        <f t="shared" si="5"/>
        <v>24436.5693447762</v>
      </c>
    </row>
    <row r="64" spans="1:25">
      <c r="A64" s="10" t="s">
        <v>83</v>
      </c>
      <c r="B64" s="8">
        <v>77813251.0183667</v>
      </c>
      <c r="C64" s="8">
        <v>43274820.1537009</v>
      </c>
      <c r="D64" s="8">
        <v>48982090.3686683</v>
      </c>
      <c r="E64" s="8">
        <v>17619536.5885953</v>
      </c>
      <c r="F64" s="8">
        <v>11653110.8649103</v>
      </c>
      <c r="G64" s="8">
        <v>20629860.7339087</v>
      </c>
      <c r="H64" s="8">
        <f t="shared" si="0"/>
        <v>36662111.6213584</v>
      </c>
      <c r="I64" s="8">
        <f t="shared" si="1"/>
        <v>25036089.6122875</v>
      </c>
      <c r="J64" s="11">
        <v>84658008.7839145</v>
      </c>
      <c r="K64" s="11">
        <v>11937516.0421057</v>
      </c>
      <c r="L64" s="11">
        <v>6084873.00103564</v>
      </c>
      <c r="M64" s="11">
        <v>63351170.2454287</v>
      </c>
      <c r="N64" s="11">
        <v>13673571.4847248</v>
      </c>
      <c r="O64" s="11">
        <v>10986106.8530388</v>
      </c>
      <c r="P64" s="11">
        <f t="shared" si="2"/>
        <v>31781874.401708</v>
      </c>
      <c r="Q64" s="11">
        <f t="shared" si="3"/>
        <v>33487355.9703823</v>
      </c>
      <c r="R64" s="12">
        <v>49025611.2054869</v>
      </c>
      <c r="S64" s="12">
        <v>15688086.6655203</v>
      </c>
      <c r="T64" s="12">
        <v>21974228.7952253</v>
      </c>
      <c r="U64" s="12">
        <v>32372107.7308222</v>
      </c>
      <c r="V64" s="12">
        <v>60636172.7863913</v>
      </c>
      <c r="W64" s="12">
        <v>42736447.0290578</v>
      </c>
      <c r="X64" s="13">
        <f t="shared" si="4"/>
        <v>37072109.0354173</v>
      </c>
      <c r="Y64" s="13">
        <f t="shared" si="5"/>
        <v>16956110.7110248</v>
      </c>
    </row>
    <row r="65" spans="1:25">
      <c r="A65" s="10" t="s">
        <v>84</v>
      </c>
      <c r="B65" s="8">
        <v>277575.985398305</v>
      </c>
      <c r="C65" s="8">
        <v>290856.401936919</v>
      </c>
      <c r="D65" s="8">
        <v>272507.948544149</v>
      </c>
      <c r="E65" s="8">
        <v>264239.892102239</v>
      </c>
      <c r="F65" s="8">
        <v>290513.707378831</v>
      </c>
      <c r="G65" s="8">
        <v>304728.936717811</v>
      </c>
      <c r="H65" s="8">
        <f t="shared" si="0"/>
        <v>283403.812013042</v>
      </c>
      <c r="I65" s="8">
        <f t="shared" si="1"/>
        <v>14702.3255472851</v>
      </c>
      <c r="J65" s="11">
        <v>26038737.0805805</v>
      </c>
      <c r="K65" s="11">
        <v>287950.005366808</v>
      </c>
      <c r="L65" s="11">
        <v>288344.314724645</v>
      </c>
      <c r="M65" s="11">
        <v>588976.885671537</v>
      </c>
      <c r="N65" s="11">
        <v>273547.63528429</v>
      </c>
      <c r="O65" s="11">
        <v>274583.398758971</v>
      </c>
      <c r="P65" s="11">
        <f t="shared" si="2"/>
        <v>4625356.55339779</v>
      </c>
      <c r="Q65" s="11">
        <f t="shared" si="3"/>
        <v>10491095.8917375</v>
      </c>
      <c r="R65" s="12">
        <v>10666336.1552602</v>
      </c>
      <c r="S65" s="12">
        <v>6413307.33936126</v>
      </c>
      <c r="T65" s="12">
        <v>6084212.57182681</v>
      </c>
      <c r="U65" s="12">
        <v>1939651.39773325</v>
      </c>
      <c r="V65" s="12">
        <v>422283.599392445</v>
      </c>
      <c r="W65" s="12">
        <v>7300525.42852525</v>
      </c>
      <c r="X65" s="13">
        <f t="shared" si="4"/>
        <v>5471052.7486832</v>
      </c>
      <c r="Y65" s="13">
        <f t="shared" si="5"/>
        <v>3729949.43846791</v>
      </c>
    </row>
    <row r="66" spans="1:25">
      <c r="A66" s="10" t="s">
        <v>85</v>
      </c>
      <c r="B66" s="8">
        <v>1066020.22893103</v>
      </c>
      <c r="C66" s="8">
        <v>904532.177765446</v>
      </c>
      <c r="D66" s="8">
        <v>1042585.76135277</v>
      </c>
      <c r="E66" s="8">
        <v>651705.743954478</v>
      </c>
      <c r="F66" s="8">
        <v>524329.255433115</v>
      </c>
      <c r="G66" s="8">
        <v>1297404.2106818</v>
      </c>
      <c r="H66" s="8">
        <f t="shared" ref="H66:H129" si="6">AVERAGE(B66:G66)</f>
        <v>914429.563019773</v>
      </c>
      <c r="I66" s="8">
        <f t="shared" ref="I66:I129" si="7">_xlfn.STDEV.S(B66:G66)</f>
        <v>285437.67629126</v>
      </c>
      <c r="J66" s="11">
        <v>1036296.20737823</v>
      </c>
      <c r="K66" s="11">
        <v>485647.22933116</v>
      </c>
      <c r="L66" s="11">
        <v>493114.004600975</v>
      </c>
      <c r="M66" s="11">
        <v>578907.858156364</v>
      </c>
      <c r="N66" s="11">
        <v>479253.200292011</v>
      </c>
      <c r="O66" s="11">
        <v>470369.809180848</v>
      </c>
      <c r="P66" s="11">
        <f t="shared" ref="P66:P129" si="8">AVERAGE(J66:O66)</f>
        <v>590598.051489931</v>
      </c>
      <c r="Q66" s="11">
        <f t="shared" ref="Q66:Q129" si="9">_xlfn.STDEV.S(J66:O66)</f>
        <v>221880.070032924</v>
      </c>
      <c r="R66" s="12">
        <v>564772.242053815</v>
      </c>
      <c r="S66" s="12">
        <v>558352.150383606</v>
      </c>
      <c r="T66" s="12">
        <v>977114.866778792</v>
      </c>
      <c r="U66" s="12">
        <v>484209.726998409</v>
      </c>
      <c r="V66" s="12">
        <v>1088013.88998256</v>
      </c>
      <c r="W66" s="12">
        <v>6188432.38926805</v>
      </c>
      <c r="X66" s="13">
        <f t="shared" ref="X66:X129" si="10">AVERAGE(R66:W66)</f>
        <v>1643482.54424421</v>
      </c>
      <c r="Y66" s="13">
        <f t="shared" ref="Y66:Y129" si="11">_xlfn.STDEV.S(R66:W66)</f>
        <v>2240276.66834955</v>
      </c>
    </row>
    <row r="67" spans="1:25">
      <c r="A67" s="10" t="s">
        <v>86</v>
      </c>
      <c r="B67" s="8">
        <v>40471527.463111</v>
      </c>
      <c r="C67" s="8">
        <v>32079151.695854</v>
      </c>
      <c r="D67" s="8">
        <v>27414193.025211</v>
      </c>
      <c r="E67" s="8">
        <v>127252315.510101</v>
      </c>
      <c r="F67" s="8">
        <v>81765275.0547293</v>
      </c>
      <c r="G67" s="8">
        <v>79399339.556763</v>
      </c>
      <c r="H67" s="8">
        <f t="shared" si="6"/>
        <v>64730300.3842949</v>
      </c>
      <c r="I67" s="8">
        <f t="shared" si="7"/>
        <v>38630171.8619221</v>
      </c>
      <c r="J67" s="11">
        <v>2553333213.5364</v>
      </c>
      <c r="K67" s="11">
        <v>925067461.931937</v>
      </c>
      <c r="L67" s="11">
        <v>1813421912.31333</v>
      </c>
      <c r="M67" s="11">
        <v>3322622139.7383</v>
      </c>
      <c r="N67" s="11">
        <v>1840309069.07333</v>
      </c>
      <c r="O67" s="11">
        <v>1874512959.91945</v>
      </c>
      <c r="P67" s="11">
        <f t="shared" si="8"/>
        <v>2054877792.75212</v>
      </c>
      <c r="Q67" s="11">
        <f t="shared" si="9"/>
        <v>808576164.842253</v>
      </c>
      <c r="R67" s="12">
        <v>113560963.549567</v>
      </c>
      <c r="S67" s="12">
        <v>125396901.604331</v>
      </c>
      <c r="T67" s="12">
        <v>162086558.48916</v>
      </c>
      <c r="U67" s="12">
        <v>157985316.146699</v>
      </c>
      <c r="V67" s="12">
        <v>78022318.8308446</v>
      </c>
      <c r="W67" s="12">
        <v>84044376.167303</v>
      </c>
      <c r="X67" s="13">
        <f t="shared" si="10"/>
        <v>120182739.131317</v>
      </c>
      <c r="Y67" s="13">
        <f t="shared" si="11"/>
        <v>35607534.6677076</v>
      </c>
    </row>
    <row r="68" spans="1:25">
      <c r="A68" s="10" t="s">
        <v>87</v>
      </c>
      <c r="B68" s="8">
        <v>506129.966824763</v>
      </c>
      <c r="C68" s="8">
        <v>485040.660413851</v>
      </c>
      <c r="D68" s="8">
        <v>489062.778488925</v>
      </c>
      <c r="E68" s="8">
        <v>192729.823857907</v>
      </c>
      <c r="F68" s="8">
        <v>203997.699915634</v>
      </c>
      <c r="G68" s="8">
        <v>337674.733640897</v>
      </c>
      <c r="H68" s="8">
        <f t="shared" si="6"/>
        <v>369105.943856996</v>
      </c>
      <c r="I68" s="8">
        <f t="shared" si="7"/>
        <v>145576.97101347</v>
      </c>
      <c r="J68" s="11">
        <v>86955.1685233</v>
      </c>
      <c r="K68" s="11">
        <v>196279.174738259</v>
      </c>
      <c r="L68" s="11">
        <v>193289.536102865</v>
      </c>
      <c r="M68" s="11">
        <v>580246.154020587</v>
      </c>
      <c r="N68" s="11">
        <v>199794.019282421</v>
      </c>
      <c r="O68" s="11">
        <v>195921.682268597</v>
      </c>
      <c r="P68" s="11">
        <f t="shared" si="8"/>
        <v>242080.955822672</v>
      </c>
      <c r="Q68" s="11">
        <f t="shared" si="9"/>
        <v>171357.509600988</v>
      </c>
      <c r="R68" s="12">
        <v>282275.440630932</v>
      </c>
      <c r="S68" s="12">
        <v>250437.216945578</v>
      </c>
      <c r="T68" s="12">
        <v>254487.668944845</v>
      </c>
      <c r="U68" s="12">
        <v>238187.397400757</v>
      </c>
      <c r="V68" s="12">
        <v>282219.656254013</v>
      </c>
      <c r="W68" s="12">
        <v>272426.807814133</v>
      </c>
      <c r="X68" s="13">
        <f t="shared" si="10"/>
        <v>263339.03133171</v>
      </c>
      <c r="Y68" s="13">
        <f t="shared" si="11"/>
        <v>18303.3406565758</v>
      </c>
    </row>
    <row r="69" spans="1:25">
      <c r="A69" s="10" t="s">
        <v>88</v>
      </c>
      <c r="B69" s="8">
        <v>22071429.531458</v>
      </c>
      <c r="C69" s="8">
        <v>31917005.5081702</v>
      </c>
      <c r="D69" s="8">
        <v>11976898.4727209</v>
      </c>
      <c r="E69" s="8">
        <v>14741128.077665</v>
      </c>
      <c r="F69" s="8">
        <v>17349127.5870053</v>
      </c>
      <c r="G69" s="8">
        <v>17374569.8392606</v>
      </c>
      <c r="H69" s="8">
        <f t="shared" si="6"/>
        <v>19238359.8360467</v>
      </c>
      <c r="I69" s="8">
        <f t="shared" si="7"/>
        <v>7053668.07045699</v>
      </c>
      <c r="J69" s="11">
        <v>3493714.56705</v>
      </c>
      <c r="K69" s="11">
        <v>5185556.62205023</v>
      </c>
      <c r="L69" s="11">
        <v>3613821.0817841</v>
      </c>
      <c r="M69" s="11">
        <v>1721550.3651446</v>
      </c>
      <c r="N69" s="11">
        <v>3751185.173815</v>
      </c>
      <c r="O69" s="11">
        <v>1430206.705714</v>
      </c>
      <c r="P69" s="11">
        <f t="shared" si="8"/>
        <v>3199339.08592632</v>
      </c>
      <c r="Q69" s="11">
        <f t="shared" si="9"/>
        <v>1401551.66414133</v>
      </c>
      <c r="R69" s="12">
        <v>28142116.2991279</v>
      </c>
      <c r="S69" s="12">
        <v>8244778.34543853</v>
      </c>
      <c r="T69" s="12">
        <v>47676200.6843711</v>
      </c>
      <c r="U69" s="12">
        <v>42613563.3675878</v>
      </c>
      <c r="V69" s="12">
        <v>38563144.2453597</v>
      </c>
      <c r="W69" s="12">
        <v>17280774.9325792</v>
      </c>
      <c r="X69" s="13">
        <f t="shared" si="10"/>
        <v>30420096.3124107</v>
      </c>
      <c r="Y69" s="13">
        <f t="shared" si="11"/>
        <v>15377507.5533047</v>
      </c>
    </row>
    <row r="70" spans="1:25">
      <c r="A70" s="10" t="s">
        <v>89</v>
      </c>
      <c r="B70" s="8">
        <v>22206911.0870376</v>
      </c>
      <c r="C70" s="8">
        <v>9156687.8644485</v>
      </c>
      <c r="D70" s="8">
        <v>8878183.29574458</v>
      </c>
      <c r="E70" s="8">
        <v>5180068.75332163</v>
      </c>
      <c r="F70" s="8">
        <v>10128918.8549554</v>
      </c>
      <c r="G70" s="8">
        <v>11693573.0792067</v>
      </c>
      <c r="H70" s="8">
        <f t="shared" si="6"/>
        <v>11207390.4891191</v>
      </c>
      <c r="I70" s="8">
        <f t="shared" si="7"/>
        <v>5802553.27716943</v>
      </c>
      <c r="J70" s="11">
        <v>12619366.6920186</v>
      </c>
      <c r="K70" s="11">
        <v>8717350.41525961</v>
      </c>
      <c r="L70" s="11">
        <v>8718039.5045764</v>
      </c>
      <c r="M70" s="11">
        <v>17184291.5325305</v>
      </c>
      <c r="N70" s="11">
        <v>35165210.1974551</v>
      </c>
      <c r="O70" s="11">
        <v>8285983.32180586</v>
      </c>
      <c r="P70" s="11">
        <f t="shared" si="8"/>
        <v>15115040.2772743</v>
      </c>
      <c r="Q70" s="11">
        <f t="shared" si="9"/>
        <v>10401995.7180062</v>
      </c>
      <c r="R70" s="12">
        <v>50495706.6114503</v>
      </c>
      <c r="S70" s="12">
        <v>34419079.432747</v>
      </c>
      <c r="T70" s="12">
        <v>38704718.5578195</v>
      </c>
      <c r="U70" s="12">
        <v>65931573.167869</v>
      </c>
      <c r="V70" s="12">
        <v>49488993.969466</v>
      </c>
      <c r="W70" s="12">
        <v>51778197.5818197</v>
      </c>
      <c r="X70" s="13">
        <f t="shared" si="10"/>
        <v>48469711.5535286</v>
      </c>
      <c r="Y70" s="13">
        <f t="shared" si="11"/>
        <v>11079545.4298064</v>
      </c>
    </row>
    <row r="71" spans="1:25">
      <c r="A71" s="10" t="s">
        <v>90</v>
      </c>
      <c r="B71" s="8">
        <v>29212064.7256112</v>
      </c>
      <c r="C71" s="8">
        <v>23759879.7811583</v>
      </c>
      <c r="D71" s="8">
        <v>22594607.9309231</v>
      </c>
      <c r="E71" s="8">
        <v>35616098.7719568</v>
      </c>
      <c r="F71" s="8">
        <v>21243682.9285354</v>
      </c>
      <c r="G71" s="8">
        <v>13693006.9790665</v>
      </c>
      <c r="H71" s="8">
        <f t="shared" si="6"/>
        <v>24353223.5195419</v>
      </c>
      <c r="I71" s="8">
        <f t="shared" si="7"/>
        <v>7446004.85864213</v>
      </c>
      <c r="J71" s="11">
        <v>18661869.5744693</v>
      </c>
      <c r="K71" s="11">
        <v>14655433.1645394</v>
      </c>
      <c r="L71" s="11">
        <v>15422444.3364765</v>
      </c>
      <c r="M71" s="11">
        <v>54067731.1972453</v>
      </c>
      <c r="N71" s="11">
        <v>26458954.9397909</v>
      </c>
      <c r="O71" s="11">
        <v>124737932.844468</v>
      </c>
      <c r="P71" s="11">
        <f t="shared" si="8"/>
        <v>42334061.0094982</v>
      </c>
      <c r="Q71" s="11">
        <f t="shared" si="9"/>
        <v>42966988.0277067</v>
      </c>
      <c r="R71" s="12">
        <v>14315086.5687289</v>
      </c>
      <c r="S71" s="12">
        <v>20319033.6510028</v>
      </c>
      <c r="T71" s="12">
        <v>11589074.8142254</v>
      </c>
      <c r="U71" s="12">
        <v>17240442.1448643</v>
      </c>
      <c r="V71" s="12">
        <v>18819557.4384113</v>
      </c>
      <c r="W71" s="12">
        <v>7954442.99366203</v>
      </c>
      <c r="X71" s="13">
        <f t="shared" si="10"/>
        <v>15039606.2684825</v>
      </c>
      <c r="Y71" s="13">
        <f t="shared" si="11"/>
        <v>4682621.01033457</v>
      </c>
    </row>
    <row r="72" spans="1:25">
      <c r="A72" s="10" t="s">
        <v>91</v>
      </c>
      <c r="B72" s="8">
        <v>325380762.2736</v>
      </c>
      <c r="C72" s="8">
        <v>319591761.998697</v>
      </c>
      <c r="D72" s="8">
        <v>344706505.689058</v>
      </c>
      <c r="E72" s="8">
        <v>325309401.600244</v>
      </c>
      <c r="F72" s="8">
        <v>53589894.5265132</v>
      </c>
      <c r="G72" s="8">
        <v>129144849.857198</v>
      </c>
      <c r="H72" s="8">
        <f t="shared" si="6"/>
        <v>249620529.324218</v>
      </c>
      <c r="I72" s="8">
        <f t="shared" si="7"/>
        <v>125178379.689492</v>
      </c>
      <c r="J72" s="11">
        <v>3207877.06971571</v>
      </c>
      <c r="K72" s="11">
        <v>15100153.6034113</v>
      </c>
      <c r="L72" s="11">
        <v>3119714.98567037</v>
      </c>
      <c r="M72" s="11">
        <v>3253533.72415579</v>
      </c>
      <c r="N72" s="11">
        <v>3116631.8578675</v>
      </c>
      <c r="O72" s="11">
        <v>2939944.93374599</v>
      </c>
      <c r="P72" s="11">
        <f t="shared" si="8"/>
        <v>5122976.02909444</v>
      </c>
      <c r="Q72" s="11">
        <f t="shared" si="9"/>
        <v>4888979.18608648</v>
      </c>
      <c r="R72" s="12">
        <v>3168034.57060351</v>
      </c>
      <c r="S72" s="12">
        <v>19039207.2727995</v>
      </c>
      <c r="T72" s="12">
        <v>98513722.9804046</v>
      </c>
      <c r="U72" s="12">
        <v>3355755.62082418</v>
      </c>
      <c r="V72" s="12">
        <v>133301263.405838</v>
      </c>
      <c r="W72" s="12">
        <v>535538253.663655</v>
      </c>
      <c r="X72" s="13">
        <f t="shared" si="10"/>
        <v>132152706.252354</v>
      </c>
      <c r="Y72" s="13">
        <f t="shared" si="11"/>
        <v>204877116.297378</v>
      </c>
    </row>
    <row r="73" spans="1:25">
      <c r="A73" s="10" t="s">
        <v>92</v>
      </c>
      <c r="B73" s="8">
        <v>366828344.176194</v>
      </c>
      <c r="C73" s="8">
        <v>137530031.008209</v>
      </c>
      <c r="D73" s="8">
        <v>263968621.539262</v>
      </c>
      <c r="E73" s="8">
        <v>587206607.522507</v>
      </c>
      <c r="F73" s="8">
        <v>369950868.474991</v>
      </c>
      <c r="G73" s="8">
        <v>124200217.132775</v>
      </c>
      <c r="H73" s="8">
        <f t="shared" si="6"/>
        <v>308280781.642323</v>
      </c>
      <c r="I73" s="8">
        <f t="shared" si="7"/>
        <v>173225675.716284</v>
      </c>
      <c r="J73" s="11">
        <v>8289106.2073017</v>
      </c>
      <c r="K73" s="11">
        <v>12227274.641472</v>
      </c>
      <c r="L73" s="11">
        <v>30478774.122592</v>
      </c>
      <c r="M73" s="11">
        <v>24538807.39016</v>
      </c>
      <c r="N73" s="11">
        <v>24734790.673286</v>
      </c>
      <c r="O73" s="11">
        <v>170676551.918714</v>
      </c>
      <c r="P73" s="11">
        <f t="shared" si="8"/>
        <v>45157550.8255876</v>
      </c>
      <c r="Q73" s="11">
        <f t="shared" si="9"/>
        <v>62058670.8400057</v>
      </c>
      <c r="R73" s="12">
        <v>111728453.96557</v>
      </c>
      <c r="S73" s="12">
        <v>129844406.153641</v>
      </c>
      <c r="T73" s="12">
        <v>97169867.70134</v>
      </c>
      <c r="U73" s="12">
        <v>36202320.6039118</v>
      </c>
      <c r="V73" s="12">
        <v>138311880.93904</v>
      </c>
      <c r="W73" s="12">
        <v>177934264.933936</v>
      </c>
      <c r="X73" s="13">
        <f t="shared" si="10"/>
        <v>115198532.382906</v>
      </c>
      <c r="Y73" s="13">
        <f t="shared" si="11"/>
        <v>47459406.461848</v>
      </c>
    </row>
    <row r="74" spans="1:25">
      <c r="A74" s="10" t="s">
        <v>93</v>
      </c>
      <c r="B74" s="8">
        <v>344038239.082357</v>
      </c>
      <c r="C74" s="8">
        <v>64908172.4567446</v>
      </c>
      <c r="D74" s="8">
        <v>802489487.452291</v>
      </c>
      <c r="E74" s="8">
        <v>308751336.843084</v>
      </c>
      <c r="F74" s="8">
        <v>35775378.4383833</v>
      </c>
      <c r="G74" s="8">
        <v>42016361.3659419</v>
      </c>
      <c r="H74" s="8">
        <f t="shared" si="6"/>
        <v>266329829.273134</v>
      </c>
      <c r="I74" s="8">
        <f t="shared" si="7"/>
        <v>296428045.514354</v>
      </c>
      <c r="J74" s="11">
        <v>616320646.593082</v>
      </c>
      <c r="K74" s="11">
        <v>224214337.326875</v>
      </c>
      <c r="L74" s="11">
        <v>109530734.375854</v>
      </c>
      <c r="M74" s="11">
        <v>148029405.41886</v>
      </c>
      <c r="N74" s="11">
        <v>260972375.956033</v>
      </c>
      <c r="O74" s="11">
        <v>145496956.787196</v>
      </c>
      <c r="P74" s="11">
        <f t="shared" si="8"/>
        <v>250760742.742983</v>
      </c>
      <c r="Q74" s="11">
        <f t="shared" si="9"/>
        <v>187628963.628655</v>
      </c>
      <c r="R74" s="12">
        <v>190212620.090621</v>
      </c>
      <c r="S74" s="12">
        <v>201941241.007083</v>
      </c>
      <c r="T74" s="12">
        <v>749472398.004184</v>
      </c>
      <c r="U74" s="12">
        <v>456442616.364627</v>
      </c>
      <c r="V74" s="12">
        <v>193654161.798832</v>
      </c>
      <c r="W74" s="12">
        <v>344073274.157545</v>
      </c>
      <c r="X74" s="13">
        <f t="shared" si="10"/>
        <v>355966051.903815</v>
      </c>
      <c r="Y74" s="13">
        <f t="shared" si="11"/>
        <v>220284913.141463</v>
      </c>
    </row>
    <row r="75" spans="1:25">
      <c r="A75" s="10" t="s">
        <v>94</v>
      </c>
      <c r="B75" s="8">
        <v>484971.589921136</v>
      </c>
      <c r="C75" s="8">
        <v>461665.77723934</v>
      </c>
      <c r="D75" s="8">
        <v>488460.510742942</v>
      </c>
      <c r="E75" s="8">
        <v>316134.75252392</v>
      </c>
      <c r="F75" s="8">
        <v>356052.173095441</v>
      </c>
      <c r="G75" s="8">
        <v>470269.644071633</v>
      </c>
      <c r="H75" s="8">
        <f t="shared" si="6"/>
        <v>429592.407932402</v>
      </c>
      <c r="I75" s="8">
        <f t="shared" si="7"/>
        <v>74157.2000490105</v>
      </c>
      <c r="J75" s="11">
        <v>625769.345806526</v>
      </c>
      <c r="K75" s="11">
        <v>431054.474870306</v>
      </c>
      <c r="L75" s="11">
        <v>423501.043024528</v>
      </c>
      <c r="M75" s="11">
        <v>332949.212819883</v>
      </c>
      <c r="N75" s="11">
        <v>411193.803962056</v>
      </c>
      <c r="O75" s="11">
        <v>425559.369821192</v>
      </c>
      <c r="P75" s="11">
        <f t="shared" si="8"/>
        <v>441671.208384082</v>
      </c>
      <c r="Q75" s="11">
        <f t="shared" si="9"/>
        <v>97307.687243867</v>
      </c>
      <c r="R75" s="12">
        <v>10275268.3202353</v>
      </c>
      <c r="S75" s="12">
        <v>1784715.54077139</v>
      </c>
      <c r="T75" s="12">
        <v>21530081.1037771</v>
      </c>
      <c r="U75" s="12">
        <v>91296047.4037892</v>
      </c>
      <c r="V75" s="12">
        <v>7907688.06934636</v>
      </c>
      <c r="W75" s="12">
        <v>28591668.728988</v>
      </c>
      <c r="X75" s="13">
        <f t="shared" si="10"/>
        <v>26897578.1944846</v>
      </c>
      <c r="Y75" s="13">
        <f t="shared" si="11"/>
        <v>33004289.9861344</v>
      </c>
    </row>
    <row r="76" spans="1:25">
      <c r="A76" s="10" t="s">
        <v>95</v>
      </c>
      <c r="B76" s="8">
        <v>21443936.3262292</v>
      </c>
      <c r="C76" s="8">
        <v>21591329.0418719</v>
      </c>
      <c r="D76" s="8">
        <v>21813188.2362267</v>
      </c>
      <c r="E76" s="8">
        <v>11570622.752919</v>
      </c>
      <c r="F76" s="8">
        <v>691985.937296977</v>
      </c>
      <c r="G76" s="8">
        <v>709390.812723916</v>
      </c>
      <c r="H76" s="8">
        <f t="shared" si="6"/>
        <v>12970075.5178779</v>
      </c>
      <c r="I76" s="8">
        <f t="shared" si="7"/>
        <v>10270027.3914243</v>
      </c>
      <c r="J76" s="11">
        <v>23689707.0331981</v>
      </c>
      <c r="K76" s="11">
        <v>72093288.0854731</v>
      </c>
      <c r="L76" s="11">
        <v>69822373.1172656</v>
      </c>
      <c r="M76" s="11">
        <v>51324167.6735253</v>
      </c>
      <c r="N76" s="11">
        <v>66372309.7634662</v>
      </c>
      <c r="O76" s="11">
        <v>65523828.8536517</v>
      </c>
      <c r="P76" s="11">
        <f t="shared" si="8"/>
        <v>58137612.4210967</v>
      </c>
      <c r="Q76" s="11">
        <f t="shared" si="9"/>
        <v>18367047.4721812</v>
      </c>
      <c r="R76" s="12">
        <v>646333.434782545</v>
      </c>
      <c r="S76" s="12">
        <v>678129.306065573</v>
      </c>
      <c r="T76" s="12">
        <v>705538.377163494</v>
      </c>
      <c r="U76" s="12">
        <v>683785.157583976</v>
      </c>
      <c r="V76" s="12">
        <v>762982.209325045</v>
      </c>
      <c r="W76" s="12">
        <v>639015.012789944</v>
      </c>
      <c r="X76" s="13">
        <f t="shared" si="10"/>
        <v>685963.916285096</v>
      </c>
      <c r="Y76" s="13">
        <f t="shared" si="11"/>
        <v>45068.5692955924</v>
      </c>
    </row>
    <row r="77" spans="1:25">
      <c r="A77" s="10" t="s">
        <v>96</v>
      </c>
      <c r="B77" s="8">
        <v>294568898.293582</v>
      </c>
      <c r="C77" s="8">
        <v>119034357.164535</v>
      </c>
      <c r="D77" s="8">
        <v>125755209.575865</v>
      </c>
      <c r="E77" s="8">
        <v>139936244.62389</v>
      </c>
      <c r="F77" s="8">
        <v>141012538.520016</v>
      </c>
      <c r="G77" s="8">
        <v>132188385.454155</v>
      </c>
      <c r="H77" s="8">
        <f t="shared" si="6"/>
        <v>158749272.272007</v>
      </c>
      <c r="I77" s="8">
        <f t="shared" si="7"/>
        <v>67062442.4098314</v>
      </c>
      <c r="J77" s="11">
        <v>12068424.7200395</v>
      </c>
      <c r="K77" s="11">
        <v>12707102.2064857</v>
      </c>
      <c r="L77" s="11">
        <v>9102009.65142009</v>
      </c>
      <c r="M77" s="11">
        <v>2671297.614173</v>
      </c>
      <c r="N77" s="11">
        <v>8698589.04679485</v>
      </c>
      <c r="O77" s="11">
        <v>3114834.7798329</v>
      </c>
      <c r="P77" s="11">
        <f t="shared" si="8"/>
        <v>8060376.33645767</v>
      </c>
      <c r="Q77" s="11">
        <f t="shared" si="9"/>
        <v>4304634.23175721</v>
      </c>
      <c r="R77" s="12">
        <v>10555788.143211</v>
      </c>
      <c r="S77" s="12">
        <v>11447050.840138</v>
      </c>
      <c r="T77" s="12">
        <v>3707041.94514398</v>
      </c>
      <c r="U77" s="12">
        <v>11278063.4995826</v>
      </c>
      <c r="V77" s="12">
        <v>8208910.21816403</v>
      </c>
      <c r="W77" s="12">
        <v>13217453.9335416</v>
      </c>
      <c r="X77" s="13">
        <f t="shared" si="10"/>
        <v>9735718.0966302</v>
      </c>
      <c r="Y77" s="13">
        <f t="shared" si="11"/>
        <v>3369823.93776255</v>
      </c>
    </row>
    <row r="78" spans="1:25">
      <c r="A78" s="10" t="s">
        <v>97</v>
      </c>
      <c r="B78" s="8">
        <v>534018.942247853</v>
      </c>
      <c r="C78" s="8">
        <v>506587.866066316</v>
      </c>
      <c r="D78" s="8">
        <v>521719.011283813</v>
      </c>
      <c r="E78" s="8">
        <v>334502.107778357</v>
      </c>
      <c r="F78" s="8">
        <v>381219.325213645</v>
      </c>
      <c r="G78" s="8">
        <v>545510.652748147</v>
      </c>
      <c r="H78" s="8">
        <f t="shared" si="6"/>
        <v>470592.984223022</v>
      </c>
      <c r="I78" s="8">
        <f t="shared" si="7"/>
        <v>89502.3898527219</v>
      </c>
      <c r="J78" s="11">
        <v>2899518.63796329</v>
      </c>
      <c r="K78" s="11">
        <v>456238.313528588</v>
      </c>
      <c r="L78" s="11">
        <v>468013.233955467</v>
      </c>
      <c r="M78" s="11">
        <v>352293.484288693</v>
      </c>
      <c r="N78" s="11">
        <v>445415.295987738</v>
      </c>
      <c r="O78" s="11">
        <v>491680.953326959</v>
      </c>
      <c r="P78" s="11">
        <f t="shared" si="8"/>
        <v>852193.319841789</v>
      </c>
      <c r="Q78" s="11">
        <f t="shared" si="9"/>
        <v>1004116.82948989</v>
      </c>
      <c r="R78" s="12">
        <v>462830.405100266</v>
      </c>
      <c r="S78" s="12">
        <v>432820.640958351</v>
      </c>
      <c r="T78" s="12">
        <v>441381.062368563</v>
      </c>
      <c r="U78" s="12">
        <v>456147.652337763</v>
      </c>
      <c r="V78" s="12">
        <v>380011.813293901</v>
      </c>
      <c r="W78" s="12">
        <v>468647.486390839</v>
      </c>
      <c r="X78" s="13">
        <f t="shared" si="10"/>
        <v>440306.510074947</v>
      </c>
      <c r="Y78" s="13">
        <f t="shared" si="11"/>
        <v>32416.4215570476</v>
      </c>
    </row>
    <row r="79" spans="1:25">
      <c r="A79" s="10" t="s">
        <v>98</v>
      </c>
      <c r="B79" s="8">
        <v>1413030.91151485</v>
      </c>
      <c r="C79" s="8">
        <v>1068835.94654472</v>
      </c>
      <c r="D79" s="8">
        <v>1267791.20043216</v>
      </c>
      <c r="E79" s="8">
        <v>191249.322658559</v>
      </c>
      <c r="F79" s="8">
        <v>177849.132466467</v>
      </c>
      <c r="G79" s="8">
        <v>179317.442000338</v>
      </c>
      <c r="H79" s="8">
        <f t="shared" si="6"/>
        <v>716345.659269516</v>
      </c>
      <c r="I79" s="8">
        <f t="shared" si="7"/>
        <v>594611.790403145</v>
      </c>
      <c r="J79" s="11">
        <v>256220.225364319</v>
      </c>
      <c r="K79" s="11">
        <v>209443.293597051</v>
      </c>
      <c r="L79" s="11">
        <v>177034.798472678</v>
      </c>
      <c r="M79" s="11">
        <v>200168.083452643</v>
      </c>
      <c r="N79" s="11">
        <v>2703318.96247525</v>
      </c>
      <c r="O79" s="11">
        <v>171940.912148726</v>
      </c>
      <c r="P79" s="11">
        <f t="shared" si="8"/>
        <v>619687.712585111</v>
      </c>
      <c r="Q79" s="11">
        <f t="shared" si="9"/>
        <v>1021209.45961119</v>
      </c>
      <c r="R79" s="12">
        <v>1080025.43003166</v>
      </c>
      <c r="S79" s="12">
        <v>6022007.22747362</v>
      </c>
      <c r="T79" s="12">
        <v>7197576.0245883</v>
      </c>
      <c r="U79" s="12">
        <v>6810750.97504838</v>
      </c>
      <c r="V79" s="12">
        <v>3123368.49886679</v>
      </c>
      <c r="W79" s="12">
        <v>4048326.31692542</v>
      </c>
      <c r="X79" s="13">
        <f t="shared" si="10"/>
        <v>4713675.74548903</v>
      </c>
      <c r="Y79" s="13">
        <f t="shared" si="11"/>
        <v>2385556.45489539</v>
      </c>
    </row>
    <row r="80" spans="1:25">
      <c r="A80" s="10" t="s">
        <v>99</v>
      </c>
      <c r="B80" s="8">
        <v>9287670.05597815</v>
      </c>
      <c r="C80" s="8">
        <v>4316988.6482856</v>
      </c>
      <c r="D80" s="8">
        <v>3434934.83893797</v>
      </c>
      <c r="E80" s="8">
        <v>1955122.30690702</v>
      </c>
      <c r="F80" s="8">
        <v>361853.93087123</v>
      </c>
      <c r="G80" s="8">
        <v>50370.4825395139</v>
      </c>
      <c r="H80" s="8">
        <f t="shared" si="6"/>
        <v>3234490.04391991</v>
      </c>
      <c r="I80" s="8">
        <f t="shared" si="7"/>
        <v>3402364.09069785</v>
      </c>
      <c r="J80" s="11">
        <v>448639.322081428</v>
      </c>
      <c r="K80" s="11">
        <v>2104839.44897454</v>
      </c>
      <c r="L80" s="11">
        <v>47864.7785031791</v>
      </c>
      <c r="M80" s="11">
        <v>2394147.84439632</v>
      </c>
      <c r="N80" s="11">
        <v>50990.6086852175</v>
      </c>
      <c r="O80" s="11">
        <v>49772.7210060542</v>
      </c>
      <c r="P80" s="11">
        <f t="shared" si="8"/>
        <v>849375.787274457</v>
      </c>
      <c r="Q80" s="11">
        <f t="shared" si="9"/>
        <v>1099300.07577619</v>
      </c>
      <c r="R80" s="12">
        <v>2111670.87529091</v>
      </c>
      <c r="S80" s="12">
        <v>1268869.46747524</v>
      </c>
      <c r="T80" s="12">
        <v>55965.2955320322</v>
      </c>
      <c r="U80" s="12">
        <v>51754.262092593</v>
      </c>
      <c r="V80" s="12">
        <v>50762.6930191687</v>
      </c>
      <c r="W80" s="12">
        <v>55979.5070418016</v>
      </c>
      <c r="X80" s="13">
        <f t="shared" si="10"/>
        <v>599167.016741958</v>
      </c>
      <c r="Y80" s="13">
        <f t="shared" si="11"/>
        <v>886193.895430788</v>
      </c>
    </row>
    <row r="81" spans="1:25">
      <c r="A81" s="10" t="s">
        <v>100</v>
      </c>
      <c r="B81" s="8">
        <v>942445.931105167</v>
      </c>
      <c r="C81" s="8">
        <v>927285.798708245</v>
      </c>
      <c r="D81" s="8">
        <v>929355.813791072</v>
      </c>
      <c r="E81" s="8">
        <v>910413.185459642</v>
      </c>
      <c r="F81" s="8">
        <v>5154696.48959037</v>
      </c>
      <c r="G81" s="8">
        <v>16655939.7692776</v>
      </c>
      <c r="H81" s="8">
        <f t="shared" si="6"/>
        <v>4253356.16465535</v>
      </c>
      <c r="I81" s="8">
        <f t="shared" si="7"/>
        <v>6306910.67321485</v>
      </c>
      <c r="J81" s="11">
        <v>1045326.37938535</v>
      </c>
      <c r="K81" s="11">
        <v>957671.335880355</v>
      </c>
      <c r="L81" s="11">
        <v>897071.712003677</v>
      </c>
      <c r="M81" s="11">
        <v>897633.534299897</v>
      </c>
      <c r="N81" s="11">
        <v>915960.587771137</v>
      </c>
      <c r="O81" s="11">
        <v>882430.964414472</v>
      </c>
      <c r="P81" s="11">
        <f t="shared" si="8"/>
        <v>932682.418959148</v>
      </c>
      <c r="Q81" s="11">
        <f t="shared" si="9"/>
        <v>61015.5437200336</v>
      </c>
      <c r="R81" s="12">
        <v>974119.30154816</v>
      </c>
      <c r="S81" s="12">
        <v>988438.320548082</v>
      </c>
      <c r="T81" s="12">
        <v>5922089.60563248</v>
      </c>
      <c r="U81" s="12">
        <v>963069.193242637</v>
      </c>
      <c r="V81" s="12">
        <v>12184799.498804</v>
      </c>
      <c r="W81" s="12">
        <v>33346431.7251304</v>
      </c>
      <c r="X81" s="13">
        <f t="shared" si="10"/>
        <v>9063157.94081763</v>
      </c>
      <c r="Y81" s="13">
        <f t="shared" si="11"/>
        <v>12692780.8045274</v>
      </c>
    </row>
    <row r="82" s="1" customFormat="1" spans="1:25">
      <c r="A82" s="10" t="s">
        <v>101</v>
      </c>
      <c r="B82" s="8">
        <v>2621645919.71835</v>
      </c>
      <c r="C82" s="8">
        <v>1233446399.18517</v>
      </c>
      <c r="D82" s="8">
        <v>1238757966.05556</v>
      </c>
      <c r="E82" s="8">
        <v>1138229814.23146</v>
      </c>
      <c r="F82" s="8">
        <v>924725611.476438</v>
      </c>
      <c r="G82" s="8">
        <v>1227963477.72577</v>
      </c>
      <c r="H82" s="8">
        <f t="shared" si="6"/>
        <v>1397461531.39879</v>
      </c>
      <c r="I82" s="8">
        <f t="shared" si="7"/>
        <v>611575853.876252</v>
      </c>
      <c r="J82" s="11">
        <v>1993926182.24164</v>
      </c>
      <c r="K82" s="11">
        <v>1693324889.30537</v>
      </c>
      <c r="L82" s="11">
        <v>1967019926.41094</v>
      </c>
      <c r="M82" s="11">
        <v>870432803.201319</v>
      </c>
      <c r="N82" s="11">
        <v>551401912.600004</v>
      </c>
      <c r="O82" s="11">
        <v>493584418.655564</v>
      </c>
      <c r="P82" s="11">
        <f t="shared" si="8"/>
        <v>1261615022.06914</v>
      </c>
      <c r="Q82" s="11">
        <f t="shared" si="9"/>
        <v>702502145.313703</v>
      </c>
      <c r="R82" s="12">
        <v>1439489853.44662</v>
      </c>
      <c r="S82" s="12">
        <v>1069162425.94416</v>
      </c>
      <c r="T82" s="12">
        <v>1770275848.00995</v>
      </c>
      <c r="U82" s="12">
        <v>1997464036.92571</v>
      </c>
      <c r="V82" s="12">
        <v>1732948031.4394</v>
      </c>
      <c r="W82" s="12">
        <v>1876887902.61978</v>
      </c>
      <c r="X82" s="13">
        <f t="shared" si="10"/>
        <v>1647704683.06427</v>
      </c>
      <c r="Y82" s="13">
        <f t="shared" si="11"/>
        <v>339178782.120605</v>
      </c>
    </row>
    <row r="83" s="1" customFormat="1" spans="1:25">
      <c r="A83" s="10" t="s">
        <v>102</v>
      </c>
      <c r="B83" s="8">
        <v>2873762.82088758</v>
      </c>
      <c r="C83" s="8">
        <v>3863126.60528953</v>
      </c>
      <c r="D83" s="8">
        <v>691916.562788854</v>
      </c>
      <c r="E83" s="8">
        <v>667296.674588776</v>
      </c>
      <c r="F83" s="8">
        <v>2854654.5142446</v>
      </c>
      <c r="G83" s="8">
        <v>2502264.22976744</v>
      </c>
      <c r="H83" s="8">
        <f t="shared" si="6"/>
        <v>2242170.23459446</v>
      </c>
      <c r="I83" s="8">
        <f t="shared" si="7"/>
        <v>1292494.3177324</v>
      </c>
      <c r="J83" s="11">
        <v>931594.689488155</v>
      </c>
      <c r="K83" s="11">
        <v>2786113.33481333</v>
      </c>
      <c r="L83" s="11">
        <v>2249292.9673068</v>
      </c>
      <c r="M83" s="11">
        <v>743949.315370489</v>
      </c>
      <c r="N83" s="11">
        <v>3690075.7621214</v>
      </c>
      <c r="O83" s="11">
        <v>4592552.53970539</v>
      </c>
      <c r="P83" s="11">
        <f t="shared" si="8"/>
        <v>2498929.76813426</v>
      </c>
      <c r="Q83" s="11">
        <f t="shared" si="9"/>
        <v>1515478.38389521</v>
      </c>
      <c r="R83" s="12">
        <v>1251497.42738136</v>
      </c>
      <c r="S83" s="12">
        <v>1068280.2390757</v>
      </c>
      <c r="T83" s="12">
        <v>1419329.8313218</v>
      </c>
      <c r="U83" s="12">
        <v>1596639.92550189</v>
      </c>
      <c r="V83" s="12">
        <v>3011042.25673404</v>
      </c>
      <c r="W83" s="12">
        <v>1372552.0354247</v>
      </c>
      <c r="X83" s="13">
        <f t="shared" si="10"/>
        <v>1619890.28590658</v>
      </c>
      <c r="Y83" s="13">
        <f t="shared" si="11"/>
        <v>703879.539874248</v>
      </c>
    </row>
    <row r="84" s="1" customFormat="1" spans="1:25">
      <c r="A84" s="10" t="s">
        <v>103</v>
      </c>
      <c r="B84" s="8">
        <v>140310506.137237</v>
      </c>
      <c r="C84" s="8">
        <v>134669845.276957</v>
      </c>
      <c r="D84" s="8">
        <v>137160194.516972</v>
      </c>
      <c r="E84" s="8">
        <v>136143175.16191</v>
      </c>
      <c r="F84" s="8">
        <v>90280613.1441317</v>
      </c>
      <c r="G84" s="8">
        <v>26755608.0032165</v>
      </c>
      <c r="H84" s="8">
        <f t="shared" si="6"/>
        <v>110886657.040071</v>
      </c>
      <c r="I84" s="8">
        <f t="shared" si="7"/>
        <v>45303942.156673</v>
      </c>
      <c r="J84" s="11">
        <v>5783602.58155806</v>
      </c>
      <c r="K84" s="11">
        <v>40560749.2940816</v>
      </c>
      <c r="L84" s="11">
        <v>67937555.4107587</v>
      </c>
      <c r="M84" s="11">
        <v>141165591.166519</v>
      </c>
      <c r="N84" s="11">
        <v>111546301.809674</v>
      </c>
      <c r="O84" s="11">
        <v>127693967.443624</v>
      </c>
      <c r="P84" s="11">
        <f t="shared" si="8"/>
        <v>82447961.2843692</v>
      </c>
      <c r="Q84" s="11">
        <f t="shared" si="9"/>
        <v>53261973.031266</v>
      </c>
      <c r="R84" s="12">
        <v>5049028.80451452</v>
      </c>
      <c r="S84" s="12">
        <v>13531242.906924</v>
      </c>
      <c r="T84" s="12">
        <v>15063988.4311502</v>
      </c>
      <c r="U84" s="12">
        <v>16613953.7255972</v>
      </c>
      <c r="V84" s="12">
        <v>17283457.6361114</v>
      </c>
      <c r="W84" s="12">
        <v>6582195.20726103</v>
      </c>
      <c r="X84" s="13">
        <f t="shared" si="10"/>
        <v>12353977.7852597</v>
      </c>
      <c r="Y84" s="13">
        <f t="shared" si="11"/>
        <v>5250771.96645814</v>
      </c>
    </row>
    <row r="85" s="1" customFormat="1" spans="1:25">
      <c r="A85" s="10" t="s">
        <v>104</v>
      </c>
      <c r="B85" s="8">
        <v>11959883.5765278</v>
      </c>
      <c r="C85" s="8">
        <v>12018780.4473587</v>
      </c>
      <c r="D85" s="8">
        <v>7947803.67059329</v>
      </c>
      <c r="E85" s="8">
        <v>5140923.9975629</v>
      </c>
      <c r="F85" s="8">
        <v>3091515.60704677</v>
      </c>
      <c r="G85" s="8">
        <v>3131231.53692268</v>
      </c>
      <c r="H85" s="8">
        <f t="shared" si="6"/>
        <v>7215023.13933536</v>
      </c>
      <c r="I85" s="8">
        <f t="shared" si="7"/>
        <v>4101446.27224326</v>
      </c>
      <c r="J85" s="11">
        <v>15304555.2429251</v>
      </c>
      <c r="K85" s="11">
        <v>5989920.95613833</v>
      </c>
      <c r="L85" s="11">
        <v>2137395.041375</v>
      </c>
      <c r="M85" s="11">
        <v>16902103.0325128</v>
      </c>
      <c r="N85" s="11">
        <v>16273858.9252554</v>
      </c>
      <c r="O85" s="11">
        <v>5032785.1002761</v>
      </c>
      <c r="P85" s="11">
        <f t="shared" si="8"/>
        <v>10273436.3830805</v>
      </c>
      <c r="Q85" s="11">
        <f t="shared" si="9"/>
        <v>6591882.10165462</v>
      </c>
      <c r="R85" s="12">
        <v>27176218.7226053</v>
      </c>
      <c r="S85" s="12">
        <v>14891771.9464335</v>
      </c>
      <c r="T85" s="12">
        <v>20789273.0108118</v>
      </c>
      <c r="U85" s="12">
        <v>32076544.4941332</v>
      </c>
      <c r="V85" s="12">
        <v>19455880.5923983</v>
      </c>
      <c r="W85" s="12">
        <v>21771949.4908081</v>
      </c>
      <c r="X85" s="13">
        <f t="shared" si="10"/>
        <v>22693606.3761984</v>
      </c>
      <c r="Y85" s="13">
        <f t="shared" si="11"/>
        <v>6065653.58184284</v>
      </c>
    </row>
    <row r="86" s="1" customFormat="1" spans="1:25">
      <c r="A86" s="10" t="s">
        <v>105</v>
      </c>
      <c r="B86" s="8">
        <v>179551.656512325</v>
      </c>
      <c r="C86" s="8">
        <v>161190.142391993</v>
      </c>
      <c r="D86" s="8">
        <v>148131.004155726</v>
      </c>
      <c r="E86" s="8">
        <v>153584.134201566</v>
      </c>
      <c r="F86" s="8">
        <v>173934.346444358</v>
      </c>
      <c r="G86" s="8">
        <v>173932.263204712</v>
      </c>
      <c r="H86" s="8">
        <f t="shared" si="6"/>
        <v>165053.924485113</v>
      </c>
      <c r="I86" s="8">
        <f t="shared" si="7"/>
        <v>12654.9686701585</v>
      </c>
      <c r="J86" s="11">
        <v>373961.847398398</v>
      </c>
      <c r="K86" s="11">
        <v>170205.31368306</v>
      </c>
      <c r="L86" s="11">
        <v>168695.992964641</v>
      </c>
      <c r="M86" s="11">
        <v>102312193.925571</v>
      </c>
      <c r="N86" s="11">
        <v>168817.251230307</v>
      </c>
      <c r="O86" s="11">
        <v>165197.800802421</v>
      </c>
      <c r="P86" s="11">
        <f t="shared" si="8"/>
        <v>17226512.0219416</v>
      </c>
      <c r="Q86" s="11">
        <f t="shared" si="9"/>
        <v>41683382.2822451</v>
      </c>
      <c r="R86" s="12">
        <v>181354.60100851</v>
      </c>
      <c r="S86" s="12">
        <v>183669.233898346</v>
      </c>
      <c r="T86" s="12">
        <v>173938.333219459</v>
      </c>
      <c r="U86" s="12">
        <v>167794.135441887</v>
      </c>
      <c r="V86" s="12">
        <v>170728.216968609</v>
      </c>
      <c r="W86" s="12">
        <v>187790.527861277</v>
      </c>
      <c r="X86" s="13">
        <f t="shared" si="10"/>
        <v>177545.841399681</v>
      </c>
      <c r="Y86" s="13">
        <f t="shared" si="11"/>
        <v>7893.61860476874</v>
      </c>
    </row>
    <row r="87" s="1" customFormat="1" spans="1:25">
      <c r="A87" s="10" t="s">
        <v>106</v>
      </c>
      <c r="B87" s="8">
        <v>2825394.37557845</v>
      </c>
      <c r="C87" s="8">
        <v>2355703.06358012</v>
      </c>
      <c r="D87" s="8">
        <v>3071456.65037464</v>
      </c>
      <c r="E87" s="8">
        <v>2893685.72522348</v>
      </c>
      <c r="F87" s="8">
        <v>2363730.3685905</v>
      </c>
      <c r="G87" s="8">
        <v>2433597.28513759</v>
      </c>
      <c r="H87" s="8">
        <f t="shared" si="6"/>
        <v>2657261.24474746</v>
      </c>
      <c r="I87" s="8">
        <f t="shared" si="7"/>
        <v>310755.980604989</v>
      </c>
      <c r="J87" s="11">
        <v>62168450.8127561</v>
      </c>
      <c r="K87" s="11">
        <v>2635827.70269141</v>
      </c>
      <c r="L87" s="11">
        <v>2381621.88186927</v>
      </c>
      <c r="M87" s="11">
        <v>2855320.13269386</v>
      </c>
      <c r="N87" s="11">
        <v>2487878.81654757</v>
      </c>
      <c r="O87" s="11">
        <v>2806164.11622213</v>
      </c>
      <c r="P87" s="11">
        <f t="shared" si="8"/>
        <v>12555877.2437967</v>
      </c>
      <c r="Q87" s="11">
        <f t="shared" si="9"/>
        <v>24305771.4046272</v>
      </c>
      <c r="R87" s="12">
        <v>2896412.54938605</v>
      </c>
      <c r="S87" s="12">
        <v>2866166.34894923</v>
      </c>
      <c r="T87" s="12">
        <v>2610777.20382826</v>
      </c>
      <c r="U87" s="12">
        <v>2359310.75440619</v>
      </c>
      <c r="V87" s="12">
        <v>2418821.35574865</v>
      </c>
      <c r="W87" s="12">
        <v>2367897.6654702</v>
      </c>
      <c r="X87" s="13">
        <f t="shared" si="10"/>
        <v>2586564.31296476</v>
      </c>
      <c r="Y87" s="13">
        <f t="shared" si="11"/>
        <v>245913.185707339</v>
      </c>
    </row>
    <row r="88" s="1" customFormat="1" spans="1:25">
      <c r="A88" s="10" t="s">
        <v>107</v>
      </c>
      <c r="B88" s="8">
        <v>1405893.94711706</v>
      </c>
      <c r="C88" s="8">
        <v>1633022.73879128</v>
      </c>
      <c r="D88" s="8">
        <v>638703.62816667</v>
      </c>
      <c r="E88" s="8">
        <v>329800.352556718</v>
      </c>
      <c r="F88" s="8">
        <v>356678.935170024</v>
      </c>
      <c r="G88" s="8">
        <v>772335.97862032</v>
      </c>
      <c r="H88" s="8">
        <f t="shared" si="6"/>
        <v>856072.596737012</v>
      </c>
      <c r="I88" s="8">
        <f t="shared" si="7"/>
        <v>545265.556310077</v>
      </c>
      <c r="J88" s="11">
        <v>663208.87792308</v>
      </c>
      <c r="K88" s="11">
        <v>358477.79843256</v>
      </c>
      <c r="L88" s="11">
        <v>350815.17787337</v>
      </c>
      <c r="M88" s="11">
        <v>369941.4857239</v>
      </c>
      <c r="N88" s="11">
        <v>14629065.0857493</v>
      </c>
      <c r="O88" s="11">
        <v>357351.992855572</v>
      </c>
      <c r="P88" s="11">
        <f t="shared" si="8"/>
        <v>2788143.40309296</v>
      </c>
      <c r="Q88" s="11">
        <f t="shared" si="9"/>
        <v>5802121.40948866</v>
      </c>
      <c r="R88" s="12">
        <v>401491.030361557</v>
      </c>
      <c r="S88" s="12">
        <v>397408.887290831</v>
      </c>
      <c r="T88" s="12">
        <v>368870.250975247</v>
      </c>
      <c r="U88" s="12">
        <v>346459.720295897</v>
      </c>
      <c r="V88" s="12">
        <v>7563093.88247834</v>
      </c>
      <c r="W88" s="12">
        <v>1799252.83188597</v>
      </c>
      <c r="X88" s="13">
        <f t="shared" si="10"/>
        <v>1812762.76721464</v>
      </c>
      <c r="Y88" s="13">
        <f t="shared" si="11"/>
        <v>2873891.96728177</v>
      </c>
    </row>
    <row r="89" s="1" customFormat="1" spans="1:25">
      <c r="A89" s="10" t="s">
        <v>108</v>
      </c>
      <c r="B89" s="8">
        <v>2018843771.21009</v>
      </c>
      <c r="C89" s="8">
        <v>4579293591.58939</v>
      </c>
      <c r="D89" s="8">
        <v>1789469611.67152</v>
      </c>
      <c r="E89" s="8">
        <v>2501092167.55551</v>
      </c>
      <c r="F89" s="8">
        <v>1714801878.76039</v>
      </c>
      <c r="G89" s="8">
        <v>1229888812.29882</v>
      </c>
      <c r="H89" s="8">
        <f t="shared" si="6"/>
        <v>2305564972.18095</v>
      </c>
      <c r="I89" s="8">
        <f t="shared" si="7"/>
        <v>1188504642.02376</v>
      </c>
      <c r="J89" s="11">
        <v>310905936.607341</v>
      </c>
      <c r="K89" s="11">
        <v>10172514.735045</v>
      </c>
      <c r="L89" s="11">
        <v>10685633.84278</v>
      </c>
      <c r="M89" s="11">
        <v>242559144.59832</v>
      </c>
      <c r="N89" s="11">
        <v>174786104.01142</v>
      </c>
      <c r="O89" s="11">
        <v>167996936.85342</v>
      </c>
      <c r="P89" s="11">
        <f t="shared" si="8"/>
        <v>152851045.108054</v>
      </c>
      <c r="Q89" s="11">
        <f t="shared" si="9"/>
        <v>121907837.218523</v>
      </c>
      <c r="R89" s="12">
        <v>326950293.764163</v>
      </c>
      <c r="S89" s="12">
        <v>386989850.072149</v>
      </c>
      <c r="T89" s="12">
        <v>454328242.547296</v>
      </c>
      <c r="U89" s="12">
        <v>578158140.775715</v>
      </c>
      <c r="V89" s="12">
        <v>800011803.378908</v>
      </c>
      <c r="W89" s="12">
        <v>273744620.323822</v>
      </c>
      <c r="X89" s="13">
        <f t="shared" si="10"/>
        <v>470030491.810342</v>
      </c>
      <c r="Y89" s="13">
        <f t="shared" si="11"/>
        <v>193246810.93651</v>
      </c>
    </row>
    <row r="90" s="1" customFormat="1" spans="1:25">
      <c r="A90" s="10" t="s">
        <v>109</v>
      </c>
      <c r="B90" s="8">
        <v>708144.355476255</v>
      </c>
      <c r="C90" s="8">
        <v>739273.365308087</v>
      </c>
      <c r="D90" s="8">
        <v>760783.393428487</v>
      </c>
      <c r="E90" s="8">
        <v>720029.308562212</v>
      </c>
      <c r="F90" s="8">
        <v>848409.400829319</v>
      </c>
      <c r="G90" s="8">
        <v>565050.571896403</v>
      </c>
      <c r="H90" s="8">
        <f t="shared" si="6"/>
        <v>723615.065916794</v>
      </c>
      <c r="I90" s="8">
        <f t="shared" si="7"/>
        <v>92298.637300219</v>
      </c>
      <c r="J90" s="11">
        <v>7288626.22148339</v>
      </c>
      <c r="K90" s="11">
        <v>629557.476413993</v>
      </c>
      <c r="L90" s="11">
        <v>679145.399309363</v>
      </c>
      <c r="M90" s="11">
        <v>718272.315098312</v>
      </c>
      <c r="N90" s="11">
        <v>677373.631685665</v>
      </c>
      <c r="O90" s="11">
        <v>650465.017591811</v>
      </c>
      <c r="P90" s="11">
        <f t="shared" si="8"/>
        <v>1773906.67693042</v>
      </c>
      <c r="Q90" s="11">
        <f t="shared" si="9"/>
        <v>2701815.64100541</v>
      </c>
      <c r="R90" s="12">
        <v>648784.328237211</v>
      </c>
      <c r="S90" s="12">
        <v>648542.00822846</v>
      </c>
      <c r="T90" s="12">
        <v>670751.384895571</v>
      </c>
      <c r="U90" s="12">
        <v>654865.280141928</v>
      </c>
      <c r="V90" s="12">
        <v>599718.965972002</v>
      </c>
      <c r="W90" s="12">
        <v>7992434.53624724</v>
      </c>
      <c r="X90" s="13">
        <f t="shared" si="10"/>
        <v>1869182.7506204</v>
      </c>
      <c r="Y90" s="13">
        <f t="shared" si="11"/>
        <v>2999863.0475247</v>
      </c>
    </row>
    <row r="91" s="1" customFormat="1" spans="1:25">
      <c r="A91" s="10" t="s">
        <v>110</v>
      </c>
      <c r="B91" s="8">
        <v>11874044.6320889</v>
      </c>
      <c r="C91" s="8">
        <v>69429082.9943394</v>
      </c>
      <c r="D91" s="8">
        <v>9739886.99901827</v>
      </c>
      <c r="E91" s="8">
        <v>22736571.9078555</v>
      </c>
      <c r="F91" s="8">
        <v>140878192.65663</v>
      </c>
      <c r="G91" s="8">
        <v>47130753.3263821</v>
      </c>
      <c r="H91" s="8">
        <f t="shared" si="6"/>
        <v>50298088.752719</v>
      </c>
      <c r="I91" s="8">
        <f t="shared" si="7"/>
        <v>49923530.0925062</v>
      </c>
      <c r="J91" s="11">
        <v>6343359.20936691</v>
      </c>
      <c r="K91" s="11">
        <v>26354400.4532054</v>
      </c>
      <c r="L91" s="11">
        <v>28457667.9189539</v>
      </c>
      <c r="M91" s="11">
        <v>55604680.9917839</v>
      </c>
      <c r="N91" s="11">
        <v>96585037.9889451</v>
      </c>
      <c r="O91" s="11">
        <v>27277449.6578551</v>
      </c>
      <c r="P91" s="11">
        <f t="shared" si="8"/>
        <v>40103766.036685</v>
      </c>
      <c r="Q91" s="11">
        <f t="shared" si="9"/>
        <v>31809962.4712203</v>
      </c>
      <c r="R91" s="12">
        <v>6798436.94938818</v>
      </c>
      <c r="S91" s="12">
        <v>6387323.15755233</v>
      </c>
      <c r="T91" s="12">
        <v>24370047.5174293</v>
      </c>
      <c r="U91" s="12">
        <v>47502230.0049984</v>
      </c>
      <c r="V91" s="12">
        <v>30301514.6976915</v>
      </c>
      <c r="W91" s="12">
        <v>6369049.99784958</v>
      </c>
      <c r="X91" s="13">
        <f t="shared" si="10"/>
        <v>20288100.3874849</v>
      </c>
      <c r="Y91" s="13">
        <f t="shared" si="11"/>
        <v>16890720.5315634</v>
      </c>
    </row>
    <row r="92" s="1" customFormat="1" spans="1:25">
      <c r="A92" s="10" t="s">
        <v>111</v>
      </c>
      <c r="B92" s="8">
        <v>1755696.69200308</v>
      </c>
      <c r="C92" s="8">
        <v>24013497.435833</v>
      </c>
      <c r="D92" s="8">
        <v>1696260.07085408</v>
      </c>
      <c r="E92" s="8">
        <v>1714250.61196455</v>
      </c>
      <c r="F92" s="8">
        <v>1746019.68061581</v>
      </c>
      <c r="G92" s="8">
        <v>10604487.1943085</v>
      </c>
      <c r="H92" s="8">
        <f t="shared" si="6"/>
        <v>6921701.9475965</v>
      </c>
      <c r="I92" s="8">
        <f t="shared" si="7"/>
        <v>9094948.81387297</v>
      </c>
      <c r="J92" s="11">
        <v>14857087.1199642</v>
      </c>
      <c r="K92" s="11">
        <v>1758977.80304602</v>
      </c>
      <c r="L92" s="11">
        <v>1766904.79552662</v>
      </c>
      <c r="M92" s="11">
        <v>1740438.03713349</v>
      </c>
      <c r="N92" s="11">
        <v>1766990.71616035</v>
      </c>
      <c r="O92" s="11">
        <v>1643852.91226901</v>
      </c>
      <c r="P92" s="11">
        <f t="shared" si="8"/>
        <v>3922375.23068328</v>
      </c>
      <c r="Q92" s="11">
        <f t="shared" si="9"/>
        <v>5357097.37835475</v>
      </c>
      <c r="R92" s="12">
        <v>1674691.68791125</v>
      </c>
      <c r="S92" s="12">
        <v>1736393.1062175</v>
      </c>
      <c r="T92" s="12">
        <v>16425421.8967471</v>
      </c>
      <c r="U92" s="12">
        <v>1676001.5341536</v>
      </c>
      <c r="V92" s="12">
        <v>16455203.0091059</v>
      </c>
      <c r="W92" s="12">
        <v>11468518.840898</v>
      </c>
      <c r="X92" s="13">
        <f t="shared" si="10"/>
        <v>8239371.67917223</v>
      </c>
      <c r="Y92" s="13">
        <f t="shared" si="11"/>
        <v>7394596.3428324</v>
      </c>
    </row>
    <row r="93" s="1" customFormat="1" spans="1:25">
      <c r="A93" s="10" t="s">
        <v>112</v>
      </c>
      <c r="B93" s="8">
        <v>2451367.8354047</v>
      </c>
      <c r="C93" s="8">
        <v>2306988.21248675</v>
      </c>
      <c r="D93" s="8">
        <v>2281285.80752519</v>
      </c>
      <c r="E93" s="8">
        <v>1825586.32671775</v>
      </c>
      <c r="F93" s="8">
        <v>1563167.57380382</v>
      </c>
      <c r="G93" s="8">
        <v>1092787.71292209</v>
      </c>
      <c r="H93" s="8">
        <f t="shared" si="6"/>
        <v>1920197.24481005</v>
      </c>
      <c r="I93" s="8">
        <f t="shared" si="7"/>
        <v>525958.618975442</v>
      </c>
      <c r="J93" s="11">
        <v>2271393.80502531</v>
      </c>
      <c r="K93" s="11">
        <v>1616388.59024024</v>
      </c>
      <c r="L93" s="11">
        <v>1012441.91277819</v>
      </c>
      <c r="M93" s="11">
        <v>265383.478533714</v>
      </c>
      <c r="N93" s="11">
        <v>1577339.91035126</v>
      </c>
      <c r="O93" s="11">
        <v>2061532.60204458</v>
      </c>
      <c r="P93" s="11">
        <f t="shared" si="8"/>
        <v>1467413.38316222</v>
      </c>
      <c r="Q93" s="11">
        <f t="shared" si="9"/>
        <v>732873.051649867</v>
      </c>
      <c r="R93" s="12">
        <v>856423.657473953</v>
      </c>
      <c r="S93" s="12">
        <v>1391120.43809841</v>
      </c>
      <c r="T93" s="12">
        <v>446063.116173985</v>
      </c>
      <c r="U93" s="12">
        <v>490992.716001105</v>
      </c>
      <c r="V93" s="12">
        <v>461887.235230922</v>
      </c>
      <c r="W93" s="12">
        <v>761828.828492937</v>
      </c>
      <c r="X93" s="13">
        <f t="shared" si="10"/>
        <v>734719.331911885</v>
      </c>
      <c r="Y93" s="13">
        <f t="shared" si="11"/>
        <v>364299.796056782</v>
      </c>
    </row>
    <row r="94" s="1" customFormat="1" spans="1:25">
      <c r="A94" s="10" t="s">
        <v>113</v>
      </c>
      <c r="B94" s="8">
        <v>282182553.72299</v>
      </c>
      <c r="C94" s="8">
        <v>241442661.041375</v>
      </c>
      <c r="D94" s="8">
        <v>206809429.60928</v>
      </c>
      <c r="E94" s="8">
        <v>78560060.6037953</v>
      </c>
      <c r="F94" s="8">
        <v>35119884.2419948</v>
      </c>
      <c r="G94" s="8">
        <v>63421413.2179439</v>
      </c>
      <c r="H94" s="8">
        <f t="shared" si="6"/>
        <v>151256000.40623</v>
      </c>
      <c r="I94" s="8">
        <f t="shared" si="7"/>
        <v>104736613.907604</v>
      </c>
      <c r="J94" s="11">
        <v>312931080.391261</v>
      </c>
      <c r="K94" s="11">
        <v>36089879.6992729</v>
      </c>
      <c r="L94" s="11">
        <v>43583482.1855139</v>
      </c>
      <c r="M94" s="11">
        <v>22354622.7149995</v>
      </c>
      <c r="N94" s="11">
        <v>59456742.1277288</v>
      </c>
      <c r="O94" s="11">
        <v>14904465.9799622</v>
      </c>
      <c r="P94" s="11">
        <f t="shared" si="8"/>
        <v>81553378.8497897</v>
      </c>
      <c r="Q94" s="11">
        <f t="shared" si="9"/>
        <v>114436982.874752</v>
      </c>
      <c r="R94" s="12">
        <v>225076990.549146</v>
      </c>
      <c r="S94" s="12">
        <v>100438886.712498</v>
      </c>
      <c r="T94" s="12">
        <v>183334276.47606</v>
      </c>
      <c r="U94" s="12">
        <v>181209696.614304</v>
      </c>
      <c r="V94" s="12">
        <v>136694847.805534</v>
      </c>
      <c r="W94" s="12">
        <v>236962048.20141</v>
      </c>
      <c r="X94" s="13">
        <f t="shared" si="10"/>
        <v>177286124.393159</v>
      </c>
      <c r="Y94" s="13">
        <f t="shared" si="11"/>
        <v>51865801.8487349</v>
      </c>
    </row>
    <row r="95" s="1" customFormat="1" spans="1:25">
      <c r="A95" s="10" t="s">
        <v>114</v>
      </c>
      <c r="B95" s="8">
        <v>14264162.0917418</v>
      </c>
      <c r="C95" s="8">
        <v>12414070.9536751</v>
      </c>
      <c r="D95" s="8">
        <v>8955556.38216698</v>
      </c>
      <c r="E95" s="8">
        <v>1941582.10301856</v>
      </c>
      <c r="F95" s="8">
        <v>4780862.15252317</v>
      </c>
      <c r="G95" s="8">
        <v>3889552.03022833</v>
      </c>
      <c r="H95" s="8">
        <f t="shared" si="6"/>
        <v>7707630.95222566</v>
      </c>
      <c r="I95" s="8">
        <f t="shared" si="7"/>
        <v>4961592.83985168</v>
      </c>
      <c r="J95" s="11">
        <v>12684542.7849587</v>
      </c>
      <c r="K95" s="11">
        <v>6858050.59927091</v>
      </c>
      <c r="L95" s="11">
        <v>5592518.29322752</v>
      </c>
      <c r="M95" s="11">
        <v>17768623.237937</v>
      </c>
      <c r="N95" s="11">
        <v>6402787.85961497</v>
      </c>
      <c r="O95" s="11">
        <v>2653798.35934935</v>
      </c>
      <c r="P95" s="11">
        <f t="shared" si="8"/>
        <v>8660053.52239307</v>
      </c>
      <c r="Q95" s="11">
        <f t="shared" si="9"/>
        <v>5531543.95011897</v>
      </c>
      <c r="R95" s="12">
        <v>1460704.49658101</v>
      </c>
      <c r="S95" s="12">
        <v>303609.687317371</v>
      </c>
      <c r="T95" s="12">
        <v>498773.829702004</v>
      </c>
      <c r="U95" s="12">
        <v>879076.612879642</v>
      </c>
      <c r="V95" s="12">
        <v>822383.384458857</v>
      </c>
      <c r="W95" s="12">
        <v>352338.042812622</v>
      </c>
      <c r="X95" s="13">
        <f t="shared" si="10"/>
        <v>719481.008958584</v>
      </c>
      <c r="Y95" s="13">
        <f t="shared" si="11"/>
        <v>434033.751454225</v>
      </c>
    </row>
    <row r="96" s="1" customFormat="1" spans="1:25">
      <c r="A96" s="10" t="s">
        <v>115</v>
      </c>
      <c r="B96" s="8">
        <v>2909922.97439142</v>
      </c>
      <c r="C96" s="8">
        <v>2259254.97462389</v>
      </c>
      <c r="D96" s="8">
        <v>2072683.76905957</v>
      </c>
      <c r="E96" s="8">
        <v>720256.162575583</v>
      </c>
      <c r="F96" s="8">
        <v>1015043.35030093</v>
      </c>
      <c r="G96" s="8">
        <v>1037747.62304452</v>
      </c>
      <c r="H96" s="8">
        <f t="shared" si="6"/>
        <v>1669151.47566599</v>
      </c>
      <c r="I96" s="8">
        <f t="shared" si="7"/>
        <v>869195.598622308</v>
      </c>
      <c r="J96" s="11">
        <v>2288211.53460624</v>
      </c>
      <c r="K96" s="11">
        <v>959679.46691587</v>
      </c>
      <c r="L96" s="11">
        <v>767768.709872152</v>
      </c>
      <c r="M96" s="11">
        <v>1676791.95889415</v>
      </c>
      <c r="N96" s="11">
        <v>990262.352067925</v>
      </c>
      <c r="O96" s="11">
        <v>1124711.90488684</v>
      </c>
      <c r="P96" s="11">
        <f t="shared" si="8"/>
        <v>1301237.65454053</v>
      </c>
      <c r="Q96" s="11">
        <f t="shared" si="9"/>
        <v>573459.076996477</v>
      </c>
      <c r="R96" s="12">
        <v>4542319.25037556</v>
      </c>
      <c r="S96" s="12">
        <v>4785622.75583271</v>
      </c>
      <c r="T96" s="12">
        <v>4477660.55062566</v>
      </c>
      <c r="U96" s="12">
        <v>4519480.52035121</v>
      </c>
      <c r="V96" s="12">
        <v>3826503.71258044</v>
      </c>
      <c r="W96" s="12">
        <v>4922843.93634074</v>
      </c>
      <c r="X96" s="13">
        <f t="shared" si="10"/>
        <v>4512405.12101772</v>
      </c>
      <c r="Y96" s="13">
        <f t="shared" si="11"/>
        <v>378343.954828566</v>
      </c>
    </row>
    <row r="97" s="1" customFormat="1" spans="1:25">
      <c r="A97" s="10" t="s">
        <v>116</v>
      </c>
      <c r="B97" s="8">
        <v>583905.545678568</v>
      </c>
      <c r="C97" s="8">
        <v>531140.225551496</v>
      </c>
      <c r="D97" s="8">
        <v>555094.564850925</v>
      </c>
      <c r="E97" s="8">
        <v>527329.721626296</v>
      </c>
      <c r="F97" s="8">
        <v>4964817.56078466</v>
      </c>
      <c r="G97" s="8">
        <v>2761421.8882092</v>
      </c>
      <c r="H97" s="8">
        <f t="shared" si="6"/>
        <v>1653951.58445019</v>
      </c>
      <c r="I97" s="8">
        <f t="shared" si="7"/>
        <v>1847744.10733929</v>
      </c>
      <c r="J97" s="11">
        <v>513256.189555764</v>
      </c>
      <c r="K97" s="11">
        <v>2689442.66051445</v>
      </c>
      <c r="L97" s="11">
        <v>1323539.37050971</v>
      </c>
      <c r="M97" s="11">
        <v>531478.861795155</v>
      </c>
      <c r="N97" s="11">
        <v>939750.193820727</v>
      </c>
      <c r="O97" s="11">
        <v>2542988.74382511</v>
      </c>
      <c r="P97" s="11">
        <f t="shared" si="8"/>
        <v>1423409.33667015</v>
      </c>
      <c r="Q97" s="11">
        <f t="shared" si="9"/>
        <v>972020.300798844</v>
      </c>
      <c r="R97" s="12">
        <v>11994066.8369679</v>
      </c>
      <c r="S97" s="12">
        <v>6477798.47393246</v>
      </c>
      <c r="T97" s="12">
        <v>13234810.4751291</v>
      </c>
      <c r="U97" s="12">
        <v>10914223.4423512</v>
      </c>
      <c r="V97" s="12">
        <v>8249626.85113792</v>
      </c>
      <c r="W97" s="12">
        <v>14060301.2545482</v>
      </c>
      <c r="X97" s="13">
        <f t="shared" si="10"/>
        <v>10821804.5556778</v>
      </c>
      <c r="Y97" s="13">
        <f t="shared" si="11"/>
        <v>2938696.49758608</v>
      </c>
    </row>
    <row r="98" s="1" customFormat="1" spans="1:25">
      <c r="A98" s="10" t="s">
        <v>117</v>
      </c>
      <c r="B98" s="8">
        <v>1902955.21258482</v>
      </c>
      <c r="C98" s="8">
        <v>1600493.50246857</v>
      </c>
      <c r="D98" s="8">
        <v>1484035.24735193</v>
      </c>
      <c r="E98" s="8">
        <v>1709108.36407936</v>
      </c>
      <c r="F98" s="8">
        <v>933082.720566745</v>
      </c>
      <c r="G98" s="8">
        <v>702555.96249171</v>
      </c>
      <c r="H98" s="8">
        <f t="shared" si="6"/>
        <v>1388705.16825719</v>
      </c>
      <c r="I98" s="8">
        <f t="shared" si="7"/>
        <v>468923.444899975</v>
      </c>
      <c r="J98" s="11">
        <v>177284.791965019</v>
      </c>
      <c r="K98" s="11">
        <v>1881292.33027759</v>
      </c>
      <c r="L98" s="11">
        <v>462482.41742654</v>
      </c>
      <c r="M98" s="11">
        <v>159332.522457289</v>
      </c>
      <c r="N98" s="11">
        <v>350403.587552944</v>
      </c>
      <c r="O98" s="11">
        <v>483554.793118239</v>
      </c>
      <c r="P98" s="11">
        <f t="shared" si="8"/>
        <v>585725.073799603</v>
      </c>
      <c r="Q98" s="11">
        <f t="shared" si="9"/>
        <v>649327.699735188</v>
      </c>
      <c r="R98" s="12">
        <v>21048378.6323348</v>
      </c>
      <c r="S98" s="12">
        <v>25326019.6020619</v>
      </c>
      <c r="T98" s="12">
        <v>15420233.3827942</v>
      </c>
      <c r="U98" s="12">
        <v>17846632.4300356</v>
      </c>
      <c r="V98" s="12">
        <v>9396371.85858522</v>
      </c>
      <c r="W98" s="12">
        <v>18331555.7415924</v>
      </c>
      <c r="X98" s="13">
        <f t="shared" si="10"/>
        <v>17894865.2745674</v>
      </c>
      <c r="Y98" s="13">
        <f t="shared" si="11"/>
        <v>5361117.78361963</v>
      </c>
    </row>
    <row r="99" s="1" customFormat="1" spans="1:25">
      <c r="A99" s="10" t="s">
        <v>118</v>
      </c>
      <c r="B99" s="8">
        <v>448529.354529764</v>
      </c>
      <c r="C99" s="8">
        <v>383013.74152065</v>
      </c>
      <c r="D99" s="8">
        <v>403013.792886987</v>
      </c>
      <c r="E99" s="8">
        <v>365751.463405732</v>
      </c>
      <c r="F99" s="8">
        <v>2493271.76575116</v>
      </c>
      <c r="G99" s="8">
        <v>1603335.70815752</v>
      </c>
      <c r="H99" s="8">
        <f t="shared" si="6"/>
        <v>949485.971041969</v>
      </c>
      <c r="I99" s="8">
        <f t="shared" si="7"/>
        <v>896885.744565153</v>
      </c>
      <c r="J99" s="11">
        <v>604642.448875198</v>
      </c>
      <c r="K99" s="11">
        <v>400308.438211788</v>
      </c>
      <c r="L99" s="11">
        <v>337103.764512814</v>
      </c>
      <c r="M99" s="11">
        <v>404323.220106359</v>
      </c>
      <c r="N99" s="11">
        <v>334722.001883771</v>
      </c>
      <c r="O99" s="11">
        <v>698134.74952971</v>
      </c>
      <c r="P99" s="11">
        <f t="shared" si="8"/>
        <v>463205.77051994</v>
      </c>
      <c r="Q99" s="11">
        <f t="shared" si="9"/>
        <v>151676.618527317</v>
      </c>
      <c r="R99" s="12">
        <v>17537638.5699656</v>
      </c>
      <c r="S99" s="12">
        <v>3811959.16685722</v>
      </c>
      <c r="T99" s="12">
        <v>11237912.9240631</v>
      </c>
      <c r="U99" s="12">
        <v>4047178.63032578</v>
      </c>
      <c r="V99" s="12">
        <v>2845923.52401523</v>
      </c>
      <c r="W99" s="12">
        <v>11252859.213684</v>
      </c>
      <c r="X99" s="13">
        <f t="shared" si="10"/>
        <v>8455578.67148516</v>
      </c>
      <c r="Y99" s="13">
        <f t="shared" si="11"/>
        <v>5839784.21218816</v>
      </c>
    </row>
    <row r="100" s="1" customFormat="1" spans="1:25">
      <c r="A100" s="10" t="s">
        <v>119</v>
      </c>
      <c r="B100" s="8">
        <v>662828.486908268</v>
      </c>
      <c r="C100" s="8">
        <v>676021.968243722</v>
      </c>
      <c r="D100" s="8">
        <v>664622.086807512</v>
      </c>
      <c r="E100" s="8">
        <v>655570.862391398</v>
      </c>
      <c r="F100" s="8">
        <v>651562.161997021</v>
      </c>
      <c r="G100" s="8">
        <v>650263.156896765</v>
      </c>
      <c r="H100" s="8">
        <f t="shared" si="6"/>
        <v>660144.787207448</v>
      </c>
      <c r="I100" s="8">
        <f t="shared" si="7"/>
        <v>9711.45915683197</v>
      </c>
      <c r="J100" s="11">
        <v>698345.590406647</v>
      </c>
      <c r="K100" s="11">
        <v>648811.468504217</v>
      </c>
      <c r="L100" s="11">
        <v>668536.274466347</v>
      </c>
      <c r="M100" s="11">
        <v>710613.9087267</v>
      </c>
      <c r="N100" s="11">
        <v>646797.284049813</v>
      </c>
      <c r="O100" s="11">
        <v>655741.062018849</v>
      </c>
      <c r="P100" s="11">
        <f t="shared" si="8"/>
        <v>671474.264695429</v>
      </c>
      <c r="Q100" s="11">
        <f t="shared" si="9"/>
        <v>26954.4098002906</v>
      </c>
      <c r="R100" s="12">
        <v>695150.400459855</v>
      </c>
      <c r="S100" s="12">
        <v>709891.336156352</v>
      </c>
      <c r="T100" s="12">
        <v>696333.732390852</v>
      </c>
      <c r="U100" s="12">
        <v>663450.69621204</v>
      </c>
      <c r="V100" s="12">
        <v>63801379.8167327</v>
      </c>
      <c r="W100" s="12">
        <v>12333384.3285771</v>
      </c>
      <c r="X100" s="13">
        <f t="shared" si="10"/>
        <v>13149931.7184215</v>
      </c>
      <c r="Y100" s="13">
        <f t="shared" si="11"/>
        <v>25247243.1667383</v>
      </c>
    </row>
    <row r="101" s="1" customFormat="1" spans="1:25">
      <c r="A101" s="10" t="s">
        <v>120</v>
      </c>
      <c r="B101" s="8">
        <v>69475868.5355951</v>
      </c>
      <c r="C101" s="8">
        <v>58184005.2916149</v>
      </c>
      <c r="D101" s="8">
        <v>16447757.8253426</v>
      </c>
      <c r="E101" s="8">
        <v>15930636.6015803</v>
      </c>
      <c r="F101" s="8">
        <v>3539243.97799882</v>
      </c>
      <c r="G101" s="8">
        <v>2804340.85196355</v>
      </c>
      <c r="H101" s="8">
        <f t="shared" si="6"/>
        <v>27730308.8473492</v>
      </c>
      <c r="I101" s="8">
        <f t="shared" si="7"/>
        <v>28785965.6898852</v>
      </c>
      <c r="J101" s="11">
        <v>48127058.9145271</v>
      </c>
      <c r="K101" s="11">
        <v>2899188.30197578</v>
      </c>
      <c r="L101" s="11">
        <v>2050375.86614211</v>
      </c>
      <c r="M101" s="11">
        <v>3755553.2424146</v>
      </c>
      <c r="N101" s="11">
        <v>2163060.74905027</v>
      </c>
      <c r="O101" s="11">
        <v>2967349.6693292</v>
      </c>
      <c r="P101" s="11">
        <f t="shared" si="8"/>
        <v>10327097.7905732</v>
      </c>
      <c r="Q101" s="11">
        <f t="shared" si="9"/>
        <v>18528451.7277053</v>
      </c>
      <c r="R101" s="12">
        <v>4009966.95310773</v>
      </c>
      <c r="S101" s="12">
        <v>3010250.5503981</v>
      </c>
      <c r="T101" s="12">
        <v>3734795.37581118</v>
      </c>
      <c r="U101" s="12">
        <v>4739387.92551532</v>
      </c>
      <c r="V101" s="12">
        <v>4964839.07988206</v>
      </c>
      <c r="W101" s="12">
        <v>6602043.08959772</v>
      </c>
      <c r="X101" s="13">
        <f t="shared" si="10"/>
        <v>4510213.82905202</v>
      </c>
      <c r="Y101" s="13">
        <f t="shared" si="11"/>
        <v>1243894.29553205</v>
      </c>
    </row>
    <row r="102" s="1" customFormat="1" spans="1:25">
      <c r="A102" s="10" t="s">
        <v>121</v>
      </c>
      <c r="B102" s="8">
        <v>12511405.8056265</v>
      </c>
      <c r="C102" s="8">
        <v>19061843.7184542</v>
      </c>
      <c r="D102" s="8">
        <v>16259140.3139698</v>
      </c>
      <c r="E102" s="8">
        <v>3030522.02808444</v>
      </c>
      <c r="F102" s="8">
        <v>2863632.88486471</v>
      </c>
      <c r="G102" s="8">
        <v>24592057.1248798</v>
      </c>
      <c r="H102" s="8">
        <f t="shared" si="6"/>
        <v>13053100.3126466</v>
      </c>
      <c r="I102" s="8">
        <f t="shared" si="7"/>
        <v>8764724.39945997</v>
      </c>
      <c r="J102" s="11">
        <v>1302330.869004</v>
      </c>
      <c r="K102" s="11">
        <v>269421.14063573</v>
      </c>
      <c r="L102" s="11">
        <v>307939.45757088</v>
      </c>
      <c r="M102" s="11">
        <v>308769.48741811</v>
      </c>
      <c r="N102" s="11">
        <v>290921.02029814</v>
      </c>
      <c r="O102" s="11">
        <v>2879417.78299779</v>
      </c>
      <c r="P102" s="11">
        <f t="shared" si="8"/>
        <v>893133.292987442</v>
      </c>
      <c r="Q102" s="11">
        <f t="shared" si="9"/>
        <v>1053411.41859307</v>
      </c>
      <c r="R102" s="12">
        <v>3145324.17415189</v>
      </c>
      <c r="S102" s="12">
        <v>2965271.54049694</v>
      </c>
      <c r="T102" s="12">
        <v>3059542.28200817</v>
      </c>
      <c r="U102" s="12">
        <v>3181624.72242441</v>
      </c>
      <c r="V102" s="12">
        <v>2898173.0856636</v>
      </c>
      <c r="W102" s="12">
        <v>3011308.99443765</v>
      </c>
      <c r="X102" s="13">
        <f t="shared" si="10"/>
        <v>3043540.79986378</v>
      </c>
      <c r="Y102" s="13">
        <f t="shared" si="11"/>
        <v>107684.549455033</v>
      </c>
    </row>
    <row r="103" s="1" customFormat="1" spans="1:25">
      <c r="A103" s="10" t="s">
        <v>122</v>
      </c>
      <c r="B103" s="8">
        <v>655111.369779731</v>
      </c>
      <c r="C103" s="8">
        <v>2424985.08796964</v>
      </c>
      <c r="D103" s="8">
        <v>1320326.91348935</v>
      </c>
      <c r="E103" s="8">
        <v>476697.989902579</v>
      </c>
      <c r="F103" s="8">
        <v>489732.490909034</v>
      </c>
      <c r="G103" s="8">
        <v>33779134.1409958</v>
      </c>
      <c r="H103" s="8">
        <f t="shared" si="6"/>
        <v>6524331.33217436</v>
      </c>
      <c r="I103" s="8">
        <f t="shared" si="7"/>
        <v>13372722.781482</v>
      </c>
      <c r="J103" s="11">
        <v>1083716.1309841</v>
      </c>
      <c r="K103" s="11">
        <v>477870.468604372</v>
      </c>
      <c r="L103" s="11">
        <v>490476.293552334</v>
      </c>
      <c r="M103" s="11">
        <v>532562.937934303</v>
      </c>
      <c r="N103" s="11">
        <v>523798.389450537</v>
      </c>
      <c r="O103" s="11">
        <v>471420.060108134</v>
      </c>
      <c r="P103" s="11">
        <f t="shared" si="8"/>
        <v>596640.713438963</v>
      </c>
      <c r="Q103" s="11">
        <f t="shared" si="9"/>
        <v>239879.926205993</v>
      </c>
      <c r="R103" s="12">
        <v>525564.958655092</v>
      </c>
      <c r="S103" s="12">
        <v>1147704.89111743</v>
      </c>
      <c r="T103" s="12">
        <v>492221.588140773</v>
      </c>
      <c r="U103" s="12">
        <v>493076.398340446</v>
      </c>
      <c r="V103" s="12">
        <v>496570.166020383</v>
      </c>
      <c r="W103" s="12">
        <v>523957.699418654</v>
      </c>
      <c r="X103" s="13">
        <f t="shared" si="10"/>
        <v>613182.616948796</v>
      </c>
      <c r="Y103" s="13">
        <f t="shared" si="11"/>
        <v>262300.415358331</v>
      </c>
    </row>
    <row r="104" s="1" customFormat="1" spans="1:25">
      <c r="A104" s="10" t="s">
        <v>123</v>
      </c>
      <c r="B104" s="8">
        <v>14808370.4517599</v>
      </c>
      <c r="C104" s="8">
        <v>4230659.5216122</v>
      </c>
      <c r="D104" s="8">
        <v>6052607.50621162</v>
      </c>
      <c r="E104" s="8">
        <v>2851460.9805687</v>
      </c>
      <c r="F104" s="8">
        <v>915990.692393726</v>
      </c>
      <c r="G104" s="8">
        <v>5800296.83307599</v>
      </c>
      <c r="H104" s="8">
        <f t="shared" si="6"/>
        <v>5776564.33093702</v>
      </c>
      <c r="I104" s="8">
        <f t="shared" si="7"/>
        <v>4821234.53600711</v>
      </c>
      <c r="J104" s="11">
        <v>78836550.5021432</v>
      </c>
      <c r="K104" s="11">
        <v>54452762.3666559</v>
      </c>
      <c r="L104" s="11">
        <v>51474508.5846449</v>
      </c>
      <c r="M104" s="11">
        <v>67444622.3547905</v>
      </c>
      <c r="N104" s="11">
        <v>48454817.1656451</v>
      </c>
      <c r="O104" s="11">
        <v>48568876.9585756</v>
      </c>
      <c r="P104" s="11">
        <f t="shared" si="8"/>
        <v>58205356.3220759</v>
      </c>
      <c r="Q104" s="11">
        <f t="shared" si="9"/>
        <v>12315285.0648445</v>
      </c>
      <c r="R104" s="12">
        <v>604954.424149046</v>
      </c>
      <c r="S104" s="12">
        <v>543787.551357877</v>
      </c>
      <c r="T104" s="12">
        <v>535300.951883765</v>
      </c>
      <c r="U104" s="12">
        <v>521521.136007987</v>
      </c>
      <c r="V104" s="12">
        <v>535092.909717816</v>
      </c>
      <c r="W104" s="12">
        <v>549343.05408804</v>
      </c>
      <c r="X104" s="13">
        <f t="shared" si="10"/>
        <v>548333.337867422</v>
      </c>
      <c r="Y104" s="13">
        <f t="shared" si="11"/>
        <v>29297.3626939717</v>
      </c>
    </row>
    <row r="105" s="1" customFormat="1" spans="1:25">
      <c r="A105" s="10" t="s">
        <v>124</v>
      </c>
      <c r="B105" s="8">
        <v>919592.390830589</v>
      </c>
      <c r="C105" s="8">
        <v>1658148.8611922</v>
      </c>
      <c r="D105" s="8">
        <v>223421.091200926</v>
      </c>
      <c r="E105" s="8">
        <v>206602.283830049</v>
      </c>
      <c r="F105" s="8">
        <v>220029.942095082</v>
      </c>
      <c r="G105" s="8">
        <v>222894.261903665</v>
      </c>
      <c r="H105" s="8">
        <f t="shared" si="6"/>
        <v>575114.805175418</v>
      </c>
      <c r="I105" s="8">
        <f t="shared" si="7"/>
        <v>600210.311714136</v>
      </c>
      <c r="J105" s="11">
        <v>165701301.413018</v>
      </c>
      <c r="K105" s="11">
        <v>213881.072534581</v>
      </c>
      <c r="L105" s="11">
        <v>209656.777695749</v>
      </c>
      <c r="M105" s="11">
        <v>195646.378146938</v>
      </c>
      <c r="N105" s="11">
        <v>204677.305872941</v>
      </c>
      <c r="O105" s="11">
        <v>206168.678995329</v>
      </c>
      <c r="P105" s="11">
        <f t="shared" si="8"/>
        <v>27788555.2710439</v>
      </c>
      <c r="Q105" s="11">
        <f t="shared" si="9"/>
        <v>67563171.6877816</v>
      </c>
      <c r="R105" s="12">
        <v>264294.949835814</v>
      </c>
      <c r="S105" s="12">
        <v>256858.087416248</v>
      </c>
      <c r="T105" s="12">
        <v>236663.144822425</v>
      </c>
      <c r="U105" s="12">
        <v>226194.17628449</v>
      </c>
      <c r="V105" s="12">
        <v>229312.257460918</v>
      </c>
      <c r="W105" s="12">
        <v>263511.423950049</v>
      </c>
      <c r="X105" s="13">
        <f t="shared" si="10"/>
        <v>246139.006628324</v>
      </c>
      <c r="Y105" s="13">
        <f t="shared" si="11"/>
        <v>17418.7574312488</v>
      </c>
    </row>
    <row r="106" s="1" customFormat="1" spans="1:25">
      <c r="A106" s="10" t="s">
        <v>125</v>
      </c>
      <c r="B106" s="8">
        <v>1510434.36687117</v>
      </c>
      <c r="C106" s="8">
        <v>1531068.87034399</v>
      </c>
      <c r="D106" s="8">
        <v>1467289.98818928</v>
      </c>
      <c r="E106" s="8">
        <v>1536553.54785193</v>
      </c>
      <c r="F106" s="8">
        <v>1499971.54910696</v>
      </c>
      <c r="G106" s="8">
        <v>1475306.22017122</v>
      </c>
      <c r="H106" s="8">
        <f t="shared" si="6"/>
        <v>1503437.42375576</v>
      </c>
      <c r="I106" s="8">
        <f t="shared" si="7"/>
        <v>28351.8808155659</v>
      </c>
      <c r="J106" s="11">
        <v>1600098.09467569</v>
      </c>
      <c r="K106" s="11">
        <v>1478064.7767167</v>
      </c>
      <c r="L106" s="11">
        <v>1476869.36738964</v>
      </c>
      <c r="M106" s="11">
        <v>1972945.10950795</v>
      </c>
      <c r="N106" s="11">
        <v>1564106.85871675</v>
      </c>
      <c r="O106" s="11">
        <v>1712313.3817071</v>
      </c>
      <c r="P106" s="11">
        <f t="shared" si="8"/>
        <v>1634066.26478564</v>
      </c>
      <c r="Q106" s="11">
        <f t="shared" si="9"/>
        <v>187646.991244534</v>
      </c>
      <c r="R106" s="12">
        <v>1753097.02944764</v>
      </c>
      <c r="S106" s="12">
        <v>1586779.46304923</v>
      </c>
      <c r="T106" s="12">
        <v>1596273.19699893</v>
      </c>
      <c r="U106" s="12">
        <v>1543617.45293493</v>
      </c>
      <c r="V106" s="12">
        <v>1523656.62345861</v>
      </c>
      <c r="W106" s="12">
        <v>4588746.40181434</v>
      </c>
      <c r="X106" s="13">
        <f t="shared" si="10"/>
        <v>2098695.02795061</v>
      </c>
      <c r="Y106" s="13">
        <f t="shared" si="11"/>
        <v>1222543.19709211</v>
      </c>
    </row>
    <row r="107" s="1" customFormat="1" spans="1:25">
      <c r="A107" s="10" t="s">
        <v>126</v>
      </c>
      <c r="B107" s="8">
        <v>1986483.21812753</v>
      </c>
      <c r="C107" s="8">
        <v>2042266.97368118</v>
      </c>
      <c r="D107" s="8">
        <v>2082353.75581207</v>
      </c>
      <c r="E107" s="8">
        <v>1988392.99033629</v>
      </c>
      <c r="F107" s="8">
        <v>2045004.6079319</v>
      </c>
      <c r="G107" s="8">
        <v>2091646.22302513</v>
      </c>
      <c r="H107" s="8">
        <f t="shared" si="6"/>
        <v>2039357.96148568</v>
      </c>
      <c r="I107" s="8">
        <f t="shared" si="7"/>
        <v>44757.6012808232</v>
      </c>
      <c r="J107" s="11">
        <v>1980901.93919422</v>
      </c>
      <c r="K107" s="11">
        <v>2130310.75178705</v>
      </c>
      <c r="L107" s="11">
        <v>2076489.04866184</v>
      </c>
      <c r="M107" s="11">
        <v>1991346.79156531</v>
      </c>
      <c r="N107" s="11">
        <v>2031956.01777258</v>
      </c>
      <c r="O107" s="11">
        <v>1970581.36521679</v>
      </c>
      <c r="P107" s="11">
        <f t="shared" si="8"/>
        <v>2030264.31903296</v>
      </c>
      <c r="Q107" s="11">
        <f t="shared" si="9"/>
        <v>62709.0896831868</v>
      </c>
      <c r="R107" s="12">
        <v>2008963.94224697</v>
      </c>
      <c r="S107" s="12">
        <v>2012281.22348125</v>
      </c>
      <c r="T107" s="12">
        <v>2043933.89122486</v>
      </c>
      <c r="U107" s="12">
        <v>1984124.93362898</v>
      </c>
      <c r="V107" s="12">
        <v>2005606.11598252</v>
      </c>
      <c r="W107" s="12">
        <v>1991813.89529578</v>
      </c>
      <c r="X107" s="13">
        <f t="shared" si="10"/>
        <v>2007787.33364339</v>
      </c>
      <c r="Y107" s="13">
        <f t="shared" si="11"/>
        <v>20726.6528713263</v>
      </c>
    </row>
    <row r="108" s="1" customFormat="1" spans="1:25">
      <c r="A108" s="10" t="s">
        <v>127</v>
      </c>
      <c r="B108" s="8">
        <v>42131619.2385859</v>
      </c>
      <c r="C108" s="8">
        <v>27138024.5741649</v>
      </c>
      <c r="D108" s="8">
        <v>15917299.334094</v>
      </c>
      <c r="E108" s="8">
        <v>15239373.9821996</v>
      </c>
      <c r="F108" s="8">
        <v>4242348.20695297</v>
      </c>
      <c r="G108" s="8">
        <v>29999572.5776567</v>
      </c>
      <c r="H108" s="8">
        <f t="shared" si="6"/>
        <v>22444706.3189423</v>
      </c>
      <c r="I108" s="8">
        <f t="shared" si="7"/>
        <v>13360594.8789966</v>
      </c>
      <c r="J108" s="11">
        <v>25473200.4325653</v>
      </c>
      <c r="K108" s="11">
        <v>14831213.6730782</v>
      </c>
      <c r="L108" s="11">
        <v>9016034.7353155</v>
      </c>
      <c r="M108" s="11">
        <v>15518644.2583668</v>
      </c>
      <c r="N108" s="11">
        <v>9330159.02938947</v>
      </c>
      <c r="O108" s="11">
        <v>16666576.383982</v>
      </c>
      <c r="P108" s="11">
        <f t="shared" si="8"/>
        <v>15139304.7521162</v>
      </c>
      <c r="Q108" s="11">
        <f t="shared" si="9"/>
        <v>6010014.75659447</v>
      </c>
      <c r="R108" s="12">
        <v>4261897.88339197</v>
      </c>
      <c r="S108" s="12">
        <v>11681921.7799119</v>
      </c>
      <c r="T108" s="12">
        <v>60177164.306824</v>
      </c>
      <c r="U108" s="12">
        <v>34121122.9655877</v>
      </c>
      <c r="V108" s="12">
        <v>23725585.0663561</v>
      </c>
      <c r="W108" s="12">
        <v>22888612.6191013</v>
      </c>
      <c r="X108" s="13">
        <f t="shared" si="10"/>
        <v>26142717.4368622</v>
      </c>
      <c r="Y108" s="13">
        <f t="shared" si="11"/>
        <v>19628118.2539243</v>
      </c>
    </row>
    <row r="109" s="1" customFormat="1" spans="1:25">
      <c r="A109" s="10" t="s">
        <v>128</v>
      </c>
      <c r="B109" s="8">
        <v>23791295.2719574</v>
      </c>
      <c r="C109" s="8">
        <v>25718493.5882458</v>
      </c>
      <c r="D109" s="8">
        <v>24269392.226888</v>
      </c>
      <c r="E109" s="8">
        <v>24454202.7609935</v>
      </c>
      <c r="F109" s="8">
        <v>11819808.1455125</v>
      </c>
      <c r="G109" s="8">
        <v>16001191.7517918</v>
      </c>
      <c r="H109" s="8">
        <f t="shared" si="6"/>
        <v>21009063.9575648</v>
      </c>
      <c r="I109" s="8">
        <f t="shared" si="7"/>
        <v>5691036.22797205</v>
      </c>
      <c r="J109" s="11">
        <v>2421101.9982055</v>
      </c>
      <c r="K109" s="11">
        <v>1515521.32067011</v>
      </c>
      <c r="L109" s="11">
        <v>1962196.76593982</v>
      </c>
      <c r="M109" s="11">
        <v>2646490.1670118</v>
      </c>
      <c r="N109" s="11">
        <v>1714959.77532643</v>
      </c>
      <c r="O109" s="11">
        <v>3452075.67079867</v>
      </c>
      <c r="P109" s="11">
        <f t="shared" si="8"/>
        <v>2285390.94965872</v>
      </c>
      <c r="Q109" s="11">
        <f t="shared" si="9"/>
        <v>711689.373630235</v>
      </c>
      <c r="R109" s="12">
        <v>2010064.51744849</v>
      </c>
      <c r="S109" s="12">
        <v>864426.652999779</v>
      </c>
      <c r="T109" s="12">
        <v>817762.261621236</v>
      </c>
      <c r="U109" s="12">
        <v>1702432.57494606</v>
      </c>
      <c r="V109" s="12">
        <v>1713987.74739198</v>
      </c>
      <c r="W109" s="12">
        <v>1671230.71564349</v>
      </c>
      <c r="X109" s="13">
        <f t="shared" si="10"/>
        <v>1463317.41167517</v>
      </c>
      <c r="Y109" s="13">
        <f t="shared" si="11"/>
        <v>497510.524660717</v>
      </c>
    </row>
    <row r="110" s="1" customFormat="1" spans="1:25">
      <c r="A110" s="10" t="s">
        <v>129</v>
      </c>
      <c r="B110" s="8">
        <v>1243621.67563087</v>
      </c>
      <c r="C110" s="8">
        <v>943760.657463136</v>
      </c>
      <c r="D110" s="8">
        <v>377757.542943115</v>
      </c>
      <c r="E110" s="8">
        <v>389000.08827203</v>
      </c>
      <c r="F110" s="8">
        <v>392722.34638592</v>
      </c>
      <c r="G110" s="8">
        <v>404526.627855296</v>
      </c>
      <c r="H110" s="8">
        <f t="shared" si="6"/>
        <v>625231.489758395</v>
      </c>
      <c r="I110" s="8">
        <f t="shared" si="7"/>
        <v>375149.842031709</v>
      </c>
      <c r="J110" s="11">
        <v>7287381.64663275</v>
      </c>
      <c r="K110" s="11">
        <v>3897435.85092573</v>
      </c>
      <c r="L110" s="11">
        <v>4059357.3402922</v>
      </c>
      <c r="M110" s="11">
        <v>3621025.16350107</v>
      </c>
      <c r="N110" s="11">
        <v>9087510.4461933</v>
      </c>
      <c r="O110" s="11">
        <v>3533937.28764978</v>
      </c>
      <c r="P110" s="11">
        <f t="shared" si="8"/>
        <v>5247774.62253247</v>
      </c>
      <c r="Q110" s="11">
        <f t="shared" si="9"/>
        <v>2354691.93976588</v>
      </c>
      <c r="R110" s="12">
        <v>580630.880707821</v>
      </c>
      <c r="S110" s="12">
        <v>509544.594735574</v>
      </c>
      <c r="T110" s="12">
        <v>1341246.99113075</v>
      </c>
      <c r="U110" s="12">
        <v>3536306.02695484</v>
      </c>
      <c r="V110" s="12">
        <v>2606165.81404328</v>
      </c>
      <c r="W110" s="12">
        <v>1716921.46763237</v>
      </c>
      <c r="X110" s="13">
        <f t="shared" si="10"/>
        <v>1715135.96253411</v>
      </c>
      <c r="Y110" s="13">
        <f t="shared" si="11"/>
        <v>1182450.25921501</v>
      </c>
    </row>
    <row r="111" s="1" customFormat="1" spans="1:25">
      <c r="A111" s="10" t="s">
        <v>130</v>
      </c>
      <c r="B111" s="8">
        <v>323997156.905131</v>
      </c>
      <c r="C111" s="8">
        <v>307895827.92866</v>
      </c>
      <c r="D111" s="8">
        <v>153551633.43087</v>
      </c>
      <c r="E111" s="8">
        <v>150563513.396237</v>
      </c>
      <c r="F111" s="8">
        <v>348418401.631269</v>
      </c>
      <c r="G111" s="8">
        <v>400391717.46491</v>
      </c>
      <c r="H111" s="8">
        <f t="shared" si="6"/>
        <v>280803041.792846</v>
      </c>
      <c r="I111" s="8">
        <f t="shared" si="7"/>
        <v>104525876.760819</v>
      </c>
      <c r="J111" s="11">
        <v>56165196.9333723</v>
      </c>
      <c r="K111" s="11">
        <v>396577813.38715</v>
      </c>
      <c r="L111" s="11">
        <v>443006717.869468</v>
      </c>
      <c r="M111" s="11">
        <v>156798209.750381</v>
      </c>
      <c r="N111" s="11">
        <v>261053348.01509</v>
      </c>
      <c r="O111" s="11">
        <v>346697434.438942</v>
      </c>
      <c r="P111" s="11">
        <f t="shared" si="8"/>
        <v>276716453.399067</v>
      </c>
      <c r="Q111" s="11">
        <f t="shared" si="9"/>
        <v>148448718.51369</v>
      </c>
      <c r="R111" s="12">
        <v>69003355.9258913</v>
      </c>
      <c r="S111" s="12">
        <v>86262152.1197542</v>
      </c>
      <c r="T111" s="12">
        <v>109119105.272659</v>
      </c>
      <c r="U111" s="12">
        <v>44018032.5776478</v>
      </c>
      <c r="V111" s="12">
        <v>287740310.113686</v>
      </c>
      <c r="W111" s="12">
        <v>45583076.4832541</v>
      </c>
      <c r="X111" s="13">
        <f t="shared" si="10"/>
        <v>106954338.748815</v>
      </c>
      <c r="Y111" s="13">
        <f t="shared" si="11"/>
        <v>91960978.4720667</v>
      </c>
    </row>
    <row r="112" s="1" customFormat="1" spans="1:25">
      <c r="A112" s="10" t="s">
        <v>131</v>
      </c>
      <c r="B112" s="8">
        <v>571593.654822927</v>
      </c>
      <c r="C112" s="8">
        <v>545729.240813509</v>
      </c>
      <c r="D112" s="8">
        <v>553931.768232442</v>
      </c>
      <c r="E112" s="8">
        <v>548549.752035191</v>
      </c>
      <c r="F112" s="8">
        <v>550698.192173826</v>
      </c>
      <c r="G112" s="8">
        <v>728223.232411386</v>
      </c>
      <c r="H112" s="8">
        <f t="shared" si="6"/>
        <v>583120.97341488</v>
      </c>
      <c r="I112" s="8">
        <f t="shared" si="7"/>
        <v>71671.615158322</v>
      </c>
      <c r="J112" s="11">
        <v>20648289.9410879</v>
      </c>
      <c r="K112" s="11">
        <v>556791.109981483</v>
      </c>
      <c r="L112" s="11">
        <v>566037.783799304</v>
      </c>
      <c r="M112" s="11">
        <v>583738.692531219</v>
      </c>
      <c r="N112" s="11">
        <v>562385.72112277</v>
      </c>
      <c r="O112" s="11">
        <v>572506.707800747</v>
      </c>
      <c r="P112" s="11">
        <f t="shared" si="8"/>
        <v>3914958.3260539</v>
      </c>
      <c r="Q112" s="11">
        <f t="shared" si="9"/>
        <v>8197630.05906707</v>
      </c>
      <c r="R112" s="12">
        <v>603139.537594703</v>
      </c>
      <c r="S112" s="12">
        <v>620371.569266494</v>
      </c>
      <c r="T112" s="12">
        <v>584120.3080092</v>
      </c>
      <c r="U112" s="12">
        <v>582524.260757763</v>
      </c>
      <c r="V112" s="12">
        <v>568730.87804407</v>
      </c>
      <c r="W112" s="12">
        <v>617570.323718893</v>
      </c>
      <c r="X112" s="13">
        <f t="shared" si="10"/>
        <v>596076.146231854</v>
      </c>
      <c r="Y112" s="13">
        <f t="shared" si="11"/>
        <v>20863.9310945574</v>
      </c>
    </row>
    <row r="113" s="1" customFormat="1" spans="1:25">
      <c r="A113" s="10" t="s">
        <v>132</v>
      </c>
      <c r="B113" s="8">
        <v>454613.519303989</v>
      </c>
      <c r="C113" s="8">
        <v>378144.112256067</v>
      </c>
      <c r="D113" s="8">
        <v>384446.830066086</v>
      </c>
      <c r="E113" s="8">
        <v>274946.3668735</v>
      </c>
      <c r="F113" s="8">
        <v>342147.941049952</v>
      </c>
      <c r="G113" s="8">
        <v>341993.505551662</v>
      </c>
      <c r="H113" s="8">
        <f t="shared" si="6"/>
        <v>362715.379183543</v>
      </c>
      <c r="I113" s="8">
        <f t="shared" si="7"/>
        <v>59517.0311748762</v>
      </c>
      <c r="J113" s="11">
        <v>387016.719962267</v>
      </c>
      <c r="K113" s="11">
        <v>348308.249780006</v>
      </c>
      <c r="L113" s="11">
        <v>341800.820081425</v>
      </c>
      <c r="M113" s="11">
        <v>521281.630695211</v>
      </c>
      <c r="N113" s="11">
        <v>651734.64319161</v>
      </c>
      <c r="O113" s="11">
        <v>347956.423876606</v>
      </c>
      <c r="P113" s="11">
        <f t="shared" si="8"/>
        <v>433016.414597854</v>
      </c>
      <c r="Q113" s="11">
        <f t="shared" si="9"/>
        <v>126866.342021643</v>
      </c>
      <c r="R113" s="12">
        <v>644492.125524975</v>
      </c>
      <c r="S113" s="12">
        <v>4605120.56425954</v>
      </c>
      <c r="T113" s="12">
        <v>6574559.04056544</v>
      </c>
      <c r="U113" s="12">
        <v>13278786.85862</v>
      </c>
      <c r="V113" s="12">
        <v>28242883.9193455</v>
      </c>
      <c r="W113" s="12">
        <v>11916699.1260285</v>
      </c>
      <c r="X113" s="13">
        <f t="shared" si="10"/>
        <v>10877090.2723907</v>
      </c>
      <c r="Y113" s="13">
        <f t="shared" si="11"/>
        <v>9705412.57139819</v>
      </c>
    </row>
    <row r="114" s="1" customFormat="1" spans="1:25">
      <c r="A114" s="10" t="s">
        <v>133</v>
      </c>
      <c r="B114" s="8">
        <v>7431831.84850029</v>
      </c>
      <c r="C114" s="8">
        <v>13400910.2230642</v>
      </c>
      <c r="D114" s="8">
        <v>256993572.137228</v>
      </c>
      <c r="E114" s="8">
        <v>62728803.5695647</v>
      </c>
      <c r="F114" s="8">
        <v>12763753.3705647</v>
      </c>
      <c r="G114" s="8">
        <v>35003863.1644164</v>
      </c>
      <c r="H114" s="8">
        <f t="shared" si="6"/>
        <v>64720455.7188897</v>
      </c>
      <c r="I114" s="8">
        <f t="shared" si="7"/>
        <v>96406612.7839018</v>
      </c>
      <c r="J114" s="11">
        <v>11279316.8780879</v>
      </c>
      <c r="K114" s="11">
        <v>17666587.4362647</v>
      </c>
      <c r="L114" s="11">
        <v>30545509.1683816</v>
      </c>
      <c r="M114" s="11">
        <v>310645987.458136</v>
      </c>
      <c r="N114" s="11">
        <v>54458742.0505811</v>
      </c>
      <c r="O114" s="11">
        <v>4405635.31620732</v>
      </c>
      <c r="P114" s="11">
        <f t="shared" si="8"/>
        <v>71500296.3846098</v>
      </c>
      <c r="Q114" s="11">
        <f t="shared" si="9"/>
        <v>118477591.860085</v>
      </c>
      <c r="R114" s="12">
        <v>11239312.1804869</v>
      </c>
      <c r="S114" s="12">
        <v>19945195.4510676</v>
      </c>
      <c r="T114" s="12">
        <v>18002446.5510219</v>
      </c>
      <c r="U114" s="12">
        <v>3451710.9173198</v>
      </c>
      <c r="V114" s="12">
        <v>11248578.1746584</v>
      </c>
      <c r="W114" s="12">
        <v>11247322.077686</v>
      </c>
      <c r="X114" s="13">
        <f t="shared" si="10"/>
        <v>12522427.5587068</v>
      </c>
      <c r="Y114" s="13">
        <f t="shared" si="11"/>
        <v>5870280.45400091</v>
      </c>
    </row>
    <row r="115" s="1" customFormat="1" spans="1:25">
      <c r="A115" s="10" t="s">
        <v>134</v>
      </c>
      <c r="B115" s="8">
        <v>13020374.0081637</v>
      </c>
      <c r="C115" s="8">
        <v>16704712.9356505</v>
      </c>
      <c r="D115" s="8">
        <v>77262307.4209004</v>
      </c>
      <c r="E115" s="8">
        <v>161687995.183908</v>
      </c>
      <c r="F115" s="8">
        <v>12269022.9704162</v>
      </c>
      <c r="G115" s="8">
        <v>11046873.9397439</v>
      </c>
      <c r="H115" s="8">
        <f t="shared" si="6"/>
        <v>48665214.4097971</v>
      </c>
      <c r="I115" s="8">
        <f t="shared" si="7"/>
        <v>61030800.9047041</v>
      </c>
      <c r="J115" s="11">
        <v>12815672.9549943</v>
      </c>
      <c r="K115" s="11">
        <v>2370601.78011137</v>
      </c>
      <c r="L115" s="11">
        <v>11637963.764804</v>
      </c>
      <c r="M115" s="11">
        <v>17937128.6883387</v>
      </c>
      <c r="N115" s="11">
        <v>11846457.6756795</v>
      </c>
      <c r="O115" s="11">
        <v>12716855.7398373</v>
      </c>
      <c r="P115" s="11">
        <f t="shared" si="8"/>
        <v>11554113.4339609</v>
      </c>
      <c r="Q115" s="11">
        <f t="shared" si="9"/>
        <v>5061931.80836414</v>
      </c>
      <c r="R115" s="12">
        <v>11951781.3708216</v>
      </c>
      <c r="S115" s="12">
        <v>12294224.4674868</v>
      </c>
      <c r="T115" s="12">
        <v>11951643.3629032</v>
      </c>
      <c r="U115" s="12">
        <v>11411226.9466701</v>
      </c>
      <c r="V115" s="12">
        <v>33947617.1113426</v>
      </c>
      <c r="W115" s="12">
        <v>12360465.6524381</v>
      </c>
      <c r="X115" s="13">
        <f t="shared" si="10"/>
        <v>15652826.4852771</v>
      </c>
      <c r="Y115" s="13">
        <f t="shared" si="11"/>
        <v>8968911.52269419</v>
      </c>
    </row>
    <row r="116" s="1" customFormat="1" spans="1:25">
      <c r="A116" s="10" t="s">
        <v>135</v>
      </c>
      <c r="B116" s="8">
        <v>1634050.69589421</v>
      </c>
      <c r="C116" s="8">
        <v>5027008.68516728</v>
      </c>
      <c r="D116" s="8">
        <v>1191649.2163121</v>
      </c>
      <c r="E116" s="8">
        <v>439607.490980591</v>
      </c>
      <c r="F116" s="8">
        <v>735695.25831099</v>
      </c>
      <c r="G116" s="8">
        <v>1319928.24531466</v>
      </c>
      <c r="H116" s="8">
        <f t="shared" si="6"/>
        <v>1724656.5986633</v>
      </c>
      <c r="I116" s="8">
        <f t="shared" si="7"/>
        <v>1672784.28880514</v>
      </c>
      <c r="J116" s="11">
        <v>1307842.99805703</v>
      </c>
      <c r="K116" s="11">
        <v>1034004.37086927</v>
      </c>
      <c r="L116" s="11">
        <v>578917.150011419</v>
      </c>
      <c r="M116" s="11">
        <v>1262677.03620788</v>
      </c>
      <c r="N116" s="11">
        <v>477440.975820287</v>
      </c>
      <c r="O116" s="11">
        <v>669225.776609355</v>
      </c>
      <c r="P116" s="11">
        <f t="shared" si="8"/>
        <v>888351.384595873</v>
      </c>
      <c r="Q116" s="11">
        <f t="shared" si="9"/>
        <v>360533.116725164</v>
      </c>
      <c r="R116" s="12">
        <v>20998343.447923</v>
      </c>
      <c r="S116" s="12">
        <v>11456212.9635988</v>
      </c>
      <c r="T116" s="12">
        <v>2045170.9332246</v>
      </c>
      <c r="U116" s="12">
        <v>2539724.20025977</v>
      </c>
      <c r="V116" s="12">
        <v>1416917.09635442</v>
      </c>
      <c r="W116" s="12">
        <v>8010591.68459109</v>
      </c>
      <c r="X116" s="13">
        <f t="shared" si="10"/>
        <v>7744493.38765861</v>
      </c>
      <c r="Y116" s="13">
        <f t="shared" si="11"/>
        <v>7604240.03290277</v>
      </c>
    </row>
    <row r="117" s="1" customFormat="1" spans="1:25">
      <c r="A117" s="10" t="s">
        <v>136</v>
      </c>
      <c r="B117" s="8">
        <v>3236289.22181097</v>
      </c>
      <c r="C117" s="8">
        <v>2333258.08111578</v>
      </c>
      <c r="D117" s="8">
        <v>2402463.49724246</v>
      </c>
      <c r="E117" s="8">
        <v>445796.742197843</v>
      </c>
      <c r="F117" s="8">
        <v>456965.161202904</v>
      </c>
      <c r="G117" s="8">
        <v>446511.49630461</v>
      </c>
      <c r="H117" s="8">
        <f t="shared" si="6"/>
        <v>1553547.36664576</v>
      </c>
      <c r="I117" s="8">
        <f t="shared" si="7"/>
        <v>1250228.77455705</v>
      </c>
      <c r="J117" s="11">
        <v>2176006.93128433</v>
      </c>
      <c r="K117" s="11">
        <v>381313.322833114</v>
      </c>
      <c r="L117" s="11">
        <v>385184.862936359</v>
      </c>
      <c r="M117" s="11">
        <v>1015146.76516549</v>
      </c>
      <c r="N117" s="11">
        <v>381828.888363241</v>
      </c>
      <c r="O117" s="11">
        <v>235107.523124541</v>
      </c>
      <c r="P117" s="11">
        <f t="shared" si="8"/>
        <v>762431.382284512</v>
      </c>
      <c r="Q117" s="11">
        <f t="shared" si="9"/>
        <v>744655.023469736</v>
      </c>
      <c r="R117" s="12">
        <v>12865970.5469754</v>
      </c>
      <c r="S117" s="12">
        <v>3276439.78981757</v>
      </c>
      <c r="T117" s="12">
        <v>5822277.43518723</v>
      </c>
      <c r="U117" s="12">
        <v>4138436.66366109</v>
      </c>
      <c r="V117" s="12">
        <v>3850185.84421127</v>
      </c>
      <c r="W117" s="12">
        <v>6535921.58894602</v>
      </c>
      <c r="X117" s="13">
        <f t="shared" si="10"/>
        <v>6081538.64479976</v>
      </c>
      <c r="Y117" s="13">
        <f t="shared" si="11"/>
        <v>3547544.40947596</v>
      </c>
    </row>
    <row r="118" s="1" customFormat="1" spans="1:25">
      <c r="A118" s="10" t="s">
        <v>137</v>
      </c>
      <c r="B118" s="8">
        <v>395537.571937984</v>
      </c>
      <c r="C118" s="8">
        <v>375476.417068549</v>
      </c>
      <c r="D118" s="8">
        <v>361607.692751493</v>
      </c>
      <c r="E118" s="8">
        <v>370830.783974774</v>
      </c>
      <c r="F118" s="8">
        <v>387666.597777909</v>
      </c>
      <c r="G118" s="8">
        <v>390426.021351566</v>
      </c>
      <c r="H118" s="8">
        <f t="shared" si="6"/>
        <v>380257.514143713</v>
      </c>
      <c r="I118" s="8">
        <f t="shared" si="7"/>
        <v>13048.4573357372</v>
      </c>
      <c r="J118" s="11">
        <v>856593.258568214</v>
      </c>
      <c r="K118" s="11">
        <v>391655.677781902</v>
      </c>
      <c r="L118" s="11">
        <v>380743.958520549</v>
      </c>
      <c r="M118" s="11">
        <v>383712.101642965</v>
      </c>
      <c r="N118" s="11">
        <v>399760.655625881</v>
      </c>
      <c r="O118" s="11">
        <v>363726.865858877</v>
      </c>
      <c r="P118" s="11">
        <f t="shared" si="8"/>
        <v>462698.752999731</v>
      </c>
      <c r="Q118" s="11">
        <f t="shared" si="9"/>
        <v>193345.348032679</v>
      </c>
      <c r="R118" s="12">
        <v>16335299.4672153</v>
      </c>
      <c r="S118" s="12">
        <v>5112739.52773872</v>
      </c>
      <c r="T118" s="12">
        <v>8673011.42926738</v>
      </c>
      <c r="U118" s="12">
        <v>5706636.6842108</v>
      </c>
      <c r="V118" s="12">
        <v>4384467.10907487</v>
      </c>
      <c r="W118" s="12">
        <v>12569153.1905957</v>
      </c>
      <c r="X118" s="13">
        <f t="shared" si="10"/>
        <v>8796884.56801713</v>
      </c>
      <c r="Y118" s="13">
        <f t="shared" si="11"/>
        <v>4767914.40361514</v>
      </c>
    </row>
    <row r="119" s="1" customFormat="1" spans="1:25">
      <c r="A119" s="10" t="s">
        <v>138</v>
      </c>
      <c r="B119" s="8">
        <v>1697892.47647139</v>
      </c>
      <c r="C119" s="8">
        <v>174287.879671882</v>
      </c>
      <c r="D119" s="8">
        <v>1677342.47611271</v>
      </c>
      <c r="E119" s="8">
        <v>1735557.11752221</v>
      </c>
      <c r="F119" s="8">
        <v>1718210.22948282</v>
      </c>
      <c r="G119" s="8">
        <v>1770552.1393374</v>
      </c>
      <c r="H119" s="8">
        <f t="shared" si="6"/>
        <v>1462307.05309974</v>
      </c>
      <c r="I119" s="8">
        <f t="shared" si="7"/>
        <v>631807.119705507</v>
      </c>
      <c r="J119" s="11">
        <v>1788405.34601996</v>
      </c>
      <c r="K119" s="11">
        <v>1765543.2804974</v>
      </c>
      <c r="L119" s="11">
        <v>1787738.69288423</v>
      </c>
      <c r="M119" s="11">
        <v>1751734.22451703</v>
      </c>
      <c r="N119" s="11">
        <v>1797002.25626139</v>
      </c>
      <c r="O119" s="11">
        <v>1649020.85557868</v>
      </c>
      <c r="P119" s="11">
        <f t="shared" si="8"/>
        <v>1756574.10929312</v>
      </c>
      <c r="Q119" s="11">
        <f t="shared" si="9"/>
        <v>55300.0305073255</v>
      </c>
      <c r="R119" s="12">
        <v>1801303.44104923</v>
      </c>
      <c r="S119" s="12">
        <v>1706055.17340326</v>
      </c>
      <c r="T119" s="12">
        <v>1752176.79815244</v>
      </c>
      <c r="U119" s="12">
        <v>1822092.49136481</v>
      </c>
      <c r="V119" s="12">
        <v>36141716.9360699</v>
      </c>
      <c r="W119" s="12">
        <v>5985018.82270009</v>
      </c>
      <c r="X119" s="13">
        <f t="shared" si="10"/>
        <v>8201393.94378996</v>
      </c>
      <c r="Y119" s="13">
        <f t="shared" si="11"/>
        <v>13791391.8122006</v>
      </c>
    </row>
    <row r="120" s="1" customFormat="1" spans="1:25">
      <c r="A120" s="10" t="s">
        <v>139</v>
      </c>
      <c r="B120" s="8">
        <v>27978310.7969796</v>
      </c>
      <c r="C120" s="8">
        <v>14331609.3008617</v>
      </c>
      <c r="D120" s="8">
        <v>17483785.5484635</v>
      </c>
      <c r="E120" s="8">
        <v>8640612.14475323</v>
      </c>
      <c r="F120" s="8">
        <v>3020439.94802257</v>
      </c>
      <c r="G120" s="8">
        <v>3288811.98618203</v>
      </c>
      <c r="H120" s="8">
        <f t="shared" si="6"/>
        <v>12457261.6208771</v>
      </c>
      <c r="I120" s="8">
        <f t="shared" si="7"/>
        <v>9564130.64276987</v>
      </c>
      <c r="J120" s="11">
        <v>20450319.5623241</v>
      </c>
      <c r="K120" s="11">
        <v>4733883.98949814</v>
      </c>
      <c r="L120" s="11">
        <v>1613715.77468199</v>
      </c>
      <c r="M120" s="11">
        <v>18594422.8654648</v>
      </c>
      <c r="N120" s="11">
        <v>10264660.0042518</v>
      </c>
      <c r="O120" s="11">
        <v>2898480.07739796</v>
      </c>
      <c r="P120" s="11">
        <f t="shared" si="8"/>
        <v>9759247.04560313</v>
      </c>
      <c r="Q120" s="11">
        <f t="shared" si="9"/>
        <v>8139887.99072394</v>
      </c>
      <c r="R120" s="12">
        <v>12496642.0151717</v>
      </c>
      <c r="S120" s="12">
        <v>4281635.79600368</v>
      </c>
      <c r="T120" s="12">
        <v>21864635.1632814</v>
      </c>
      <c r="U120" s="12">
        <v>31480855.7957743</v>
      </c>
      <c r="V120" s="12">
        <v>5982836.24910583</v>
      </c>
      <c r="W120" s="12">
        <v>16628826.4561343</v>
      </c>
      <c r="X120" s="13">
        <f t="shared" si="10"/>
        <v>15455905.2459119</v>
      </c>
      <c r="Y120" s="13">
        <f t="shared" si="11"/>
        <v>10223572.5289247</v>
      </c>
    </row>
    <row r="121" s="1" customFormat="1" spans="1:25">
      <c r="A121" s="10" t="s">
        <v>140</v>
      </c>
      <c r="B121" s="8">
        <v>39742913.4046392</v>
      </c>
      <c r="C121" s="8">
        <v>10066200.8304597</v>
      </c>
      <c r="D121" s="8">
        <v>16038724.0464842</v>
      </c>
      <c r="E121" s="8">
        <v>16583297.2131458</v>
      </c>
      <c r="F121" s="8">
        <v>4264931.99157097</v>
      </c>
      <c r="G121" s="8">
        <v>12827010.0373436</v>
      </c>
      <c r="H121" s="8">
        <f t="shared" si="6"/>
        <v>16587179.5872739</v>
      </c>
      <c r="I121" s="8">
        <f t="shared" si="7"/>
        <v>12206462.6487331</v>
      </c>
      <c r="J121" s="11">
        <v>21045901.3071712</v>
      </c>
      <c r="K121" s="11">
        <v>5393845.94237437</v>
      </c>
      <c r="L121" s="11">
        <v>6311543.32990596</v>
      </c>
      <c r="M121" s="11">
        <v>10379638.5464794</v>
      </c>
      <c r="N121" s="11">
        <v>7574016.79986025</v>
      </c>
      <c r="O121" s="11">
        <v>5858365.6438112</v>
      </c>
      <c r="P121" s="11">
        <f t="shared" si="8"/>
        <v>9427218.59493373</v>
      </c>
      <c r="Q121" s="11">
        <f t="shared" si="9"/>
        <v>5967369.39234144</v>
      </c>
      <c r="R121" s="12">
        <v>8774453.60077757</v>
      </c>
      <c r="S121" s="12">
        <v>4793441.08628596</v>
      </c>
      <c r="T121" s="12">
        <v>8151339.59219801</v>
      </c>
      <c r="U121" s="12">
        <v>16444465.3643968</v>
      </c>
      <c r="V121" s="12">
        <v>6300573.49093514</v>
      </c>
      <c r="W121" s="12">
        <v>10161370.1794863</v>
      </c>
      <c r="X121" s="13">
        <f t="shared" si="10"/>
        <v>9104273.88567996</v>
      </c>
      <c r="Y121" s="13">
        <f t="shared" si="11"/>
        <v>4060954.17443873</v>
      </c>
    </row>
    <row r="122" s="1" customFormat="1" spans="1:25">
      <c r="A122" s="10" t="s">
        <v>141</v>
      </c>
      <c r="B122" s="8">
        <v>16701868.8828273</v>
      </c>
      <c r="C122" s="8">
        <v>33448404.379791</v>
      </c>
      <c r="D122" s="8">
        <v>23771391.1599509</v>
      </c>
      <c r="E122" s="8">
        <v>1868873.13053351</v>
      </c>
      <c r="F122" s="8">
        <v>3288646.92397488</v>
      </c>
      <c r="G122" s="8">
        <v>3562099.87246127</v>
      </c>
      <c r="H122" s="8">
        <f t="shared" si="6"/>
        <v>13773547.3915898</v>
      </c>
      <c r="I122" s="8">
        <f t="shared" si="7"/>
        <v>13050364.0699586</v>
      </c>
      <c r="J122" s="11">
        <v>26280274.3309121</v>
      </c>
      <c r="K122" s="11">
        <v>4799046.98228677</v>
      </c>
      <c r="L122" s="11">
        <v>5414725.03185148</v>
      </c>
      <c r="M122" s="11">
        <v>22822104.4116932</v>
      </c>
      <c r="N122" s="11">
        <v>20045449.4184137</v>
      </c>
      <c r="O122" s="11">
        <v>2447427.91676157</v>
      </c>
      <c r="P122" s="11">
        <f t="shared" si="8"/>
        <v>13634838.0153198</v>
      </c>
      <c r="Q122" s="11">
        <f t="shared" si="9"/>
        <v>10547117.7803687</v>
      </c>
      <c r="R122" s="12">
        <v>11136677.0296856</v>
      </c>
      <c r="S122" s="12">
        <v>3537017.20748974</v>
      </c>
      <c r="T122" s="12">
        <v>11162437.9419024</v>
      </c>
      <c r="U122" s="12">
        <v>16053607.41722</v>
      </c>
      <c r="V122" s="12">
        <v>14834728.9116133</v>
      </c>
      <c r="W122" s="12">
        <v>14666362.7921945</v>
      </c>
      <c r="X122" s="13">
        <f t="shared" si="10"/>
        <v>11898471.8833509</v>
      </c>
      <c r="Y122" s="13">
        <f t="shared" si="11"/>
        <v>4573488.3487906</v>
      </c>
    </row>
    <row r="123" s="1" customFormat="1" spans="1:25">
      <c r="A123" s="10" t="s">
        <v>142</v>
      </c>
      <c r="B123" s="8">
        <v>15809825.8677095</v>
      </c>
      <c r="C123" s="8">
        <v>57881613.621308</v>
      </c>
      <c r="D123" s="8">
        <v>13764394.0252625</v>
      </c>
      <c r="E123" s="8">
        <v>36418096.0773646</v>
      </c>
      <c r="F123" s="8">
        <v>832305.988492165</v>
      </c>
      <c r="G123" s="8">
        <v>2596500.14195288</v>
      </c>
      <c r="H123" s="8">
        <f t="shared" si="6"/>
        <v>21217122.6203483</v>
      </c>
      <c r="I123" s="8">
        <f t="shared" si="7"/>
        <v>22010928.4069564</v>
      </c>
      <c r="J123" s="11">
        <v>37848464.0481449</v>
      </c>
      <c r="K123" s="11">
        <v>2067597.12394767</v>
      </c>
      <c r="L123" s="11">
        <v>2867007.18450785</v>
      </c>
      <c r="M123" s="11">
        <v>10230569.0500801</v>
      </c>
      <c r="N123" s="11">
        <v>13823841.1200656</v>
      </c>
      <c r="O123" s="11">
        <v>42631093.1713487</v>
      </c>
      <c r="P123" s="11">
        <f t="shared" si="8"/>
        <v>18244761.9496825</v>
      </c>
      <c r="Q123" s="11">
        <f t="shared" si="9"/>
        <v>17668877.2628523</v>
      </c>
      <c r="R123" s="12">
        <v>4077568.46223092</v>
      </c>
      <c r="S123" s="12">
        <v>3242812.95609767</v>
      </c>
      <c r="T123" s="12">
        <v>2931046.06738579</v>
      </c>
      <c r="U123" s="12">
        <v>2908547.10940625</v>
      </c>
      <c r="V123" s="12">
        <v>2361370.06771654</v>
      </c>
      <c r="W123" s="12">
        <v>1996402.86444852</v>
      </c>
      <c r="X123" s="13">
        <f t="shared" si="10"/>
        <v>2919624.58788095</v>
      </c>
      <c r="Y123" s="13">
        <f t="shared" si="11"/>
        <v>722429.838547687</v>
      </c>
    </row>
    <row r="124" s="1" customFormat="1" spans="1:25">
      <c r="A124" s="10" t="s">
        <v>143</v>
      </c>
      <c r="B124" s="8">
        <v>8015291.63676549</v>
      </c>
      <c r="C124" s="8">
        <v>5024554.47484635</v>
      </c>
      <c r="D124" s="8">
        <v>1026567.6076596</v>
      </c>
      <c r="E124" s="8">
        <v>1036008.42736809</v>
      </c>
      <c r="F124" s="8">
        <v>6192573.5329647</v>
      </c>
      <c r="G124" s="8">
        <v>4330520.57149582</v>
      </c>
      <c r="H124" s="8">
        <f t="shared" si="6"/>
        <v>4270919.37518334</v>
      </c>
      <c r="I124" s="8">
        <f t="shared" si="7"/>
        <v>2802679.56545873</v>
      </c>
      <c r="J124" s="11">
        <v>6916696.58485912</v>
      </c>
      <c r="K124" s="11">
        <v>4516496.17475528</v>
      </c>
      <c r="L124" s="11">
        <v>5476063.95449613</v>
      </c>
      <c r="M124" s="11">
        <v>932225.70490984</v>
      </c>
      <c r="N124" s="11">
        <v>5373283.59013914</v>
      </c>
      <c r="O124" s="11">
        <v>9021982.31639518</v>
      </c>
      <c r="P124" s="11">
        <f t="shared" si="8"/>
        <v>5372791.38759245</v>
      </c>
      <c r="Q124" s="11">
        <f t="shared" si="9"/>
        <v>2689340.74568797</v>
      </c>
      <c r="R124" s="12">
        <v>4377407.27784598</v>
      </c>
      <c r="S124" s="12">
        <v>4031379.28209615</v>
      </c>
      <c r="T124" s="12">
        <v>4215478.363696</v>
      </c>
      <c r="U124" s="12">
        <v>2723991.96359208</v>
      </c>
      <c r="V124" s="12">
        <v>3293412.44375645</v>
      </c>
      <c r="W124" s="12">
        <v>4390582.02069486</v>
      </c>
      <c r="X124" s="13">
        <f t="shared" si="10"/>
        <v>3838708.55861359</v>
      </c>
      <c r="Y124" s="13">
        <f t="shared" si="11"/>
        <v>680261.57646246</v>
      </c>
    </row>
    <row r="125" s="1" customFormat="1" spans="1:25">
      <c r="A125" s="10" t="s">
        <v>144</v>
      </c>
      <c r="B125" s="8">
        <v>141900498.592774</v>
      </c>
      <c r="C125" s="8">
        <v>403590208.656106</v>
      </c>
      <c r="D125" s="8">
        <v>325084211.428273</v>
      </c>
      <c r="E125" s="8">
        <v>337492703.974274</v>
      </c>
      <c r="F125" s="8">
        <v>274732677.262156</v>
      </c>
      <c r="G125" s="8">
        <v>235137797.256946</v>
      </c>
      <c r="H125" s="8">
        <f t="shared" si="6"/>
        <v>286323016.195088</v>
      </c>
      <c r="I125" s="8">
        <f t="shared" si="7"/>
        <v>91087307.3659886</v>
      </c>
      <c r="J125" s="11">
        <v>221208540.047602</v>
      </c>
      <c r="K125" s="11">
        <v>6523122.61264527</v>
      </c>
      <c r="L125" s="11">
        <v>245116887.575042</v>
      </c>
      <c r="M125" s="11">
        <v>242730931.797303</v>
      </c>
      <c r="N125" s="11">
        <v>253078500.53166</v>
      </c>
      <c r="O125" s="11">
        <v>458975177.143141</v>
      </c>
      <c r="P125" s="11">
        <f t="shared" si="8"/>
        <v>237938859.951232</v>
      </c>
      <c r="Q125" s="11">
        <f t="shared" si="9"/>
        <v>143522748.970226</v>
      </c>
      <c r="R125" s="12">
        <v>49130463.0811107</v>
      </c>
      <c r="S125" s="12">
        <v>226462464.468285</v>
      </c>
      <c r="T125" s="12">
        <v>234533637.379523</v>
      </c>
      <c r="U125" s="12">
        <v>31144293.7577149</v>
      </c>
      <c r="V125" s="12">
        <v>238388807.608811</v>
      </c>
      <c r="W125" s="12">
        <v>214732601.21741</v>
      </c>
      <c r="X125" s="13">
        <f t="shared" si="10"/>
        <v>165732044.585476</v>
      </c>
      <c r="Y125" s="13">
        <f t="shared" si="11"/>
        <v>97787212.1656029</v>
      </c>
    </row>
    <row r="126" s="1" customFormat="1" spans="1:25">
      <c r="A126" s="10" t="s">
        <v>145</v>
      </c>
      <c r="B126" s="8">
        <v>1360322.95234072</v>
      </c>
      <c r="C126" s="8">
        <v>564830.031186135</v>
      </c>
      <c r="D126" s="8">
        <v>224385.875230261</v>
      </c>
      <c r="E126" s="8">
        <v>255100.135568166</v>
      </c>
      <c r="F126" s="8">
        <v>282254.533653819</v>
      </c>
      <c r="G126" s="8">
        <v>250264.655754749</v>
      </c>
      <c r="H126" s="8">
        <f t="shared" si="6"/>
        <v>489526.363955642</v>
      </c>
      <c r="I126" s="8">
        <f t="shared" si="7"/>
        <v>444841.601608222</v>
      </c>
      <c r="J126" s="11">
        <v>46157559.0986336</v>
      </c>
      <c r="K126" s="11">
        <v>25916564.0924402</v>
      </c>
      <c r="L126" s="11">
        <v>26045969.6650879</v>
      </c>
      <c r="M126" s="11">
        <v>24480560.3282005</v>
      </c>
      <c r="N126" s="11">
        <v>27845620.5791078</v>
      </c>
      <c r="O126" s="11">
        <v>27145633.631353</v>
      </c>
      <c r="P126" s="11">
        <f t="shared" si="8"/>
        <v>29598651.2324705</v>
      </c>
      <c r="Q126" s="11">
        <f t="shared" si="9"/>
        <v>8193436.49604325</v>
      </c>
      <c r="R126" s="12">
        <v>336505.144985327</v>
      </c>
      <c r="S126" s="12">
        <v>321643.579067239</v>
      </c>
      <c r="T126" s="12">
        <v>340465.786398898</v>
      </c>
      <c r="U126" s="12">
        <v>368633.496520804</v>
      </c>
      <c r="V126" s="12">
        <v>331691.142399805</v>
      </c>
      <c r="W126" s="12">
        <v>319163.082963713</v>
      </c>
      <c r="X126" s="13">
        <f t="shared" si="10"/>
        <v>336350.372055964</v>
      </c>
      <c r="Y126" s="13">
        <f t="shared" si="11"/>
        <v>17846.9145928852</v>
      </c>
    </row>
    <row r="127" s="1" customFormat="1" spans="1:25">
      <c r="A127" s="10" t="s">
        <v>146</v>
      </c>
      <c r="B127" s="8">
        <v>299967891.775118</v>
      </c>
      <c r="C127" s="8">
        <v>314851434.536326</v>
      </c>
      <c r="D127" s="8">
        <v>291741669.313945</v>
      </c>
      <c r="E127" s="8">
        <v>275958997.63141</v>
      </c>
      <c r="F127" s="8">
        <v>345632848.82639</v>
      </c>
      <c r="G127" s="8">
        <v>111886434.987915</v>
      </c>
      <c r="H127" s="8">
        <f t="shared" si="6"/>
        <v>273339879.511851</v>
      </c>
      <c r="I127" s="8">
        <f t="shared" si="7"/>
        <v>82548451.2831633</v>
      </c>
      <c r="J127" s="11">
        <v>326637683.033041</v>
      </c>
      <c r="K127" s="11">
        <v>335760895.982846</v>
      </c>
      <c r="L127" s="11">
        <v>313336711.374484</v>
      </c>
      <c r="M127" s="11">
        <v>303601673.327079</v>
      </c>
      <c r="N127" s="11">
        <v>325781974.345525</v>
      </c>
      <c r="O127" s="11">
        <v>320359116.230493</v>
      </c>
      <c r="P127" s="11">
        <f t="shared" si="8"/>
        <v>320913009.048911</v>
      </c>
      <c r="Q127" s="11">
        <f t="shared" si="9"/>
        <v>11263462.0775934</v>
      </c>
      <c r="R127" s="12">
        <v>312889283.761253</v>
      </c>
      <c r="S127" s="12">
        <v>335515297.433473</v>
      </c>
      <c r="T127" s="12">
        <v>353422884.546007</v>
      </c>
      <c r="U127" s="12">
        <v>350519817.238802</v>
      </c>
      <c r="V127" s="12">
        <v>493322349.046672</v>
      </c>
      <c r="W127" s="12">
        <v>295341026.041172</v>
      </c>
      <c r="X127" s="13">
        <f t="shared" si="10"/>
        <v>356835109.677896</v>
      </c>
      <c r="Y127" s="13">
        <f t="shared" si="11"/>
        <v>70494801.2854923</v>
      </c>
    </row>
    <row r="128" s="1" customFormat="1" spans="1:25">
      <c r="A128" s="10" t="s">
        <v>147</v>
      </c>
      <c r="B128" s="8">
        <v>609924.564270707</v>
      </c>
      <c r="C128" s="8">
        <v>606222.778168948</v>
      </c>
      <c r="D128" s="8">
        <v>603521.303333766</v>
      </c>
      <c r="E128" s="8">
        <v>480284.93019457</v>
      </c>
      <c r="F128" s="8">
        <v>520372.405730924</v>
      </c>
      <c r="G128" s="8">
        <v>382591.10762233</v>
      </c>
      <c r="H128" s="8">
        <f t="shared" si="6"/>
        <v>533819.514886874</v>
      </c>
      <c r="I128" s="8">
        <f t="shared" si="7"/>
        <v>91443.2699053403</v>
      </c>
      <c r="J128" s="11">
        <v>527901.55641594</v>
      </c>
      <c r="K128" s="11">
        <v>496810.377150579</v>
      </c>
      <c r="L128" s="11">
        <v>374649.624754757</v>
      </c>
      <c r="M128" s="11">
        <v>576071.129137933</v>
      </c>
      <c r="N128" s="11">
        <v>516383.307755023</v>
      </c>
      <c r="O128" s="11">
        <v>569829.528196324</v>
      </c>
      <c r="P128" s="11">
        <f t="shared" si="8"/>
        <v>510274.253901759</v>
      </c>
      <c r="Q128" s="11">
        <f t="shared" si="9"/>
        <v>73211.2256808843</v>
      </c>
      <c r="R128" s="12">
        <v>635278.557478641</v>
      </c>
      <c r="S128" s="12">
        <v>230129.25162264</v>
      </c>
      <c r="T128" s="12">
        <v>15654676.1090611</v>
      </c>
      <c r="U128" s="12">
        <v>879365.268249877</v>
      </c>
      <c r="V128" s="12">
        <v>282102.513543256</v>
      </c>
      <c r="W128" s="12">
        <v>7493013.77534083</v>
      </c>
      <c r="X128" s="13">
        <f t="shared" si="10"/>
        <v>4195760.91254939</v>
      </c>
      <c r="Y128" s="13">
        <f t="shared" si="11"/>
        <v>6275302.14613748</v>
      </c>
    </row>
    <row r="129" s="1" customFormat="1" spans="1:25">
      <c r="A129" s="10" t="s">
        <v>148</v>
      </c>
      <c r="B129" s="8">
        <v>141546887.989168</v>
      </c>
      <c r="C129" s="8">
        <v>124053358.706128</v>
      </c>
      <c r="D129" s="8">
        <v>102132915.307786</v>
      </c>
      <c r="E129" s="8">
        <v>242453145.489601</v>
      </c>
      <c r="F129" s="8">
        <v>52324530.061012</v>
      </c>
      <c r="G129" s="8">
        <v>73145137.472437</v>
      </c>
      <c r="H129" s="8">
        <f t="shared" si="6"/>
        <v>122609329.171022</v>
      </c>
      <c r="I129" s="8">
        <f t="shared" si="7"/>
        <v>67125553.161397</v>
      </c>
      <c r="J129" s="11">
        <v>3084066.9795172</v>
      </c>
      <c r="K129" s="11">
        <v>8895809.5897678</v>
      </c>
      <c r="L129" s="11">
        <v>3673510.16956953</v>
      </c>
      <c r="M129" s="11">
        <v>284066.014577707</v>
      </c>
      <c r="N129" s="11">
        <v>1179375.42473</v>
      </c>
      <c r="O129" s="11">
        <v>7803035.4788911</v>
      </c>
      <c r="P129" s="11">
        <f t="shared" si="8"/>
        <v>4153310.60950889</v>
      </c>
      <c r="Q129" s="11">
        <f t="shared" si="9"/>
        <v>3492867.67058409</v>
      </c>
      <c r="R129" s="12">
        <v>22847301.983983</v>
      </c>
      <c r="S129" s="12">
        <v>13873286.9450384</v>
      </c>
      <c r="T129" s="12">
        <v>29926667.6259685</v>
      </c>
      <c r="U129" s="12">
        <v>51305673.4793905</v>
      </c>
      <c r="V129" s="12">
        <v>41645516.3523356</v>
      </c>
      <c r="W129" s="12">
        <v>28367847.3004338</v>
      </c>
      <c r="X129" s="13">
        <f t="shared" si="10"/>
        <v>31327715.614525</v>
      </c>
      <c r="Y129" s="13">
        <f t="shared" si="11"/>
        <v>13363188.720824</v>
      </c>
    </row>
    <row r="130" s="1" customFormat="1" spans="1:25">
      <c r="A130" s="10" t="s">
        <v>149</v>
      </c>
      <c r="B130" s="8">
        <v>1106936876.36115</v>
      </c>
      <c r="C130" s="8">
        <v>1169381174.67494</v>
      </c>
      <c r="D130" s="8">
        <v>43249588.5388292</v>
      </c>
      <c r="E130" s="8">
        <v>45860610.0049355</v>
      </c>
      <c r="F130" s="8">
        <v>109912123.12747</v>
      </c>
      <c r="G130" s="8">
        <v>58130990.1830174</v>
      </c>
      <c r="H130" s="8">
        <f t="shared" ref="H130:H175" si="12">AVERAGE(B130:G130)</f>
        <v>422245227.14839</v>
      </c>
      <c r="I130" s="8">
        <f t="shared" ref="I130:I175" si="13">_xlfn.STDEV.S(B130:G130)</f>
        <v>555418580.554089</v>
      </c>
      <c r="J130" s="11">
        <v>5517256.03353144</v>
      </c>
      <c r="K130" s="11">
        <v>59291674.2711164</v>
      </c>
      <c r="L130" s="11">
        <v>99192793.4396141</v>
      </c>
      <c r="M130" s="11">
        <v>185291691.326342</v>
      </c>
      <c r="N130" s="11">
        <v>302915347.971099</v>
      </c>
      <c r="O130" s="11">
        <v>1140052856.25856</v>
      </c>
      <c r="P130" s="11">
        <f t="shared" ref="P130:P175" si="14">AVERAGE(J130:O130)</f>
        <v>298710269.883377</v>
      </c>
      <c r="Q130" s="11">
        <f t="shared" ref="Q130:Q175" si="15">_xlfn.STDEV.S(J130:O130)</f>
        <v>425165717.101907</v>
      </c>
      <c r="R130" s="12">
        <v>29248599.5015032</v>
      </c>
      <c r="S130" s="12">
        <v>40778103.8868064</v>
      </c>
      <c r="T130" s="12">
        <v>46194020.5969563</v>
      </c>
      <c r="U130" s="12">
        <v>67158550.2142207</v>
      </c>
      <c r="V130" s="12">
        <v>51051736.6871184</v>
      </c>
      <c r="W130" s="12">
        <v>34118764.0557189</v>
      </c>
      <c r="X130" s="13">
        <f t="shared" ref="X130:X175" si="16">AVERAGE(R130:W130)</f>
        <v>44758295.8237207</v>
      </c>
      <c r="Y130" s="13">
        <f t="shared" ref="Y130:Y175" si="17">_xlfn.STDEV.S(R130:W130)</f>
        <v>13513196.1015082</v>
      </c>
    </row>
    <row r="131" s="1" customFormat="1" spans="1:25">
      <c r="A131" s="10" t="s">
        <v>150</v>
      </c>
      <c r="B131" s="8">
        <v>24131049.1916248</v>
      </c>
      <c r="C131" s="8">
        <v>21131111.9531659</v>
      </c>
      <c r="D131" s="8">
        <v>12708849.5841558</v>
      </c>
      <c r="E131" s="8">
        <v>8824174.01349762</v>
      </c>
      <c r="F131" s="8">
        <v>4734831.90860982</v>
      </c>
      <c r="G131" s="8">
        <v>24963098.4127765</v>
      </c>
      <c r="H131" s="8">
        <f t="shared" si="12"/>
        <v>16082185.8439717</v>
      </c>
      <c r="I131" s="8">
        <f t="shared" si="13"/>
        <v>8508431.56742198</v>
      </c>
      <c r="J131" s="11">
        <v>134811.7493036</v>
      </c>
      <c r="K131" s="11">
        <v>226261.40356185</v>
      </c>
      <c r="L131" s="11">
        <v>470203.129596876</v>
      </c>
      <c r="M131" s="11">
        <v>1764095.5712927</v>
      </c>
      <c r="N131" s="11">
        <v>815095.467753581</v>
      </c>
      <c r="O131" s="11">
        <v>482353.272476103</v>
      </c>
      <c r="P131" s="11">
        <f t="shared" si="14"/>
        <v>648803.432330785</v>
      </c>
      <c r="Q131" s="11">
        <f t="shared" si="15"/>
        <v>595627.826150673</v>
      </c>
      <c r="R131" s="12">
        <v>799057.009147941</v>
      </c>
      <c r="S131" s="12">
        <v>752079.638172766</v>
      </c>
      <c r="T131" s="12">
        <v>992616.537822698</v>
      </c>
      <c r="U131" s="12">
        <v>806517.50083235</v>
      </c>
      <c r="V131" s="12">
        <v>1245556.02366106</v>
      </c>
      <c r="W131" s="12">
        <v>921179.737356269</v>
      </c>
      <c r="X131" s="13">
        <f t="shared" si="16"/>
        <v>919501.074498847</v>
      </c>
      <c r="Y131" s="13">
        <f t="shared" si="17"/>
        <v>182736.157832771</v>
      </c>
    </row>
    <row r="132" s="1" customFormat="1" spans="1:25">
      <c r="A132" s="10" t="s">
        <v>151</v>
      </c>
      <c r="B132" s="8">
        <v>691954.360821251</v>
      </c>
      <c r="C132" s="8">
        <v>399113.743564149</v>
      </c>
      <c r="D132" s="8">
        <v>416755.664789745</v>
      </c>
      <c r="E132" s="8">
        <v>393408.336538996</v>
      </c>
      <c r="F132" s="8">
        <v>746889.86789462</v>
      </c>
      <c r="G132" s="8">
        <v>1534043.69706895</v>
      </c>
      <c r="H132" s="8">
        <f t="shared" si="12"/>
        <v>697027.611779619</v>
      </c>
      <c r="I132" s="8">
        <f t="shared" si="13"/>
        <v>438770.466402533</v>
      </c>
      <c r="J132" s="11">
        <v>411561.877048433</v>
      </c>
      <c r="K132" s="11">
        <v>741256.795351319</v>
      </c>
      <c r="L132" s="11">
        <v>528926.255503278</v>
      </c>
      <c r="M132" s="11">
        <v>641240.151399016</v>
      </c>
      <c r="N132" s="11">
        <v>392312.493847565</v>
      </c>
      <c r="O132" s="11">
        <v>405893.864788638</v>
      </c>
      <c r="P132" s="11">
        <f t="shared" si="14"/>
        <v>520198.572989708</v>
      </c>
      <c r="Q132" s="11">
        <f t="shared" si="15"/>
        <v>144786.961484706</v>
      </c>
      <c r="R132" s="12">
        <v>13181803.6752685</v>
      </c>
      <c r="S132" s="12">
        <v>12140104.7449751</v>
      </c>
      <c r="T132" s="12">
        <v>27141253.3327954</v>
      </c>
      <c r="U132" s="12">
        <v>21126159.8730166</v>
      </c>
      <c r="V132" s="12">
        <v>21408762.8768192</v>
      </c>
      <c r="W132" s="12">
        <v>17917615.1669251</v>
      </c>
      <c r="X132" s="13">
        <f t="shared" si="16"/>
        <v>18819283.2783</v>
      </c>
      <c r="Y132" s="13">
        <f t="shared" si="17"/>
        <v>5630059.9879577</v>
      </c>
    </row>
    <row r="133" s="1" customFormat="1" spans="1:25">
      <c r="A133" s="10" t="s">
        <v>152</v>
      </c>
      <c r="B133" s="8">
        <v>280443862.990081</v>
      </c>
      <c r="C133" s="8">
        <v>334982121.163721</v>
      </c>
      <c r="D133" s="8">
        <v>154891424.510431</v>
      </c>
      <c r="E133" s="8">
        <v>14999457.9586414</v>
      </c>
      <c r="F133" s="8">
        <v>4890465.58452133</v>
      </c>
      <c r="G133" s="8">
        <v>1344970.62513627</v>
      </c>
      <c r="H133" s="8">
        <f t="shared" si="12"/>
        <v>131925383.805422</v>
      </c>
      <c r="I133" s="8">
        <f t="shared" si="13"/>
        <v>148780377.174167</v>
      </c>
      <c r="J133" s="11">
        <v>248241365.067295</v>
      </c>
      <c r="K133" s="11">
        <v>14774415.9310009</v>
      </c>
      <c r="L133" s="11">
        <v>1347914.10705342</v>
      </c>
      <c r="M133" s="11">
        <v>206310950.92102</v>
      </c>
      <c r="N133" s="11">
        <v>190394633.453747</v>
      </c>
      <c r="O133" s="11">
        <v>18190032.1231099</v>
      </c>
      <c r="P133" s="11">
        <f t="shared" si="14"/>
        <v>113209885.267204</v>
      </c>
      <c r="Q133" s="11">
        <f t="shared" si="15"/>
        <v>113216791.17719</v>
      </c>
      <c r="R133" s="12">
        <v>1085603.58526564</v>
      </c>
      <c r="S133" s="12">
        <v>1550455.24500148</v>
      </c>
      <c r="T133" s="12">
        <v>1072096.81078565</v>
      </c>
      <c r="U133" s="12">
        <v>1151079.76487761</v>
      </c>
      <c r="V133" s="12">
        <v>80531978.6748915</v>
      </c>
      <c r="W133" s="12">
        <v>15533535.5532268</v>
      </c>
      <c r="X133" s="13">
        <f t="shared" si="16"/>
        <v>16820791.6056748</v>
      </c>
      <c r="Y133" s="13">
        <f t="shared" si="17"/>
        <v>31733619.2623382</v>
      </c>
    </row>
    <row r="134" s="1" customFormat="1" spans="1:25">
      <c r="A134" s="10" t="s">
        <v>153</v>
      </c>
      <c r="B134" s="8">
        <v>2030955.1439197</v>
      </c>
      <c r="C134" s="8">
        <v>1256273.05301777</v>
      </c>
      <c r="D134" s="8">
        <v>1660746.19064013</v>
      </c>
      <c r="E134" s="8">
        <v>1944167.21597082</v>
      </c>
      <c r="F134" s="8">
        <v>1291414.91833029</v>
      </c>
      <c r="G134" s="8">
        <v>2244485.9508404</v>
      </c>
      <c r="H134" s="8">
        <f t="shared" si="12"/>
        <v>1738007.07878652</v>
      </c>
      <c r="I134" s="8">
        <f t="shared" si="13"/>
        <v>405542.326537587</v>
      </c>
      <c r="J134" s="11">
        <v>2209587.3478525</v>
      </c>
      <c r="K134" s="11">
        <v>3122465.09982211</v>
      </c>
      <c r="L134" s="11">
        <v>2567223.200181</v>
      </c>
      <c r="M134" s="11">
        <v>1042554.0515077</v>
      </c>
      <c r="N134" s="11">
        <v>2451588.53674463</v>
      </c>
      <c r="O134" s="11">
        <v>2938780.83379034</v>
      </c>
      <c r="P134" s="11">
        <f t="shared" si="14"/>
        <v>2388699.84498305</v>
      </c>
      <c r="Q134" s="11">
        <f t="shared" si="15"/>
        <v>737701.281451859</v>
      </c>
      <c r="R134" s="12">
        <v>13009747.2749591</v>
      </c>
      <c r="S134" s="12">
        <v>12956057.6631199</v>
      </c>
      <c r="T134" s="12">
        <v>20620423.5905918</v>
      </c>
      <c r="U134" s="12">
        <v>18591287.9719733</v>
      </c>
      <c r="V134" s="12">
        <v>19612661.1937194</v>
      </c>
      <c r="W134" s="12">
        <v>17862455.6631383</v>
      </c>
      <c r="X134" s="13">
        <f t="shared" si="16"/>
        <v>17108772.2262503</v>
      </c>
      <c r="Y134" s="13">
        <f t="shared" si="17"/>
        <v>3329086.68314882</v>
      </c>
    </row>
    <row r="135" s="1" customFormat="1" spans="1:25">
      <c r="A135" s="10" t="s">
        <v>154</v>
      </c>
      <c r="B135" s="8">
        <v>768045995.791002</v>
      </c>
      <c r="C135" s="8">
        <v>1762174278.83594</v>
      </c>
      <c r="D135" s="8">
        <v>791110592.55354</v>
      </c>
      <c r="E135" s="8">
        <v>643112867.644426</v>
      </c>
      <c r="F135" s="8">
        <v>700834663.173422</v>
      </c>
      <c r="G135" s="8">
        <v>844589067.893239</v>
      </c>
      <c r="H135" s="8">
        <f t="shared" si="12"/>
        <v>918311244.315261</v>
      </c>
      <c r="I135" s="8">
        <f t="shared" si="13"/>
        <v>419363718.24871</v>
      </c>
      <c r="J135" s="11">
        <v>8042230.07123823</v>
      </c>
      <c r="K135" s="11">
        <v>7602836.38044384</v>
      </c>
      <c r="L135" s="11">
        <v>7106865.50593827</v>
      </c>
      <c r="M135" s="11">
        <v>3107821.815262</v>
      </c>
      <c r="N135" s="11">
        <v>7084532.32068747</v>
      </c>
      <c r="O135" s="11">
        <v>7635737.02889212</v>
      </c>
      <c r="P135" s="11">
        <f t="shared" si="14"/>
        <v>6763337.18707699</v>
      </c>
      <c r="Q135" s="11">
        <f t="shared" si="15"/>
        <v>1826766.43510391</v>
      </c>
      <c r="R135" s="12">
        <v>7588613.74367923</v>
      </c>
      <c r="S135" s="12">
        <v>7961744.66463442</v>
      </c>
      <c r="T135" s="12">
        <v>6928571.83189036</v>
      </c>
      <c r="U135" s="12">
        <v>7020210.61675842</v>
      </c>
      <c r="V135" s="12">
        <v>7188498.02208923</v>
      </c>
      <c r="W135" s="12">
        <v>9925833.7743247</v>
      </c>
      <c r="X135" s="13">
        <f t="shared" si="16"/>
        <v>7768912.10889606</v>
      </c>
      <c r="Y135" s="13">
        <f t="shared" si="17"/>
        <v>1124776.34963568</v>
      </c>
    </row>
    <row r="136" s="1" customFormat="1" spans="1:25">
      <c r="A136" s="10" t="s">
        <v>155</v>
      </c>
      <c r="B136" s="8">
        <v>1155766.52933281</v>
      </c>
      <c r="C136" s="8">
        <v>1232625.94080614</v>
      </c>
      <c r="D136" s="8">
        <v>1371044.82985891</v>
      </c>
      <c r="E136" s="8">
        <v>1309498.65886913</v>
      </c>
      <c r="F136" s="8">
        <v>1035299.27957148</v>
      </c>
      <c r="G136" s="8">
        <v>891513.515625288</v>
      </c>
      <c r="H136" s="8">
        <f t="shared" si="12"/>
        <v>1165958.12567729</v>
      </c>
      <c r="I136" s="8">
        <f t="shared" si="13"/>
        <v>178664.20187798</v>
      </c>
      <c r="J136" s="11">
        <v>1646655.17256303</v>
      </c>
      <c r="K136" s="11">
        <v>992852.968942555</v>
      </c>
      <c r="L136" s="11">
        <v>913178.829520653</v>
      </c>
      <c r="M136" s="11">
        <v>11520839.4932094</v>
      </c>
      <c r="N136" s="11">
        <v>4546643.48841611</v>
      </c>
      <c r="O136" s="11">
        <v>1152613.5484012</v>
      </c>
      <c r="P136" s="11">
        <f t="shared" si="14"/>
        <v>3462130.58350882</v>
      </c>
      <c r="Q136" s="11">
        <f t="shared" si="15"/>
        <v>4179551.75628575</v>
      </c>
      <c r="R136" s="12">
        <v>4595871.77654774</v>
      </c>
      <c r="S136" s="12">
        <v>3307309.62644726</v>
      </c>
      <c r="T136" s="12">
        <v>9995097.7223589</v>
      </c>
      <c r="U136" s="12">
        <v>3635119.08442695</v>
      </c>
      <c r="V136" s="12">
        <v>2021971.69434535</v>
      </c>
      <c r="W136" s="12">
        <v>4859097.49740077</v>
      </c>
      <c r="X136" s="13">
        <f t="shared" si="16"/>
        <v>4735744.56692116</v>
      </c>
      <c r="Y136" s="13">
        <f t="shared" si="17"/>
        <v>2768101.94871389</v>
      </c>
    </row>
    <row r="137" s="1" customFormat="1" spans="1:25">
      <c r="A137" s="10" t="s">
        <v>156</v>
      </c>
      <c r="B137" s="8">
        <v>947884.119384176</v>
      </c>
      <c r="C137" s="8">
        <v>695915.006186079</v>
      </c>
      <c r="D137" s="8">
        <v>747891.846919092</v>
      </c>
      <c r="E137" s="8">
        <v>579483.867604793</v>
      </c>
      <c r="F137" s="8">
        <v>15172156.5218987</v>
      </c>
      <c r="G137" s="8">
        <v>42385761.038613</v>
      </c>
      <c r="H137" s="8">
        <f t="shared" si="12"/>
        <v>10088182.0667676</v>
      </c>
      <c r="I137" s="8">
        <f t="shared" si="13"/>
        <v>16842781.7989844</v>
      </c>
      <c r="J137" s="11">
        <v>921454.106867071</v>
      </c>
      <c r="K137" s="11">
        <v>2456111.61887001</v>
      </c>
      <c r="L137" s="11">
        <v>437432.732810642</v>
      </c>
      <c r="M137" s="11">
        <v>514753.426286648</v>
      </c>
      <c r="N137" s="11">
        <v>426142.47402826</v>
      </c>
      <c r="O137" s="11">
        <v>418243.538218201</v>
      </c>
      <c r="P137" s="11">
        <f t="shared" si="14"/>
        <v>862356.316180139</v>
      </c>
      <c r="Q137" s="11">
        <f t="shared" si="15"/>
        <v>804046.641696365</v>
      </c>
      <c r="R137" s="12">
        <v>1642857.99646589</v>
      </c>
      <c r="S137" s="12">
        <v>3074643.26725366</v>
      </c>
      <c r="T137" s="12">
        <v>25731103.6519645</v>
      </c>
      <c r="U137" s="12">
        <v>424913.390918422</v>
      </c>
      <c r="V137" s="12">
        <v>38241571.3294489</v>
      </c>
      <c r="W137" s="12">
        <v>146691638.910525</v>
      </c>
      <c r="X137" s="13">
        <f t="shared" si="16"/>
        <v>35967788.0910961</v>
      </c>
      <c r="Y137" s="13">
        <f t="shared" si="17"/>
        <v>56379405.2525576</v>
      </c>
    </row>
    <row r="138" s="1" customFormat="1" spans="1:25">
      <c r="A138" s="10" t="s">
        <v>157</v>
      </c>
      <c r="B138" s="8">
        <v>292337.040814081</v>
      </c>
      <c r="C138" s="8">
        <v>426625.272596771</v>
      </c>
      <c r="D138" s="8">
        <v>426712.995342779</v>
      </c>
      <c r="E138" s="8">
        <v>200647.406786292</v>
      </c>
      <c r="F138" s="8">
        <v>1582716.50062202</v>
      </c>
      <c r="G138" s="8">
        <v>2126043.36362994</v>
      </c>
      <c r="H138" s="8">
        <f t="shared" si="12"/>
        <v>842513.763298647</v>
      </c>
      <c r="I138" s="8">
        <f t="shared" si="13"/>
        <v>806955.846150817</v>
      </c>
      <c r="J138" s="11">
        <v>231817.021759827</v>
      </c>
      <c r="K138" s="11">
        <v>1327195.57282547</v>
      </c>
      <c r="L138" s="11">
        <v>1073127.43123681</v>
      </c>
      <c r="M138" s="11">
        <v>244062.199088438</v>
      </c>
      <c r="N138" s="11">
        <v>197555.528797508</v>
      </c>
      <c r="O138" s="11">
        <v>422545.358330177</v>
      </c>
      <c r="P138" s="11">
        <f t="shared" si="14"/>
        <v>582717.185339705</v>
      </c>
      <c r="Q138" s="11">
        <f t="shared" si="15"/>
        <v>491237.807800946</v>
      </c>
      <c r="R138" s="12">
        <v>4354560.986059</v>
      </c>
      <c r="S138" s="12">
        <v>571435.671728583</v>
      </c>
      <c r="T138" s="12">
        <v>278190.10902541</v>
      </c>
      <c r="U138" s="12">
        <v>310339.421747617</v>
      </c>
      <c r="V138" s="12">
        <v>1020785.86874816</v>
      </c>
      <c r="W138" s="12">
        <v>3410745.06887387</v>
      </c>
      <c r="X138" s="13">
        <f t="shared" si="16"/>
        <v>1657676.18769711</v>
      </c>
      <c r="Y138" s="13">
        <f t="shared" si="17"/>
        <v>1769196.65706312</v>
      </c>
    </row>
    <row r="139" s="1" customFormat="1" spans="1:25">
      <c r="A139" s="10" t="s">
        <v>158</v>
      </c>
      <c r="B139" s="8">
        <v>426263.824475825</v>
      </c>
      <c r="C139" s="8">
        <v>421594.300193558</v>
      </c>
      <c r="D139" s="8">
        <v>451465.66354664</v>
      </c>
      <c r="E139" s="8">
        <v>429515.831861136</v>
      </c>
      <c r="F139" s="8">
        <v>433404.708095603</v>
      </c>
      <c r="G139" s="8">
        <v>469036.628260942</v>
      </c>
      <c r="H139" s="8">
        <f t="shared" si="12"/>
        <v>438546.826072284</v>
      </c>
      <c r="I139" s="8">
        <f t="shared" si="13"/>
        <v>18126.14076304</v>
      </c>
      <c r="J139" s="11">
        <v>452562.435849916</v>
      </c>
      <c r="K139" s="11">
        <v>448133.063413348</v>
      </c>
      <c r="L139" s="11">
        <v>449219.304786746</v>
      </c>
      <c r="M139" s="11">
        <v>420682.669846568</v>
      </c>
      <c r="N139" s="11">
        <v>419594.543391914</v>
      </c>
      <c r="O139" s="11">
        <v>418909.339017041</v>
      </c>
      <c r="P139" s="11">
        <f t="shared" si="14"/>
        <v>434850.226050922</v>
      </c>
      <c r="Q139" s="11">
        <f t="shared" si="15"/>
        <v>16638.473185358</v>
      </c>
      <c r="R139" s="12">
        <v>607831.49573168</v>
      </c>
      <c r="S139" s="12">
        <v>578137.144137599</v>
      </c>
      <c r="T139" s="12">
        <v>821055.460812036</v>
      </c>
      <c r="U139" s="12">
        <v>22079490.8874297</v>
      </c>
      <c r="V139" s="12">
        <v>699833.620830872</v>
      </c>
      <c r="W139" s="12">
        <v>3465491.27730141</v>
      </c>
      <c r="X139" s="13">
        <f t="shared" si="16"/>
        <v>4708639.98104055</v>
      </c>
      <c r="Y139" s="13">
        <f t="shared" si="17"/>
        <v>8583162.65331179</v>
      </c>
    </row>
    <row r="140" s="1" customFormat="1" spans="1:25">
      <c r="A140" s="10" t="s">
        <v>159</v>
      </c>
      <c r="B140" s="8">
        <v>3072674.13959099</v>
      </c>
      <c r="C140" s="8">
        <v>2129446.80789471</v>
      </c>
      <c r="D140" s="8">
        <v>130227.41673325</v>
      </c>
      <c r="E140" s="8">
        <v>377980.656629366</v>
      </c>
      <c r="F140" s="8">
        <v>363933.145005194</v>
      </c>
      <c r="G140" s="8">
        <v>585540.99763152</v>
      </c>
      <c r="H140" s="8">
        <f t="shared" si="12"/>
        <v>1109967.19391417</v>
      </c>
      <c r="I140" s="8">
        <f t="shared" si="13"/>
        <v>1201569.07393339</v>
      </c>
      <c r="J140" s="11">
        <v>16604753.0742346</v>
      </c>
      <c r="K140" s="11">
        <v>27833739.1197794</v>
      </c>
      <c r="L140" s="11">
        <v>29778444.9780642</v>
      </c>
      <c r="M140" s="11">
        <v>45671028.7022444</v>
      </c>
      <c r="N140" s="11">
        <v>46379350.4700999</v>
      </c>
      <c r="O140" s="11">
        <v>27045447.8195361</v>
      </c>
      <c r="P140" s="11">
        <f t="shared" si="14"/>
        <v>32218794.0273264</v>
      </c>
      <c r="Q140" s="11">
        <f t="shared" si="15"/>
        <v>11638125.0415431</v>
      </c>
      <c r="R140" s="12">
        <v>338468.491848362</v>
      </c>
      <c r="S140" s="12">
        <v>1015136.12143519</v>
      </c>
      <c r="T140" s="12">
        <v>7741194.5901277</v>
      </c>
      <c r="U140" s="12">
        <v>13483384.0645627</v>
      </c>
      <c r="V140" s="12">
        <v>18097222.8675242</v>
      </c>
      <c r="W140" s="12">
        <v>7322762.87579975</v>
      </c>
      <c r="X140" s="13">
        <f t="shared" si="16"/>
        <v>7999694.83521632</v>
      </c>
      <c r="Y140" s="13">
        <f t="shared" si="17"/>
        <v>6928700.14782361</v>
      </c>
    </row>
    <row r="141" s="1" customFormat="1" spans="1:25">
      <c r="A141" s="10" t="s">
        <v>160</v>
      </c>
      <c r="B141" s="8">
        <v>373393.220127992</v>
      </c>
      <c r="C141" s="8">
        <v>390201.400634581</v>
      </c>
      <c r="D141" s="8">
        <v>369584.88346728</v>
      </c>
      <c r="E141" s="8">
        <v>771347.781509151</v>
      </c>
      <c r="F141" s="8">
        <v>336427.492295298</v>
      </c>
      <c r="G141" s="8">
        <v>259740.940595157</v>
      </c>
      <c r="H141" s="8">
        <f t="shared" si="12"/>
        <v>416782.619771576</v>
      </c>
      <c r="I141" s="8">
        <f t="shared" si="13"/>
        <v>179806.739002052</v>
      </c>
      <c r="J141" s="11">
        <v>359805.77873845</v>
      </c>
      <c r="K141" s="11">
        <v>337284.35420383</v>
      </c>
      <c r="L141" s="11">
        <v>246090.302002712</v>
      </c>
      <c r="M141" s="11">
        <v>380478.415030904</v>
      </c>
      <c r="N141" s="11">
        <v>331170.928436504</v>
      </c>
      <c r="O141" s="11">
        <v>747541.745808786</v>
      </c>
      <c r="P141" s="11">
        <f t="shared" si="14"/>
        <v>400395.254036864</v>
      </c>
      <c r="Q141" s="11">
        <f t="shared" si="15"/>
        <v>176147.599407636</v>
      </c>
      <c r="R141" s="12">
        <v>229304.742845136</v>
      </c>
      <c r="S141" s="12">
        <v>1185004.88026279</v>
      </c>
      <c r="T141" s="12">
        <v>389173.042300998</v>
      </c>
      <c r="U141" s="12">
        <v>160578.832658087</v>
      </c>
      <c r="V141" s="12">
        <v>142602.68765741</v>
      </c>
      <c r="W141" s="12">
        <v>174774.851717358</v>
      </c>
      <c r="X141" s="13">
        <f t="shared" si="16"/>
        <v>380239.83957363</v>
      </c>
      <c r="Y141" s="13">
        <f t="shared" si="17"/>
        <v>404338.029726518</v>
      </c>
    </row>
    <row r="142" s="1" customFormat="1" spans="1:25">
      <c r="A142" s="10" t="s">
        <v>161</v>
      </c>
      <c r="B142" s="8">
        <v>265504.611768415</v>
      </c>
      <c r="C142" s="8">
        <v>229782.504059079</v>
      </c>
      <c r="D142" s="8">
        <v>187600.786685933</v>
      </c>
      <c r="E142" s="8">
        <v>182860.398232136</v>
      </c>
      <c r="F142" s="8">
        <v>191783.809938549</v>
      </c>
      <c r="G142" s="8">
        <v>197988.727761662</v>
      </c>
      <c r="H142" s="8">
        <f t="shared" si="12"/>
        <v>209253.473074296</v>
      </c>
      <c r="I142" s="8">
        <f t="shared" si="13"/>
        <v>32196.7344991719</v>
      </c>
      <c r="J142" s="11">
        <v>13785999.3907598</v>
      </c>
      <c r="K142" s="11">
        <v>189903.29164139</v>
      </c>
      <c r="L142" s="11">
        <v>184773.154975929</v>
      </c>
      <c r="M142" s="11">
        <v>176626.37379988</v>
      </c>
      <c r="N142" s="11">
        <v>190991.049140334</v>
      </c>
      <c r="O142" s="11">
        <v>187289.32818016</v>
      </c>
      <c r="P142" s="11">
        <f t="shared" si="14"/>
        <v>2452597.09808292</v>
      </c>
      <c r="Q142" s="11">
        <f t="shared" si="15"/>
        <v>5552212.89536129</v>
      </c>
      <c r="R142" s="12">
        <v>254327.082839255</v>
      </c>
      <c r="S142" s="12">
        <v>313818.098948223</v>
      </c>
      <c r="T142" s="12">
        <v>301344.339683815</v>
      </c>
      <c r="U142" s="12">
        <v>227385.711153996</v>
      </c>
      <c r="V142" s="12">
        <v>209103.237506365</v>
      </c>
      <c r="W142" s="12">
        <v>254930.175218279</v>
      </c>
      <c r="X142" s="13">
        <f t="shared" si="16"/>
        <v>260151.440891656</v>
      </c>
      <c r="Y142" s="13">
        <f t="shared" si="17"/>
        <v>40786.4241480508</v>
      </c>
    </row>
    <row r="143" s="1" customFormat="1" spans="1:25">
      <c r="A143" s="10" t="s">
        <v>162</v>
      </c>
      <c r="B143" s="8">
        <v>2416972.18643682</v>
      </c>
      <c r="C143" s="8">
        <v>4822548.88982202</v>
      </c>
      <c r="D143" s="8">
        <v>2587556.11956519</v>
      </c>
      <c r="E143" s="8">
        <v>2033615.89398303</v>
      </c>
      <c r="F143" s="8">
        <v>717917.221664382</v>
      </c>
      <c r="G143" s="8">
        <v>13802619.8917379</v>
      </c>
      <c r="H143" s="8">
        <f t="shared" si="12"/>
        <v>4396871.70053489</v>
      </c>
      <c r="I143" s="8">
        <f t="shared" si="13"/>
        <v>4795051.80635342</v>
      </c>
      <c r="J143" s="11">
        <v>1113326.2617434</v>
      </c>
      <c r="K143" s="11">
        <v>724015.02099841</v>
      </c>
      <c r="L143" s="11">
        <v>705911.229386889</v>
      </c>
      <c r="M143" s="11">
        <v>6355029.78208536</v>
      </c>
      <c r="N143" s="11">
        <v>699184.03262151</v>
      </c>
      <c r="O143" s="11">
        <v>690018.014515967</v>
      </c>
      <c r="P143" s="11">
        <f t="shared" si="14"/>
        <v>1714580.72355859</v>
      </c>
      <c r="Q143" s="11">
        <f t="shared" si="15"/>
        <v>2279239.70380136</v>
      </c>
      <c r="R143" s="12">
        <v>782907.057404929</v>
      </c>
      <c r="S143" s="12">
        <v>739832.570331441</v>
      </c>
      <c r="T143" s="12">
        <v>720963.468516051</v>
      </c>
      <c r="U143" s="12">
        <v>737110.759937109</v>
      </c>
      <c r="V143" s="12">
        <v>723752.218531593</v>
      </c>
      <c r="W143" s="12">
        <v>767313.743457043</v>
      </c>
      <c r="X143" s="13">
        <f t="shared" si="16"/>
        <v>745313.303029694</v>
      </c>
      <c r="Y143" s="13">
        <f t="shared" si="17"/>
        <v>24707.9934300392</v>
      </c>
    </row>
    <row r="144" s="1" customFormat="1" spans="1:25">
      <c r="A144" s="10" t="s">
        <v>163</v>
      </c>
      <c r="B144" s="8">
        <v>23111132.1747164</v>
      </c>
      <c r="C144" s="8">
        <v>6079123.49129672</v>
      </c>
      <c r="D144" s="8">
        <v>6618340.13059533</v>
      </c>
      <c r="E144" s="8">
        <v>189481.123586489</v>
      </c>
      <c r="F144" s="8">
        <v>320000.051907871</v>
      </c>
      <c r="G144" s="8">
        <v>144255.0513018</v>
      </c>
      <c r="H144" s="8">
        <f t="shared" si="12"/>
        <v>6077055.3372341</v>
      </c>
      <c r="I144" s="8">
        <f t="shared" si="13"/>
        <v>8870829.74836408</v>
      </c>
      <c r="J144" s="11">
        <v>367686.511036335</v>
      </c>
      <c r="K144" s="11">
        <v>190927.718363336</v>
      </c>
      <c r="L144" s="11">
        <v>228037.541708446</v>
      </c>
      <c r="M144" s="11">
        <v>3829873.2403129</v>
      </c>
      <c r="N144" s="11">
        <v>179850.679722031</v>
      </c>
      <c r="O144" s="11">
        <v>374900.339806838</v>
      </c>
      <c r="P144" s="11">
        <f t="shared" si="14"/>
        <v>861879.338491648</v>
      </c>
      <c r="Q144" s="11">
        <f t="shared" si="15"/>
        <v>1456534.07020926</v>
      </c>
      <c r="R144" s="12">
        <v>225395.63198578</v>
      </c>
      <c r="S144" s="12">
        <v>278088.734026952</v>
      </c>
      <c r="T144" s="12">
        <v>208399.523647619</v>
      </c>
      <c r="U144" s="12">
        <v>207199.881533972</v>
      </c>
      <c r="V144" s="12">
        <v>203619.966593377</v>
      </c>
      <c r="W144" s="12">
        <v>283535.128283607</v>
      </c>
      <c r="X144" s="13">
        <f t="shared" si="16"/>
        <v>234373.144345218</v>
      </c>
      <c r="Y144" s="13">
        <f t="shared" si="17"/>
        <v>36789.4612625195</v>
      </c>
    </row>
    <row r="145" s="1" customFormat="1" spans="1:25">
      <c r="A145" s="10" t="s">
        <v>164</v>
      </c>
      <c r="B145" s="8">
        <v>8666946.65407494</v>
      </c>
      <c r="C145" s="8">
        <v>11370700.8729923</v>
      </c>
      <c r="D145" s="8">
        <v>7166749.55860221</v>
      </c>
      <c r="E145" s="8">
        <v>534005.976616059</v>
      </c>
      <c r="F145" s="8">
        <v>560920.330198657</v>
      </c>
      <c r="G145" s="8">
        <v>4688680.55073118</v>
      </c>
      <c r="H145" s="8">
        <f t="shared" si="12"/>
        <v>5498000.65720256</v>
      </c>
      <c r="I145" s="8">
        <f t="shared" si="13"/>
        <v>4404237.81897553</v>
      </c>
      <c r="J145" s="11">
        <v>15768880.0768899</v>
      </c>
      <c r="K145" s="11">
        <v>387879.653473079</v>
      </c>
      <c r="L145" s="11">
        <v>417338.635552881</v>
      </c>
      <c r="M145" s="11">
        <v>573678.386898016</v>
      </c>
      <c r="N145" s="11">
        <v>424026.724967306</v>
      </c>
      <c r="O145" s="11">
        <v>415135.256518776</v>
      </c>
      <c r="P145" s="11">
        <f t="shared" si="14"/>
        <v>2997823.12238333</v>
      </c>
      <c r="Q145" s="11">
        <f t="shared" si="15"/>
        <v>6256864.75863667</v>
      </c>
      <c r="R145" s="12">
        <v>479184.497576934</v>
      </c>
      <c r="S145" s="12">
        <v>564743.74183602</v>
      </c>
      <c r="T145" s="12">
        <v>549825.921037816</v>
      </c>
      <c r="U145" s="12">
        <v>419424.85685735</v>
      </c>
      <c r="V145" s="12">
        <v>538413.042178779</v>
      </c>
      <c r="W145" s="12">
        <v>438165.805295012</v>
      </c>
      <c r="X145" s="13">
        <f t="shared" si="16"/>
        <v>498292.977463652</v>
      </c>
      <c r="Y145" s="13">
        <f t="shared" si="17"/>
        <v>61451.7033716471</v>
      </c>
    </row>
    <row r="146" s="1" customFormat="1" spans="1:25">
      <c r="A146" s="10" t="s">
        <v>165</v>
      </c>
      <c r="B146" s="8">
        <v>483005.088073943</v>
      </c>
      <c r="C146" s="8">
        <v>458507.69373767</v>
      </c>
      <c r="D146" s="8">
        <v>470773.194123336</v>
      </c>
      <c r="E146" s="8">
        <v>452834.74486805</v>
      </c>
      <c r="F146" s="8">
        <v>473393.559771365</v>
      </c>
      <c r="G146" s="8">
        <v>476763.190675699</v>
      </c>
      <c r="H146" s="8">
        <f t="shared" si="12"/>
        <v>469212.911875011</v>
      </c>
      <c r="I146" s="8">
        <f t="shared" si="13"/>
        <v>11401.6593676025</v>
      </c>
      <c r="J146" s="11">
        <v>13912327.1999323</v>
      </c>
      <c r="K146" s="11">
        <v>483601.892504521</v>
      </c>
      <c r="L146" s="11">
        <v>478489.626208246</v>
      </c>
      <c r="M146" s="11">
        <v>468564.582982666</v>
      </c>
      <c r="N146" s="11">
        <v>559096.408406198</v>
      </c>
      <c r="O146" s="11">
        <v>449830.147095742</v>
      </c>
      <c r="P146" s="11">
        <f t="shared" si="14"/>
        <v>2725318.30952161</v>
      </c>
      <c r="Q146" s="11">
        <f t="shared" si="15"/>
        <v>5480620.41424274</v>
      </c>
      <c r="R146" s="12">
        <v>621446.379213089</v>
      </c>
      <c r="S146" s="12">
        <v>568733.495783698</v>
      </c>
      <c r="T146" s="12">
        <v>710495.500305883</v>
      </c>
      <c r="U146" s="12">
        <v>734389.850409008</v>
      </c>
      <c r="V146" s="12">
        <v>639164.561564337</v>
      </c>
      <c r="W146" s="12">
        <v>664251.599119068</v>
      </c>
      <c r="X146" s="13">
        <f t="shared" si="16"/>
        <v>656413.564399181</v>
      </c>
      <c r="Y146" s="13">
        <f t="shared" si="17"/>
        <v>60455.9646860818</v>
      </c>
    </row>
    <row r="147" s="1" customFormat="1" spans="1:25">
      <c r="A147" s="10" t="s">
        <v>166</v>
      </c>
      <c r="B147" s="8">
        <v>246633.115032846</v>
      </c>
      <c r="C147" s="8">
        <v>234688.91872947</v>
      </c>
      <c r="D147" s="8">
        <v>212089.10222049</v>
      </c>
      <c r="E147" s="8">
        <v>212993.014467092</v>
      </c>
      <c r="F147" s="8">
        <v>236299.67468427</v>
      </c>
      <c r="G147" s="8">
        <v>257354.385349246</v>
      </c>
      <c r="H147" s="8">
        <f t="shared" si="12"/>
        <v>233343.035080569</v>
      </c>
      <c r="I147" s="8">
        <f t="shared" si="13"/>
        <v>18053.1287504147</v>
      </c>
      <c r="J147" s="11">
        <v>55942493.8576205</v>
      </c>
      <c r="K147" s="11">
        <v>243557.536193615</v>
      </c>
      <c r="L147" s="11">
        <v>228747.933678028</v>
      </c>
      <c r="M147" s="11">
        <v>433561.597236132</v>
      </c>
      <c r="N147" s="11">
        <v>227149.753994937</v>
      </c>
      <c r="O147" s="11">
        <v>224120.415229223</v>
      </c>
      <c r="P147" s="11">
        <f t="shared" si="14"/>
        <v>9549938.51565874</v>
      </c>
      <c r="Q147" s="11">
        <f t="shared" si="15"/>
        <v>22727763.2582408</v>
      </c>
      <c r="R147" s="12">
        <v>312987.665925907</v>
      </c>
      <c r="S147" s="12">
        <v>294058.092083548</v>
      </c>
      <c r="T147" s="12">
        <v>245042.853829653</v>
      </c>
      <c r="U147" s="12">
        <v>298745.261486616</v>
      </c>
      <c r="V147" s="12">
        <v>237899.53287578</v>
      </c>
      <c r="W147" s="12">
        <v>275413.478169894</v>
      </c>
      <c r="X147" s="13">
        <f t="shared" si="16"/>
        <v>277357.8140619</v>
      </c>
      <c r="Y147" s="13">
        <f t="shared" si="17"/>
        <v>30367.0926768829</v>
      </c>
    </row>
    <row r="148" s="1" customFormat="1" spans="1:25">
      <c r="A148" s="10" t="s">
        <v>167</v>
      </c>
      <c r="B148" s="8">
        <v>1680383.2716919</v>
      </c>
      <c r="C148" s="8">
        <v>677497.2981988</v>
      </c>
      <c r="D148" s="8">
        <v>1705198.67188371</v>
      </c>
      <c r="E148" s="8">
        <v>372032.279862493</v>
      </c>
      <c r="F148" s="8">
        <v>271179.266728787</v>
      </c>
      <c r="G148" s="8">
        <v>280871.424773886</v>
      </c>
      <c r="H148" s="8">
        <f t="shared" si="12"/>
        <v>831193.702189929</v>
      </c>
      <c r="I148" s="8">
        <f t="shared" si="13"/>
        <v>683510.085558241</v>
      </c>
      <c r="J148" s="11">
        <v>12421849.76338</v>
      </c>
      <c r="K148" s="11">
        <v>9759508.44265657</v>
      </c>
      <c r="L148" s="11">
        <v>9625152.83250142</v>
      </c>
      <c r="M148" s="11">
        <v>8975558.55183405</v>
      </c>
      <c r="N148" s="11">
        <v>12495077.2874949</v>
      </c>
      <c r="O148" s="11">
        <v>12585810.5230896</v>
      </c>
      <c r="P148" s="11">
        <f t="shared" si="14"/>
        <v>10977159.5668261</v>
      </c>
      <c r="Q148" s="11">
        <f t="shared" si="15"/>
        <v>1690914.83894929</v>
      </c>
      <c r="R148" s="12">
        <v>385783.24678422</v>
      </c>
      <c r="S148" s="12">
        <v>357673.742895107</v>
      </c>
      <c r="T148" s="12">
        <v>275963.767538056</v>
      </c>
      <c r="U148" s="12">
        <v>345385.589105461</v>
      </c>
      <c r="V148" s="12">
        <v>266355.079700383</v>
      </c>
      <c r="W148" s="12">
        <v>319783.317847486</v>
      </c>
      <c r="X148" s="13">
        <f t="shared" si="16"/>
        <v>325157.457311786</v>
      </c>
      <c r="Y148" s="13">
        <f t="shared" si="17"/>
        <v>47007.6431964931</v>
      </c>
    </row>
    <row r="149" s="1" customFormat="1" spans="1:25">
      <c r="A149" s="10" t="s">
        <v>168</v>
      </c>
      <c r="B149" s="8">
        <v>8511816.02890152</v>
      </c>
      <c r="C149" s="8">
        <v>3347843.72435193</v>
      </c>
      <c r="D149" s="8">
        <v>2755503.69624104</v>
      </c>
      <c r="E149" s="8">
        <v>1250752.18993188</v>
      </c>
      <c r="F149" s="8">
        <v>459267.299398331</v>
      </c>
      <c r="G149" s="8">
        <v>10689783.7437558</v>
      </c>
      <c r="H149" s="8">
        <f t="shared" si="12"/>
        <v>4502494.44709675</v>
      </c>
      <c r="I149" s="8">
        <f t="shared" si="13"/>
        <v>4139176.65331899</v>
      </c>
      <c r="J149" s="11">
        <v>16420911.1988219</v>
      </c>
      <c r="K149" s="11">
        <v>461425.868724429</v>
      </c>
      <c r="L149" s="11">
        <v>455536.986702883</v>
      </c>
      <c r="M149" s="11">
        <v>3677781.48281961</v>
      </c>
      <c r="N149" s="11">
        <v>446745.223240423</v>
      </c>
      <c r="O149" s="11">
        <v>438152.06337156</v>
      </c>
      <c r="P149" s="11">
        <f t="shared" si="14"/>
        <v>3650092.13728013</v>
      </c>
      <c r="Q149" s="11">
        <f t="shared" si="15"/>
        <v>6388197.74075392</v>
      </c>
      <c r="R149" s="12">
        <v>480785.721807099</v>
      </c>
      <c r="S149" s="12">
        <v>481285.72418561</v>
      </c>
      <c r="T149" s="12">
        <v>457023.363930476</v>
      </c>
      <c r="U149" s="12">
        <v>458637.174086738</v>
      </c>
      <c r="V149" s="12">
        <v>463165.226185455</v>
      </c>
      <c r="W149" s="12">
        <v>456908.806137692</v>
      </c>
      <c r="X149" s="13">
        <f t="shared" si="16"/>
        <v>466301.002722178</v>
      </c>
      <c r="Y149" s="13">
        <f t="shared" si="17"/>
        <v>11637.9058801684</v>
      </c>
    </row>
    <row r="150" s="1" customFormat="1" spans="1:25">
      <c r="A150" s="10" t="s">
        <v>169</v>
      </c>
      <c r="B150" s="8">
        <v>646482.659105877</v>
      </c>
      <c r="C150" s="8">
        <v>641585.183348414</v>
      </c>
      <c r="D150" s="8">
        <v>668930.395852825</v>
      </c>
      <c r="E150" s="8">
        <v>642849.758021562</v>
      </c>
      <c r="F150" s="8">
        <v>675468.579348825</v>
      </c>
      <c r="G150" s="8">
        <v>648093.051405393</v>
      </c>
      <c r="H150" s="8">
        <f t="shared" si="12"/>
        <v>653901.604513816</v>
      </c>
      <c r="I150" s="8">
        <f t="shared" si="13"/>
        <v>14516.3118872298</v>
      </c>
      <c r="J150" s="11">
        <v>724750.89380699</v>
      </c>
      <c r="K150" s="11">
        <v>654517.770636693</v>
      </c>
      <c r="L150" s="11">
        <v>669590.270359838</v>
      </c>
      <c r="M150" s="11">
        <v>648642.444648925</v>
      </c>
      <c r="N150" s="11">
        <v>656336.420030714</v>
      </c>
      <c r="O150" s="11">
        <v>642329.048468938</v>
      </c>
      <c r="P150" s="11">
        <f t="shared" si="14"/>
        <v>666027.807992016</v>
      </c>
      <c r="Q150" s="11">
        <f t="shared" si="15"/>
        <v>30170.7738309654</v>
      </c>
      <c r="R150" s="12">
        <v>2170072.4412545</v>
      </c>
      <c r="S150" s="12">
        <v>12128520.2839966</v>
      </c>
      <c r="T150" s="12">
        <v>721386.327546696</v>
      </c>
      <c r="U150" s="12">
        <v>678754.921522755</v>
      </c>
      <c r="V150" s="12">
        <v>11508744.5440459</v>
      </c>
      <c r="W150" s="12">
        <v>7683994.37881375</v>
      </c>
      <c r="X150" s="13">
        <f t="shared" si="16"/>
        <v>5815245.48286337</v>
      </c>
      <c r="Y150" s="13">
        <f t="shared" si="17"/>
        <v>5317589.97280991</v>
      </c>
    </row>
    <row r="151" s="1" customFormat="1" spans="1:25">
      <c r="A151" s="10" t="s">
        <v>170</v>
      </c>
      <c r="B151" s="8">
        <v>1038879.84684182</v>
      </c>
      <c r="C151" s="8">
        <v>1809600.48119507</v>
      </c>
      <c r="D151" s="8">
        <v>919507.076321871</v>
      </c>
      <c r="E151" s="8">
        <v>635113.617069239</v>
      </c>
      <c r="F151" s="8">
        <v>123816905.610001</v>
      </c>
      <c r="G151" s="8">
        <v>369241837.296772</v>
      </c>
      <c r="H151" s="8">
        <f t="shared" si="12"/>
        <v>82910307.3213668</v>
      </c>
      <c r="I151" s="8">
        <f t="shared" si="13"/>
        <v>148614298.74154</v>
      </c>
      <c r="J151" s="11">
        <v>1873516.44146691</v>
      </c>
      <c r="K151" s="11">
        <v>22593229.9071212</v>
      </c>
      <c r="L151" s="11">
        <v>967954.260716369</v>
      </c>
      <c r="M151" s="11">
        <v>5643169.131781</v>
      </c>
      <c r="N151" s="11">
        <v>5473993.83106469</v>
      </c>
      <c r="O151" s="11">
        <v>7363283.63236578</v>
      </c>
      <c r="P151" s="11">
        <f t="shared" si="14"/>
        <v>7319191.20075266</v>
      </c>
      <c r="Q151" s="11">
        <f t="shared" si="15"/>
        <v>7867726.3565449</v>
      </c>
      <c r="R151" s="12">
        <v>21374350.9130294</v>
      </c>
      <c r="S151" s="12">
        <v>38329786.2337686</v>
      </c>
      <c r="T151" s="12">
        <v>248115148.605763</v>
      </c>
      <c r="U151" s="12">
        <v>1179297.37630494</v>
      </c>
      <c r="V151" s="12">
        <v>359821459.473813</v>
      </c>
      <c r="W151" s="12">
        <v>1247334235.43494</v>
      </c>
      <c r="X151" s="13">
        <f t="shared" si="16"/>
        <v>319359046.339603</v>
      </c>
      <c r="Y151" s="13">
        <f t="shared" si="17"/>
        <v>476835721.776783</v>
      </c>
    </row>
    <row r="152" s="1" customFormat="1" spans="1:25">
      <c r="A152" s="10" t="s">
        <v>171</v>
      </c>
      <c r="B152" s="8">
        <v>357021748.159854</v>
      </c>
      <c r="C152" s="8">
        <v>471835424.320056</v>
      </c>
      <c r="D152" s="8">
        <v>298716539.447505</v>
      </c>
      <c r="E152" s="8">
        <v>2633116.68183406</v>
      </c>
      <c r="F152" s="8">
        <v>596877.809968952</v>
      </c>
      <c r="G152" s="8">
        <v>183839903.369989</v>
      </c>
      <c r="H152" s="8">
        <f t="shared" si="12"/>
        <v>219107268.298201</v>
      </c>
      <c r="I152" s="8">
        <f t="shared" si="13"/>
        <v>192396048.167818</v>
      </c>
      <c r="J152" s="11">
        <v>585857374.872578</v>
      </c>
      <c r="K152" s="11">
        <v>412744.458762143</v>
      </c>
      <c r="L152" s="11">
        <v>444091.892187277</v>
      </c>
      <c r="M152" s="11">
        <v>16308613.4865633</v>
      </c>
      <c r="N152" s="11">
        <v>451208.717782002</v>
      </c>
      <c r="O152" s="11">
        <v>441747.266789332</v>
      </c>
      <c r="P152" s="11">
        <f t="shared" si="14"/>
        <v>100652630.115777</v>
      </c>
      <c r="Q152" s="11">
        <f t="shared" si="15"/>
        <v>237785571.125186</v>
      </c>
      <c r="R152" s="12">
        <v>509902.348134711</v>
      </c>
      <c r="S152" s="12">
        <v>600946.319241759</v>
      </c>
      <c r="T152" s="12">
        <v>585072.1999985</v>
      </c>
      <c r="U152" s="12">
        <v>446311.849525749</v>
      </c>
      <c r="V152" s="12">
        <v>572927.705010397</v>
      </c>
      <c r="W152" s="12">
        <v>466254.175838384</v>
      </c>
      <c r="X152" s="13">
        <f t="shared" si="16"/>
        <v>530235.766291583</v>
      </c>
      <c r="Y152" s="13">
        <f t="shared" si="17"/>
        <v>65391.0299780718</v>
      </c>
    </row>
    <row r="153" s="1" customFormat="1" spans="1:25">
      <c r="A153" s="10" t="s">
        <v>172</v>
      </c>
      <c r="B153" s="8">
        <v>4719428.82842472</v>
      </c>
      <c r="C153" s="8">
        <v>4165871.88309998</v>
      </c>
      <c r="D153" s="8">
        <v>1454040.77096184</v>
      </c>
      <c r="E153" s="8">
        <v>3935168.62183889</v>
      </c>
      <c r="F153" s="8">
        <v>184878.682540698</v>
      </c>
      <c r="G153" s="8">
        <v>180861.665183407</v>
      </c>
      <c r="H153" s="8">
        <f t="shared" si="12"/>
        <v>2440041.74200826</v>
      </c>
      <c r="I153" s="8">
        <f t="shared" si="13"/>
        <v>2077082.2088511</v>
      </c>
      <c r="J153" s="11">
        <v>541510.0990146</v>
      </c>
      <c r="K153" s="11">
        <v>185003.711542749</v>
      </c>
      <c r="L153" s="11">
        <v>178056.736775703</v>
      </c>
      <c r="M153" s="11">
        <v>107881.3032243</v>
      </c>
      <c r="N153" s="11">
        <v>136915.342508864</v>
      </c>
      <c r="O153" s="11">
        <v>190971.319512255</v>
      </c>
      <c r="P153" s="11">
        <f t="shared" si="14"/>
        <v>223389.752096412</v>
      </c>
      <c r="Q153" s="11">
        <f t="shared" si="15"/>
        <v>159122.660583823</v>
      </c>
      <c r="R153" s="12">
        <v>197489.091291312</v>
      </c>
      <c r="S153" s="12">
        <v>884940.518436989</v>
      </c>
      <c r="T153" s="12">
        <v>603611.964820737</v>
      </c>
      <c r="U153" s="12">
        <v>184262.209018789</v>
      </c>
      <c r="V153" s="12">
        <v>1031701.36996233</v>
      </c>
      <c r="W153" s="12">
        <v>908751.529004487</v>
      </c>
      <c r="X153" s="13">
        <f t="shared" si="16"/>
        <v>635126.113755774</v>
      </c>
      <c r="Y153" s="13">
        <f t="shared" si="17"/>
        <v>371577.072516832</v>
      </c>
    </row>
    <row r="154" s="1" customFormat="1" spans="1:25">
      <c r="A154" s="10" t="s">
        <v>173</v>
      </c>
      <c r="B154" s="8">
        <v>336364300.207422</v>
      </c>
      <c r="C154" s="8">
        <v>165355315.859027</v>
      </c>
      <c r="D154" s="8">
        <v>190913639.315217</v>
      </c>
      <c r="E154" s="8">
        <v>183499165.13977</v>
      </c>
      <c r="F154" s="8">
        <v>69394421.6525482</v>
      </c>
      <c r="G154" s="8">
        <v>77423501.9230115</v>
      </c>
      <c r="H154" s="8">
        <f t="shared" si="12"/>
        <v>170491724.016166</v>
      </c>
      <c r="I154" s="8">
        <f t="shared" si="13"/>
        <v>96962571.0044117</v>
      </c>
      <c r="J154" s="11">
        <v>1882323.482285</v>
      </c>
      <c r="K154" s="11">
        <v>9893492.2609417</v>
      </c>
      <c r="L154" s="11">
        <v>6706111.8737108</v>
      </c>
      <c r="M154" s="11">
        <v>1700885.286007</v>
      </c>
      <c r="N154" s="11">
        <v>7468536.712125</v>
      </c>
      <c r="O154" s="11">
        <v>7862821.2208347</v>
      </c>
      <c r="P154" s="11">
        <f t="shared" si="14"/>
        <v>5919028.4726507</v>
      </c>
      <c r="Q154" s="11">
        <f t="shared" si="15"/>
        <v>3366983.45226181</v>
      </c>
      <c r="R154" s="12">
        <v>64912344.1120673</v>
      </c>
      <c r="S154" s="12">
        <v>60818358.9159238</v>
      </c>
      <c r="T154" s="12">
        <v>69133231.4386644</v>
      </c>
      <c r="U154" s="12">
        <v>74848073.6852819</v>
      </c>
      <c r="V154" s="12">
        <v>77751889.3480652</v>
      </c>
      <c r="W154" s="12">
        <v>74925513.3907192</v>
      </c>
      <c r="X154" s="13">
        <f t="shared" si="16"/>
        <v>70398235.1484536</v>
      </c>
      <c r="Y154" s="13">
        <f t="shared" si="17"/>
        <v>6600648.52652635</v>
      </c>
    </row>
    <row r="155" s="1" customFormat="1" spans="1:25">
      <c r="A155" s="10" t="s">
        <v>174</v>
      </c>
      <c r="B155" s="8">
        <v>2945097.17746985</v>
      </c>
      <c r="C155" s="8">
        <v>2198363.65390665</v>
      </c>
      <c r="D155" s="8">
        <v>1439534.37705062</v>
      </c>
      <c r="E155" s="8">
        <v>184330.301883667</v>
      </c>
      <c r="F155" s="8">
        <v>742464.405738335</v>
      </c>
      <c r="G155" s="8">
        <v>1127707.0348947</v>
      </c>
      <c r="H155" s="8">
        <f t="shared" si="12"/>
        <v>1439582.8251573</v>
      </c>
      <c r="I155" s="8">
        <f t="shared" si="13"/>
        <v>1000122.1235303</v>
      </c>
      <c r="J155" s="11">
        <v>191196.302388667</v>
      </c>
      <c r="K155" s="11">
        <v>1008662.22129679</v>
      </c>
      <c r="L155" s="11">
        <v>1034760.18700358</v>
      </c>
      <c r="M155" s="11">
        <v>403011.810096721</v>
      </c>
      <c r="N155" s="11">
        <v>351426.384114689</v>
      </c>
      <c r="O155" s="11">
        <v>438569.527787703</v>
      </c>
      <c r="P155" s="11">
        <f t="shared" si="14"/>
        <v>571271.072114692</v>
      </c>
      <c r="Q155" s="11">
        <f t="shared" si="15"/>
        <v>359121.866098134</v>
      </c>
      <c r="R155" s="12">
        <v>17349561.5510411</v>
      </c>
      <c r="S155" s="12">
        <v>50734055.6878765</v>
      </c>
      <c r="T155" s="12">
        <v>2906245.15391257</v>
      </c>
      <c r="U155" s="12">
        <v>3804562.24934612</v>
      </c>
      <c r="V155" s="12">
        <v>1631370.67059043</v>
      </c>
      <c r="W155" s="12">
        <v>14770692.0547599</v>
      </c>
      <c r="X155" s="13">
        <f t="shared" si="16"/>
        <v>15199414.5612544</v>
      </c>
      <c r="Y155" s="13">
        <f t="shared" si="17"/>
        <v>18614908.7742587</v>
      </c>
    </row>
    <row r="156" s="1" customFormat="1" spans="1:25">
      <c r="A156" s="10" t="s">
        <v>175</v>
      </c>
      <c r="B156" s="8">
        <v>401902151.009412</v>
      </c>
      <c r="C156" s="8">
        <v>308984320.66002</v>
      </c>
      <c r="D156" s="8">
        <v>430064606.730646</v>
      </c>
      <c r="E156" s="8">
        <v>60318817.9929421</v>
      </c>
      <c r="F156" s="8">
        <v>5972789.48468275</v>
      </c>
      <c r="G156" s="8">
        <v>6208424.32861542</v>
      </c>
      <c r="H156" s="8">
        <f t="shared" si="12"/>
        <v>202241851.701053</v>
      </c>
      <c r="I156" s="8">
        <f t="shared" si="13"/>
        <v>200127056.859499</v>
      </c>
      <c r="J156" s="11">
        <v>159238050.465322</v>
      </c>
      <c r="K156" s="11">
        <v>591775338.05942</v>
      </c>
      <c r="L156" s="11">
        <v>600132299.168979</v>
      </c>
      <c r="M156" s="11">
        <v>385928213.74724</v>
      </c>
      <c r="N156" s="11">
        <v>626932366.622263</v>
      </c>
      <c r="O156" s="11">
        <v>553723312.178986</v>
      </c>
      <c r="P156" s="11">
        <f t="shared" si="14"/>
        <v>486288263.373702</v>
      </c>
      <c r="Q156" s="11">
        <f t="shared" si="15"/>
        <v>181906689.443963</v>
      </c>
      <c r="R156" s="12">
        <v>5060551.74721504</v>
      </c>
      <c r="S156" s="12">
        <v>5425919.14855466</v>
      </c>
      <c r="T156" s="12">
        <v>6565137.71288674</v>
      </c>
      <c r="U156" s="12">
        <v>5845475.65156088</v>
      </c>
      <c r="V156" s="12">
        <v>5699540.79699335</v>
      </c>
      <c r="W156" s="12">
        <v>5779427.83986058</v>
      </c>
      <c r="X156" s="13">
        <f t="shared" si="16"/>
        <v>5729342.14951187</v>
      </c>
      <c r="Y156" s="13">
        <f t="shared" si="17"/>
        <v>500955.89242151</v>
      </c>
    </row>
    <row r="157" s="1" customFormat="1" spans="1:25">
      <c r="A157" s="10" t="s">
        <v>176</v>
      </c>
      <c r="B157" s="8">
        <v>183051.911552486</v>
      </c>
      <c r="C157" s="8">
        <v>189034.717930538</v>
      </c>
      <c r="D157" s="8">
        <v>179964.772015143</v>
      </c>
      <c r="E157" s="8">
        <v>212665.378658168</v>
      </c>
      <c r="F157" s="8">
        <v>418904.405984725</v>
      </c>
      <c r="G157" s="8">
        <v>2984739.87511623</v>
      </c>
      <c r="H157" s="8">
        <f t="shared" si="12"/>
        <v>694726.843542882</v>
      </c>
      <c r="I157" s="8">
        <f t="shared" si="13"/>
        <v>1125623.09055743</v>
      </c>
      <c r="J157" s="11">
        <v>218382.286802233</v>
      </c>
      <c r="K157" s="11">
        <v>191936.217218063</v>
      </c>
      <c r="L157" s="11">
        <v>114769.748596389</v>
      </c>
      <c r="M157" s="11">
        <v>178847.353589191</v>
      </c>
      <c r="N157" s="11">
        <v>203782.104844422</v>
      </c>
      <c r="O157" s="11">
        <v>398561.205127547</v>
      </c>
      <c r="P157" s="11">
        <f t="shared" si="14"/>
        <v>217713.152696307</v>
      </c>
      <c r="Q157" s="11">
        <f t="shared" si="15"/>
        <v>95574.981133599</v>
      </c>
      <c r="R157" s="12">
        <v>11463673.7984922</v>
      </c>
      <c r="S157" s="12">
        <v>10117220.3367014</v>
      </c>
      <c r="T157" s="12">
        <v>5750717.87838625</v>
      </c>
      <c r="U157" s="12">
        <v>1573669.80792354</v>
      </c>
      <c r="V157" s="12">
        <v>339907.757880695</v>
      </c>
      <c r="W157" s="12">
        <v>6029430.76895691</v>
      </c>
      <c r="X157" s="13">
        <f t="shared" si="16"/>
        <v>5879103.39139017</v>
      </c>
      <c r="Y157" s="13">
        <f t="shared" si="17"/>
        <v>4436385.6830159</v>
      </c>
    </row>
    <row r="158" s="1" customFormat="1" spans="1:25">
      <c r="A158" s="10" t="s">
        <v>177</v>
      </c>
      <c r="B158" s="8">
        <v>206877.402311152</v>
      </c>
      <c r="C158" s="8">
        <v>196321.996495605</v>
      </c>
      <c r="D158" s="8">
        <v>184322.974161364</v>
      </c>
      <c r="E158" s="8">
        <v>274587.495253213</v>
      </c>
      <c r="F158" s="8">
        <v>212913.769503448</v>
      </c>
      <c r="G158" s="8">
        <v>207246.612736237</v>
      </c>
      <c r="H158" s="8">
        <f t="shared" si="12"/>
        <v>213711.70841017</v>
      </c>
      <c r="I158" s="8">
        <f t="shared" si="13"/>
        <v>31499.5336898982</v>
      </c>
      <c r="J158" s="11">
        <v>256638.832985564</v>
      </c>
      <c r="K158" s="11">
        <v>199400.468358418</v>
      </c>
      <c r="L158" s="11">
        <v>216328.613162006</v>
      </c>
      <c r="M158" s="11">
        <v>223776.029963631</v>
      </c>
      <c r="N158" s="11">
        <v>143481864.133178</v>
      </c>
      <c r="O158" s="11">
        <v>192395.954795369</v>
      </c>
      <c r="P158" s="11">
        <f t="shared" si="14"/>
        <v>24095067.3387405</v>
      </c>
      <c r="Q158" s="11">
        <f t="shared" si="15"/>
        <v>58487351.1604045</v>
      </c>
      <c r="R158" s="12">
        <v>10015899.2693581</v>
      </c>
      <c r="S158" s="12">
        <v>7352372.11502997</v>
      </c>
      <c r="T158" s="12">
        <v>56471027.914169</v>
      </c>
      <c r="U158" s="12">
        <v>42466880.2891808</v>
      </c>
      <c r="V158" s="12">
        <v>43615664.9194341</v>
      </c>
      <c r="W158" s="12">
        <v>21207010.8740457</v>
      </c>
      <c r="X158" s="13">
        <f t="shared" si="16"/>
        <v>30188142.5635363</v>
      </c>
      <c r="Y158" s="13">
        <f t="shared" si="17"/>
        <v>20153949.275654</v>
      </c>
    </row>
    <row r="159" s="1" customFormat="1" spans="1:25">
      <c r="A159" s="10" t="s">
        <v>178</v>
      </c>
      <c r="B159" s="8">
        <v>1543886240.26889</v>
      </c>
      <c r="C159" s="8">
        <v>1968244692.98574</v>
      </c>
      <c r="D159" s="8">
        <v>1956737807.79848</v>
      </c>
      <c r="E159" s="8">
        <v>1730206430.89057</v>
      </c>
      <c r="F159" s="8">
        <v>2036615454.50246</v>
      </c>
      <c r="G159" s="8">
        <v>162888278.818643</v>
      </c>
      <c r="H159" s="8">
        <f t="shared" si="12"/>
        <v>1566429817.54413</v>
      </c>
      <c r="I159" s="8">
        <f t="shared" si="13"/>
        <v>711636128.575265</v>
      </c>
      <c r="J159" s="11">
        <v>294172417.714814</v>
      </c>
      <c r="K159" s="11">
        <v>129826836.774107</v>
      </c>
      <c r="L159" s="11">
        <v>1857906450.04119</v>
      </c>
      <c r="M159" s="11">
        <v>1946547138.36237</v>
      </c>
      <c r="N159" s="11">
        <v>1992666260.48657</v>
      </c>
      <c r="O159" s="11">
        <v>2338139702.72359</v>
      </c>
      <c r="P159" s="11">
        <f t="shared" si="14"/>
        <v>1426543134.35044</v>
      </c>
      <c r="Q159" s="11">
        <f t="shared" si="15"/>
        <v>956213236.47207</v>
      </c>
      <c r="R159" s="12">
        <v>236208728.687194</v>
      </c>
      <c r="S159" s="12">
        <v>420200856.049918</v>
      </c>
      <c r="T159" s="12">
        <v>450805734.591893</v>
      </c>
      <c r="U159" s="12">
        <v>501699571.30036</v>
      </c>
      <c r="V159" s="12">
        <v>593919086.451909</v>
      </c>
      <c r="W159" s="12">
        <v>240082723.562167</v>
      </c>
      <c r="X159" s="13">
        <f t="shared" si="16"/>
        <v>407152783.440574</v>
      </c>
      <c r="Y159" s="13">
        <f t="shared" si="17"/>
        <v>143548496.433411</v>
      </c>
    </row>
    <row r="160" s="1" customFormat="1" spans="1:25">
      <c r="A160" s="10" t="s">
        <v>179</v>
      </c>
      <c r="B160" s="8">
        <v>1279390.37953523</v>
      </c>
      <c r="C160" s="8">
        <v>1222246.4028215</v>
      </c>
      <c r="D160" s="8">
        <v>1161693.74796435</v>
      </c>
      <c r="E160" s="8">
        <v>1130847.07692694</v>
      </c>
      <c r="F160" s="8">
        <v>3675941.31746545</v>
      </c>
      <c r="G160" s="8">
        <v>5945854.39881746</v>
      </c>
      <c r="H160" s="8">
        <f t="shared" si="12"/>
        <v>2402662.22058849</v>
      </c>
      <c r="I160" s="8">
        <f t="shared" si="13"/>
        <v>1999404.31688233</v>
      </c>
      <c r="J160" s="11">
        <v>1669621.20137744</v>
      </c>
      <c r="K160" s="11">
        <v>3918743.37778493</v>
      </c>
      <c r="L160" s="11">
        <v>7400952.58190323</v>
      </c>
      <c r="M160" s="11">
        <v>10363402.1088873</v>
      </c>
      <c r="N160" s="11">
        <v>6300198.35992093</v>
      </c>
      <c r="O160" s="11">
        <v>5043404.17170976</v>
      </c>
      <c r="P160" s="11">
        <f t="shared" si="14"/>
        <v>5782720.30026393</v>
      </c>
      <c r="Q160" s="11">
        <f t="shared" si="15"/>
        <v>2993582.72289758</v>
      </c>
      <c r="R160" s="12">
        <v>18359363.1701348</v>
      </c>
      <c r="S160" s="12">
        <v>13654648.9472579</v>
      </c>
      <c r="T160" s="12">
        <v>6399941.98320242</v>
      </c>
      <c r="U160" s="12">
        <v>4548978.47233483</v>
      </c>
      <c r="V160" s="12">
        <v>1556089.5195857</v>
      </c>
      <c r="W160" s="12">
        <v>2808120.77182098</v>
      </c>
      <c r="X160" s="13">
        <f t="shared" si="16"/>
        <v>7887857.14405611</v>
      </c>
      <c r="Y160" s="13">
        <f t="shared" si="17"/>
        <v>6665813.24862543</v>
      </c>
    </row>
    <row r="161" s="1" customFormat="1" spans="1:25">
      <c r="A161" s="10" t="s">
        <v>180</v>
      </c>
      <c r="B161" s="8">
        <v>1256840.66851247</v>
      </c>
      <c r="C161" s="8">
        <v>1472810.45200373</v>
      </c>
      <c r="D161" s="8">
        <v>234287.431915033</v>
      </c>
      <c r="E161" s="8">
        <v>217461.512534872</v>
      </c>
      <c r="F161" s="8">
        <v>1711566.90379572</v>
      </c>
      <c r="G161" s="8">
        <v>1602231.07200049</v>
      </c>
      <c r="H161" s="8">
        <f t="shared" si="12"/>
        <v>1082533.00679372</v>
      </c>
      <c r="I161" s="8">
        <f t="shared" si="13"/>
        <v>680637.732308635</v>
      </c>
      <c r="J161" s="11">
        <v>2581903.8778116</v>
      </c>
      <c r="K161" s="11">
        <v>2068932.08210257</v>
      </c>
      <c r="L161" s="11">
        <v>3231178.76877791</v>
      </c>
      <c r="M161" s="11">
        <v>356635.653268412</v>
      </c>
      <c r="N161" s="11">
        <v>1001404.06794207</v>
      </c>
      <c r="O161" s="11">
        <v>4594964.05900318</v>
      </c>
      <c r="P161" s="11">
        <f t="shared" si="14"/>
        <v>2305836.41815096</v>
      </c>
      <c r="Q161" s="11">
        <f t="shared" si="15"/>
        <v>1531641.47938019</v>
      </c>
      <c r="R161" s="12">
        <v>15782066.7937043</v>
      </c>
      <c r="S161" s="12">
        <v>8580596.21486919</v>
      </c>
      <c r="T161" s="12">
        <v>2856800.40713073</v>
      </c>
      <c r="U161" s="12">
        <v>1940224.3043455</v>
      </c>
      <c r="V161" s="12">
        <v>1645784.4938803</v>
      </c>
      <c r="W161" s="12">
        <v>346186.34445852</v>
      </c>
      <c r="X161" s="13">
        <f t="shared" si="16"/>
        <v>5191943.09306476</v>
      </c>
      <c r="Y161" s="13">
        <f t="shared" si="17"/>
        <v>5928184.47244308</v>
      </c>
    </row>
    <row r="162" s="1" customFormat="1" spans="1:25">
      <c r="A162" s="10" t="s">
        <v>181</v>
      </c>
      <c r="B162" s="8">
        <v>105532853.765046</v>
      </c>
      <c r="C162" s="8">
        <v>74627546.1779017</v>
      </c>
      <c r="D162" s="8">
        <v>70552383.7377926</v>
      </c>
      <c r="E162" s="8">
        <v>11001244.8222456</v>
      </c>
      <c r="F162" s="8">
        <v>1816874.08906722</v>
      </c>
      <c r="G162" s="8">
        <v>1860065.5258951</v>
      </c>
      <c r="H162" s="8">
        <f t="shared" si="12"/>
        <v>44231828.019658</v>
      </c>
      <c r="I162" s="8">
        <f t="shared" si="13"/>
        <v>44884637.2971993</v>
      </c>
      <c r="J162" s="11">
        <v>77569890.3935774</v>
      </c>
      <c r="K162" s="11">
        <v>3416992.68448908</v>
      </c>
      <c r="L162" s="11">
        <v>1492260.75827231</v>
      </c>
      <c r="M162" s="11">
        <v>1064992.491507</v>
      </c>
      <c r="N162" s="11">
        <v>1259991.4928568</v>
      </c>
      <c r="O162" s="11">
        <v>1879801.27281224</v>
      </c>
      <c r="P162" s="11">
        <f t="shared" si="14"/>
        <v>14447321.5155858</v>
      </c>
      <c r="Q162" s="11">
        <f t="shared" si="15"/>
        <v>30935078.5465115</v>
      </c>
      <c r="R162" s="12">
        <v>473351.646412627</v>
      </c>
      <c r="S162" s="12">
        <v>4815018.57215191</v>
      </c>
      <c r="T162" s="12">
        <v>791670.153041964</v>
      </c>
      <c r="U162" s="12">
        <v>427531.188610406</v>
      </c>
      <c r="V162" s="12">
        <v>1031285.86192359</v>
      </c>
      <c r="W162" s="12">
        <v>1338979.07615303</v>
      </c>
      <c r="X162" s="13">
        <f t="shared" si="16"/>
        <v>1479639.41638225</v>
      </c>
      <c r="Y162" s="13">
        <f t="shared" si="17"/>
        <v>1669635.22124376</v>
      </c>
    </row>
    <row r="163" s="1" customFormat="1" spans="1:25">
      <c r="A163" s="10" t="s">
        <v>182</v>
      </c>
      <c r="B163" s="8">
        <v>3467375.20025113</v>
      </c>
      <c r="C163" s="8">
        <v>489800.778888899</v>
      </c>
      <c r="D163" s="8">
        <v>286163.11436034</v>
      </c>
      <c r="E163" s="8">
        <v>275405.565857208</v>
      </c>
      <c r="F163" s="8">
        <v>325539.386382113</v>
      </c>
      <c r="G163" s="8">
        <v>560387.884777113</v>
      </c>
      <c r="H163" s="8">
        <f t="shared" si="12"/>
        <v>900778.655086134</v>
      </c>
      <c r="I163" s="8">
        <f t="shared" si="13"/>
        <v>1262690.02504816</v>
      </c>
      <c r="J163" s="11">
        <v>976410.610561234</v>
      </c>
      <c r="K163" s="11">
        <v>307699.278463048</v>
      </c>
      <c r="L163" s="11">
        <v>423452.624200275</v>
      </c>
      <c r="M163" s="11">
        <v>334370.876095326</v>
      </c>
      <c r="N163" s="11">
        <v>607996.326791118</v>
      </c>
      <c r="O163" s="11">
        <v>300921.753288705</v>
      </c>
      <c r="P163" s="11">
        <f t="shared" si="14"/>
        <v>491808.578233284</v>
      </c>
      <c r="Q163" s="11">
        <f t="shared" si="15"/>
        <v>263868.112267045</v>
      </c>
      <c r="R163" s="12">
        <v>5319765.47111583</v>
      </c>
      <c r="S163" s="12">
        <v>280338.814092622</v>
      </c>
      <c r="T163" s="12">
        <v>375975.534523828</v>
      </c>
      <c r="U163" s="12">
        <v>435668.646716503</v>
      </c>
      <c r="V163" s="12">
        <v>372670.332511227</v>
      </c>
      <c r="W163" s="12">
        <v>1860134.39851582</v>
      </c>
      <c r="X163" s="13">
        <f t="shared" si="16"/>
        <v>1440758.86624597</v>
      </c>
      <c r="Y163" s="13">
        <f t="shared" si="17"/>
        <v>1992682.904224</v>
      </c>
    </row>
    <row r="164" s="1" customFormat="1" spans="1:25">
      <c r="A164" s="10" t="s">
        <v>183</v>
      </c>
      <c r="B164" s="8">
        <v>1850595.66135527</v>
      </c>
      <c r="C164" s="8">
        <v>1237175.88596786</v>
      </c>
      <c r="D164" s="8">
        <v>1156823.47000952</v>
      </c>
      <c r="E164" s="8">
        <v>737032.485385481</v>
      </c>
      <c r="F164" s="8">
        <v>364007.863852279</v>
      </c>
      <c r="G164" s="8">
        <v>357988.819429745</v>
      </c>
      <c r="H164" s="8">
        <f t="shared" si="12"/>
        <v>950604.031000026</v>
      </c>
      <c r="I164" s="8">
        <f t="shared" si="13"/>
        <v>578884.354113615</v>
      </c>
      <c r="J164" s="11">
        <v>9558629.051508</v>
      </c>
      <c r="K164" s="11">
        <v>3735484.21142445</v>
      </c>
      <c r="L164" s="11">
        <v>4063472.31410019</v>
      </c>
      <c r="M164" s="11">
        <v>12580502.8987754</v>
      </c>
      <c r="N164" s="11">
        <v>10920554.7631534</v>
      </c>
      <c r="O164" s="11">
        <v>3535708.7059761</v>
      </c>
      <c r="P164" s="11">
        <f t="shared" si="14"/>
        <v>7399058.65748959</v>
      </c>
      <c r="Q164" s="11">
        <f t="shared" si="15"/>
        <v>4083758.81654161</v>
      </c>
      <c r="R164" s="12">
        <v>393510.501562265</v>
      </c>
      <c r="S164" s="12">
        <v>402903.260122718</v>
      </c>
      <c r="T164" s="12">
        <v>435953.106500627</v>
      </c>
      <c r="U164" s="12">
        <v>439502.769855454</v>
      </c>
      <c r="V164" s="12">
        <v>402946.76037235</v>
      </c>
      <c r="W164" s="12">
        <v>427929.155509785</v>
      </c>
      <c r="X164" s="13">
        <f t="shared" si="16"/>
        <v>417124.2589872</v>
      </c>
      <c r="Y164" s="13">
        <f t="shared" si="17"/>
        <v>19661.7234831007</v>
      </c>
    </row>
    <row r="165" s="1" customFormat="1" spans="1:25">
      <c r="A165" s="10" t="s">
        <v>184</v>
      </c>
      <c r="B165" s="8">
        <v>438338.236085489</v>
      </c>
      <c r="C165" s="8">
        <v>356594.749348451</v>
      </c>
      <c r="D165" s="8">
        <v>388421.839597757</v>
      </c>
      <c r="E165" s="8">
        <v>1539147.03530431</v>
      </c>
      <c r="F165" s="8">
        <v>373943.048768177</v>
      </c>
      <c r="G165" s="8">
        <v>81992.3817485503</v>
      </c>
      <c r="H165" s="8">
        <f t="shared" si="12"/>
        <v>529739.548475456</v>
      </c>
      <c r="I165" s="8">
        <f t="shared" si="13"/>
        <v>510285.717086602</v>
      </c>
      <c r="J165" s="11">
        <v>310777.98811213</v>
      </c>
      <c r="K165" s="11">
        <v>407102.995646987</v>
      </c>
      <c r="L165" s="11">
        <v>377549.558807748</v>
      </c>
      <c r="M165" s="11">
        <v>129642.109181</v>
      </c>
      <c r="N165" s="11">
        <v>437548.479056544</v>
      </c>
      <c r="O165" s="11">
        <v>330079.147746877</v>
      </c>
      <c r="P165" s="11">
        <f t="shared" si="14"/>
        <v>332116.713091881</v>
      </c>
      <c r="Q165" s="11">
        <f t="shared" si="15"/>
        <v>109780.145200185</v>
      </c>
      <c r="R165" s="12">
        <v>526718.050584942</v>
      </c>
      <c r="S165" s="12">
        <v>450829.598671172</v>
      </c>
      <c r="T165" s="12">
        <v>490446.661807832</v>
      </c>
      <c r="U165" s="12">
        <v>519056.454906708</v>
      </c>
      <c r="V165" s="12">
        <v>472804.024228163</v>
      </c>
      <c r="W165" s="12">
        <v>484853.265365594</v>
      </c>
      <c r="X165" s="13">
        <f t="shared" si="16"/>
        <v>490784.675927402</v>
      </c>
      <c r="Y165" s="13">
        <f t="shared" si="17"/>
        <v>28444.714165596</v>
      </c>
    </row>
    <row r="166" s="1" customFormat="1" spans="1:25">
      <c r="A166" s="10" t="s">
        <v>185</v>
      </c>
      <c r="B166" s="8">
        <v>14892244.290016</v>
      </c>
      <c r="C166" s="8">
        <v>14500431.5555308</v>
      </c>
      <c r="D166" s="8">
        <v>14939625.3315529</v>
      </c>
      <c r="E166" s="8">
        <v>7920849.02632313</v>
      </c>
      <c r="F166" s="8">
        <v>6565556.02796267</v>
      </c>
      <c r="G166" s="8">
        <v>6841039.86146764</v>
      </c>
      <c r="H166" s="8">
        <f t="shared" si="12"/>
        <v>10943291.0154755</v>
      </c>
      <c r="I166" s="8">
        <f t="shared" si="13"/>
        <v>4227205.99169974</v>
      </c>
      <c r="J166" s="11">
        <v>165974.0259434</v>
      </c>
      <c r="K166" s="11">
        <v>695324.326264372</v>
      </c>
      <c r="L166" s="11">
        <v>673514.343756814</v>
      </c>
      <c r="M166" s="11">
        <v>3783289.18029783</v>
      </c>
      <c r="N166" s="11">
        <v>640084.841089216</v>
      </c>
      <c r="O166" s="11">
        <v>632484.454317848</v>
      </c>
      <c r="P166" s="11">
        <f t="shared" si="14"/>
        <v>1098445.19527825</v>
      </c>
      <c r="Q166" s="11">
        <f t="shared" si="15"/>
        <v>1330276.36193044</v>
      </c>
      <c r="R166" s="12">
        <v>623327.027363303</v>
      </c>
      <c r="S166" s="12">
        <v>653991.116303625</v>
      </c>
      <c r="T166" s="12">
        <v>680424.554357165</v>
      </c>
      <c r="U166" s="12">
        <v>659445.646310046</v>
      </c>
      <c r="V166" s="12">
        <v>735823.658309854</v>
      </c>
      <c r="W166" s="12">
        <v>616269.10651294</v>
      </c>
      <c r="X166" s="13">
        <f t="shared" si="16"/>
        <v>661546.851526155</v>
      </c>
      <c r="Y166" s="13">
        <f t="shared" si="17"/>
        <v>43464.3418005912</v>
      </c>
    </row>
    <row r="167" s="1" customFormat="1" spans="1:25">
      <c r="A167" s="10" t="s">
        <v>186</v>
      </c>
      <c r="B167" s="8">
        <v>638595851.727626</v>
      </c>
      <c r="C167" s="8">
        <v>430167487.736097</v>
      </c>
      <c r="D167" s="8">
        <v>338970448.936139</v>
      </c>
      <c r="E167" s="8">
        <v>125121924.292332</v>
      </c>
      <c r="F167" s="8">
        <v>123390278.209305</v>
      </c>
      <c r="G167" s="8">
        <v>37883557.1681681</v>
      </c>
      <c r="H167" s="8">
        <f t="shared" si="12"/>
        <v>282354924.678278</v>
      </c>
      <c r="I167" s="8">
        <f t="shared" si="13"/>
        <v>228787977.944353</v>
      </c>
      <c r="J167" s="11">
        <v>550888788.837985</v>
      </c>
      <c r="K167" s="11">
        <v>151545172.553921</v>
      </c>
      <c r="L167" s="11">
        <v>24058875.4849682</v>
      </c>
      <c r="M167" s="11">
        <v>50862747.65025</v>
      </c>
      <c r="N167" s="11">
        <v>31680180.150783</v>
      </c>
      <c r="O167" s="11">
        <v>87174614.7263918</v>
      </c>
      <c r="P167" s="11">
        <f t="shared" si="14"/>
        <v>149368396.567383</v>
      </c>
      <c r="Q167" s="11">
        <f t="shared" si="15"/>
        <v>202162204.918886</v>
      </c>
      <c r="R167" s="12">
        <v>409793190.312719</v>
      </c>
      <c r="S167" s="12">
        <v>93479402.5804456</v>
      </c>
      <c r="T167" s="12">
        <v>229269493.562411</v>
      </c>
      <c r="U167" s="12">
        <v>346601424.762148</v>
      </c>
      <c r="V167" s="12">
        <v>361053786.802794</v>
      </c>
      <c r="W167" s="12">
        <v>283818513.451117</v>
      </c>
      <c r="X167" s="13">
        <f t="shared" si="16"/>
        <v>287335968.578606</v>
      </c>
      <c r="Y167" s="13">
        <f t="shared" si="17"/>
        <v>113935892.823285</v>
      </c>
    </row>
    <row r="168" s="1" customFormat="1" spans="1:25">
      <c r="A168" s="10" t="s">
        <v>187</v>
      </c>
      <c r="B168" s="8">
        <v>142181.356721073</v>
      </c>
      <c r="C168" s="8">
        <v>139457.658476451</v>
      </c>
      <c r="D168" s="8">
        <v>133310.103209856</v>
      </c>
      <c r="E168" s="8">
        <v>150567.654935273</v>
      </c>
      <c r="F168" s="8">
        <v>152689.815983453</v>
      </c>
      <c r="G168" s="8">
        <v>153061.333737571</v>
      </c>
      <c r="H168" s="8">
        <f t="shared" si="12"/>
        <v>145211.320510613</v>
      </c>
      <c r="I168" s="8">
        <f t="shared" si="13"/>
        <v>8126.07163737338</v>
      </c>
      <c r="J168" s="11">
        <v>172656.479253132</v>
      </c>
      <c r="K168" s="11">
        <v>165775.58754396</v>
      </c>
      <c r="L168" s="11">
        <v>162025.45090062</v>
      </c>
      <c r="M168" s="11">
        <v>201942.603262337</v>
      </c>
      <c r="N168" s="11">
        <v>159189.292636135</v>
      </c>
      <c r="O168" s="11">
        <v>148276.149899196</v>
      </c>
      <c r="P168" s="11">
        <f t="shared" si="14"/>
        <v>168310.92724923</v>
      </c>
      <c r="Q168" s="11">
        <f t="shared" si="15"/>
        <v>18333.058312783</v>
      </c>
      <c r="R168" s="12">
        <v>251040.088886778</v>
      </c>
      <c r="S168" s="12">
        <v>578839.589925671</v>
      </c>
      <c r="T168" s="12">
        <v>421752.587298684</v>
      </c>
      <c r="U168" s="12">
        <v>772201.027812373</v>
      </c>
      <c r="V168" s="12">
        <v>556752.888483009</v>
      </c>
      <c r="W168" s="12">
        <v>2719132.86473591</v>
      </c>
      <c r="X168" s="13">
        <f t="shared" si="16"/>
        <v>883286.507857071</v>
      </c>
      <c r="Y168" s="13">
        <f t="shared" si="17"/>
        <v>915940.28784504</v>
      </c>
    </row>
    <row r="169" s="1" customFormat="1" spans="1:25">
      <c r="A169" s="10" t="s">
        <v>188</v>
      </c>
      <c r="B169" s="8">
        <v>1658008.74672446</v>
      </c>
      <c r="C169" s="8">
        <v>1603890.7284298</v>
      </c>
      <c r="D169" s="8">
        <v>1620704.37160864</v>
      </c>
      <c r="E169" s="8">
        <v>1078478.95761556</v>
      </c>
      <c r="F169" s="8">
        <v>7564460.90807774</v>
      </c>
      <c r="G169" s="8">
        <v>9333236.08782241</v>
      </c>
      <c r="H169" s="8">
        <f t="shared" si="12"/>
        <v>3809796.63337977</v>
      </c>
      <c r="I169" s="8">
        <f t="shared" si="13"/>
        <v>3642919.71829533</v>
      </c>
      <c r="J169" s="11">
        <v>1629947.35086738</v>
      </c>
      <c r="K169" s="11">
        <v>4839987.35585628</v>
      </c>
      <c r="L169" s="11">
        <v>3262019.15255738</v>
      </c>
      <c r="M169" s="11">
        <v>4446411.58413827</v>
      </c>
      <c r="N169" s="11">
        <v>2778256.15590487</v>
      </c>
      <c r="O169" s="11">
        <v>6038383.34024629</v>
      </c>
      <c r="P169" s="11">
        <f t="shared" si="14"/>
        <v>3832500.82326175</v>
      </c>
      <c r="Q169" s="11">
        <f t="shared" si="15"/>
        <v>1584042.68682595</v>
      </c>
      <c r="R169" s="12">
        <v>20920208.9198901</v>
      </c>
      <c r="S169" s="12">
        <v>12166895.5030785</v>
      </c>
      <c r="T169" s="12">
        <v>21170287.8296636</v>
      </c>
      <c r="U169" s="12">
        <v>18544808.75547</v>
      </c>
      <c r="V169" s="12">
        <v>12867754.6125805</v>
      </c>
      <c r="W169" s="12">
        <v>22980579.5452396</v>
      </c>
      <c r="X169" s="13">
        <f t="shared" si="16"/>
        <v>18108422.5276537</v>
      </c>
      <c r="Y169" s="13">
        <f t="shared" si="17"/>
        <v>4560172.19777702</v>
      </c>
    </row>
    <row r="170" s="1" customFormat="1" spans="1:25">
      <c r="A170" s="10" t="s">
        <v>189</v>
      </c>
      <c r="B170" s="8">
        <v>13791105.5890681</v>
      </c>
      <c r="C170" s="8">
        <v>13575112.5358494</v>
      </c>
      <c r="D170" s="8">
        <v>9638749.77723129</v>
      </c>
      <c r="E170" s="8">
        <v>6401516.16837317</v>
      </c>
      <c r="F170" s="8">
        <v>6300702.47953851</v>
      </c>
      <c r="G170" s="8">
        <v>3250709.76772359</v>
      </c>
      <c r="H170" s="8">
        <f t="shared" si="12"/>
        <v>8826316.05296401</v>
      </c>
      <c r="I170" s="8">
        <f t="shared" si="13"/>
        <v>4270972.15117578</v>
      </c>
      <c r="J170" s="11">
        <v>63616272.1871613</v>
      </c>
      <c r="K170" s="11">
        <v>4691050.79303603</v>
      </c>
      <c r="L170" s="11">
        <v>16217590.1948832</v>
      </c>
      <c r="M170" s="11">
        <v>55827923.9381</v>
      </c>
      <c r="N170" s="11">
        <v>6190372.71799529</v>
      </c>
      <c r="O170" s="11">
        <v>8952673.501492</v>
      </c>
      <c r="P170" s="11">
        <f t="shared" si="14"/>
        <v>25915980.5554446</v>
      </c>
      <c r="Q170" s="11">
        <f t="shared" si="15"/>
        <v>26598669.7254287</v>
      </c>
      <c r="R170" s="12">
        <v>2211744.82029389</v>
      </c>
      <c r="S170" s="12">
        <v>787137.810814134</v>
      </c>
      <c r="T170" s="12">
        <v>682701.62435068</v>
      </c>
      <c r="U170" s="12">
        <v>748922.824960087</v>
      </c>
      <c r="V170" s="12">
        <v>2968015.36906856</v>
      </c>
      <c r="W170" s="12">
        <v>1087709.18622926</v>
      </c>
      <c r="X170" s="13">
        <f t="shared" si="16"/>
        <v>1414371.9392861</v>
      </c>
      <c r="Y170" s="13">
        <f t="shared" si="17"/>
        <v>951620.36526574</v>
      </c>
    </row>
    <row r="171" s="1" customFormat="1" spans="1:25">
      <c r="A171" s="10" t="s">
        <v>190</v>
      </c>
      <c r="B171" s="8">
        <v>287733125.659301</v>
      </c>
      <c r="C171" s="8">
        <v>401068053.039923</v>
      </c>
      <c r="D171" s="8">
        <v>4985374.71689335</v>
      </c>
      <c r="E171" s="8">
        <v>4584583.74025136</v>
      </c>
      <c r="F171" s="8">
        <v>159817417.696714</v>
      </c>
      <c r="G171" s="8">
        <v>95987441.6189022</v>
      </c>
      <c r="H171" s="8">
        <f t="shared" si="12"/>
        <v>159029332.745331</v>
      </c>
      <c r="I171" s="8">
        <f t="shared" si="13"/>
        <v>159188586.932155</v>
      </c>
      <c r="J171" s="11">
        <v>298143816.666676</v>
      </c>
      <c r="K171" s="11">
        <v>124316259.241496</v>
      </c>
      <c r="L171" s="11">
        <v>85199430.4333326</v>
      </c>
      <c r="M171" s="11">
        <v>4924208.54476109</v>
      </c>
      <c r="N171" s="11">
        <v>123842264.296214</v>
      </c>
      <c r="O171" s="11">
        <v>116628184.559898</v>
      </c>
      <c r="P171" s="11">
        <f t="shared" si="14"/>
        <v>125509027.290396</v>
      </c>
      <c r="Q171" s="11">
        <f t="shared" si="15"/>
        <v>95970206.6016222</v>
      </c>
      <c r="R171" s="12">
        <v>93676711.2366218</v>
      </c>
      <c r="S171" s="12">
        <v>83573117.4349806</v>
      </c>
      <c r="T171" s="12">
        <v>113094235.6572</v>
      </c>
      <c r="U171" s="12">
        <v>113868946.616744</v>
      </c>
      <c r="V171" s="12">
        <v>104997283.881108</v>
      </c>
      <c r="W171" s="12">
        <v>116394894.254163</v>
      </c>
      <c r="X171" s="13">
        <f t="shared" si="16"/>
        <v>104267531.51347</v>
      </c>
      <c r="Y171" s="13">
        <f t="shared" si="17"/>
        <v>13100592.2902533</v>
      </c>
    </row>
    <row r="172" s="1" customFormat="1" spans="1:25">
      <c r="A172" s="10" t="s">
        <v>191</v>
      </c>
      <c r="B172" s="8">
        <v>1753017.28883334</v>
      </c>
      <c r="C172" s="8">
        <v>279186.780653071</v>
      </c>
      <c r="D172" s="8">
        <v>1114790.86535674</v>
      </c>
      <c r="E172" s="8">
        <v>1141072.72609665</v>
      </c>
      <c r="F172" s="8">
        <v>6427624.22563582</v>
      </c>
      <c r="G172" s="8">
        <v>2642548.22810655</v>
      </c>
      <c r="H172" s="8">
        <f t="shared" si="12"/>
        <v>2226373.35244703</v>
      </c>
      <c r="I172" s="8">
        <f t="shared" si="13"/>
        <v>2202398.91981887</v>
      </c>
      <c r="J172" s="11">
        <v>2617947.57155022</v>
      </c>
      <c r="K172" s="11">
        <v>4838727.13077463</v>
      </c>
      <c r="L172" s="11">
        <v>8592843.34154675</v>
      </c>
      <c r="M172" s="11">
        <v>4419330.27920628</v>
      </c>
      <c r="N172" s="11">
        <v>1122656.13882435</v>
      </c>
      <c r="O172" s="11">
        <v>10821899.8945855</v>
      </c>
      <c r="P172" s="11">
        <f t="shared" si="14"/>
        <v>5402234.05941462</v>
      </c>
      <c r="Q172" s="11">
        <f t="shared" si="15"/>
        <v>3657962.37489746</v>
      </c>
      <c r="R172" s="12">
        <v>268290.946325948</v>
      </c>
      <c r="S172" s="12">
        <v>496727.020548806</v>
      </c>
      <c r="T172" s="12">
        <v>273287.472081108</v>
      </c>
      <c r="U172" s="12">
        <v>479338.500200418</v>
      </c>
      <c r="V172" s="12">
        <v>6118367.76090999</v>
      </c>
      <c r="W172" s="12">
        <v>300512.8309483</v>
      </c>
      <c r="X172" s="13">
        <f t="shared" si="16"/>
        <v>1322754.08850243</v>
      </c>
      <c r="Y172" s="13">
        <f t="shared" si="17"/>
        <v>2351588.01461492</v>
      </c>
    </row>
    <row r="173" s="1" customFormat="1" spans="1:25">
      <c r="A173" s="10" t="s">
        <v>192</v>
      </c>
      <c r="B173" s="8">
        <v>831977.062546526</v>
      </c>
      <c r="C173" s="8">
        <v>982400.421607216</v>
      </c>
      <c r="D173" s="8">
        <v>845482.858311116</v>
      </c>
      <c r="E173" s="8">
        <v>811383.889946531</v>
      </c>
      <c r="F173" s="8">
        <v>895789.463466811</v>
      </c>
      <c r="G173" s="8">
        <v>820332.324590448</v>
      </c>
      <c r="H173" s="8">
        <f t="shared" si="12"/>
        <v>864561.003411441</v>
      </c>
      <c r="I173" s="8">
        <f t="shared" si="13"/>
        <v>64916.8937143736</v>
      </c>
      <c r="J173" s="11">
        <v>10057306.7380733</v>
      </c>
      <c r="K173" s="11">
        <v>8479342.71139619</v>
      </c>
      <c r="L173" s="11">
        <v>8604037.54596763</v>
      </c>
      <c r="M173" s="11">
        <v>9097317.05660476</v>
      </c>
      <c r="N173" s="11">
        <v>9813004.38216471</v>
      </c>
      <c r="O173" s="11">
        <v>8435831.05842213</v>
      </c>
      <c r="P173" s="11">
        <f t="shared" si="14"/>
        <v>9081139.91543812</v>
      </c>
      <c r="Q173" s="11">
        <f t="shared" si="15"/>
        <v>706399.183161661</v>
      </c>
      <c r="R173" s="12">
        <v>804837.28670979</v>
      </c>
      <c r="S173" s="12">
        <v>796940.11521326</v>
      </c>
      <c r="T173" s="12">
        <v>830141.643829022</v>
      </c>
      <c r="U173" s="12">
        <v>856495.181945261</v>
      </c>
      <c r="V173" s="12">
        <v>851893.801777775</v>
      </c>
      <c r="W173" s="12">
        <v>971864.249440069</v>
      </c>
      <c r="X173" s="13">
        <f t="shared" si="16"/>
        <v>852028.71315253</v>
      </c>
      <c r="Y173" s="13">
        <f t="shared" si="17"/>
        <v>63437.136533839</v>
      </c>
    </row>
    <row r="174" s="1" customFormat="1" spans="1:25">
      <c r="A174" s="10" t="s">
        <v>193</v>
      </c>
      <c r="B174" s="8">
        <v>17201504.3226667</v>
      </c>
      <c r="C174" s="8">
        <v>9005243.66979019</v>
      </c>
      <c r="D174" s="8">
        <v>3973216.40892312</v>
      </c>
      <c r="E174" s="8">
        <v>4710318.06922814</v>
      </c>
      <c r="F174" s="8">
        <v>8731490.43397034</v>
      </c>
      <c r="G174" s="8">
        <v>1549934.25642009</v>
      </c>
      <c r="H174" s="8">
        <f t="shared" si="12"/>
        <v>7528617.86016643</v>
      </c>
      <c r="I174" s="8">
        <f t="shared" si="13"/>
        <v>5541126.41169084</v>
      </c>
      <c r="J174" s="11">
        <v>963734.81002245</v>
      </c>
      <c r="K174" s="11">
        <v>1445654.7824052</v>
      </c>
      <c r="L174" s="11">
        <v>305323.815883098</v>
      </c>
      <c r="M174" s="11">
        <v>5216977.63251218</v>
      </c>
      <c r="N174" s="11">
        <v>718163.909095736</v>
      </c>
      <c r="O174" s="11">
        <v>690097.070530803</v>
      </c>
      <c r="P174" s="11">
        <f t="shared" si="14"/>
        <v>1556658.67007491</v>
      </c>
      <c r="Q174" s="11">
        <f t="shared" si="15"/>
        <v>1832029.30440451</v>
      </c>
      <c r="R174" s="12">
        <v>301079.429089108</v>
      </c>
      <c r="S174" s="12">
        <v>327406.576740682</v>
      </c>
      <c r="T174" s="12">
        <v>414341.48405266</v>
      </c>
      <c r="U174" s="12">
        <v>355648.625884019</v>
      </c>
      <c r="V174" s="12">
        <v>1574419.41991745</v>
      </c>
      <c r="W174" s="12">
        <v>353432.684755158</v>
      </c>
      <c r="X174" s="13">
        <f t="shared" si="16"/>
        <v>554388.036739846</v>
      </c>
      <c r="Y174" s="13">
        <f t="shared" si="17"/>
        <v>501127.389073617</v>
      </c>
    </row>
    <row r="175" s="1" customFormat="1" spans="1:25">
      <c r="A175" s="10" t="s">
        <v>194</v>
      </c>
      <c r="B175" s="8">
        <v>30176368.2095868</v>
      </c>
      <c r="C175" s="8">
        <v>48758450.4603655</v>
      </c>
      <c r="D175" s="8">
        <v>70080453.859125</v>
      </c>
      <c r="E175" s="8">
        <v>94102857.2273292</v>
      </c>
      <c r="F175" s="8">
        <v>22303541.3214696</v>
      </c>
      <c r="G175" s="8">
        <v>7732982.20455135</v>
      </c>
      <c r="H175" s="8">
        <f t="shared" si="12"/>
        <v>45525775.5470712</v>
      </c>
      <c r="I175" s="8">
        <f t="shared" si="13"/>
        <v>32175416.0045992</v>
      </c>
      <c r="J175" s="11">
        <v>8397857.09941806</v>
      </c>
      <c r="K175" s="11">
        <v>13203691.6531888</v>
      </c>
      <c r="L175" s="11">
        <v>7211587.78531008</v>
      </c>
      <c r="M175" s="11">
        <v>53272038.8524776</v>
      </c>
      <c r="N175" s="11">
        <v>9884001.71125896</v>
      </c>
      <c r="O175" s="11">
        <v>13092729.9391656</v>
      </c>
      <c r="P175" s="11">
        <f t="shared" si="14"/>
        <v>17510317.8401365</v>
      </c>
      <c r="Q175" s="11">
        <f t="shared" si="15"/>
        <v>17687420.8460834</v>
      </c>
      <c r="R175" s="12">
        <v>5325159.10338533</v>
      </c>
      <c r="S175" s="12">
        <v>5551808.30990178</v>
      </c>
      <c r="T175" s="12">
        <v>6565628.06918016</v>
      </c>
      <c r="U175" s="12">
        <v>1140221.28113123</v>
      </c>
      <c r="V175" s="12">
        <v>7056474.57456607</v>
      </c>
      <c r="W175" s="12">
        <v>5843733.05924788</v>
      </c>
      <c r="X175" s="13">
        <f t="shared" si="16"/>
        <v>5247170.73290208</v>
      </c>
      <c r="Y175" s="13">
        <f t="shared" si="17"/>
        <v>2113467.14130655</v>
      </c>
    </row>
    <row r="176" s="1" customFormat="1" spans="1:25">
      <c r="A176" s="14"/>
      <c r="B176" s="8"/>
      <c r="C176" s="8"/>
      <c r="D176" s="8"/>
      <c r="E176" s="8"/>
      <c r="F176" s="8"/>
      <c r="G176" s="8"/>
      <c r="H176" s="8"/>
      <c r="I176" s="8"/>
      <c r="J176" s="17"/>
      <c r="K176" s="17"/>
      <c r="L176" s="18"/>
      <c r="M176" s="11"/>
      <c r="N176" s="18"/>
      <c r="O176" s="18"/>
      <c r="P176" s="18"/>
      <c r="Q176" s="18"/>
      <c r="R176" s="12"/>
      <c r="S176" s="12"/>
      <c r="T176" s="12"/>
      <c r="U176" s="12"/>
      <c r="V176" s="12"/>
      <c r="W176" s="12"/>
      <c r="X176" s="22"/>
      <c r="Y176" s="22"/>
    </row>
    <row r="177" s="1" customFormat="1" spans="1:25">
      <c r="A177" s="14"/>
      <c r="B177" s="8"/>
      <c r="C177" s="8"/>
      <c r="D177" s="8"/>
      <c r="E177" s="8"/>
      <c r="F177" s="8"/>
      <c r="G177" s="8"/>
      <c r="H177" s="8"/>
      <c r="I177" s="8"/>
      <c r="J177" s="17"/>
      <c r="K177" s="17"/>
      <c r="L177" s="18"/>
      <c r="M177" s="11"/>
      <c r="N177" s="18"/>
      <c r="O177" s="18"/>
      <c r="P177" s="18"/>
      <c r="Q177" s="18"/>
      <c r="R177" s="12"/>
      <c r="S177" s="12"/>
      <c r="T177" s="12"/>
      <c r="U177" s="12"/>
      <c r="V177" s="12"/>
      <c r="W177" s="12"/>
      <c r="X177" s="22"/>
      <c r="Y177" s="22"/>
    </row>
    <row r="178" s="1" customFormat="1" spans="1:25">
      <c r="A178" s="14"/>
      <c r="B178" s="8"/>
      <c r="C178" s="8"/>
      <c r="D178" s="8"/>
      <c r="E178" s="8"/>
      <c r="F178" s="8"/>
      <c r="G178" s="8"/>
      <c r="H178" s="8"/>
      <c r="I178" s="8"/>
      <c r="J178" s="17"/>
      <c r="K178" s="17"/>
      <c r="L178" s="18"/>
      <c r="M178" s="11"/>
      <c r="N178" s="18"/>
      <c r="O178" s="18"/>
      <c r="P178" s="18"/>
      <c r="Q178" s="18"/>
      <c r="R178" s="12"/>
      <c r="S178" s="12"/>
      <c r="T178" s="12"/>
      <c r="U178" s="12"/>
      <c r="V178" s="12"/>
      <c r="W178" s="12"/>
      <c r="X178" s="22"/>
      <c r="Y178" s="22"/>
    </row>
    <row r="179" s="1" customFormat="1" spans="1:25">
      <c r="A179" s="14"/>
      <c r="B179" s="8"/>
      <c r="C179" s="8"/>
      <c r="D179" s="8"/>
      <c r="E179" s="8"/>
      <c r="F179" s="8"/>
      <c r="G179" s="8"/>
      <c r="H179" s="8"/>
      <c r="I179" s="8"/>
      <c r="J179" s="17"/>
      <c r="K179" s="17"/>
      <c r="L179" s="18"/>
      <c r="M179" s="11"/>
      <c r="N179" s="18"/>
      <c r="O179" s="18"/>
      <c r="P179" s="18"/>
      <c r="Q179" s="18"/>
      <c r="R179" s="12"/>
      <c r="S179" s="12"/>
      <c r="T179" s="12"/>
      <c r="U179" s="12"/>
      <c r="V179" s="12"/>
      <c r="W179" s="12"/>
      <c r="X179" s="22"/>
      <c r="Y179" s="22"/>
    </row>
    <row r="180" s="1" customFormat="1" spans="1:25">
      <c r="A180" s="14"/>
      <c r="B180" s="8"/>
      <c r="C180" s="8"/>
      <c r="D180" s="8"/>
      <c r="E180" s="8"/>
      <c r="F180" s="8"/>
      <c r="G180" s="8"/>
      <c r="H180" s="8"/>
      <c r="I180" s="8"/>
      <c r="J180" s="17"/>
      <c r="K180" s="17"/>
      <c r="L180" s="18"/>
      <c r="M180" s="11"/>
      <c r="N180" s="18"/>
      <c r="O180" s="18"/>
      <c r="P180" s="18"/>
      <c r="Q180" s="18"/>
      <c r="R180" s="12"/>
      <c r="S180" s="12"/>
      <c r="T180" s="12"/>
      <c r="U180" s="12"/>
      <c r="V180" s="12"/>
      <c r="W180" s="12"/>
      <c r="X180" s="22"/>
      <c r="Y180" s="22"/>
    </row>
    <row r="181" s="1" customFormat="1" spans="1:25">
      <c r="A181" s="14"/>
      <c r="B181" s="8"/>
      <c r="C181" s="8"/>
      <c r="D181" s="8"/>
      <c r="E181" s="8"/>
      <c r="F181" s="8"/>
      <c r="G181" s="8"/>
      <c r="H181" s="8"/>
      <c r="I181" s="8"/>
      <c r="J181" s="17"/>
      <c r="K181" s="17"/>
      <c r="L181" s="18"/>
      <c r="M181" s="11"/>
      <c r="N181" s="18"/>
      <c r="O181" s="18"/>
      <c r="P181" s="18"/>
      <c r="Q181" s="18"/>
      <c r="R181" s="12"/>
      <c r="S181" s="12"/>
      <c r="T181" s="12"/>
      <c r="U181" s="12"/>
      <c r="V181" s="12"/>
      <c r="W181" s="12"/>
      <c r="X181" s="6"/>
      <c r="Y181" s="6"/>
    </row>
    <row r="182" s="1" customFormat="1" spans="1:25">
      <c r="A182" s="14"/>
      <c r="B182" s="8"/>
      <c r="C182" s="8"/>
      <c r="D182" s="8"/>
      <c r="E182" s="8"/>
      <c r="F182" s="8"/>
      <c r="G182" s="8"/>
      <c r="H182" s="8"/>
      <c r="I182" s="8"/>
      <c r="J182" s="17"/>
      <c r="K182" s="17"/>
      <c r="L182" s="18"/>
      <c r="M182" s="11"/>
      <c r="N182" s="18"/>
      <c r="O182" s="18"/>
      <c r="P182" s="18"/>
      <c r="Q182" s="18"/>
      <c r="R182" s="12"/>
      <c r="S182" s="12"/>
      <c r="T182" s="12"/>
      <c r="U182" s="12"/>
      <c r="V182" s="12"/>
      <c r="W182" s="12"/>
      <c r="X182" s="6"/>
      <c r="Y182" s="6"/>
    </row>
    <row r="183" s="1" customFormat="1" spans="1:25">
      <c r="A183" s="14"/>
      <c r="B183" s="8"/>
      <c r="C183" s="8"/>
      <c r="D183" s="8"/>
      <c r="E183" s="8"/>
      <c r="F183" s="8"/>
      <c r="G183" s="8"/>
      <c r="H183" s="8"/>
      <c r="I183" s="8"/>
      <c r="J183" s="17"/>
      <c r="K183" s="17"/>
      <c r="L183" s="18"/>
      <c r="M183" s="11"/>
      <c r="N183" s="18"/>
      <c r="O183" s="18"/>
      <c r="P183" s="18"/>
      <c r="Q183" s="18"/>
      <c r="R183" s="12"/>
      <c r="S183" s="12"/>
      <c r="T183" s="12"/>
      <c r="U183" s="12"/>
      <c r="V183" s="12"/>
      <c r="W183" s="12"/>
      <c r="X183" s="6"/>
      <c r="Y183" s="6"/>
    </row>
    <row r="184" s="1" customFormat="1" spans="1:25">
      <c r="A184" s="14"/>
      <c r="B184" s="8"/>
      <c r="C184" s="8"/>
      <c r="D184" s="8"/>
      <c r="E184" s="8"/>
      <c r="F184" s="8"/>
      <c r="G184" s="8"/>
      <c r="H184" s="8"/>
      <c r="I184" s="8"/>
      <c r="J184" s="17"/>
      <c r="K184" s="17"/>
      <c r="L184" s="18"/>
      <c r="M184" s="11"/>
      <c r="N184" s="18"/>
      <c r="O184" s="18"/>
      <c r="P184" s="18"/>
      <c r="Q184" s="18"/>
      <c r="R184" s="12"/>
      <c r="S184" s="12"/>
      <c r="T184" s="12"/>
      <c r="U184" s="12"/>
      <c r="V184" s="12"/>
      <c r="W184" s="12"/>
      <c r="X184" s="6"/>
      <c r="Y184" s="6"/>
    </row>
    <row r="185" s="1" customFormat="1" spans="1:25">
      <c r="A185" s="14"/>
      <c r="B185" s="8"/>
      <c r="C185" s="8"/>
      <c r="D185" s="8"/>
      <c r="E185" s="8"/>
      <c r="F185" s="8"/>
      <c r="G185" s="8"/>
      <c r="H185" s="8"/>
      <c r="I185" s="8"/>
      <c r="J185" s="17"/>
      <c r="K185" s="17"/>
      <c r="L185" s="18"/>
      <c r="M185" s="11"/>
      <c r="N185" s="18"/>
      <c r="O185" s="18"/>
      <c r="P185" s="18"/>
      <c r="Q185" s="18"/>
      <c r="R185" s="12"/>
      <c r="S185" s="12"/>
      <c r="T185" s="12"/>
      <c r="U185" s="12"/>
      <c r="V185" s="12"/>
      <c r="W185" s="12"/>
      <c r="X185" s="6"/>
      <c r="Y185" s="6"/>
    </row>
    <row r="186" s="1" customFormat="1" spans="1:25">
      <c r="A186" s="14"/>
      <c r="B186" s="8"/>
      <c r="C186" s="8"/>
      <c r="D186" s="8"/>
      <c r="E186" s="8"/>
      <c r="F186" s="8"/>
      <c r="G186" s="8"/>
      <c r="H186" s="8"/>
      <c r="I186" s="8"/>
      <c r="J186" s="17"/>
      <c r="K186" s="17"/>
      <c r="L186" s="18"/>
      <c r="M186" s="11"/>
      <c r="N186" s="18"/>
      <c r="O186" s="18"/>
      <c r="P186" s="18"/>
      <c r="Q186" s="18"/>
      <c r="R186" s="12"/>
      <c r="S186" s="12"/>
      <c r="T186" s="12"/>
      <c r="U186" s="12"/>
      <c r="V186" s="12"/>
      <c r="W186" s="12"/>
      <c r="X186" s="6"/>
      <c r="Y186" s="6"/>
    </row>
    <row r="187" s="1" customFormat="1" spans="1:25">
      <c r="A187" s="14"/>
      <c r="B187" s="8"/>
      <c r="C187" s="8"/>
      <c r="D187" s="8"/>
      <c r="E187" s="8"/>
      <c r="F187" s="8"/>
      <c r="G187" s="8"/>
      <c r="H187" s="8"/>
      <c r="I187" s="8"/>
      <c r="J187" s="17"/>
      <c r="K187" s="17"/>
      <c r="L187" s="18"/>
      <c r="M187" s="11"/>
      <c r="N187" s="18"/>
      <c r="O187" s="18"/>
      <c r="P187" s="18"/>
      <c r="Q187" s="18"/>
      <c r="R187" s="12"/>
      <c r="S187" s="12"/>
      <c r="T187" s="12"/>
      <c r="U187" s="12"/>
      <c r="V187" s="12"/>
      <c r="W187" s="12"/>
      <c r="X187" s="6"/>
      <c r="Y187" s="6"/>
    </row>
    <row r="188" s="1" customFormat="1" spans="1:25">
      <c r="A188" s="14"/>
      <c r="B188" s="8"/>
      <c r="C188" s="8"/>
      <c r="D188" s="8"/>
      <c r="E188" s="8"/>
      <c r="F188" s="8"/>
      <c r="G188" s="8"/>
      <c r="H188" s="8"/>
      <c r="I188" s="8"/>
      <c r="J188" s="17"/>
      <c r="K188" s="17"/>
      <c r="L188" s="18"/>
      <c r="M188" s="11"/>
      <c r="N188" s="18"/>
      <c r="O188" s="18"/>
      <c r="P188" s="18"/>
      <c r="Q188" s="18"/>
      <c r="R188" s="12"/>
      <c r="S188" s="12"/>
      <c r="T188" s="12"/>
      <c r="U188" s="12"/>
      <c r="V188" s="12"/>
      <c r="W188" s="12"/>
      <c r="X188" s="6"/>
      <c r="Y188" s="6"/>
    </row>
    <row r="189" s="1" customFormat="1" spans="1:25">
      <c r="A189" s="14"/>
      <c r="B189" s="8"/>
      <c r="C189" s="8"/>
      <c r="D189" s="8"/>
      <c r="E189" s="8"/>
      <c r="F189" s="8"/>
      <c r="G189" s="8"/>
      <c r="H189" s="8"/>
      <c r="I189" s="8"/>
      <c r="J189" s="17"/>
      <c r="K189" s="17"/>
      <c r="L189" s="18"/>
      <c r="M189" s="11"/>
      <c r="N189" s="18"/>
      <c r="O189" s="18"/>
      <c r="P189" s="18"/>
      <c r="Q189" s="18"/>
      <c r="R189" s="12"/>
      <c r="S189" s="12"/>
      <c r="T189" s="12"/>
      <c r="U189" s="12"/>
      <c r="V189" s="12"/>
      <c r="W189" s="12"/>
      <c r="X189" s="6"/>
      <c r="Y189" s="6"/>
    </row>
    <row r="190" spans="1:23">
      <c r="A190" s="15"/>
      <c r="B190" s="16"/>
      <c r="C190" s="16"/>
      <c r="D190" s="16"/>
      <c r="E190" s="16"/>
      <c r="F190" s="16"/>
      <c r="G190" s="16"/>
      <c r="H190" s="16"/>
      <c r="I190" s="16"/>
      <c r="J190" s="19"/>
      <c r="K190" s="19"/>
      <c r="L190" s="20"/>
      <c r="M190" s="21"/>
      <c r="N190" s="20"/>
      <c r="O190" s="20"/>
      <c r="P190" s="20"/>
      <c r="Q190" s="20"/>
      <c r="R190" s="22"/>
      <c r="S190" s="22"/>
      <c r="T190" s="22"/>
      <c r="U190" s="22"/>
      <c r="V190" s="22"/>
      <c r="W190" s="22"/>
    </row>
    <row r="191" spans="1:23">
      <c r="A191" s="15"/>
      <c r="B191" s="16"/>
      <c r="C191" s="16"/>
      <c r="D191" s="16"/>
      <c r="E191" s="16"/>
      <c r="F191" s="16"/>
      <c r="G191" s="16"/>
      <c r="H191" s="16"/>
      <c r="I191" s="16"/>
      <c r="J191" s="19"/>
      <c r="K191" s="19"/>
      <c r="L191" s="20"/>
      <c r="M191" s="21"/>
      <c r="N191" s="20"/>
      <c r="O191" s="20"/>
      <c r="P191" s="20"/>
      <c r="Q191" s="20"/>
      <c r="R191" s="22"/>
      <c r="S191" s="22"/>
      <c r="T191" s="22"/>
      <c r="U191" s="22"/>
      <c r="V191" s="22"/>
      <c r="W191" s="22"/>
    </row>
    <row r="192" spans="1:23">
      <c r="A192" s="15"/>
      <c r="B192" s="16"/>
      <c r="C192" s="16"/>
      <c r="D192" s="16"/>
      <c r="E192" s="16"/>
      <c r="F192" s="16"/>
      <c r="G192" s="16"/>
      <c r="H192" s="16"/>
      <c r="I192" s="16"/>
      <c r="J192" s="19"/>
      <c r="K192" s="19"/>
      <c r="L192" s="20"/>
      <c r="M192" s="21"/>
      <c r="N192" s="20"/>
      <c r="O192" s="20"/>
      <c r="P192" s="20"/>
      <c r="Q192" s="20"/>
      <c r="R192" s="22"/>
      <c r="S192" s="22"/>
      <c r="T192" s="22"/>
      <c r="U192" s="22"/>
      <c r="V192" s="22"/>
      <c r="W192" s="22"/>
    </row>
    <row r="193" spans="1:23">
      <c r="A193" s="15"/>
      <c r="B193" s="16"/>
      <c r="C193" s="16"/>
      <c r="D193" s="16"/>
      <c r="E193" s="16"/>
      <c r="F193" s="16"/>
      <c r="G193" s="16"/>
      <c r="H193" s="16"/>
      <c r="I193" s="16"/>
      <c r="J193" s="19"/>
      <c r="K193" s="19"/>
      <c r="L193" s="20"/>
      <c r="M193" s="21"/>
      <c r="N193" s="20"/>
      <c r="O193" s="20"/>
      <c r="P193" s="20"/>
      <c r="Q193" s="20"/>
      <c r="R193" s="22"/>
      <c r="S193" s="22"/>
      <c r="T193" s="22"/>
      <c r="U193" s="22"/>
      <c r="V193" s="22"/>
      <c r="W193" s="22"/>
    </row>
    <row r="194" spans="1:23">
      <c r="A194" s="15"/>
      <c r="B194" s="16"/>
      <c r="C194" s="16"/>
      <c r="D194" s="16"/>
      <c r="E194" s="16"/>
      <c r="F194" s="16"/>
      <c r="G194" s="16"/>
      <c r="H194" s="16"/>
      <c r="I194" s="16"/>
      <c r="J194" s="19"/>
      <c r="K194" s="19"/>
      <c r="L194" s="20"/>
      <c r="M194" s="21"/>
      <c r="N194" s="20"/>
      <c r="O194" s="20"/>
      <c r="P194" s="20"/>
      <c r="Q194" s="20"/>
      <c r="R194" s="22"/>
      <c r="S194" s="22"/>
      <c r="T194" s="22"/>
      <c r="U194" s="22"/>
      <c r="V194" s="22"/>
      <c r="W194" s="22"/>
    </row>
    <row r="195" spans="1:23">
      <c r="A195" s="15"/>
      <c r="B195" s="16"/>
      <c r="C195" s="16"/>
      <c r="D195" s="16"/>
      <c r="E195" s="16"/>
      <c r="F195" s="16"/>
      <c r="G195" s="16"/>
      <c r="H195" s="16"/>
      <c r="I195" s="16"/>
      <c r="J195" s="19"/>
      <c r="K195" s="19"/>
      <c r="L195" s="20"/>
      <c r="M195" s="21"/>
      <c r="N195" s="20"/>
      <c r="O195" s="20"/>
      <c r="P195" s="20"/>
      <c r="Q195" s="20"/>
      <c r="R195" s="22"/>
      <c r="S195" s="22"/>
      <c r="T195" s="22"/>
      <c r="U195" s="22"/>
      <c r="V195" s="22"/>
      <c r="W195" s="22"/>
    </row>
    <row r="196" spans="1:23">
      <c r="A196" s="15"/>
      <c r="B196" s="16"/>
      <c r="C196" s="16"/>
      <c r="D196" s="16"/>
      <c r="E196" s="16"/>
      <c r="F196" s="16"/>
      <c r="G196" s="16"/>
      <c r="H196" s="16"/>
      <c r="I196" s="16"/>
      <c r="J196" s="19"/>
      <c r="K196" s="19"/>
      <c r="L196" s="20"/>
      <c r="M196" s="21"/>
      <c r="N196" s="20"/>
      <c r="O196" s="20"/>
      <c r="P196" s="20"/>
      <c r="Q196" s="20"/>
      <c r="R196" s="22"/>
      <c r="S196" s="22"/>
      <c r="T196" s="22"/>
      <c r="U196" s="22"/>
      <c r="V196" s="22"/>
      <c r="W196" s="22"/>
    </row>
    <row r="197" spans="1:23">
      <c r="A197" s="15"/>
      <c r="B197" s="16"/>
      <c r="C197" s="16"/>
      <c r="D197" s="16"/>
      <c r="E197" s="16"/>
      <c r="F197" s="16"/>
      <c r="G197" s="16"/>
      <c r="H197" s="16"/>
      <c r="I197" s="16"/>
      <c r="J197" s="19"/>
      <c r="K197" s="19"/>
      <c r="L197" s="20"/>
      <c r="M197" s="21"/>
      <c r="N197" s="20"/>
      <c r="O197" s="20"/>
      <c r="P197" s="20"/>
      <c r="Q197" s="20"/>
      <c r="R197" s="22"/>
      <c r="S197" s="22"/>
      <c r="T197" s="22"/>
      <c r="U197" s="22"/>
      <c r="V197" s="22"/>
      <c r="W197" s="22"/>
    </row>
    <row r="198" spans="1:23">
      <c r="A198" s="15"/>
      <c r="B198" s="16"/>
      <c r="C198" s="16"/>
      <c r="D198" s="16"/>
      <c r="E198" s="16"/>
      <c r="F198" s="16"/>
      <c r="G198" s="16"/>
      <c r="H198" s="16"/>
      <c r="I198" s="16"/>
      <c r="J198" s="19"/>
      <c r="K198" s="19"/>
      <c r="L198" s="20"/>
      <c r="M198" s="21"/>
      <c r="N198" s="20"/>
      <c r="O198" s="20"/>
      <c r="P198" s="20"/>
      <c r="Q198" s="20"/>
      <c r="R198" s="22"/>
      <c r="S198" s="22"/>
      <c r="T198" s="22"/>
      <c r="U198" s="22"/>
      <c r="V198" s="22"/>
      <c r="W198" s="22"/>
    </row>
    <row r="199" spans="1:23">
      <c r="A199" s="15"/>
      <c r="B199" s="16"/>
      <c r="C199" s="16"/>
      <c r="D199" s="16"/>
      <c r="E199" s="16"/>
      <c r="F199" s="16"/>
      <c r="G199" s="16"/>
      <c r="H199" s="16"/>
      <c r="I199" s="16"/>
      <c r="J199" s="19"/>
      <c r="K199" s="19"/>
      <c r="L199" s="20"/>
      <c r="M199" s="21"/>
      <c r="N199" s="20"/>
      <c r="O199" s="20"/>
      <c r="P199" s="20"/>
      <c r="Q199" s="20"/>
      <c r="R199" s="22"/>
      <c r="S199" s="22"/>
      <c r="T199" s="22"/>
      <c r="U199" s="22"/>
      <c r="V199" s="22"/>
      <c r="W199" s="22"/>
    </row>
    <row r="200" spans="1:23">
      <c r="A200" s="15"/>
      <c r="B200" s="16"/>
      <c r="C200" s="16"/>
      <c r="D200" s="16"/>
      <c r="E200" s="16"/>
      <c r="F200" s="16"/>
      <c r="G200" s="16"/>
      <c r="H200" s="16"/>
      <c r="I200" s="16"/>
      <c r="J200" s="19"/>
      <c r="K200" s="19"/>
      <c r="L200" s="20"/>
      <c r="M200" s="21"/>
      <c r="N200" s="20"/>
      <c r="O200" s="20"/>
      <c r="P200" s="20"/>
      <c r="Q200" s="20"/>
      <c r="R200" s="22"/>
      <c r="S200" s="22"/>
      <c r="T200" s="22"/>
      <c r="U200" s="22"/>
      <c r="V200" s="22"/>
      <c r="W200" s="22"/>
    </row>
    <row r="201" spans="1:23">
      <c r="A201" s="15"/>
      <c r="B201" s="16"/>
      <c r="C201" s="16"/>
      <c r="D201" s="16"/>
      <c r="E201" s="16"/>
      <c r="F201" s="16"/>
      <c r="G201" s="16"/>
      <c r="H201" s="16"/>
      <c r="I201" s="16"/>
      <c r="J201" s="19"/>
      <c r="K201" s="19"/>
      <c r="L201" s="20"/>
      <c r="M201" s="21"/>
      <c r="N201" s="20"/>
      <c r="O201" s="20"/>
      <c r="P201" s="20"/>
      <c r="Q201" s="20"/>
      <c r="R201" s="22"/>
      <c r="S201" s="22"/>
      <c r="T201" s="22"/>
      <c r="U201" s="22"/>
      <c r="V201" s="22"/>
      <c r="W201" s="22"/>
    </row>
    <row r="202" spans="1:23">
      <c r="A202" s="15"/>
      <c r="B202" s="16"/>
      <c r="C202" s="16"/>
      <c r="D202" s="16"/>
      <c r="E202" s="16"/>
      <c r="F202" s="16"/>
      <c r="G202" s="16"/>
      <c r="H202" s="16"/>
      <c r="I202" s="16"/>
      <c r="J202" s="19"/>
      <c r="K202" s="19"/>
      <c r="L202" s="20"/>
      <c r="M202" s="21"/>
      <c r="N202" s="20"/>
      <c r="O202" s="20"/>
      <c r="P202" s="20"/>
      <c r="Q202" s="20"/>
      <c r="R202" s="22"/>
      <c r="S202" s="22"/>
      <c r="T202" s="22"/>
      <c r="U202" s="22"/>
      <c r="V202" s="22"/>
      <c r="W202" s="22"/>
    </row>
    <row r="203" spans="1:23">
      <c r="A203" s="15"/>
      <c r="B203" s="16"/>
      <c r="C203" s="16"/>
      <c r="D203" s="16"/>
      <c r="E203" s="16"/>
      <c r="F203" s="16"/>
      <c r="G203" s="16"/>
      <c r="H203" s="16"/>
      <c r="I203" s="16"/>
      <c r="J203" s="19"/>
      <c r="K203" s="19"/>
      <c r="L203" s="20"/>
      <c r="M203" s="21"/>
      <c r="N203" s="20"/>
      <c r="O203" s="20"/>
      <c r="P203" s="20"/>
      <c r="Q203" s="20"/>
      <c r="R203" s="22"/>
      <c r="S203" s="22"/>
      <c r="T203" s="22"/>
      <c r="U203" s="22"/>
      <c r="V203" s="22"/>
      <c r="W203" s="22"/>
    </row>
    <row r="204" spans="1:23">
      <c r="A204" s="15"/>
      <c r="B204" s="16"/>
      <c r="C204" s="16"/>
      <c r="D204" s="16"/>
      <c r="E204" s="16"/>
      <c r="F204" s="16"/>
      <c r="G204" s="16"/>
      <c r="H204" s="16"/>
      <c r="I204" s="16"/>
      <c r="J204" s="19"/>
      <c r="K204" s="19"/>
      <c r="L204" s="20"/>
      <c r="M204" s="21"/>
      <c r="N204" s="20"/>
      <c r="O204" s="20"/>
      <c r="P204" s="20"/>
      <c r="Q204" s="20"/>
      <c r="R204" s="22"/>
      <c r="S204" s="22"/>
      <c r="T204" s="22"/>
      <c r="U204" s="22"/>
      <c r="V204" s="22"/>
      <c r="W204" s="22"/>
    </row>
    <row r="205" spans="1:23">
      <c r="A205" s="15"/>
      <c r="B205" s="16"/>
      <c r="C205" s="16"/>
      <c r="D205" s="16"/>
      <c r="E205" s="16"/>
      <c r="F205" s="16"/>
      <c r="G205" s="16"/>
      <c r="H205" s="16"/>
      <c r="I205" s="16"/>
      <c r="J205" s="19"/>
      <c r="K205" s="19"/>
      <c r="L205" s="20"/>
      <c r="M205" s="21"/>
      <c r="N205" s="20"/>
      <c r="O205" s="20"/>
      <c r="P205" s="20"/>
      <c r="Q205" s="20"/>
      <c r="R205" s="22"/>
      <c r="S205" s="22"/>
      <c r="T205" s="22"/>
      <c r="U205" s="22"/>
      <c r="V205" s="22"/>
      <c r="W205" s="22"/>
    </row>
    <row r="206" spans="1:23">
      <c r="A206" s="15"/>
      <c r="B206" s="16"/>
      <c r="C206" s="16"/>
      <c r="D206" s="16"/>
      <c r="E206" s="16"/>
      <c r="F206" s="16"/>
      <c r="G206" s="16"/>
      <c r="H206" s="16"/>
      <c r="I206" s="16"/>
      <c r="J206" s="19"/>
      <c r="K206" s="19"/>
      <c r="L206" s="20"/>
      <c r="M206" s="21"/>
      <c r="N206" s="20"/>
      <c r="O206" s="20"/>
      <c r="P206" s="20"/>
      <c r="Q206" s="20"/>
      <c r="R206" s="22"/>
      <c r="S206" s="22"/>
      <c r="T206" s="22"/>
      <c r="U206" s="22"/>
      <c r="V206" s="22"/>
      <c r="W206" s="22"/>
    </row>
    <row r="207" spans="1:23">
      <c r="A207" s="15"/>
      <c r="B207" s="16"/>
      <c r="C207" s="16"/>
      <c r="D207" s="16"/>
      <c r="E207" s="16"/>
      <c r="F207" s="16"/>
      <c r="G207" s="16"/>
      <c r="H207" s="16"/>
      <c r="I207" s="16"/>
      <c r="J207" s="19"/>
      <c r="K207" s="19"/>
      <c r="L207" s="20"/>
      <c r="M207" s="21"/>
      <c r="N207" s="20"/>
      <c r="O207" s="20"/>
      <c r="P207" s="20"/>
      <c r="Q207" s="20"/>
      <c r="R207" s="22"/>
      <c r="S207" s="22"/>
      <c r="T207" s="22"/>
      <c r="U207" s="22"/>
      <c r="V207" s="22"/>
      <c r="W207" s="22"/>
    </row>
    <row r="208" spans="1:23">
      <c r="A208" s="15"/>
      <c r="B208" s="16"/>
      <c r="C208" s="16"/>
      <c r="D208" s="16"/>
      <c r="E208" s="16"/>
      <c r="F208" s="16"/>
      <c r="G208" s="16"/>
      <c r="H208" s="16"/>
      <c r="I208" s="16"/>
      <c r="J208" s="19"/>
      <c r="K208" s="19"/>
      <c r="L208" s="20"/>
      <c r="M208" s="21"/>
      <c r="N208" s="20"/>
      <c r="O208" s="20"/>
      <c r="P208" s="20"/>
      <c r="Q208" s="20"/>
      <c r="R208" s="22"/>
      <c r="S208" s="22"/>
      <c r="T208" s="22"/>
      <c r="U208" s="22"/>
      <c r="V208" s="22"/>
      <c r="W208" s="22"/>
    </row>
    <row r="209" spans="1:23">
      <c r="A209" s="15"/>
      <c r="B209" s="16"/>
      <c r="C209" s="16"/>
      <c r="D209" s="16"/>
      <c r="E209" s="16"/>
      <c r="F209" s="16"/>
      <c r="G209" s="16"/>
      <c r="H209" s="16"/>
      <c r="I209" s="16"/>
      <c r="J209" s="19"/>
      <c r="K209" s="19"/>
      <c r="L209" s="20"/>
      <c r="M209" s="21"/>
      <c r="N209" s="20"/>
      <c r="O209" s="20"/>
      <c r="P209" s="20"/>
      <c r="Q209" s="20"/>
      <c r="R209" s="22"/>
      <c r="S209" s="22"/>
      <c r="T209" s="22"/>
      <c r="U209" s="22"/>
      <c r="V209" s="22"/>
      <c r="W209" s="22"/>
    </row>
    <row r="210" spans="1:23">
      <c r="A210" s="15"/>
      <c r="B210" s="16"/>
      <c r="C210" s="16"/>
      <c r="D210" s="16"/>
      <c r="E210" s="16"/>
      <c r="F210" s="16"/>
      <c r="G210" s="16"/>
      <c r="H210" s="16"/>
      <c r="I210" s="16"/>
      <c r="J210" s="19"/>
      <c r="K210" s="19"/>
      <c r="L210" s="20"/>
      <c r="M210" s="21"/>
      <c r="N210" s="20"/>
      <c r="O210" s="20"/>
      <c r="P210" s="20"/>
      <c r="Q210" s="20"/>
      <c r="R210" s="22"/>
      <c r="S210" s="22"/>
      <c r="T210" s="22"/>
      <c r="U210" s="22"/>
      <c r="V210" s="22"/>
      <c r="W210" s="22"/>
    </row>
    <row r="211" spans="1:23">
      <c r="A211" s="15"/>
      <c r="B211" s="16"/>
      <c r="C211" s="16"/>
      <c r="D211" s="16"/>
      <c r="E211" s="16"/>
      <c r="F211" s="16"/>
      <c r="G211" s="16"/>
      <c r="H211" s="16"/>
      <c r="I211" s="16"/>
      <c r="J211" s="19"/>
      <c r="K211" s="19"/>
      <c r="L211" s="20"/>
      <c r="M211" s="21"/>
      <c r="N211" s="20"/>
      <c r="O211" s="20"/>
      <c r="P211" s="20"/>
      <c r="Q211" s="20"/>
      <c r="R211" s="22"/>
      <c r="S211" s="22"/>
      <c r="T211" s="22"/>
      <c r="U211" s="22"/>
      <c r="V211" s="22"/>
      <c r="W211" s="22"/>
    </row>
    <row r="212" spans="1:23">
      <c r="A212" s="15"/>
      <c r="B212" s="16"/>
      <c r="C212" s="16"/>
      <c r="D212" s="16"/>
      <c r="E212" s="16"/>
      <c r="F212" s="16"/>
      <c r="G212" s="16"/>
      <c r="H212" s="16"/>
      <c r="I212" s="16"/>
      <c r="J212" s="19"/>
      <c r="K212" s="19"/>
      <c r="L212" s="20"/>
      <c r="M212" s="21"/>
      <c r="N212" s="20"/>
      <c r="O212" s="20"/>
      <c r="P212" s="20"/>
      <c r="Q212" s="20"/>
      <c r="R212" s="22"/>
      <c r="S212" s="22"/>
      <c r="T212" s="22"/>
      <c r="U212" s="22"/>
      <c r="V212" s="22"/>
      <c r="W212" s="22"/>
    </row>
    <row r="213" spans="1:23">
      <c r="A213" s="15"/>
      <c r="B213" s="16"/>
      <c r="C213" s="16"/>
      <c r="D213" s="16"/>
      <c r="E213" s="16"/>
      <c r="F213" s="16"/>
      <c r="G213" s="16"/>
      <c r="H213" s="16"/>
      <c r="I213" s="16"/>
      <c r="J213" s="19"/>
      <c r="K213" s="19"/>
      <c r="L213" s="20"/>
      <c r="M213" s="21"/>
      <c r="N213" s="20"/>
      <c r="O213" s="20"/>
      <c r="P213" s="20"/>
      <c r="Q213" s="20"/>
      <c r="R213" s="22"/>
      <c r="S213" s="22"/>
      <c r="T213" s="22"/>
      <c r="U213" s="22"/>
      <c r="V213" s="22"/>
      <c r="W213" s="22"/>
    </row>
    <row r="214" spans="1:23">
      <c r="A214" s="15"/>
      <c r="B214" s="16"/>
      <c r="C214" s="16"/>
      <c r="D214" s="16"/>
      <c r="E214" s="16"/>
      <c r="F214" s="16"/>
      <c r="G214" s="16"/>
      <c r="H214" s="16"/>
      <c r="I214" s="16"/>
      <c r="J214" s="19"/>
      <c r="K214" s="19"/>
      <c r="L214" s="20"/>
      <c r="M214" s="21"/>
      <c r="N214" s="20"/>
      <c r="O214" s="20"/>
      <c r="P214" s="20"/>
      <c r="Q214" s="20"/>
      <c r="R214" s="22"/>
      <c r="S214" s="22"/>
      <c r="T214" s="22"/>
      <c r="U214" s="22"/>
      <c r="V214" s="22"/>
      <c r="W214" s="22"/>
    </row>
    <row r="215" spans="1:23">
      <c r="A215" s="15"/>
      <c r="B215" s="16"/>
      <c r="C215" s="16"/>
      <c r="D215" s="16"/>
      <c r="E215" s="16"/>
      <c r="F215" s="16"/>
      <c r="G215" s="16"/>
      <c r="H215" s="16"/>
      <c r="I215" s="16"/>
      <c r="J215" s="19"/>
      <c r="K215" s="19"/>
      <c r="L215" s="20"/>
      <c r="M215" s="21"/>
      <c r="N215" s="20"/>
      <c r="O215" s="20"/>
      <c r="P215" s="20"/>
      <c r="Q215" s="20"/>
      <c r="R215" s="22"/>
      <c r="S215" s="22"/>
      <c r="T215" s="22"/>
      <c r="U215" s="22"/>
      <c r="V215" s="22"/>
      <c r="W215" s="22"/>
    </row>
    <row r="216" spans="1:23">
      <c r="A216" s="15"/>
      <c r="B216" s="16"/>
      <c r="C216" s="16"/>
      <c r="D216" s="16"/>
      <c r="E216" s="16"/>
      <c r="F216" s="16"/>
      <c r="G216" s="16"/>
      <c r="H216" s="16"/>
      <c r="I216" s="16"/>
      <c r="J216" s="19"/>
      <c r="K216" s="19"/>
      <c r="L216" s="20"/>
      <c r="M216" s="21"/>
      <c r="N216" s="20"/>
      <c r="O216" s="20"/>
      <c r="P216" s="20"/>
      <c r="Q216" s="20"/>
      <c r="R216" s="22"/>
      <c r="S216" s="22"/>
      <c r="T216" s="22"/>
      <c r="U216" s="22"/>
      <c r="V216" s="22"/>
      <c r="W216" s="22"/>
    </row>
    <row r="217" spans="1:23">
      <c r="A217" s="15"/>
      <c r="B217" s="16"/>
      <c r="C217" s="16"/>
      <c r="D217" s="16"/>
      <c r="E217" s="16"/>
      <c r="F217" s="16"/>
      <c r="G217" s="16"/>
      <c r="H217" s="16"/>
      <c r="I217" s="16"/>
      <c r="J217" s="19"/>
      <c r="K217" s="19"/>
      <c r="L217" s="20"/>
      <c r="M217" s="21"/>
      <c r="N217" s="20"/>
      <c r="O217" s="20"/>
      <c r="P217" s="20"/>
      <c r="Q217" s="20"/>
      <c r="R217" s="22"/>
      <c r="S217" s="22"/>
      <c r="T217" s="22"/>
      <c r="U217" s="22"/>
      <c r="V217" s="22"/>
      <c r="W217" s="22"/>
    </row>
    <row r="218" spans="1:23">
      <c r="A218" s="15"/>
      <c r="B218" s="16"/>
      <c r="C218" s="16"/>
      <c r="D218" s="16"/>
      <c r="E218" s="16"/>
      <c r="F218" s="16"/>
      <c r="G218" s="16"/>
      <c r="H218" s="16"/>
      <c r="I218" s="16"/>
      <c r="J218" s="19"/>
      <c r="K218" s="19"/>
      <c r="L218" s="20"/>
      <c r="M218" s="21"/>
      <c r="N218" s="20"/>
      <c r="O218" s="20"/>
      <c r="P218" s="20"/>
      <c r="Q218" s="20"/>
      <c r="R218" s="22"/>
      <c r="S218" s="22"/>
      <c r="T218" s="22"/>
      <c r="U218" s="22"/>
      <c r="V218" s="22"/>
      <c r="W218" s="22"/>
    </row>
    <row r="219" spans="1:23">
      <c r="A219" s="15"/>
      <c r="B219" s="16"/>
      <c r="C219" s="16"/>
      <c r="D219" s="16"/>
      <c r="E219" s="16"/>
      <c r="F219" s="16"/>
      <c r="G219" s="16"/>
      <c r="H219" s="16"/>
      <c r="I219" s="16"/>
      <c r="J219" s="19"/>
      <c r="K219" s="19"/>
      <c r="L219" s="20"/>
      <c r="M219" s="21"/>
      <c r="N219" s="20"/>
      <c r="O219" s="20"/>
      <c r="P219" s="20"/>
      <c r="Q219" s="20"/>
      <c r="R219" s="22"/>
      <c r="S219" s="22"/>
      <c r="T219" s="22"/>
      <c r="U219" s="22"/>
      <c r="V219" s="22"/>
      <c r="W219" s="22"/>
    </row>
    <row r="220" spans="1:23">
      <c r="A220" s="15"/>
      <c r="B220" s="16"/>
      <c r="C220" s="16"/>
      <c r="D220" s="16"/>
      <c r="E220" s="16"/>
      <c r="F220" s="16"/>
      <c r="G220" s="16"/>
      <c r="H220" s="16"/>
      <c r="I220" s="16"/>
      <c r="J220" s="19"/>
      <c r="K220" s="19"/>
      <c r="L220" s="20"/>
      <c r="M220" s="21"/>
      <c r="N220" s="20"/>
      <c r="O220" s="20"/>
      <c r="P220" s="20"/>
      <c r="Q220" s="20"/>
      <c r="R220" s="22"/>
      <c r="S220" s="22"/>
      <c r="T220" s="22"/>
      <c r="U220" s="22"/>
      <c r="V220" s="22"/>
      <c r="W220" s="22"/>
    </row>
    <row r="221" spans="1:23">
      <c r="A221" s="15"/>
      <c r="B221" s="16"/>
      <c r="C221" s="16"/>
      <c r="D221" s="16"/>
      <c r="E221" s="16"/>
      <c r="F221" s="16"/>
      <c r="G221" s="16"/>
      <c r="H221" s="16"/>
      <c r="I221" s="16"/>
      <c r="J221" s="19"/>
      <c r="K221" s="19"/>
      <c r="L221" s="20"/>
      <c r="M221" s="21"/>
      <c r="N221" s="20"/>
      <c r="O221" s="20"/>
      <c r="P221" s="20"/>
      <c r="Q221" s="20"/>
      <c r="R221" s="22"/>
      <c r="S221" s="22"/>
      <c r="T221" s="22"/>
      <c r="U221" s="22"/>
      <c r="V221" s="22"/>
      <c r="W221" s="22"/>
    </row>
    <row r="222" spans="1:23">
      <c r="A222" s="15"/>
      <c r="B222" s="16"/>
      <c r="C222" s="16"/>
      <c r="D222" s="16"/>
      <c r="E222" s="16"/>
      <c r="F222" s="16"/>
      <c r="G222" s="16"/>
      <c r="H222" s="16"/>
      <c r="I222" s="16"/>
      <c r="J222" s="19"/>
      <c r="K222" s="19"/>
      <c r="L222" s="20"/>
      <c r="M222" s="21"/>
      <c r="N222" s="20"/>
      <c r="O222" s="20"/>
      <c r="P222" s="20"/>
      <c r="Q222" s="20"/>
      <c r="R222" s="22"/>
      <c r="S222" s="22"/>
      <c r="T222" s="22"/>
      <c r="U222" s="22"/>
      <c r="V222" s="22"/>
      <c r="W222" s="22"/>
    </row>
    <row r="223" spans="1:23">
      <c r="A223" s="15"/>
      <c r="B223" s="16"/>
      <c r="C223" s="16"/>
      <c r="D223" s="16"/>
      <c r="E223" s="16"/>
      <c r="F223" s="16"/>
      <c r="G223" s="16"/>
      <c r="H223" s="16"/>
      <c r="I223" s="16"/>
      <c r="J223" s="19"/>
      <c r="K223" s="19"/>
      <c r="L223" s="20"/>
      <c r="M223" s="21"/>
      <c r="N223" s="20"/>
      <c r="O223" s="20"/>
      <c r="P223" s="20"/>
      <c r="Q223" s="20"/>
      <c r="R223" s="22"/>
      <c r="S223" s="22"/>
      <c r="T223" s="22"/>
      <c r="U223" s="22"/>
      <c r="V223" s="22"/>
      <c r="W223" s="22"/>
    </row>
    <row r="224" spans="1:23">
      <c r="A224" s="15"/>
      <c r="B224" s="16"/>
      <c r="C224" s="16"/>
      <c r="D224" s="16"/>
      <c r="E224" s="16"/>
      <c r="F224" s="16"/>
      <c r="G224" s="16"/>
      <c r="H224" s="16"/>
      <c r="I224" s="16"/>
      <c r="J224" s="19"/>
      <c r="K224" s="19"/>
      <c r="L224" s="20"/>
      <c r="M224" s="21"/>
      <c r="N224" s="20"/>
      <c r="O224" s="20"/>
      <c r="P224" s="20"/>
      <c r="Q224" s="20"/>
      <c r="R224" s="22"/>
      <c r="S224" s="22"/>
      <c r="T224" s="22"/>
      <c r="U224" s="22"/>
      <c r="V224" s="22"/>
      <c r="W224" s="22"/>
    </row>
    <row r="225" spans="1:23">
      <c r="A225" s="15"/>
      <c r="B225" s="16"/>
      <c r="C225" s="16"/>
      <c r="D225" s="16"/>
      <c r="E225" s="16"/>
      <c r="F225" s="16"/>
      <c r="G225" s="16"/>
      <c r="H225" s="16"/>
      <c r="I225" s="16"/>
      <c r="J225" s="19"/>
      <c r="K225" s="19"/>
      <c r="L225" s="20"/>
      <c r="M225" s="21"/>
      <c r="N225" s="20"/>
      <c r="O225" s="20"/>
      <c r="P225" s="20"/>
      <c r="Q225" s="20"/>
      <c r="R225" s="22"/>
      <c r="S225" s="22"/>
      <c r="T225" s="22"/>
      <c r="U225" s="22"/>
      <c r="V225" s="22"/>
      <c r="W225" s="22"/>
    </row>
    <row r="226" spans="1:23">
      <c r="A226" s="15"/>
      <c r="B226" s="16"/>
      <c r="C226" s="16"/>
      <c r="D226" s="16"/>
      <c r="E226" s="16"/>
      <c r="F226" s="16"/>
      <c r="G226" s="16"/>
      <c r="H226" s="16"/>
      <c r="I226" s="16"/>
      <c r="J226" s="19"/>
      <c r="K226" s="19"/>
      <c r="L226" s="20"/>
      <c r="M226" s="21"/>
      <c r="N226" s="20"/>
      <c r="O226" s="20"/>
      <c r="P226" s="20"/>
      <c r="Q226" s="20"/>
      <c r="R226" s="22"/>
      <c r="S226" s="22"/>
      <c r="T226" s="22"/>
      <c r="U226" s="22"/>
      <c r="V226" s="22"/>
      <c r="W226" s="22"/>
    </row>
    <row r="227" spans="1:23">
      <c r="A227" s="15"/>
      <c r="B227" s="16"/>
      <c r="C227" s="16"/>
      <c r="D227" s="16"/>
      <c r="E227" s="16"/>
      <c r="F227" s="16"/>
      <c r="G227" s="16"/>
      <c r="H227" s="16"/>
      <c r="I227" s="16"/>
      <c r="J227" s="19"/>
      <c r="K227" s="19"/>
      <c r="L227" s="20"/>
      <c r="M227" s="21"/>
      <c r="N227" s="20"/>
      <c r="O227" s="20"/>
      <c r="P227" s="20"/>
      <c r="Q227" s="20"/>
      <c r="R227" s="22"/>
      <c r="S227" s="22"/>
      <c r="T227" s="22"/>
      <c r="U227" s="22"/>
      <c r="V227" s="22"/>
      <c r="W227" s="22"/>
    </row>
    <row r="228" spans="1:23">
      <c r="A228" s="15"/>
      <c r="B228" s="16"/>
      <c r="C228" s="16"/>
      <c r="D228" s="16"/>
      <c r="E228" s="16"/>
      <c r="F228" s="16"/>
      <c r="G228" s="16"/>
      <c r="H228" s="16"/>
      <c r="I228" s="16"/>
      <c r="J228" s="19"/>
      <c r="K228" s="19"/>
      <c r="L228" s="20"/>
      <c r="M228" s="21"/>
      <c r="N228" s="20"/>
      <c r="O228" s="20"/>
      <c r="P228" s="20"/>
      <c r="Q228" s="20"/>
      <c r="R228" s="22"/>
      <c r="S228" s="22"/>
      <c r="T228" s="22"/>
      <c r="U228" s="22"/>
      <c r="V228" s="22"/>
      <c r="W228" s="22"/>
    </row>
    <row r="229" spans="1:23">
      <c r="A229" s="15"/>
      <c r="B229" s="16"/>
      <c r="C229" s="16"/>
      <c r="D229" s="16"/>
      <c r="E229" s="16"/>
      <c r="F229" s="16"/>
      <c r="G229" s="16"/>
      <c r="H229" s="16"/>
      <c r="I229" s="16"/>
      <c r="J229" s="19"/>
      <c r="K229" s="19"/>
      <c r="L229" s="20"/>
      <c r="M229" s="21"/>
      <c r="N229" s="20"/>
      <c r="O229" s="20"/>
      <c r="P229" s="20"/>
      <c r="Q229" s="20"/>
      <c r="R229" s="22"/>
      <c r="S229" s="22"/>
      <c r="T229" s="22"/>
      <c r="U229" s="22"/>
      <c r="V229" s="22"/>
      <c r="W229" s="22"/>
    </row>
    <row r="230" spans="1:23">
      <c r="A230" s="15"/>
      <c r="B230" s="16"/>
      <c r="C230" s="16"/>
      <c r="D230" s="16"/>
      <c r="E230" s="16"/>
      <c r="F230" s="16"/>
      <c r="G230" s="16"/>
      <c r="H230" s="16"/>
      <c r="I230" s="16"/>
      <c r="J230" s="19"/>
      <c r="K230" s="19"/>
      <c r="L230" s="20"/>
      <c r="M230" s="21"/>
      <c r="N230" s="20"/>
      <c r="O230" s="20"/>
      <c r="P230" s="20"/>
      <c r="Q230" s="20"/>
      <c r="R230" s="22"/>
      <c r="S230" s="22"/>
      <c r="T230" s="22"/>
      <c r="U230" s="22"/>
      <c r="V230" s="22"/>
      <c r="W230" s="22"/>
    </row>
    <row r="231" spans="1:23">
      <c r="A231" s="15"/>
      <c r="B231" s="16"/>
      <c r="C231" s="16"/>
      <c r="D231" s="16"/>
      <c r="E231" s="16"/>
      <c r="F231" s="16"/>
      <c r="G231" s="16"/>
      <c r="H231" s="16"/>
      <c r="I231" s="16"/>
      <c r="J231" s="19"/>
      <c r="K231" s="19"/>
      <c r="L231" s="20"/>
      <c r="M231" s="21"/>
      <c r="N231" s="20"/>
      <c r="O231" s="20"/>
      <c r="P231" s="20"/>
      <c r="Q231" s="20"/>
      <c r="R231" s="22"/>
      <c r="S231" s="22"/>
      <c r="T231" s="22"/>
      <c r="U231" s="22"/>
      <c r="V231" s="22"/>
      <c r="W231" s="22"/>
    </row>
    <row r="232" spans="1:23">
      <c r="A232" s="15"/>
      <c r="B232" s="16"/>
      <c r="C232" s="16"/>
      <c r="D232" s="16"/>
      <c r="E232" s="16"/>
      <c r="F232" s="16"/>
      <c r="G232" s="16"/>
      <c r="H232" s="16"/>
      <c r="I232" s="16"/>
      <c r="J232" s="19"/>
      <c r="K232" s="19"/>
      <c r="L232" s="20"/>
      <c r="M232" s="21"/>
      <c r="N232" s="20"/>
      <c r="O232" s="20"/>
      <c r="P232" s="20"/>
      <c r="Q232" s="20"/>
      <c r="R232" s="22"/>
      <c r="S232" s="22"/>
      <c r="T232" s="22"/>
      <c r="U232" s="22"/>
      <c r="V232" s="22"/>
      <c r="W232" s="22"/>
    </row>
    <row r="233" spans="1:23">
      <c r="A233" s="15"/>
      <c r="B233" s="16"/>
      <c r="C233" s="16"/>
      <c r="D233" s="16"/>
      <c r="E233" s="16"/>
      <c r="F233" s="16"/>
      <c r="G233" s="16"/>
      <c r="H233" s="16"/>
      <c r="I233" s="16"/>
      <c r="J233" s="19"/>
      <c r="K233" s="19"/>
      <c r="L233" s="20"/>
      <c r="M233" s="21"/>
      <c r="N233" s="20"/>
      <c r="O233" s="20"/>
      <c r="P233" s="20"/>
      <c r="Q233" s="20"/>
      <c r="R233" s="22"/>
      <c r="S233" s="22"/>
      <c r="T233" s="22"/>
      <c r="U233" s="22"/>
      <c r="V233" s="22"/>
      <c r="W233" s="22"/>
    </row>
    <row r="234" spans="1:23">
      <c r="A234" s="15"/>
      <c r="B234" s="16"/>
      <c r="C234" s="16"/>
      <c r="D234" s="16"/>
      <c r="E234" s="16"/>
      <c r="F234" s="16"/>
      <c r="G234" s="16"/>
      <c r="H234" s="16"/>
      <c r="I234" s="16"/>
      <c r="J234" s="19"/>
      <c r="K234" s="19"/>
      <c r="L234" s="20"/>
      <c r="M234" s="21"/>
      <c r="N234" s="20"/>
      <c r="O234" s="20"/>
      <c r="P234" s="20"/>
      <c r="Q234" s="20"/>
      <c r="R234" s="22"/>
      <c r="S234" s="22"/>
      <c r="T234" s="22"/>
      <c r="U234" s="22"/>
      <c r="V234" s="22"/>
      <c r="W234" s="22"/>
    </row>
    <row r="235" spans="1:23">
      <c r="A235" s="15"/>
      <c r="B235" s="16"/>
      <c r="C235" s="16"/>
      <c r="D235" s="16"/>
      <c r="E235" s="16"/>
      <c r="F235" s="16"/>
      <c r="G235" s="16"/>
      <c r="H235" s="16"/>
      <c r="I235" s="16"/>
      <c r="J235" s="19"/>
      <c r="K235" s="19"/>
      <c r="L235" s="20"/>
      <c r="M235" s="21"/>
      <c r="N235" s="20"/>
      <c r="O235" s="20"/>
      <c r="P235" s="20"/>
      <c r="Q235" s="20"/>
      <c r="R235" s="22"/>
      <c r="S235" s="22"/>
      <c r="T235" s="22"/>
      <c r="U235" s="22"/>
      <c r="V235" s="22"/>
      <c r="W235" s="22"/>
    </row>
    <row r="236" spans="1:23">
      <c r="A236" s="15"/>
      <c r="B236" s="16"/>
      <c r="C236" s="16"/>
      <c r="D236" s="16"/>
      <c r="E236" s="16"/>
      <c r="F236" s="16"/>
      <c r="G236" s="16"/>
      <c r="H236" s="16"/>
      <c r="I236" s="16"/>
      <c r="J236" s="19"/>
      <c r="K236" s="19"/>
      <c r="L236" s="20"/>
      <c r="M236" s="21"/>
      <c r="N236" s="20"/>
      <c r="O236" s="20"/>
      <c r="P236" s="20"/>
      <c r="Q236" s="20"/>
      <c r="R236" s="22"/>
      <c r="S236" s="22"/>
      <c r="T236" s="22"/>
      <c r="U236" s="22"/>
      <c r="V236" s="22"/>
      <c r="W236" s="22"/>
    </row>
    <row r="237" spans="1:23">
      <c r="A237" s="15"/>
      <c r="B237" s="16"/>
      <c r="C237" s="16"/>
      <c r="D237" s="16"/>
      <c r="E237" s="16"/>
      <c r="F237" s="16"/>
      <c r="G237" s="16"/>
      <c r="H237" s="16"/>
      <c r="I237" s="16"/>
      <c r="J237" s="19"/>
      <c r="K237" s="19"/>
      <c r="L237" s="20"/>
      <c r="M237" s="21"/>
      <c r="N237" s="20"/>
      <c r="O237" s="20"/>
      <c r="P237" s="20"/>
      <c r="Q237" s="20"/>
      <c r="R237" s="22"/>
      <c r="S237" s="22"/>
      <c r="T237" s="22"/>
      <c r="U237" s="22"/>
      <c r="V237" s="22"/>
      <c r="W237" s="22"/>
    </row>
    <row r="238" spans="1:23">
      <c r="A238" s="15"/>
      <c r="B238" s="16"/>
      <c r="C238" s="16"/>
      <c r="D238" s="16"/>
      <c r="E238" s="16"/>
      <c r="F238" s="16"/>
      <c r="G238" s="16"/>
      <c r="H238" s="16"/>
      <c r="I238" s="16"/>
      <c r="J238" s="19"/>
      <c r="K238" s="19"/>
      <c r="L238" s="20"/>
      <c r="M238" s="21"/>
      <c r="N238" s="20"/>
      <c r="O238" s="20"/>
      <c r="P238" s="20"/>
      <c r="Q238" s="20"/>
      <c r="R238" s="22"/>
      <c r="S238" s="22"/>
      <c r="T238" s="22"/>
      <c r="U238" s="22"/>
      <c r="V238" s="22"/>
      <c r="W238" s="22"/>
    </row>
    <row r="239" spans="1:23">
      <c r="A239" s="15"/>
      <c r="B239" s="16"/>
      <c r="C239" s="16"/>
      <c r="D239" s="16"/>
      <c r="E239" s="16"/>
      <c r="F239" s="16"/>
      <c r="G239" s="16"/>
      <c r="H239" s="16"/>
      <c r="I239" s="16"/>
      <c r="J239" s="19"/>
      <c r="K239" s="19"/>
      <c r="L239" s="20"/>
      <c r="M239" s="21"/>
      <c r="N239" s="20"/>
      <c r="O239" s="20"/>
      <c r="P239" s="20"/>
      <c r="Q239" s="20"/>
      <c r="R239" s="22"/>
      <c r="S239" s="22"/>
      <c r="T239" s="22"/>
      <c r="U239" s="22"/>
      <c r="V239" s="22"/>
      <c r="W239" s="22"/>
    </row>
    <row r="240" spans="1:23">
      <c r="A240" s="15"/>
      <c r="B240" s="16"/>
      <c r="C240" s="16"/>
      <c r="D240" s="16"/>
      <c r="E240" s="16"/>
      <c r="F240" s="16"/>
      <c r="G240" s="16"/>
      <c r="H240" s="16"/>
      <c r="I240" s="16"/>
      <c r="J240" s="19"/>
      <c r="K240" s="19"/>
      <c r="L240" s="20"/>
      <c r="M240" s="21"/>
      <c r="N240" s="20"/>
      <c r="O240" s="20"/>
      <c r="P240" s="20"/>
      <c r="Q240" s="20"/>
      <c r="R240" s="22"/>
      <c r="S240" s="22"/>
      <c r="T240" s="22"/>
      <c r="U240" s="22"/>
      <c r="V240" s="22"/>
      <c r="W240" s="22"/>
    </row>
    <row r="241" spans="1:23">
      <c r="A241" s="15"/>
      <c r="B241" s="16"/>
      <c r="C241" s="16"/>
      <c r="D241" s="16"/>
      <c r="E241" s="16"/>
      <c r="F241" s="16"/>
      <c r="G241" s="16"/>
      <c r="H241" s="16"/>
      <c r="I241" s="16"/>
      <c r="J241" s="19"/>
      <c r="K241" s="19"/>
      <c r="L241" s="20"/>
      <c r="M241" s="21"/>
      <c r="N241" s="20"/>
      <c r="O241" s="20"/>
      <c r="P241" s="20"/>
      <c r="Q241" s="20"/>
      <c r="R241" s="22"/>
      <c r="S241" s="22"/>
      <c r="T241" s="22"/>
      <c r="U241" s="22"/>
      <c r="V241" s="22"/>
      <c r="W241" s="22"/>
    </row>
    <row r="242" spans="1:23">
      <c r="A242" s="15"/>
      <c r="B242" s="16"/>
      <c r="C242" s="16"/>
      <c r="D242" s="16"/>
      <c r="E242" s="16"/>
      <c r="F242" s="16"/>
      <c r="G242" s="16"/>
      <c r="H242" s="16"/>
      <c r="I242" s="16"/>
      <c r="J242" s="19"/>
      <c r="K242" s="19"/>
      <c r="L242" s="20"/>
      <c r="M242" s="21"/>
      <c r="N242" s="20"/>
      <c r="O242" s="20"/>
      <c r="P242" s="20"/>
      <c r="Q242" s="20"/>
      <c r="R242" s="22"/>
      <c r="S242" s="22"/>
      <c r="T242" s="22"/>
      <c r="U242" s="22"/>
      <c r="V242" s="22"/>
      <c r="W242" s="22"/>
    </row>
    <row r="243" spans="1:23">
      <c r="A243" s="15"/>
      <c r="B243" s="16"/>
      <c r="C243" s="16"/>
      <c r="D243" s="16"/>
      <c r="E243" s="16"/>
      <c r="F243" s="16"/>
      <c r="G243" s="16"/>
      <c r="H243" s="16"/>
      <c r="I243" s="16"/>
      <c r="J243" s="19"/>
      <c r="K243" s="19"/>
      <c r="L243" s="20"/>
      <c r="M243" s="21"/>
      <c r="N243" s="20"/>
      <c r="O243" s="20"/>
      <c r="P243" s="20"/>
      <c r="Q243" s="20"/>
      <c r="R243" s="22"/>
      <c r="S243" s="22"/>
      <c r="T243" s="22"/>
      <c r="U243" s="22"/>
      <c r="V243" s="22"/>
      <c r="W243" s="22"/>
    </row>
    <row r="244" spans="1:23">
      <c r="A244" s="15"/>
      <c r="B244" s="16"/>
      <c r="C244" s="16"/>
      <c r="D244" s="16"/>
      <c r="E244" s="16"/>
      <c r="F244" s="16"/>
      <c r="G244" s="16"/>
      <c r="H244" s="16"/>
      <c r="I244" s="16"/>
      <c r="J244" s="19"/>
      <c r="K244" s="19"/>
      <c r="L244" s="20"/>
      <c r="M244" s="21"/>
      <c r="N244" s="20"/>
      <c r="O244" s="20"/>
      <c r="P244" s="20"/>
      <c r="Q244" s="20"/>
      <c r="R244" s="22"/>
      <c r="S244" s="22"/>
      <c r="T244" s="22"/>
      <c r="U244" s="22"/>
      <c r="V244" s="22"/>
      <c r="W244" s="22"/>
    </row>
    <row r="245" spans="1:23">
      <c r="A245" s="15"/>
      <c r="B245" s="16"/>
      <c r="C245" s="16"/>
      <c r="D245" s="16"/>
      <c r="E245" s="16"/>
      <c r="F245" s="16"/>
      <c r="G245" s="16"/>
      <c r="H245" s="16"/>
      <c r="I245" s="16"/>
      <c r="J245" s="19"/>
      <c r="K245" s="19"/>
      <c r="L245" s="20"/>
      <c r="M245" s="21"/>
      <c r="N245" s="20"/>
      <c r="O245" s="20"/>
      <c r="P245" s="20"/>
      <c r="Q245" s="20"/>
      <c r="R245" s="22"/>
      <c r="S245" s="22"/>
      <c r="T245" s="22"/>
      <c r="U245" s="22"/>
      <c r="V245" s="22"/>
      <c r="W245" s="22"/>
    </row>
    <row r="246" spans="1:23">
      <c r="A246" s="15"/>
      <c r="B246" s="16"/>
      <c r="C246" s="16"/>
      <c r="D246" s="16"/>
      <c r="E246" s="16"/>
      <c r="F246" s="16"/>
      <c r="G246" s="16"/>
      <c r="H246" s="16"/>
      <c r="I246" s="16"/>
      <c r="J246" s="19"/>
      <c r="K246" s="19"/>
      <c r="L246" s="20"/>
      <c r="M246" s="21"/>
      <c r="N246" s="20"/>
      <c r="O246" s="20"/>
      <c r="P246" s="20"/>
      <c r="Q246" s="20"/>
      <c r="R246" s="22"/>
      <c r="S246" s="22"/>
      <c r="T246" s="22"/>
      <c r="U246" s="22"/>
      <c r="V246" s="22"/>
      <c r="W246" s="22"/>
    </row>
    <row r="247" spans="1:23">
      <c r="A247" s="15"/>
      <c r="B247" s="16"/>
      <c r="C247" s="16"/>
      <c r="D247" s="16"/>
      <c r="E247" s="16"/>
      <c r="F247" s="16"/>
      <c r="G247" s="16"/>
      <c r="H247" s="16"/>
      <c r="I247" s="16"/>
      <c r="J247" s="19"/>
      <c r="K247" s="19"/>
      <c r="L247" s="20"/>
      <c r="M247" s="21"/>
      <c r="N247" s="20"/>
      <c r="O247" s="20"/>
      <c r="P247" s="20"/>
      <c r="Q247" s="20"/>
      <c r="R247" s="22"/>
      <c r="S247" s="22"/>
      <c r="T247" s="22"/>
      <c r="U247" s="22"/>
      <c r="V247" s="22"/>
      <c r="W247" s="22"/>
    </row>
    <row r="248" spans="1:23">
      <c r="A248" s="15"/>
      <c r="B248" s="16"/>
      <c r="C248" s="16"/>
      <c r="D248" s="16"/>
      <c r="E248" s="16"/>
      <c r="F248" s="16"/>
      <c r="G248" s="16"/>
      <c r="H248" s="16"/>
      <c r="I248" s="16"/>
      <c r="J248" s="19"/>
      <c r="K248" s="19"/>
      <c r="L248" s="20"/>
      <c r="M248" s="21"/>
      <c r="N248" s="20"/>
      <c r="O248" s="20"/>
      <c r="P248" s="20"/>
      <c r="Q248" s="20"/>
      <c r="R248" s="22"/>
      <c r="S248" s="22"/>
      <c r="T248" s="22"/>
      <c r="U248" s="22"/>
      <c r="V248" s="22"/>
      <c r="W248" s="22"/>
    </row>
    <row r="249" spans="1:23">
      <c r="A249" s="15"/>
      <c r="B249" s="16"/>
      <c r="C249" s="16"/>
      <c r="D249" s="16"/>
      <c r="E249" s="16"/>
      <c r="F249" s="16"/>
      <c r="G249" s="16"/>
      <c r="H249" s="16"/>
      <c r="I249" s="16"/>
      <c r="J249" s="19"/>
      <c r="K249" s="19"/>
      <c r="L249" s="20"/>
      <c r="M249" s="21"/>
      <c r="N249" s="20"/>
      <c r="O249" s="20"/>
      <c r="P249" s="20"/>
      <c r="Q249" s="20"/>
      <c r="R249" s="22"/>
      <c r="S249" s="22"/>
      <c r="T249" s="22"/>
      <c r="U249" s="22"/>
      <c r="V249" s="22"/>
      <c r="W249" s="22"/>
    </row>
    <row r="250" spans="1:23">
      <c r="A250" s="15"/>
      <c r="B250" s="16"/>
      <c r="C250" s="16"/>
      <c r="D250" s="16"/>
      <c r="E250" s="16"/>
      <c r="F250" s="16"/>
      <c r="G250" s="16"/>
      <c r="H250" s="16"/>
      <c r="I250" s="16"/>
      <c r="J250" s="19"/>
      <c r="K250" s="19"/>
      <c r="L250" s="20"/>
      <c r="M250" s="21"/>
      <c r="N250" s="20"/>
      <c r="O250" s="20"/>
      <c r="P250" s="20"/>
      <c r="Q250" s="20"/>
      <c r="R250" s="22"/>
      <c r="S250" s="22"/>
      <c r="T250" s="22"/>
      <c r="U250" s="22"/>
      <c r="V250" s="22"/>
      <c r="W250" s="22"/>
    </row>
    <row r="251" spans="1:23">
      <c r="A251" s="15"/>
      <c r="B251" s="16"/>
      <c r="C251" s="16"/>
      <c r="D251" s="16"/>
      <c r="E251" s="16"/>
      <c r="F251" s="16"/>
      <c r="G251" s="16"/>
      <c r="H251" s="16"/>
      <c r="I251" s="16"/>
      <c r="J251" s="19"/>
      <c r="K251" s="19"/>
      <c r="L251" s="20"/>
      <c r="M251" s="21"/>
      <c r="N251" s="20"/>
      <c r="O251" s="20"/>
      <c r="P251" s="20"/>
      <c r="Q251" s="20"/>
      <c r="R251" s="22"/>
      <c r="S251" s="22"/>
      <c r="T251" s="22"/>
      <c r="U251" s="22"/>
      <c r="V251" s="22"/>
      <c r="W251" s="22"/>
    </row>
    <row r="252" spans="1:23">
      <c r="A252" s="15"/>
      <c r="B252" s="16"/>
      <c r="C252" s="16"/>
      <c r="D252" s="16"/>
      <c r="E252" s="16"/>
      <c r="F252" s="16"/>
      <c r="G252" s="16"/>
      <c r="H252" s="16"/>
      <c r="I252" s="16"/>
      <c r="J252" s="19"/>
      <c r="K252" s="19"/>
      <c r="L252" s="20"/>
      <c r="M252" s="21"/>
      <c r="N252" s="20"/>
      <c r="O252" s="20"/>
      <c r="P252" s="20"/>
      <c r="Q252" s="20"/>
      <c r="R252" s="22"/>
      <c r="S252" s="22"/>
      <c r="T252" s="22"/>
      <c r="U252" s="22"/>
      <c r="V252" s="22"/>
      <c r="W252" s="22"/>
    </row>
    <row r="253" spans="1:23">
      <c r="A253" s="15"/>
      <c r="B253" s="16"/>
      <c r="C253" s="16"/>
      <c r="D253" s="16"/>
      <c r="E253" s="16"/>
      <c r="F253" s="16"/>
      <c r="G253" s="16"/>
      <c r="H253" s="16"/>
      <c r="I253" s="16"/>
      <c r="J253" s="19"/>
      <c r="K253" s="19"/>
      <c r="L253" s="20"/>
      <c r="M253" s="21"/>
      <c r="N253" s="20"/>
      <c r="O253" s="20"/>
      <c r="P253" s="20"/>
      <c r="Q253" s="20"/>
      <c r="R253" s="22"/>
      <c r="S253" s="22"/>
      <c r="T253" s="22"/>
      <c r="U253" s="22"/>
      <c r="V253" s="22"/>
      <c r="W253" s="22"/>
    </row>
    <row r="254" spans="1:23">
      <c r="A254" s="15"/>
      <c r="B254" s="16"/>
      <c r="C254" s="16"/>
      <c r="D254" s="16"/>
      <c r="E254" s="16"/>
      <c r="F254" s="16"/>
      <c r="G254" s="16"/>
      <c r="H254" s="16"/>
      <c r="I254" s="16"/>
      <c r="J254" s="19"/>
      <c r="K254" s="19"/>
      <c r="L254" s="20"/>
      <c r="M254" s="21"/>
      <c r="N254" s="20"/>
      <c r="O254" s="20"/>
      <c r="P254" s="20"/>
      <c r="Q254" s="20"/>
      <c r="R254" s="22"/>
      <c r="S254" s="22"/>
      <c r="T254" s="22"/>
      <c r="U254" s="22"/>
      <c r="V254" s="22"/>
      <c r="W254" s="22"/>
    </row>
    <row r="255" spans="1:23">
      <c r="A255" s="15"/>
      <c r="B255" s="16"/>
      <c r="C255" s="16"/>
      <c r="D255" s="16"/>
      <c r="E255" s="16"/>
      <c r="F255" s="16"/>
      <c r="G255" s="16"/>
      <c r="H255" s="16"/>
      <c r="I255" s="16"/>
      <c r="J255" s="19"/>
      <c r="K255" s="19"/>
      <c r="L255" s="20"/>
      <c r="M255" s="21"/>
      <c r="N255" s="20"/>
      <c r="O255" s="20"/>
      <c r="P255" s="20"/>
      <c r="Q255" s="20"/>
      <c r="R255" s="22"/>
      <c r="S255" s="22"/>
      <c r="T255" s="22"/>
      <c r="U255" s="22"/>
      <c r="V255" s="22"/>
      <c r="W255" s="22"/>
    </row>
    <row r="256" spans="1:23">
      <c r="A256" s="15"/>
      <c r="B256" s="16"/>
      <c r="C256" s="16"/>
      <c r="D256" s="16"/>
      <c r="E256" s="16"/>
      <c r="F256" s="16"/>
      <c r="G256" s="16"/>
      <c r="H256" s="16"/>
      <c r="I256" s="16"/>
      <c r="J256" s="19"/>
      <c r="K256" s="19"/>
      <c r="L256" s="20"/>
      <c r="M256" s="21"/>
      <c r="N256" s="20"/>
      <c r="O256" s="20"/>
      <c r="P256" s="20"/>
      <c r="Q256" s="20"/>
      <c r="R256" s="22"/>
      <c r="S256" s="22"/>
      <c r="T256" s="22"/>
      <c r="U256" s="22"/>
      <c r="V256" s="22"/>
      <c r="W256" s="22"/>
    </row>
    <row r="257" spans="1:23">
      <c r="A257" s="15"/>
      <c r="B257" s="16"/>
      <c r="C257" s="16"/>
      <c r="D257" s="16"/>
      <c r="E257" s="16"/>
      <c r="F257" s="16"/>
      <c r="G257" s="16"/>
      <c r="H257" s="16"/>
      <c r="I257" s="16"/>
      <c r="J257" s="19"/>
      <c r="K257" s="19"/>
      <c r="L257" s="20"/>
      <c r="M257" s="21"/>
      <c r="N257" s="20"/>
      <c r="O257" s="20"/>
      <c r="P257" s="20"/>
      <c r="Q257" s="20"/>
      <c r="R257" s="22"/>
      <c r="S257" s="22"/>
      <c r="T257" s="22"/>
      <c r="U257" s="22"/>
      <c r="V257" s="22"/>
      <c r="W257" s="22"/>
    </row>
    <row r="258" spans="1:23">
      <c r="A258" s="15"/>
      <c r="B258" s="16"/>
      <c r="C258" s="16"/>
      <c r="D258" s="16"/>
      <c r="E258" s="16"/>
      <c r="F258" s="16"/>
      <c r="G258" s="16"/>
      <c r="H258" s="16"/>
      <c r="I258" s="16"/>
      <c r="J258" s="19"/>
      <c r="K258" s="19"/>
      <c r="L258" s="20"/>
      <c r="M258" s="21"/>
      <c r="N258" s="20"/>
      <c r="O258" s="20"/>
      <c r="P258" s="20"/>
      <c r="Q258" s="20"/>
      <c r="R258" s="22"/>
      <c r="S258" s="22"/>
      <c r="T258" s="22"/>
      <c r="U258" s="22"/>
      <c r="V258" s="22"/>
      <c r="W258" s="22"/>
    </row>
    <row r="259" spans="1:23">
      <c r="A259" s="15"/>
      <c r="B259" s="16"/>
      <c r="C259" s="16"/>
      <c r="D259" s="16"/>
      <c r="E259" s="16"/>
      <c r="F259" s="16"/>
      <c r="G259" s="16"/>
      <c r="H259" s="16"/>
      <c r="I259" s="16"/>
      <c r="J259" s="19"/>
      <c r="K259" s="19"/>
      <c r="L259" s="20"/>
      <c r="M259" s="21"/>
      <c r="N259" s="20"/>
      <c r="O259" s="20"/>
      <c r="P259" s="20"/>
      <c r="Q259" s="20"/>
      <c r="R259" s="22"/>
      <c r="S259" s="22"/>
      <c r="T259" s="22"/>
      <c r="U259" s="22"/>
      <c r="V259" s="22"/>
      <c r="W259" s="22"/>
    </row>
    <row r="260" spans="1:23">
      <c r="A260" s="15"/>
      <c r="B260" s="16"/>
      <c r="C260" s="16"/>
      <c r="D260" s="16"/>
      <c r="E260" s="16"/>
      <c r="F260" s="16"/>
      <c r="G260" s="16"/>
      <c r="H260" s="16"/>
      <c r="I260" s="16"/>
      <c r="J260" s="19"/>
      <c r="K260" s="19"/>
      <c r="L260" s="20"/>
      <c r="M260" s="21"/>
      <c r="N260" s="20"/>
      <c r="O260" s="20"/>
      <c r="P260" s="20"/>
      <c r="Q260" s="20"/>
      <c r="R260" s="22"/>
      <c r="S260" s="22"/>
      <c r="T260" s="22"/>
      <c r="U260" s="22"/>
      <c r="V260" s="22"/>
      <c r="W260" s="22"/>
    </row>
    <row r="261" spans="1:23">
      <c r="A261" s="15"/>
      <c r="B261" s="16"/>
      <c r="C261" s="16"/>
      <c r="D261" s="16"/>
      <c r="E261" s="16"/>
      <c r="F261" s="16"/>
      <c r="G261" s="16"/>
      <c r="H261" s="16"/>
      <c r="I261" s="16"/>
      <c r="J261" s="19"/>
      <c r="K261" s="19"/>
      <c r="L261" s="20"/>
      <c r="M261" s="21"/>
      <c r="N261" s="20"/>
      <c r="O261" s="20"/>
      <c r="P261" s="20"/>
      <c r="Q261" s="20"/>
      <c r="R261" s="22"/>
      <c r="S261" s="22"/>
      <c r="T261" s="22"/>
      <c r="U261" s="22"/>
      <c r="V261" s="22"/>
      <c r="W261" s="22"/>
    </row>
    <row r="262" spans="1:23">
      <c r="A262" s="15"/>
      <c r="B262" s="16"/>
      <c r="C262" s="16"/>
      <c r="D262" s="16"/>
      <c r="E262" s="16"/>
      <c r="F262" s="16"/>
      <c r="G262" s="16"/>
      <c r="H262" s="16"/>
      <c r="I262" s="16"/>
      <c r="J262" s="19"/>
      <c r="K262" s="19"/>
      <c r="L262" s="20"/>
      <c r="M262" s="21"/>
      <c r="N262" s="20"/>
      <c r="O262" s="20"/>
      <c r="P262" s="20"/>
      <c r="Q262" s="20"/>
      <c r="R262" s="22"/>
      <c r="S262" s="22"/>
      <c r="T262" s="22"/>
      <c r="U262" s="22"/>
      <c r="V262" s="22"/>
      <c r="W262" s="22"/>
    </row>
    <row r="263" spans="1:23">
      <c r="A263" s="15"/>
      <c r="B263" s="16"/>
      <c r="C263" s="16"/>
      <c r="D263" s="16"/>
      <c r="E263" s="16"/>
      <c r="F263" s="16"/>
      <c r="G263" s="16"/>
      <c r="H263" s="16"/>
      <c r="I263" s="16"/>
      <c r="J263" s="19"/>
      <c r="K263" s="19"/>
      <c r="L263" s="20"/>
      <c r="M263" s="21"/>
      <c r="N263" s="20"/>
      <c r="O263" s="20"/>
      <c r="P263" s="20"/>
      <c r="Q263" s="20"/>
      <c r="R263" s="22"/>
      <c r="S263" s="22"/>
      <c r="T263" s="22"/>
      <c r="U263" s="22"/>
      <c r="V263" s="22"/>
      <c r="W263" s="22"/>
    </row>
    <row r="264" spans="1:23">
      <c r="A264" s="15"/>
      <c r="B264" s="16"/>
      <c r="C264" s="16"/>
      <c r="D264" s="16"/>
      <c r="E264" s="16"/>
      <c r="F264" s="16"/>
      <c r="G264" s="16"/>
      <c r="H264" s="16"/>
      <c r="I264" s="16"/>
      <c r="J264" s="19"/>
      <c r="K264" s="19"/>
      <c r="L264" s="20"/>
      <c r="M264" s="21"/>
      <c r="N264" s="20"/>
      <c r="O264" s="20"/>
      <c r="P264" s="20"/>
      <c r="Q264" s="20"/>
      <c r="R264" s="22"/>
      <c r="S264" s="22"/>
      <c r="T264" s="22"/>
      <c r="U264" s="22"/>
      <c r="V264" s="22"/>
      <c r="W264" s="22"/>
    </row>
    <row r="265" spans="1:23">
      <c r="A265" s="15"/>
      <c r="B265" s="16"/>
      <c r="C265" s="16"/>
      <c r="D265" s="16"/>
      <c r="E265" s="16"/>
      <c r="F265" s="16"/>
      <c r="G265" s="16"/>
      <c r="H265" s="16"/>
      <c r="I265" s="16"/>
      <c r="J265" s="19"/>
      <c r="K265" s="19"/>
      <c r="L265" s="20"/>
      <c r="M265" s="21"/>
      <c r="N265" s="20"/>
      <c r="O265" s="20"/>
      <c r="P265" s="20"/>
      <c r="Q265" s="20"/>
      <c r="R265" s="22"/>
      <c r="S265" s="22"/>
      <c r="T265" s="22"/>
      <c r="U265" s="22"/>
      <c r="V265" s="22"/>
      <c r="W265" s="22"/>
    </row>
    <row r="266" spans="1:23">
      <c r="A266" s="15"/>
      <c r="B266" s="16"/>
      <c r="C266" s="16"/>
      <c r="D266" s="16"/>
      <c r="E266" s="16"/>
      <c r="F266" s="16"/>
      <c r="G266" s="16"/>
      <c r="H266" s="16"/>
      <c r="I266" s="16"/>
      <c r="J266" s="19"/>
      <c r="K266" s="19"/>
      <c r="L266" s="20"/>
      <c r="M266" s="21"/>
      <c r="N266" s="20"/>
      <c r="O266" s="20"/>
      <c r="P266" s="20"/>
      <c r="Q266" s="20"/>
      <c r="R266" s="22"/>
      <c r="S266" s="22"/>
      <c r="T266" s="22"/>
      <c r="U266" s="22"/>
      <c r="V266" s="22"/>
      <c r="W266" s="22"/>
    </row>
    <row r="267" spans="1:23">
      <c r="A267" s="15"/>
      <c r="B267" s="16"/>
      <c r="C267" s="16"/>
      <c r="D267" s="16"/>
      <c r="E267" s="16"/>
      <c r="F267" s="16"/>
      <c r="G267" s="16"/>
      <c r="H267" s="16"/>
      <c r="I267" s="16"/>
      <c r="J267" s="19"/>
      <c r="K267" s="19"/>
      <c r="L267" s="20"/>
      <c r="M267" s="21"/>
      <c r="N267" s="20"/>
      <c r="O267" s="20"/>
      <c r="P267" s="20"/>
      <c r="Q267" s="20"/>
      <c r="R267" s="22"/>
      <c r="S267" s="22"/>
      <c r="T267" s="22"/>
      <c r="U267" s="22"/>
      <c r="V267" s="22"/>
      <c r="W267" s="22"/>
    </row>
    <row r="268" spans="1:23">
      <c r="A268" s="15"/>
      <c r="B268" s="16"/>
      <c r="C268" s="16"/>
      <c r="D268" s="16"/>
      <c r="E268" s="16"/>
      <c r="F268" s="16"/>
      <c r="G268" s="16"/>
      <c r="H268" s="16"/>
      <c r="I268" s="16"/>
      <c r="J268" s="19"/>
      <c r="K268" s="19"/>
      <c r="L268" s="20"/>
      <c r="M268" s="21"/>
      <c r="N268" s="20"/>
      <c r="O268" s="20"/>
      <c r="P268" s="20"/>
      <c r="Q268" s="20"/>
      <c r="R268" s="22"/>
      <c r="S268" s="22"/>
      <c r="T268" s="22"/>
      <c r="U268" s="22"/>
      <c r="V268" s="22"/>
      <c r="W268" s="22"/>
    </row>
    <row r="269" spans="1:23">
      <c r="A269" s="15"/>
      <c r="B269" s="16"/>
      <c r="C269" s="16"/>
      <c r="D269" s="16"/>
      <c r="E269" s="16"/>
      <c r="F269" s="16"/>
      <c r="G269" s="16"/>
      <c r="H269" s="16"/>
      <c r="I269" s="16"/>
      <c r="J269" s="19"/>
      <c r="K269" s="19"/>
      <c r="L269" s="20"/>
      <c r="M269" s="21"/>
      <c r="N269" s="20"/>
      <c r="O269" s="20"/>
      <c r="P269" s="20"/>
      <c r="Q269" s="20"/>
      <c r="R269" s="22"/>
      <c r="S269" s="22"/>
      <c r="T269" s="22"/>
      <c r="U269" s="22"/>
      <c r="V269" s="22"/>
      <c r="W269" s="22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13" spans="1:1">
      <c r="A313" s="23"/>
    </row>
    <row r="314" spans="1:1">
      <c r="A314" s="23"/>
    </row>
    <row r="315" spans="1:1">
      <c r="A315" s="23"/>
    </row>
    <row r="316" spans="1:1">
      <c r="A316" s="23"/>
    </row>
    <row r="317" spans="1:1">
      <c r="A317" s="23"/>
    </row>
    <row r="318" spans="1:1">
      <c r="A318" s="23"/>
    </row>
    <row r="319" spans="1:1">
      <c r="A319" s="23"/>
    </row>
    <row r="320" spans="1:1">
      <c r="A320" s="23"/>
    </row>
    <row r="321" spans="1:1">
      <c r="A321" s="23"/>
    </row>
    <row r="322" spans="1:1">
      <c r="A322" s="23"/>
    </row>
    <row r="323" spans="1:1">
      <c r="A323" s="23"/>
    </row>
    <row r="324" spans="1:1">
      <c r="A324" s="23"/>
    </row>
    <row r="325" spans="1:1">
      <c r="A325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</sheetData>
  <sortState ref="A2:Y350">
    <sortCondition ref="A16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Compounds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POS3.pdResult using  </dc:description>
  <cp:lastModifiedBy>皮卡山丘</cp:lastModifiedBy>
  <dcterms:created xsi:type="dcterms:W3CDTF">2025-05-07T07:10:00Z</dcterms:created>
  <dcterms:modified xsi:type="dcterms:W3CDTF">2025-10-15T07:24:03Z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205D3978758A4EB59F38DB2B37D3C163_13</vt:lpwstr>
  </property>
  <property fmtid="{D5CDD505-2E9C-101B-9397-08002B2CF9AE}" pid="3" name="KSOProductBuildVer">
    <vt:lpwstr>2052-12.1.0.22529</vt:lpwstr>
  </property>
</Properties>
</file>